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35.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akind\OneDrive\Documents\Ladies in Tech\Excel\archive\"/>
    </mc:Choice>
  </mc:AlternateContent>
  <xr:revisionPtr revIDLastSave="0" documentId="13_ncr:1_{70FBCBCA-7FF4-4EFF-B0B1-A9570941572E}" xr6:coauthVersionLast="47" xr6:coauthVersionMax="47" xr10:uidLastSave="{00000000-0000-0000-0000-000000000000}"/>
  <bookViews>
    <workbookView xWindow="-120" yWindow="-120" windowWidth="29040" windowHeight="15720" activeTab="4" xr2:uid="{04973ADE-740D-422D-8FBA-7B4F5F00A564}"/>
  </bookViews>
  <sheets>
    <sheet name="WA_Fn-UseC_-HR-Employee-Attriti" sheetId="1" r:id="rId1"/>
    <sheet name="Sheet4" sheetId="5" r:id="rId2"/>
    <sheet name="Pivot Tables Employee Attri (2)" sheetId="6" r:id="rId3"/>
    <sheet name="Pivot Tables Employee Attrition" sheetId="4" r:id="rId4"/>
    <sheet name="Dashboard" sheetId="7" r:id="rId5"/>
  </sheets>
  <definedNames>
    <definedName name="_xlcn.WorksheetConnection_WA_FnUseC_HREmployeeAttritionanalysis.xlsxTable_ExternalData_11" hidden="1">Table_ExternalData_1[]</definedName>
    <definedName name="_xlcn.WorksheetConnection_WA_FnUseC_HREmployeeAttritionanalysis.xlsxTable11" hidden="1">Table1[]</definedName>
    <definedName name="ExternalData_1" localSheetId="1" hidden="1">Sheet4!$A$3:$AI$1003</definedName>
    <definedName name="Slicer_Age_Grouping">#N/A</definedName>
    <definedName name="Slicer_Attrition">#N/A</definedName>
    <definedName name="Slicer_Department">#N/A</definedName>
    <definedName name="Slicer_EducationField">#N/A</definedName>
    <definedName name="Slicer_Gender">#N/A</definedName>
    <definedName name="Slicer_JobRole">#N/A</definedName>
    <definedName name="Slicer_JobSatisfaction_Encoded">#N/A</definedName>
    <definedName name="Slicer_MaritalStatus">#N/A</definedName>
    <definedName name="Slicer_PerformanceRating">#N/A</definedName>
    <definedName name="Slicer_YearsSinceLastPromotion_Encode">#N/A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 cacheId="14" r:id="rId20"/>
    <pivotCache cacheId="15" r:id="rId21"/>
    <pivotCache cacheId="16" r:id="rId22"/>
    <pivotCache cacheId="17" r:id="rId23"/>
    <pivotCache cacheId="18" r:id="rId24"/>
    <pivotCache cacheId="19" r:id="rId25"/>
    <pivotCache cacheId="20" r:id="rId26"/>
    <pivotCache cacheId="21" r:id="rId27"/>
    <pivotCache cacheId="22" r:id="rId28"/>
    <pivotCache cacheId="23" r:id="rId29"/>
    <pivotCache cacheId="24" r:id="rId30"/>
    <pivotCache cacheId="25" r:id="rId31"/>
    <pivotCache cacheId="26" r:id="rId32"/>
    <pivotCache cacheId="27" r:id="rId33"/>
    <pivotCache cacheId="28" r:id="rId34"/>
    <pivotCache cacheId="29" r:id="rId35"/>
    <pivotCache cacheId="30" r:id="rId36"/>
    <pivotCache cacheId="31" r:id="rId37"/>
    <pivotCache cacheId="32" r:id="rId38"/>
    <pivotCache cacheId="33" r:id="rId39"/>
    <pivotCache cacheId="34" r:id="rId40"/>
  </pivotCaches>
  <extLst>
    <ext xmlns:x14="http://schemas.microsoft.com/office/spreadsheetml/2009/9/main" uri="{876F7934-8845-4945-9796-88D515C7AA90}">
      <x14:pivotCaches>
        <pivotCache cacheId="35" r:id="rId41"/>
      </x14:pivotCaches>
    </ext>
    <ext xmlns:x14="http://schemas.microsoft.com/office/spreadsheetml/2009/9/main" uri="{BBE1A952-AA13-448e-AADC-164F8A28A991}">
      <x14:slicerCaches>
        <x14:slicerCache r:id="rId42"/>
        <x14:slicerCache r:id="rId43"/>
        <x14:slicerCache r:id="rId44"/>
        <x14:slicerCache r:id="rId45"/>
        <x14:slicerCache r:id="rId46"/>
        <x14:slicerCache r:id="rId47"/>
        <x14:slicerCache r:id="rId48"/>
        <x14:slicerCache r:id="rId49"/>
        <x14:slicerCache r:id="rId50"/>
        <x14:slicerCache r:id="rId5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WA_Fn-UseC_-HR-Employee-Attrition analysis.xlsx!Table1"/>
          <x15:modelTable id="Table_ExternalData_1" name="Table_ExternalData_1" connection="WorksheetConnection_WA_Fn-UseC_-HR-Employee-Attrition analysis.xlsx!Table_ExternalData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2" i="1" l="1" a="1"/>
  <c r="AG2" i="1" s="1"/>
  <c r="AG3" i="1" a="1"/>
  <c r="AG3" i="1" s="1"/>
  <c r="AG4" i="1" a="1"/>
  <c r="AG4" i="1"/>
  <c r="AG5" i="1" a="1"/>
  <c r="AG5" i="1"/>
  <c r="AG6" i="1" a="1"/>
  <c r="AG6" i="1"/>
  <c r="AG7" i="1" a="1"/>
  <c r="AG7" i="1"/>
  <c r="AG8" i="1" a="1"/>
  <c r="AG8" i="1" s="1"/>
  <c r="AG9" i="1" a="1"/>
  <c r="AG9" i="1" s="1"/>
  <c r="AG10" i="1" a="1"/>
  <c r="AG10" i="1" s="1"/>
  <c r="AG11" i="1" a="1"/>
  <c r="AG11" i="1"/>
  <c r="AG12" i="1" a="1"/>
  <c r="AG12" i="1"/>
  <c r="AG13" i="1" a="1"/>
  <c r="AG13" i="1"/>
  <c r="AG14" i="1" a="1"/>
  <c r="AG14" i="1" s="1"/>
  <c r="AG15" i="1" a="1"/>
  <c r="AG15" i="1" s="1"/>
  <c r="AG16" i="1" a="1"/>
  <c r="AG16" i="1"/>
  <c r="AG17" i="1" a="1"/>
  <c r="AG17" i="1" s="1"/>
  <c r="AG18" i="1" a="1"/>
  <c r="AG18" i="1"/>
  <c r="AG19" i="1" a="1"/>
  <c r="AG19" i="1"/>
  <c r="AG20" i="1" a="1"/>
  <c r="AG20" i="1" s="1"/>
  <c r="AG21" i="1" a="1"/>
  <c r="AG21" i="1" s="1"/>
  <c r="AG22" i="1" a="1"/>
  <c r="AG22" i="1"/>
  <c r="AG23" i="1" a="1"/>
  <c r="AG23" i="1"/>
  <c r="AG24" i="1" a="1"/>
  <c r="AG24" i="1" s="1"/>
  <c r="AG25" i="1" a="1"/>
  <c r="AG25" i="1" s="1"/>
  <c r="AG26" i="1" a="1"/>
  <c r="AG26" i="1" s="1"/>
  <c r="AG27" i="1" a="1"/>
  <c r="AG27" i="1" s="1"/>
  <c r="AG28" i="1" a="1"/>
  <c r="AG28" i="1"/>
  <c r="AG29" i="1" a="1"/>
  <c r="AG29" i="1"/>
  <c r="AG30" i="1" a="1"/>
  <c r="AG30" i="1"/>
  <c r="AG31" i="1" a="1"/>
  <c r="AG31" i="1" s="1"/>
  <c r="AG32" i="1" a="1"/>
  <c r="AG32" i="1" s="1"/>
  <c r="AG33" i="1" a="1"/>
  <c r="AG33" i="1" s="1"/>
  <c r="AG34" i="1" a="1"/>
  <c r="AG34" i="1"/>
  <c r="AG35" i="1" a="1"/>
  <c r="AG35" i="1"/>
  <c r="AG36" i="1" a="1"/>
  <c r="AG36" i="1"/>
  <c r="AG37" i="1" a="1"/>
  <c r="AG37" i="1"/>
  <c r="AG38" i="1" a="1"/>
  <c r="AG38" i="1" s="1"/>
  <c r="AG39" i="1" a="1"/>
  <c r="AG39" i="1" s="1"/>
  <c r="AG40" i="1" a="1"/>
  <c r="AG40" i="1"/>
  <c r="AG41" i="1" a="1"/>
  <c r="AG41" i="1"/>
  <c r="AG42" i="1" a="1"/>
  <c r="AG42" i="1"/>
  <c r="AG43" i="1" a="1"/>
  <c r="AG43" i="1"/>
  <c r="AG44" i="1" a="1"/>
  <c r="AG44" i="1" s="1"/>
  <c r="AG45" i="1" a="1"/>
  <c r="AG45" i="1" s="1"/>
  <c r="AG46" i="1" a="1"/>
  <c r="AG46" i="1" s="1"/>
  <c r="AG47" i="1" a="1"/>
  <c r="AG47" i="1"/>
  <c r="AG48" i="1" a="1"/>
  <c r="AG48" i="1" s="1"/>
  <c r="AG49" i="1" a="1"/>
  <c r="AG49" i="1"/>
  <c r="AG50" i="1" a="1"/>
  <c r="AG50" i="1" s="1"/>
  <c r="AG51" i="1" a="1"/>
  <c r="AG51" i="1" s="1"/>
  <c r="AG52" i="1" a="1"/>
  <c r="AG52" i="1"/>
  <c r="AG53" i="1" a="1"/>
  <c r="AG53" i="1" s="1"/>
  <c r="AG54" i="1" a="1"/>
  <c r="AG54" i="1"/>
  <c r="AG55" i="1" a="1"/>
  <c r="AG55" i="1"/>
  <c r="AG56" i="1" a="1"/>
  <c r="AG56" i="1" s="1"/>
  <c r="AG57" i="1" a="1"/>
  <c r="AG57" i="1" s="1"/>
  <c r="AG58" i="1" a="1"/>
  <c r="AG58" i="1"/>
  <c r="AG59" i="1" a="1"/>
  <c r="AG59" i="1"/>
  <c r="AG60" i="1" a="1"/>
  <c r="AG60" i="1" s="1"/>
  <c r="AG61" i="1" a="1"/>
  <c r="AG61" i="1"/>
  <c r="AG62" i="1" a="1"/>
  <c r="AG62" i="1" s="1"/>
  <c r="AG63" i="1" a="1"/>
  <c r="AG63" i="1" s="1"/>
  <c r="AG64" i="1" a="1"/>
  <c r="AG64" i="1" s="1"/>
  <c r="AG65" i="1" a="1"/>
  <c r="AG65" i="1" s="1"/>
  <c r="AG66" i="1" a="1"/>
  <c r="AG66" i="1" s="1"/>
  <c r="AG67" i="1" a="1"/>
  <c r="AG67" i="1" s="1"/>
  <c r="AG68" i="1" a="1"/>
  <c r="AG68" i="1" s="1"/>
  <c r="AG69" i="1" a="1"/>
  <c r="AG69" i="1" s="1"/>
  <c r="AG70" i="1" a="1"/>
  <c r="AG70" i="1"/>
  <c r="AG71" i="1" a="1"/>
  <c r="AG71" i="1"/>
  <c r="AG72" i="1" a="1"/>
  <c r="AG72" i="1"/>
  <c r="AG73" i="1" a="1"/>
  <c r="AG73" i="1"/>
  <c r="AG74" i="1" a="1"/>
  <c r="AG74" i="1" s="1"/>
  <c r="AG75" i="1" a="1"/>
  <c r="AG75" i="1" s="1"/>
  <c r="AG76" i="1" a="1"/>
  <c r="AG76" i="1"/>
  <c r="AG77" i="1" a="1"/>
  <c r="AG77" i="1"/>
  <c r="AG78" i="1" a="1"/>
  <c r="AG78" i="1"/>
  <c r="AG79" i="1" a="1"/>
  <c r="AG79" i="1"/>
  <c r="AG80" i="1" a="1"/>
  <c r="AG80" i="1" s="1"/>
  <c r="AG81" i="1" a="1"/>
  <c r="AG81" i="1" s="1"/>
  <c r="AG82" i="1" a="1"/>
  <c r="AG82" i="1" s="1"/>
  <c r="AG83" i="1" a="1"/>
  <c r="AG83" i="1"/>
  <c r="AG84" i="1" a="1"/>
  <c r="AG84" i="1"/>
  <c r="AG85" i="1" a="1"/>
  <c r="AG85" i="1"/>
  <c r="AG86" i="1" a="1"/>
  <c r="AG86" i="1" s="1"/>
  <c r="AG87" i="1" a="1"/>
  <c r="AG87" i="1" s="1"/>
  <c r="AG88" i="1" a="1"/>
  <c r="AG88" i="1" s="1"/>
  <c r="AG89" i="1" a="1"/>
  <c r="AG89" i="1" s="1"/>
  <c r="AG90" i="1" a="1"/>
  <c r="AG90" i="1" s="1"/>
  <c r="AG91" i="1" a="1"/>
  <c r="AG91" i="1"/>
  <c r="AG92" i="1" a="1"/>
  <c r="AG92" i="1" s="1"/>
  <c r="AG93" i="1" a="1"/>
  <c r="AG93" i="1" s="1"/>
  <c r="AG94" i="1" a="1"/>
  <c r="AG94" i="1"/>
  <c r="AG95" i="1" a="1"/>
  <c r="AG95" i="1"/>
  <c r="AG96" i="1" a="1"/>
  <c r="AG96" i="1" s="1"/>
  <c r="AG97" i="1" a="1"/>
  <c r="AG97" i="1"/>
  <c r="AG98" i="1" a="1"/>
  <c r="AG98" i="1" s="1"/>
  <c r="AG99" i="1" a="1"/>
  <c r="AG99" i="1" s="1"/>
  <c r="AG100" i="1" a="1"/>
  <c r="AG100" i="1"/>
  <c r="AG101" i="1" a="1"/>
  <c r="AG101" i="1"/>
  <c r="AG102" i="1" a="1"/>
  <c r="AG102" i="1" s="1"/>
  <c r="AG103" i="1" a="1"/>
  <c r="AG103" i="1" s="1"/>
  <c r="AG104" i="1" a="1"/>
  <c r="AG104" i="1" s="1"/>
  <c r="AG105" i="1" a="1"/>
  <c r="AG105" i="1" s="1"/>
  <c r="AG106" i="1" a="1"/>
  <c r="AG106" i="1"/>
  <c r="AG107" i="1" a="1"/>
  <c r="AG107" i="1"/>
  <c r="AG108" i="1" a="1"/>
  <c r="AG108" i="1"/>
  <c r="AG109" i="1" a="1"/>
  <c r="AG109" i="1"/>
  <c r="AG110" i="1" a="1"/>
  <c r="AG110" i="1" s="1"/>
  <c r="AG111" i="1" a="1"/>
  <c r="AG111" i="1" s="1"/>
  <c r="AG112" i="1" a="1"/>
  <c r="AG112" i="1" s="1"/>
  <c r="AG113" i="1" a="1"/>
  <c r="AG113" i="1" s="1"/>
  <c r="AG114" i="1" a="1"/>
  <c r="AG114" i="1"/>
  <c r="AG115" i="1" a="1"/>
  <c r="AG115" i="1"/>
  <c r="AG116" i="1" a="1"/>
  <c r="AG116" i="1" s="1"/>
  <c r="AG117" i="1" a="1"/>
  <c r="AG117" i="1" s="1"/>
  <c r="AG118" i="1" a="1"/>
  <c r="AG118" i="1" s="1"/>
  <c r="AG119" i="1" a="1"/>
  <c r="AG119" i="1"/>
  <c r="AG120" i="1" a="1"/>
  <c r="AG120" i="1" s="1"/>
  <c r="AG121" i="1" a="1"/>
  <c r="AG121" i="1"/>
  <c r="AG122" i="1" a="1"/>
  <c r="AG122" i="1" s="1"/>
  <c r="AG123" i="1" a="1"/>
  <c r="AG123" i="1" s="1"/>
  <c r="AG124" i="1" a="1"/>
  <c r="AG124" i="1"/>
  <c r="AG125" i="1" a="1"/>
  <c r="AG125" i="1" s="1"/>
  <c r="AG126" i="1" a="1"/>
  <c r="AG126" i="1"/>
  <c r="AG127" i="1" a="1"/>
  <c r="AG127" i="1"/>
  <c r="AG128" i="1" a="1"/>
  <c r="AG128" i="1" s="1"/>
  <c r="AG129" i="1" a="1"/>
  <c r="AG129" i="1" s="1"/>
  <c r="AG130" i="1" a="1"/>
  <c r="AG130" i="1"/>
  <c r="AG131" i="1" a="1"/>
  <c r="AG131" i="1" s="1"/>
  <c r="AG132" i="1" a="1"/>
  <c r="AG132" i="1" s="1"/>
  <c r="AG133" i="1" a="1"/>
  <c r="AG133" i="1" s="1"/>
  <c r="AG134" i="1" a="1"/>
  <c r="AG134" i="1" s="1"/>
  <c r="AG135" i="1" a="1"/>
  <c r="AG135" i="1" s="1"/>
  <c r="AG136" i="1" a="1"/>
  <c r="AG136" i="1" s="1"/>
  <c r="AG137" i="1" a="1"/>
  <c r="AG137" i="1"/>
  <c r="AG138" i="1" a="1"/>
  <c r="AG138" i="1" s="1"/>
  <c r="AG139" i="1" a="1"/>
  <c r="AG139" i="1" s="1"/>
  <c r="AG140" i="1" a="1"/>
  <c r="AG140" i="1" s="1"/>
  <c r="AG141" i="1" a="1"/>
  <c r="AG141" i="1" s="1"/>
  <c r="AG142" i="1" a="1"/>
  <c r="AG142" i="1" s="1"/>
  <c r="AG143" i="1" a="1"/>
  <c r="AG143" i="1" s="1"/>
  <c r="AG144" i="1" a="1"/>
  <c r="AG144" i="1" s="1"/>
  <c r="AG145" i="1" a="1"/>
  <c r="AG145" i="1" s="1"/>
  <c r="AG146" i="1" a="1"/>
  <c r="AG146" i="1" s="1"/>
  <c r="AG147" i="1" a="1"/>
  <c r="AG147" i="1" s="1"/>
  <c r="AG148" i="1" a="1"/>
  <c r="AG148" i="1"/>
  <c r="AG149" i="1" a="1"/>
  <c r="AG149" i="1" s="1"/>
  <c r="AG150" i="1" a="1"/>
  <c r="AG150" i="1" s="1"/>
  <c r="AG151" i="1" a="1"/>
  <c r="AG151" i="1" s="1"/>
  <c r="AG152" i="1" a="1"/>
  <c r="AG152" i="1" s="1"/>
  <c r="AG153" i="1" a="1"/>
  <c r="AG153" i="1" s="1"/>
  <c r="AG154" i="1" a="1"/>
  <c r="AG154" i="1" s="1"/>
  <c r="AG155" i="1" a="1"/>
  <c r="AG155" i="1"/>
  <c r="AG156" i="1" a="1"/>
  <c r="AG156" i="1" s="1"/>
  <c r="AG157" i="1" a="1"/>
  <c r="AG157" i="1"/>
  <c r="AG158" i="1" a="1"/>
  <c r="AG158" i="1" s="1"/>
  <c r="AG159" i="1" a="1"/>
  <c r="AG159" i="1" s="1"/>
  <c r="AG160" i="1" a="1"/>
  <c r="AG160" i="1" s="1"/>
  <c r="AG161" i="1" a="1"/>
  <c r="AG161" i="1" s="1"/>
  <c r="AG162" i="1" a="1"/>
  <c r="AG162" i="1"/>
  <c r="AG163" i="1" a="1"/>
  <c r="AG163" i="1" s="1"/>
  <c r="AG164" i="1" a="1"/>
  <c r="AG164" i="1" s="1"/>
  <c r="AG165" i="1" a="1"/>
  <c r="AG165" i="1" s="1"/>
  <c r="AG166" i="1" a="1"/>
  <c r="AG166" i="1"/>
  <c r="AG167" i="1" a="1"/>
  <c r="AG167" i="1"/>
  <c r="AG168" i="1" a="1"/>
  <c r="AG168" i="1" s="1"/>
  <c r="AG169" i="1" a="1"/>
  <c r="AG169" i="1"/>
  <c r="AG170" i="1" a="1"/>
  <c r="AG170" i="1" s="1"/>
  <c r="AG171" i="1" a="1"/>
  <c r="AG171" i="1" s="1"/>
  <c r="AG172" i="1" a="1"/>
  <c r="AG172" i="1" s="1"/>
  <c r="AG173" i="1" a="1"/>
  <c r="AG173" i="1"/>
  <c r="AG174" i="1" a="1"/>
  <c r="AG174" i="1"/>
  <c r="AG175" i="1" a="1"/>
  <c r="AG175" i="1" s="1"/>
  <c r="AG176" i="1" a="1"/>
  <c r="AG176" i="1" s="1"/>
  <c r="AG177" i="1" a="1"/>
  <c r="AG177" i="1" s="1"/>
  <c r="AG178" i="1" a="1"/>
  <c r="AG178" i="1"/>
  <c r="AG179" i="1" a="1"/>
  <c r="AG179" i="1"/>
  <c r="AG180" i="1" a="1"/>
  <c r="AG180" i="1" s="1"/>
  <c r="AG181" i="1" a="1"/>
  <c r="AG181" i="1"/>
  <c r="AG182" i="1" a="1"/>
  <c r="AG182" i="1" s="1"/>
  <c r="AG183" i="1" a="1"/>
  <c r="AG183" i="1" s="1"/>
  <c r="AG184" i="1" a="1"/>
  <c r="AG184" i="1"/>
  <c r="AG185" i="1" a="1"/>
  <c r="AG185" i="1" s="1"/>
  <c r="AG186" i="1" a="1"/>
  <c r="AG186" i="1" s="1"/>
  <c r="AG187" i="1" a="1"/>
  <c r="AG187" i="1" s="1"/>
  <c r="AG188" i="1" a="1"/>
  <c r="AG188" i="1" s="1"/>
  <c r="AG189" i="1" a="1"/>
  <c r="AG189" i="1" s="1"/>
  <c r="AG190" i="1" a="1"/>
  <c r="AG190" i="1" s="1"/>
  <c r="AG191" i="1" a="1"/>
  <c r="AG191" i="1"/>
  <c r="AG192" i="1" a="1"/>
  <c r="AG192" i="1"/>
  <c r="AG193" i="1" a="1"/>
  <c r="AG193" i="1" s="1"/>
  <c r="AG194" i="1" a="1"/>
  <c r="AG194" i="1" s="1"/>
  <c r="AG195" i="1" a="1"/>
  <c r="AG195" i="1" s="1"/>
  <c r="AG196" i="1" a="1"/>
  <c r="AG196" i="1"/>
  <c r="AG197" i="1" a="1"/>
  <c r="AG197" i="1" s="1"/>
  <c r="AG198" i="1" a="1"/>
  <c r="AG198" i="1" s="1"/>
  <c r="AG199" i="1" a="1"/>
  <c r="AG199" i="1"/>
  <c r="AG200" i="1" a="1"/>
  <c r="AG200" i="1" s="1"/>
  <c r="AG201" i="1" a="1"/>
  <c r="AG201" i="1" s="1"/>
  <c r="AG202" i="1" a="1"/>
  <c r="AG202" i="1"/>
  <c r="AG203" i="1" a="1"/>
  <c r="AG203" i="1" s="1"/>
  <c r="AG204" i="1" a="1"/>
  <c r="AG204" i="1" s="1"/>
  <c r="AG205" i="1" a="1"/>
  <c r="AG205" i="1"/>
  <c r="AG206" i="1" a="1"/>
  <c r="AG206" i="1" s="1"/>
  <c r="AG207" i="1" a="1"/>
  <c r="AG207" i="1" s="1"/>
  <c r="AG208" i="1" a="1"/>
  <c r="AG208" i="1"/>
  <c r="AG209" i="1" a="1"/>
  <c r="AG209" i="1" s="1"/>
  <c r="AG210" i="1" a="1"/>
  <c r="AG210" i="1" s="1"/>
  <c r="AG211" i="1" a="1"/>
  <c r="AG211" i="1" s="1"/>
  <c r="AG212" i="1" a="1"/>
  <c r="AG212" i="1" s="1"/>
  <c r="AG213" i="1" a="1"/>
  <c r="AG213" i="1" s="1"/>
  <c r="AG214" i="1" a="1"/>
  <c r="AG214" i="1" s="1"/>
  <c r="AG215" i="1" a="1"/>
  <c r="AG215" i="1" s="1"/>
  <c r="AG216" i="1" a="1"/>
  <c r="AG216" i="1" s="1"/>
  <c r="AG217" i="1" a="1"/>
  <c r="AG217" i="1" s="1"/>
  <c r="AG218" i="1" a="1"/>
  <c r="AG218" i="1" s="1"/>
  <c r="AG219" i="1" a="1"/>
  <c r="AG219" i="1" s="1"/>
  <c r="AG220" i="1" a="1"/>
  <c r="AG220" i="1"/>
  <c r="AG221" i="1" a="1"/>
  <c r="AG221" i="1"/>
  <c r="AG222" i="1" a="1"/>
  <c r="AG222" i="1"/>
  <c r="AG223" i="1" a="1"/>
  <c r="AG223" i="1"/>
  <c r="AG224" i="1" a="1"/>
  <c r="AG224" i="1" s="1"/>
  <c r="AG225" i="1" a="1"/>
  <c r="AG225" i="1" s="1"/>
  <c r="AG226" i="1" a="1"/>
  <c r="AG226" i="1" s="1"/>
  <c r="AG227" i="1" a="1"/>
  <c r="AG227" i="1"/>
  <c r="AG228" i="1" a="1"/>
  <c r="AG228" i="1"/>
  <c r="AG229" i="1" a="1"/>
  <c r="AG229" i="1"/>
  <c r="AG230" i="1" a="1"/>
  <c r="AG230" i="1" s="1"/>
  <c r="AG231" i="1" a="1"/>
  <c r="AG231" i="1" s="1"/>
  <c r="AG232" i="1" a="1"/>
  <c r="AG232" i="1" s="1"/>
  <c r="AG233" i="1" a="1"/>
  <c r="AG233" i="1" s="1"/>
  <c r="AG234" i="1" a="1"/>
  <c r="AG234" i="1" s="1"/>
  <c r="AG235" i="1" a="1"/>
  <c r="AG235" i="1" s="1"/>
  <c r="AG236" i="1" a="1"/>
  <c r="AG236" i="1" s="1"/>
  <c r="AG237" i="1" a="1"/>
  <c r="AG237" i="1" s="1"/>
  <c r="AG238" i="1" a="1"/>
  <c r="AG238" i="1"/>
  <c r="AG239" i="1" a="1"/>
  <c r="AG239" i="1" s="1"/>
  <c r="AG240" i="1" a="1"/>
  <c r="AG240" i="1" s="1"/>
  <c r="AG241" i="1" a="1"/>
  <c r="AG241" i="1" s="1"/>
  <c r="AG242" i="1" a="1"/>
  <c r="AG242" i="1" s="1"/>
  <c r="AG243" i="1" a="1"/>
  <c r="AG243" i="1" s="1"/>
  <c r="AG244" i="1" a="1"/>
  <c r="AG244" i="1"/>
  <c r="AG245" i="1" a="1"/>
  <c r="AG245" i="1"/>
  <c r="AG246" i="1" a="1"/>
  <c r="AG246" i="1"/>
  <c r="AG247" i="1" a="1"/>
  <c r="AG247" i="1" s="1"/>
  <c r="AG248" i="1" a="1"/>
  <c r="AG248" i="1" s="1"/>
  <c r="AG249" i="1" a="1"/>
  <c r="AG249" i="1" s="1"/>
  <c r="AG250" i="1" a="1"/>
  <c r="AG250" i="1" s="1"/>
  <c r="AG251" i="1" a="1"/>
  <c r="AG251" i="1"/>
  <c r="AG252" i="1" a="1"/>
  <c r="AG252" i="1" s="1"/>
  <c r="AG253" i="1" a="1"/>
  <c r="AG253" i="1" s="1"/>
  <c r="AG254" i="1" a="1"/>
  <c r="AG254" i="1" s="1"/>
  <c r="AG255" i="1" a="1"/>
  <c r="AG255" i="1" s="1"/>
  <c r="AG256" i="1" a="1"/>
  <c r="AG256" i="1"/>
  <c r="AG257" i="1" a="1"/>
  <c r="AG257" i="1" s="1"/>
  <c r="AG258" i="1" a="1"/>
  <c r="AG258" i="1" s="1"/>
  <c r="AG259" i="1" a="1"/>
  <c r="AG259" i="1"/>
  <c r="AG260" i="1" a="1"/>
  <c r="AG260" i="1" s="1"/>
  <c r="AG261" i="1" a="1"/>
  <c r="AG261" i="1" s="1"/>
  <c r="AG262" i="1" a="1"/>
  <c r="AG262" i="1" s="1"/>
  <c r="AG263" i="1" a="1"/>
  <c r="AG263" i="1"/>
  <c r="AG264" i="1" a="1"/>
  <c r="AG264" i="1" s="1"/>
  <c r="AG265" i="1" a="1"/>
  <c r="AG265" i="1"/>
  <c r="AG266" i="1" a="1"/>
  <c r="AG266" i="1" s="1"/>
  <c r="AG267" i="1" a="1"/>
  <c r="AG267" i="1" s="1"/>
  <c r="AG268" i="1" a="1"/>
  <c r="AG268" i="1"/>
  <c r="AG269" i="1" a="1"/>
  <c r="AG269" i="1" s="1"/>
  <c r="AG270" i="1" a="1"/>
  <c r="AG270" i="1"/>
  <c r="AG271" i="1" a="1"/>
  <c r="AG271" i="1"/>
  <c r="AG272" i="1" a="1"/>
  <c r="AG272" i="1" s="1"/>
  <c r="AG273" i="1" a="1"/>
  <c r="AG273" i="1" s="1"/>
  <c r="AG274" i="1" a="1"/>
  <c r="AG274" i="1"/>
  <c r="AG275" i="1" a="1"/>
  <c r="AG275" i="1" s="1"/>
  <c r="AG276" i="1" a="1"/>
  <c r="AG276" i="1" s="1"/>
  <c r="AG277" i="1" a="1"/>
  <c r="AG277" i="1"/>
  <c r="AG278" i="1" a="1"/>
  <c r="AG278" i="1" s="1"/>
  <c r="AG279" i="1" a="1"/>
  <c r="AG279" i="1" s="1"/>
  <c r="AG280" i="1" a="1"/>
  <c r="AG280" i="1" s="1"/>
  <c r="AG281" i="1" a="1"/>
  <c r="AG281" i="1"/>
  <c r="AG282" i="1" a="1"/>
  <c r="AG282" i="1"/>
  <c r="AG283" i="1" a="1"/>
  <c r="AG283" i="1" s="1"/>
  <c r="AG284" i="1" a="1"/>
  <c r="AG284" i="1" s="1"/>
  <c r="AG285" i="1" a="1"/>
  <c r="AG285" i="1" s="1"/>
  <c r="AG286" i="1" a="1"/>
  <c r="AG286" i="1"/>
  <c r="AG287" i="1" a="1"/>
  <c r="AG287" i="1"/>
  <c r="AG288" i="1" a="1"/>
  <c r="AG288" i="1" s="1"/>
  <c r="AG289" i="1" a="1"/>
  <c r="AG289" i="1"/>
  <c r="AG290" i="1" a="1"/>
  <c r="AG290" i="1" s="1"/>
  <c r="AG291" i="1" a="1"/>
  <c r="AG291" i="1" s="1"/>
  <c r="AG292" i="1" a="1"/>
  <c r="AG292" i="1" s="1"/>
  <c r="AG293" i="1" a="1"/>
  <c r="AG293" i="1" s="1"/>
  <c r="AG294" i="1" a="1"/>
  <c r="AG294" i="1" s="1"/>
  <c r="AG295" i="1" a="1"/>
  <c r="AG295" i="1" s="1"/>
  <c r="AG296" i="1" a="1"/>
  <c r="AG296" i="1" s="1"/>
  <c r="AG297" i="1" a="1"/>
  <c r="AG297" i="1" s="1"/>
  <c r="AG298" i="1" a="1"/>
  <c r="AG298" i="1" s="1"/>
  <c r="AG299" i="1" a="1"/>
  <c r="AG299" i="1"/>
  <c r="AG300" i="1" a="1"/>
  <c r="AG300" i="1" s="1"/>
  <c r="AG301" i="1" a="1"/>
  <c r="AG301" i="1" s="1"/>
  <c r="AG302" i="1" a="1"/>
  <c r="AG302" i="1" s="1"/>
  <c r="AG303" i="1" a="1"/>
  <c r="AG303" i="1" s="1"/>
  <c r="AG304" i="1" a="1"/>
  <c r="AG304" i="1" s="1"/>
  <c r="AG305" i="1" a="1"/>
  <c r="AG305" i="1" s="1"/>
  <c r="AG306" i="1" a="1"/>
  <c r="AG306" i="1"/>
  <c r="AG307" i="1" a="1"/>
  <c r="AG307" i="1" s="1"/>
  <c r="AG308" i="1" a="1"/>
  <c r="AG308" i="1" s="1"/>
  <c r="AG309" i="1" a="1"/>
  <c r="AG309" i="1" s="1"/>
  <c r="AG310" i="1" a="1"/>
  <c r="AG310" i="1"/>
  <c r="AG311" i="1" a="1"/>
  <c r="AG311" i="1" s="1"/>
  <c r="AG312" i="1" a="1"/>
  <c r="AG312" i="1" s="1"/>
  <c r="AG313" i="1" a="1"/>
  <c r="AG313" i="1" s="1"/>
  <c r="AG314" i="1" a="1"/>
  <c r="AG314" i="1" s="1"/>
  <c r="AG315" i="1" a="1"/>
  <c r="AG315" i="1" s="1"/>
  <c r="AG316" i="1" a="1"/>
  <c r="AG316" i="1" s="1"/>
  <c r="AG317" i="1" a="1"/>
  <c r="AG317" i="1"/>
  <c r="AG318" i="1" a="1"/>
  <c r="AG318" i="1" s="1"/>
  <c r="AG319" i="1" a="1"/>
  <c r="AG319" i="1" s="1"/>
  <c r="AG320" i="1" a="1"/>
  <c r="AG320" i="1" s="1"/>
  <c r="AG321" i="1" a="1"/>
  <c r="AG321" i="1" s="1"/>
  <c r="AG322" i="1" a="1"/>
  <c r="AG322" i="1"/>
  <c r="AG323" i="1" a="1"/>
  <c r="AG323" i="1"/>
  <c r="AG324" i="1" a="1"/>
  <c r="AG324" i="1" s="1"/>
  <c r="AG325" i="1" a="1"/>
  <c r="AG325" i="1"/>
  <c r="AG326" i="1" a="1"/>
  <c r="AG326" i="1" s="1"/>
  <c r="AG327" i="1" a="1"/>
  <c r="AG327" i="1" s="1"/>
  <c r="AG328" i="1" a="1"/>
  <c r="AG328" i="1"/>
  <c r="AG329" i="1" a="1"/>
  <c r="AG329" i="1"/>
  <c r="AG330" i="1" a="1"/>
  <c r="AG330" i="1" s="1"/>
  <c r="AG331" i="1" a="1"/>
  <c r="AG331" i="1" s="1"/>
  <c r="AG332" i="1" a="1"/>
  <c r="AG332" i="1" s="1"/>
  <c r="AG333" i="1" a="1"/>
  <c r="AG333" i="1" s="1"/>
  <c r="AG334" i="1" a="1"/>
  <c r="AG334" i="1" s="1"/>
  <c r="AG335" i="1" a="1"/>
  <c r="AG335" i="1"/>
  <c r="AG336" i="1" a="1"/>
  <c r="AG336" i="1" s="1"/>
  <c r="AG337" i="1" a="1"/>
  <c r="AG337" i="1"/>
  <c r="AG338" i="1" a="1"/>
  <c r="AG338" i="1" s="1"/>
  <c r="AG339" i="1" a="1"/>
  <c r="AG339" i="1" s="1"/>
  <c r="AG340" i="1" a="1"/>
  <c r="AG340" i="1" s="1"/>
  <c r="AG341" i="1" a="1"/>
  <c r="AG341" i="1" s="1"/>
  <c r="AG342" i="1" a="1"/>
  <c r="AG342" i="1" s="1"/>
  <c r="AG343" i="1" a="1"/>
  <c r="AG343" i="1"/>
  <c r="AG344" i="1" a="1"/>
  <c r="AG344" i="1" s="1"/>
  <c r="AG345" i="1" a="1"/>
  <c r="AG345" i="1" s="1"/>
  <c r="AG346" i="1" a="1"/>
  <c r="AG346" i="1"/>
  <c r="AG347" i="1" a="1"/>
  <c r="AG347" i="1"/>
  <c r="AG348" i="1" a="1"/>
  <c r="AG348" i="1" s="1"/>
  <c r="AG349" i="1" a="1"/>
  <c r="AG349" i="1" s="1"/>
  <c r="AG350" i="1" a="1"/>
  <c r="AG350" i="1" s="1"/>
  <c r="AG351" i="1" a="1"/>
  <c r="AG351" i="1" s="1"/>
  <c r="AG352" i="1" a="1"/>
  <c r="AG352" i="1"/>
  <c r="AG353" i="1" a="1"/>
  <c r="AG353" i="1"/>
  <c r="AG354" i="1" a="1"/>
  <c r="AG354" i="1"/>
  <c r="AG355" i="1" a="1"/>
  <c r="AG355" i="1" s="1"/>
  <c r="AG356" i="1" a="1"/>
  <c r="AG356" i="1" s="1"/>
  <c r="AG357" i="1" a="1"/>
  <c r="AG357" i="1" s="1"/>
  <c r="AG358" i="1" a="1"/>
  <c r="AG358" i="1" s="1"/>
  <c r="AG359" i="1" a="1"/>
  <c r="AG359" i="1" s="1"/>
  <c r="AG360" i="1" a="1"/>
  <c r="AG360" i="1"/>
  <c r="AG361" i="1" a="1"/>
  <c r="AG361" i="1"/>
  <c r="AG362" i="1" a="1"/>
  <c r="AG362" i="1" s="1"/>
  <c r="AG363" i="1" a="1"/>
  <c r="AG363" i="1" s="1"/>
  <c r="AG364" i="1" a="1"/>
  <c r="AG364" i="1"/>
  <c r="AG365" i="1" a="1"/>
  <c r="AG365" i="1" s="1"/>
  <c r="AG366" i="1" a="1"/>
  <c r="AG366" i="1"/>
  <c r="AG367" i="1" a="1"/>
  <c r="AG367" i="1"/>
  <c r="AG368" i="1" a="1"/>
  <c r="AG368" i="1" s="1"/>
  <c r="AG369" i="1" a="1"/>
  <c r="AG369" i="1" s="1"/>
  <c r="AG370" i="1" a="1"/>
  <c r="AG370" i="1" s="1"/>
  <c r="AG371" i="1" a="1"/>
  <c r="AG371" i="1" s="1"/>
  <c r="AG372" i="1" a="1"/>
  <c r="AG372" i="1" s="1"/>
  <c r="AG373" i="1" a="1"/>
  <c r="AG373" i="1"/>
  <c r="AG374" i="1" a="1"/>
  <c r="AG374" i="1" s="1"/>
  <c r="AG375" i="1" a="1"/>
  <c r="AG375" i="1" s="1"/>
  <c r="AG376" i="1" a="1"/>
  <c r="AG376" i="1" s="1"/>
  <c r="AG377" i="1" a="1"/>
  <c r="AG377" i="1" s="1"/>
  <c r="AG378" i="1" a="1"/>
  <c r="AG378" i="1"/>
  <c r="AG379" i="1" a="1"/>
  <c r="AG379" i="1" s="1"/>
  <c r="AG380" i="1" a="1"/>
  <c r="AG380" i="1" s="1"/>
  <c r="AG381" i="1" a="1"/>
  <c r="AG381" i="1" s="1"/>
  <c r="AG382" i="1" a="1"/>
  <c r="AG382" i="1"/>
  <c r="AG383" i="1" a="1"/>
  <c r="AG383" i="1" s="1"/>
  <c r="AG384" i="1" a="1"/>
  <c r="AG384" i="1" s="1"/>
  <c r="AG385" i="1" a="1"/>
  <c r="AG385" i="1" s="1"/>
  <c r="AG386" i="1" a="1"/>
  <c r="AG386" i="1" s="1"/>
  <c r="AG387" i="1" a="1"/>
  <c r="AG387" i="1" s="1"/>
  <c r="AG388" i="1" a="1"/>
  <c r="AG388" i="1" s="1"/>
  <c r="AG389" i="1" a="1"/>
  <c r="AG389" i="1"/>
  <c r="AG390" i="1" a="1"/>
  <c r="AG390" i="1"/>
  <c r="AG391" i="1" a="1"/>
  <c r="AG391" i="1" s="1"/>
  <c r="AG392" i="1" a="1"/>
  <c r="AG392" i="1" s="1"/>
  <c r="AG393" i="1" a="1"/>
  <c r="AG393" i="1" s="1"/>
  <c r="AG394" i="1" a="1"/>
  <c r="AG394" i="1" s="1"/>
  <c r="AG395" i="1" a="1"/>
  <c r="AG395" i="1"/>
  <c r="AG396" i="1" a="1"/>
  <c r="AG396" i="1" s="1"/>
  <c r="AG397" i="1" a="1"/>
  <c r="AG397" i="1"/>
  <c r="AG398" i="1" a="1"/>
  <c r="AG398" i="1" s="1"/>
  <c r="AG399" i="1" a="1"/>
  <c r="AG399" i="1" s="1"/>
  <c r="AG400" i="1" a="1"/>
  <c r="AG400" i="1" s="1"/>
  <c r="AG401" i="1" a="1"/>
  <c r="AG401" i="1" s="1"/>
  <c r="AG402" i="1" a="1"/>
  <c r="AG402" i="1" s="1"/>
  <c r="AG403" i="1" a="1"/>
  <c r="AG403" i="1" s="1"/>
  <c r="AG404" i="1" a="1"/>
  <c r="AG404" i="1" s="1"/>
  <c r="AG405" i="1" a="1"/>
  <c r="AG405" i="1" s="1"/>
  <c r="AG406" i="1" a="1"/>
  <c r="AG406" i="1" s="1"/>
  <c r="AG407" i="1" a="1"/>
  <c r="AG407" i="1" s="1"/>
  <c r="AG408" i="1" a="1"/>
  <c r="AG408" i="1" s="1"/>
  <c r="AG409" i="1" a="1"/>
  <c r="AG409" i="1"/>
  <c r="AG410" i="1" a="1"/>
  <c r="AG410" i="1" s="1"/>
  <c r="AG411" i="1" a="1"/>
  <c r="AG411" i="1" s="1"/>
  <c r="AG412" i="1" a="1"/>
  <c r="AG412" i="1" s="1"/>
  <c r="AG413" i="1" a="1"/>
  <c r="AG413" i="1" s="1"/>
  <c r="AG414" i="1" a="1"/>
  <c r="AG414" i="1" s="1"/>
  <c r="AG415" i="1" a="1"/>
  <c r="AG415" i="1"/>
  <c r="AG416" i="1" a="1"/>
  <c r="AG416" i="1" s="1"/>
  <c r="AG417" i="1" a="1"/>
  <c r="AG417" i="1" s="1"/>
  <c r="AG418" i="1" a="1"/>
  <c r="AG418" i="1"/>
  <c r="AG419" i="1" a="1"/>
  <c r="AG419" i="1" s="1"/>
  <c r="AG420" i="1" a="1"/>
  <c r="AG420" i="1" s="1"/>
  <c r="AG421" i="1" a="1"/>
  <c r="AG421" i="1" s="1"/>
  <c r="AG422" i="1" a="1"/>
  <c r="AG422" i="1" s="1"/>
  <c r="AG423" i="1" a="1"/>
  <c r="AG423" i="1" s="1"/>
  <c r="AG424" i="1" a="1"/>
  <c r="AG424" i="1"/>
  <c r="AG425" i="1" a="1"/>
  <c r="AG425" i="1"/>
  <c r="AG426" i="1" a="1"/>
  <c r="AG426" i="1" s="1"/>
  <c r="AG427" i="1" a="1"/>
  <c r="AG427" i="1" s="1"/>
  <c r="AG428" i="1" a="1"/>
  <c r="AG428" i="1" s="1"/>
  <c r="AG429" i="1" a="1"/>
  <c r="AG429" i="1" s="1"/>
  <c r="AG430" i="1" a="1"/>
  <c r="AG430" i="1" s="1"/>
  <c r="AG431" i="1" a="1"/>
  <c r="AG431" i="1" s="1"/>
  <c r="AG432" i="1" a="1"/>
  <c r="AG432" i="1"/>
  <c r="AG433" i="1" a="1"/>
  <c r="AG433" i="1"/>
  <c r="AG434" i="1" a="1"/>
  <c r="AG434" i="1" s="1"/>
  <c r="AG435" i="1" a="1"/>
  <c r="AG435" i="1" s="1"/>
  <c r="AG436" i="1" a="1"/>
  <c r="AG436" i="1"/>
  <c r="AG437" i="1" a="1"/>
  <c r="AG437" i="1"/>
  <c r="AG438" i="1" a="1"/>
  <c r="AG438" i="1" s="1"/>
  <c r="AG439" i="1" a="1"/>
  <c r="AG439" i="1"/>
  <c r="AG440" i="1" a="1"/>
  <c r="AG440" i="1" s="1"/>
  <c r="AG441" i="1" a="1"/>
  <c r="AG441" i="1" s="1"/>
  <c r="AG442" i="1" a="1"/>
  <c r="AG442" i="1" s="1"/>
  <c r="AG443" i="1" a="1"/>
  <c r="AG443" i="1"/>
  <c r="AG444" i="1" a="1"/>
  <c r="AG444" i="1"/>
  <c r="AG445" i="1" a="1"/>
  <c r="AG445" i="1"/>
  <c r="AG446" i="1" a="1"/>
  <c r="AG446" i="1" s="1"/>
  <c r="AG447" i="1" a="1"/>
  <c r="AG447" i="1" s="1"/>
  <c r="AG448" i="1" a="1"/>
  <c r="AG448" i="1" s="1"/>
  <c r="AG449" i="1" a="1"/>
  <c r="AG449" i="1" s="1"/>
  <c r="AG450" i="1" a="1"/>
  <c r="AG450" i="1" s="1"/>
  <c r="AG451" i="1" a="1"/>
  <c r="AG451" i="1"/>
  <c r="AG452" i="1" a="1"/>
  <c r="AG452" i="1" s="1"/>
  <c r="AG453" i="1" a="1"/>
  <c r="AG453" i="1" s="1"/>
  <c r="AG454" i="1" a="1"/>
  <c r="AG454" i="1" s="1"/>
  <c r="AG455" i="1" a="1"/>
  <c r="AG455" i="1" s="1"/>
  <c r="AG456" i="1" a="1"/>
  <c r="AG456" i="1" s="1"/>
  <c r="AG457" i="1" a="1"/>
  <c r="AG457" i="1" s="1"/>
  <c r="AG458" i="1" a="1"/>
  <c r="AG458" i="1" s="1"/>
  <c r="AG459" i="1" a="1"/>
  <c r="AG459" i="1" s="1"/>
  <c r="AG460" i="1" a="1"/>
  <c r="AG460" i="1"/>
  <c r="AG461" i="1" a="1"/>
  <c r="AG461" i="1" s="1"/>
  <c r="AG462" i="1" a="1"/>
  <c r="AG462" i="1"/>
  <c r="AG463" i="1" a="1"/>
  <c r="AG463" i="1" s="1"/>
  <c r="AG464" i="1" a="1"/>
  <c r="AG464" i="1" s="1"/>
  <c r="AG465" i="1" a="1"/>
  <c r="AG465" i="1" s="1"/>
  <c r="AG466" i="1" a="1"/>
  <c r="AG466" i="1" s="1"/>
  <c r="AG467" i="1" a="1"/>
  <c r="AG467" i="1" s="1"/>
  <c r="AG468" i="1" a="1"/>
  <c r="AG468" i="1" s="1"/>
  <c r="AG469" i="1" a="1"/>
  <c r="AG469" i="1" s="1"/>
  <c r="AG470" i="1" a="1"/>
  <c r="AG470" i="1" s="1"/>
  <c r="AG471" i="1" a="1"/>
  <c r="AG471" i="1" s="1"/>
  <c r="AG472" i="1" a="1"/>
  <c r="AG472" i="1" s="1"/>
  <c r="AG473" i="1" a="1"/>
  <c r="AG473" i="1" s="1"/>
  <c r="AG474" i="1" a="1"/>
  <c r="AG474" i="1"/>
  <c r="AG475" i="1" a="1"/>
  <c r="AG475" i="1" s="1"/>
  <c r="AG476" i="1" a="1"/>
  <c r="AG476" i="1" s="1"/>
  <c r="AG477" i="1" a="1"/>
  <c r="AG477" i="1" s="1"/>
  <c r="AG478" i="1" a="1"/>
  <c r="AG478" i="1" s="1"/>
  <c r="AG479" i="1" a="1"/>
  <c r="AG479" i="1"/>
  <c r="AG480" i="1" a="1"/>
  <c r="AG480" i="1" s="1"/>
  <c r="AG481" i="1" a="1"/>
  <c r="AG481" i="1"/>
  <c r="AG482" i="1" a="1"/>
  <c r="AG482" i="1" s="1"/>
  <c r="AG483" i="1" a="1"/>
  <c r="AG483" i="1" s="1"/>
  <c r="AG484" i="1" a="1"/>
  <c r="AG484" i="1" s="1"/>
  <c r="AG485" i="1" a="1"/>
  <c r="AG485" i="1" s="1"/>
  <c r="AG486" i="1" a="1"/>
  <c r="AG486" i="1" s="1"/>
  <c r="AG487" i="1" a="1"/>
  <c r="AG487" i="1"/>
  <c r="AG488" i="1" a="1"/>
  <c r="AG488" i="1" s="1"/>
  <c r="AG489" i="1" a="1"/>
  <c r="AG489" i="1" s="1"/>
  <c r="AG490" i="1" a="1"/>
  <c r="AG490" i="1"/>
  <c r="AG491" i="1" a="1"/>
  <c r="AG491" i="1" s="1"/>
  <c r="AG492" i="1" a="1"/>
  <c r="AG492" i="1" s="1"/>
  <c r="AG493" i="1" a="1"/>
  <c r="AG493" i="1"/>
  <c r="AG494" i="1" a="1"/>
  <c r="AG494" i="1" s="1"/>
  <c r="AG495" i="1" a="1"/>
  <c r="AG495" i="1" s="1"/>
  <c r="AG496" i="1" a="1"/>
  <c r="AG496" i="1" s="1"/>
  <c r="AG497" i="1" a="1"/>
  <c r="AG497" i="1" s="1"/>
  <c r="AG498" i="1" a="1"/>
  <c r="AG498" i="1"/>
  <c r="AG499" i="1" a="1"/>
  <c r="AG499" i="1" s="1"/>
  <c r="AG500" i="1" a="1"/>
  <c r="AG500" i="1" s="1"/>
  <c r="AG501" i="1" a="1"/>
  <c r="AG501" i="1" s="1"/>
  <c r="AG502" i="1" a="1"/>
  <c r="AG502" i="1"/>
  <c r="AG503" i="1" a="1"/>
  <c r="AG503" i="1" s="1"/>
  <c r="AG504" i="1" a="1"/>
  <c r="AG504" i="1" s="1"/>
  <c r="AG505" i="1" a="1"/>
  <c r="AG505" i="1"/>
  <c r="AG506" i="1" a="1"/>
  <c r="AG506" i="1" s="1"/>
  <c r="AG507" i="1" a="1"/>
  <c r="AG507" i="1" s="1"/>
  <c r="AG508" i="1" a="1"/>
  <c r="AG508" i="1"/>
  <c r="AG509" i="1" a="1"/>
  <c r="AG509" i="1" s="1"/>
  <c r="AG510" i="1" a="1"/>
  <c r="AG510" i="1"/>
  <c r="AG511" i="1" a="1"/>
  <c r="AG511" i="1" s="1"/>
  <c r="AG512" i="1" a="1"/>
  <c r="AG512" i="1" s="1"/>
  <c r="AG513" i="1" a="1"/>
  <c r="AG513" i="1" s="1"/>
  <c r="AG514" i="1" a="1"/>
  <c r="AG514" i="1" s="1"/>
  <c r="AG515" i="1" a="1"/>
  <c r="AG515" i="1" s="1"/>
  <c r="AG516" i="1" a="1"/>
  <c r="AG516" i="1" s="1"/>
  <c r="AG517" i="1" a="1"/>
  <c r="AG517" i="1" s="1"/>
  <c r="AG518" i="1" a="1"/>
  <c r="AG518" i="1"/>
  <c r="AG519" i="1" a="1"/>
  <c r="AG519" i="1" s="1"/>
  <c r="AG520" i="1" a="1"/>
  <c r="AG520" i="1" s="1"/>
  <c r="AG521" i="1" a="1"/>
  <c r="AG521" i="1" s="1"/>
  <c r="AG522" i="1" a="1"/>
  <c r="AG522" i="1"/>
  <c r="AG523" i="1" a="1"/>
  <c r="AG523" i="1"/>
  <c r="AG524" i="1" a="1"/>
  <c r="AG524" i="1" s="1"/>
  <c r="AG525" i="1" a="1"/>
  <c r="AG525" i="1" s="1"/>
  <c r="AG526" i="1" a="1"/>
  <c r="AG526" i="1" s="1"/>
  <c r="AG527" i="1" a="1"/>
  <c r="AG527" i="1" s="1"/>
  <c r="AG528" i="1" a="1"/>
  <c r="AG528" i="1" s="1"/>
  <c r="AG529" i="1" a="1"/>
  <c r="AG529" i="1"/>
  <c r="AG530" i="1" a="1"/>
  <c r="AG530" i="1" s="1"/>
  <c r="AG531" i="1" a="1"/>
  <c r="AG531" i="1" s="1"/>
  <c r="AG532" i="1" a="1"/>
  <c r="AG532" i="1"/>
  <c r="AG533" i="1" a="1"/>
  <c r="AG533" i="1" s="1"/>
  <c r="AG534" i="1" a="1"/>
  <c r="AG534" i="1" s="1"/>
  <c r="AG535" i="1" a="1"/>
  <c r="AG535" i="1" s="1"/>
  <c r="AG536" i="1" a="1"/>
  <c r="AG536" i="1" s="1"/>
  <c r="AG537" i="1" a="1"/>
  <c r="AG537" i="1" s="1"/>
  <c r="AG538" i="1" a="1"/>
  <c r="AG538" i="1"/>
  <c r="AG539" i="1" a="1"/>
  <c r="AG539" i="1" s="1"/>
  <c r="AG540" i="1" a="1"/>
  <c r="AG540" i="1" s="1"/>
  <c r="AG541" i="1" a="1"/>
  <c r="AG541" i="1"/>
  <c r="AG542" i="1" a="1"/>
  <c r="AG542" i="1"/>
  <c r="AG543" i="1" a="1"/>
  <c r="AG543" i="1" s="1"/>
  <c r="AG544" i="1" a="1"/>
  <c r="AG544" i="1" s="1"/>
  <c r="AG545" i="1" a="1"/>
  <c r="AG545" i="1"/>
  <c r="AG546" i="1" a="1"/>
  <c r="AG546" i="1"/>
  <c r="AG547" i="1" a="1"/>
  <c r="AG547" i="1" s="1"/>
  <c r="AG548" i="1" a="1"/>
  <c r="AG548" i="1"/>
  <c r="AG549" i="1" a="1"/>
  <c r="AG549" i="1" s="1"/>
  <c r="AG550" i="1" a="1"/>
  <c r="AG550" i="1" s="1"/>
  <c r="AG551" i="1" a="1"/>
  <c r="AG551" i="1" s="1"/>
  <c r="AG552" i="1" a="1"/>
  <c r="AG552" i="1"/>
  <c r="AG553" i="1" a="1"/>
  <c r="AG553" i="1"/>
  <c r="AG554" i="1" a="1"/>
  <c r="AG554" i="1" s="1"/>
  <c r="AG555" i="1" a="1"/>
  <c r="AG555" i="1" s="1"/>
  <c r="AG556" i="1" a="1"/>
  <c r="AG556" i="1" s="1"/>
  <c r="AG557" i="1" a="1"/>
  <c r="AG557" i="1" s="1"/>
  <c r="AG558" i="1" a="1"/>
  <c r="AG558" i="1"/>
  <c r="AG559" i="1" a="1"/>
  <c r="AG559" i="1" s="1"/>
  <c r="AG560" i="1" a="1"/>
  <c r="AG560" i="1"/>
  <c r="AG561" i="1" a="1"/>
  <c r="AG561" i="1" s="1"/>
  <c r="AG562" i="1" a="1"/>
  <c r="AG562" i="1" s="1"/>
  <c r="AG563" i="1" a="1"/>
  <c r="AG563" i="1" s="1"/>
  <c r="AG564" i="1" a="1"/>
  <c r="AG564" i="1" s="1"/>
  <c r="AG565" i="1" a="1"/>
  <c r="AG565" i="1"/>
  <c r="AG566" i="1" a="1"/>
  <c r="AG566" i="1"/>
  <c r="AG567" i="1" a="1"/>
  <c r="AG567" i="1" s="1"/>
  <c r="AG568" i="1" a="1"/>
  <c r="AG568" i="1"/>
  <c r="AG569" i="1" a="1"/>
  <c r="AG569" i="1" s="1"/>
  <c r="AG570" i="1" a="1"/>
  <c r="AG570" i="1" s="1"/>
  <c r="AG571" i="1" a="1"/>
  <c r="AG571" i="1" s="1"/>
  <c r="AG572" i="1" a="1"/>
  <c r="AG572" i="1"/>
  <c r="AG573" i="1" a="1"/>
  <c r="AG573" i="1" s="1"/>
  <c r="AG574" i="1" a="1"/>
  <c r="AG574" i="1"/>
  <c r="AG575" i="1" a="1"/>
  <c r="AG575" i="1" s="1"/>
  <c r="AG576" i="1" a="1"/>
  <c r="AG576" i="1" s="1"/>
  <c r="AG577" i="1" a="1"/>
  <c r="AG577" i="1"/>
  <c r="AG578" i="1" a="1"/>
  <c r="AG578" i="1"/>
  <c r="AG579" i="1" a="1"/>
  <c r="AG579" i="1" s="1"/>
  <c r="AG580" i="1" a="1"/>
  <c r="AG580" i="1" s="1"/>
  <c r="AG581" i="1" a="1"/>
  <c r="AG581" i="1"/>
  <c r="AG582" i="1" a="1"/>
  <c r="AG582" i="1" s="1"/>
  <c r="AG583" i="1" a="1"/>
  <c r="AG583" i="1" s="1"/>
  <c r="AG584" i="1" a="1"/>
  <c r="AG584" i="1" s="1"/>
  <c r="AG585" i="1" a="1"/>
  <c r="AG585" i="1" s="1"/>
  <c r="AG586" i="1" a="1"/>
  <c r="AG586" i="1"/>
  <c r="AG587" i="1" a="1"/>
  <c r="AG587" i="1" s="1"/>
  <c r="AG588" i="1" a="1"/>
  <c r="AG588" i="1" s="1"/>
  <c r="AG589" i="1" a="1"/>
  <c r="AG589" i="1" s="1"/>
  <c r="AG590" i="1" a="1"/>
  <c r="AG590" i="1"/>
  <c r="AG591" i="1" a="1"/>
  <c r="AG591" i="1" s="1"/>
  <c r="AG592" i="1" a="1"/>
  <c r="AG592" i="1" s="1"/>
  <c r="AG593" i="1" a="1"/>
  <c r="AG593" i="1"/>
  <c r="AG594" i="1" a="1"/>
  <c r="AG594" i="1" s="1"/>
  <c r="AG595" i="1" a="1"/>
  <c r="AG595" i="1"/>
  <c r="AG596" i="1" a="1"/>
  <c r="AG596" i="1" s="1"/>
  <c r="AG597" i="1" a="1"/>
  <c r="AG597" i="1" s="1"/>
  <c r="AG598" i="1" a="1"/>
  <c r="AG598" i="1"/>
  <c r="AG599" i="1" a="1"/>
  <c r="AG599" i="1" s="1"/>
  <c r="AG600" i="1" a="1"/>
  <c r="AG600" i="1" s="1"/>
  <c r="AG601" i="1" a="1"/>
  <c r="AG601" i="1"/>
  <c r="AG602" i="1" a="1"/>
  <c r="AG602" i="1" s="1"/>
  <c r="AG603" i="1" a="1"/>
  <c r="AG603" i="1" s="1"/>
  <c r="AG604" i="1" a="1"/>
  <c r="AG604" i="1"/>
  <c r="AG605" i="1" a="1"/>
  <c r="AG605" i="1" s="1"/>
  <c r="AG606" i="1" a="1"/>
  <c r="AG606" i="1" s="1"/>
  <c r="AG607" i="1" a="1"/>
  <c r="AG607" i="1"/>
  <c r="AG608" i="1" a="1"/>
  <c r="AG608" i="1" s="1"/>
  <c r="AG609" i="1" a="1"/>
  <c r="AG609" i="1" s="1"/>
  <c r="AG610" i="1" a="1"/>
  <c r="AG610" i="1"/>
  <c r="AG611" i="1" a="1"/>
  <c r="AG611" i="1" s="1"/>
  <c r="AG612" i="1" a="1"/>
  <c r="AG612" i="1"/>
  <c r="AG613" i="1" a="1"/>
  <c r="AG613" i="1" s="1"/>
  <c r="AG614" i="1" a="1"/>
  <c r="AG614" i="1"/>
  <c r="AG615" i="1" a="1"/>
  <c r="AG615" i="1" s="1"/>
  <c r="AG616" i="1" a="1"/>
  <c r="AG616" i="1" s="1"/>
  <c r="AG617" i="1" a="1"/>
  <c r="AG617" i="1"/>
  <c r="AG618" i="1" a="1"/>
  <c r="AG618" i="1" s="1"/>
  <c r="AG619" i="1" a="1"/>
  <c r="AG619" i="1" s="1"/>
  <c r="AG620" i="1" a="1"/>
  <c r="AG620" i="1" s="1"/>
  <c r="AG621" i="1" a="1"/>
  <c r="AG621" i="1" s="1"/>
  <c r="AG622" i="1" a="1"/>
  <c r="AG622" i="1" s="1"/>
  <c r="AG623" i="1" a="1"/>
  <c r="AG623" i="1" s="1"/>
  <c r="AG624" i="1" a="1"/>
  <c r="AG624" i="1"/>
  <c r="AG625" i="1" a="1"/>
  <c r="AG625" i="1"/>
  <c r="AG626" i="1" a="1"/>
  <c r="AG626" i="1" s="1"/>
  <c r="AG627" i="1" a="1"/>
  <c r="AG627" i="1" s="1"/>
  <c r="AG628" i="1" a="1"/>
  <c r="AG628" i="1" s="1"/>
  <c r="AG629" i="1" a="1"/>
  <c r="AG629" i="1" s="1"/>
  <c r="AG630" i="1" a="1"/>
  <c r="AG630" i="1"/>
  <c r="AG631" i="1" a="1"/>
  <c r="AG631" i="1" s="1"/>
  <c r="AG632" i="1" a="1"/>
  <c r="AG632" i="1"/>
  <c r="AG633" i="1" a="1"/>
  <c r="AG633" i="1" s="1"/>
  <c r="AG634" i="1" a="1"/>
  <c r="AG634" i="1"/>
  <c r="AG635" i="1" a="1"/>
  <c r="AG635" i="1" s="1"/>
  <c r="AG636" i="1" a="1"/>
  <c r="AG636" i="1" s="1"/>
  <c r="AG637" i="1" a="1"/>
  <c r="AG637" i="1" s="1"/>
  <c r="AG638" i="1" a="1"/>
  <c r="AG638" i="1"/>
  <c r="AG639" i="1" a="1"/>
  <c r="AG639" i="1" s="1"/>
  <c r="AG640" i="1" a="1"/>
  <c r="AG640" i="1"/>
  <c r="AG641" i="1" a="1"/>
  <c r="AG641" i="1" s="1"/>
  <c r="AG642" i="1" a="1"/>
  <c r="AG642" i="1" s="1"/>
  <c r="AG643" i="1" a="1"/>
  <c r="AG643" i="1"/>
  <c r="AG644" i="1" a="1"/>
  <c r="AG644" i="1" s="1"/>
  <c r="AG645" i="1" a="1"/>
  <c r="AG645" i="1" s="1"/>
  <c r="AG646" i="1" a="1"/>
  <c r="AG646" i="1" s="1"/>
  <c r="AG647" i="1" a="1"/>
  <c r="AG647" i="1" s="1"/>
  <c r="AG648" i="1" a="1"/>
  <c r="AG648" i="1" s="1"/>
  <c r="AG649" i="1" a="1"/>
  <c r="AG649" i="1" s="1"/>
  <c r="AG650" i="1" a="1"/>
  <c r="AG650" i="1"/>
  <c r="AG651" i="1" a="1"/>
  <c r="AG651" i="1" s="1"/>
  <c r="AG652" i="1" a="1"/>
  <c r="AG652" i="1" s="1"/>
  <c r="AG653" i="1" a="1"/>
  <c r="AG653" i="1"/>
  <c r="AG654" i="1" a="1"/>
  <c r="AG654" i="1" s="1"/>
  <c r="AG655" i="1" a="1"/>
  <c r="AG655" i="1" s="1"/>
  <c r="AG656" i="1" a="1"/>
  <c r="AG656" i="1"/>
  <c r="AG657" i="1" a="1"/>
  <c r="AG657" i="1" s="1"/>
  <c r="AG658" i="1" a="1"/>
  <c r="AG658" i="1"/>
  <c r="AG659" i="1" a="1"/>
  <c r="AG659" i="1" s="1"/>
  <c r="AG660" i="1" a="1"/>
  <c r="AG660" i="1"/>
  <c r="AG661" i="1" a="1"/>
  <c r="AG661" i="1" s="1"/>
  <c r="AG662" i="1" a="1"/>
  <c r="AG662" i="1" s="1"/>
  <c r="AG663" i="1" a="1"/>
  <c r="AG663" i="1" s="1"/>
  <c r="AG664" i="1" a="1"/>
  <c r="AG664" i="1" s="1"/>
  <c r="AG665" i="1" a="1"/>
  <c r="AG665" i="1" s="1"/>
  <c r="AG666" i="1" a="1"/>
  <c r="AG666" i="1"/>
  <c r="AG667" i="1" a="1"/>
  <c r="AG667" i="1"/>
  <c r="AG668" i="1" a="1"/>
  <c r="AG668" i="1" s="1"/>
  <c r="AG669" i="1" a="1"/>
  <c r="AG669" i="1" s="1"/>
  <c r="AG670" i="1" a="1"/>
  <c r="AG670" i="1"/>
  <c r="AG671" i="1" a="1"/>
  <c r="AG671" i="1" s="1"/>
  <c r="AG672" i="1" a="1"/>
  <c r="AG672" i="1" s="1"/>
  <c r="AG673" i="1" a="1"/>
  <c r="AG673" i="1" s="1"/>
  <c r="AG674" i="1" a="1"/>
  <c r="AG674" i="1" s="1"/>
  <c r="AG675" i="1" a="1"/>
  <c r="AG675" i="1" s="1"/>
  <c r="AG676" i="1" a="1"/>
  <c r="AG676" i="1"/>
  <c r="AG677" i="1" a="1"/>
  <c r="AG677" i="1"/>
  <c r="AG678" i="1" a="1"/>
  <c r="AG678" i="1" s="1"/>
  <c r="AG679" i="1" a="1"/>
  <c r="AG679" i="1" s="1"/>
  <c r="AG680" i="1" a="1"/>
  <c r="AG680" i="1"/>
  <c r="AG681" i="1" a="1"/>
  <c r="AG681" i="1" s="1"/>
  <c r="AG682" i="1" a="1"/>
  <c r="AG682" i="1" s="1"/>
  <c r="AG683" i="1" a="1"/>
  <c r="AG683" i="1"/>
  <c r="AG684" i="1" a="1"/>
  <c r="AG684" i="1"/>
  <c r="AG685" i="1" a="1"/>
  <c r="AG685" i="1" s="1"/>
  <c r="AG686" i="1" a="1"/>
  <c r="AG686" i="1" s="1"/>
  <c r="AG687" i="1" a="1"/>
  <c r="AG687" i="1" s="1"/>
  <c r="AG688" i="1" a="1"/>
  <c r="AG688" i="1" s="1"/>
  <c r="AG689" i="1" a="1"/>
  <c r="AG689" i="1"/>
  <c r="AG690" i="1" a="1"/>
  <c r="AG690" i="1" s="1"/>
  <c r="AG691" i="1" a="1"/>
  <c r="AG691" i="1" s="1"/>
  <c r="AG692" i="1" a="1"/>
  <c r="AG692" i="1" s="1"/>
  <c r="AG693" i="1" a="1"/>
  <c r="AG693" i="1" s="1"/>
  <c r="AG694" i="1" a="1"/>
  <c r="AG694" i="1" s="1"/>
  <c r="AG695" i="1" a="1"/>
  <c r="AG695" i="1" s="1"/>
  <c r="AG696" i="1" a="1"/>
  <c r="AG696" i="1"/>
  <c r="AG697" i="1" a="1"/>
  <c r="AG697" i="1"/>
  <c r="AG698" i="1" a="1"/>
  <c r="AG698" i="1"/>
  <c r="AG699" i="1" a="1"/>
  <c r="AG699" i="1" s="1"/>
  <c r="AG700" i="1" a="1"/>
  <c r="AG700" i="1" s="1"/>
  <c r="AG701" i="1" a="1"/>
  <c r="AG701" i="1" s="1"/>
  <c r="AG702" i="1" a="1"/>
  <c r="AG702" i="1"/>
  <c r="AG703" i="1" a="1"/>
  <c r="AG703" i="1"/>
  <c r="AG704" i="1" a="1"/>
  <c r="AG704" i="1"/>
  <c r="AG705" i="1" a="1"/>
  <c r="AG705" i="1" s="1"/>
  <c r="AG706" i="1" a="1"/>
  <c r="AG706" i="1"/>
  <c r="AG707" i="1" a="1"/>
  <c r="AG707" i="1" s="1"/>
  <c r="AG708" i="1" a="1"/>
  <c r="AG708" i="1" s="1"/>
  <c r="AG709" i="1" a="1"/>
  <c r="AG709" i="1"/>
  <c r="AG710" i="1" a="1"/>
  <c r="AG710" i="1"/>
  <c r="AG711" i="1" a="1"/>
  <c r="AG711" i="1" s="1"/>
  <c r="AG712" i="1" a="1"/>
  <c r="AG712" i="1"/>
  <c r="AG713" i="1" a="1"/>
  <c r="AG713" i="1"/>
  <c r="AG714" i="1" a="1"/>
  <c r="AG714" i="1" s="1"/>
  <c r="AG715" i="1" a="1"/>
  <c r="AG715" i="1"/>
  <c r="AG716" i="1" a="1"/>
  <c r="AG716" i="1" s="1"/>
  <c r="AG717" i="1" a="1"/>
  <c r="AG717" i="1" s="1"/>
  <c r="AG718" i="1" a="1"/>
  <c r="AG718" i="1"/>
  <c r="AG719" i="1" a="1"/>
  <c r="AG719" i="1"/>
  <c r="AG720" i="1" a="1"/>
  <c r="AG720" i="1" s="1"/>
  <c r="AG721" i="1" a="1"/>
  <c r="AG721" i="1" s="1"/>
  <c r="AG722" i="1" a="1"/>
  <c r="AG722" i="1"/>
  <c r="AG723" i="1" a="1"/>
  <c r="AG723" i="1" s="1"/>
  <c r="AG724" i="1" a="1"/>
  <c r="AG724" i="1" s="1"/>
  <c r="AG725" i="1" a="1"/>
  <c r="AG725" i="1"/>
  <c r="AG726" i="1" a="1"/>
  <c r="AG726" i="1"/>
  <c r="AG727" i="1" a="1"/>
  <c r="AG727" i="1" s="1"/>
  <c r="AG728" i="1" a="1"/>
  <c r="AG728" i="1"/>
  <c r="AG729" i="1" a="1"/>
  <c r="AG729" i="1" s="1"/>
  <c r="AG730" i="1" a="1"/>
  <c r="AG730" i="1" s="1"/>
  <c r="AG731" i="1" a="1"/>
  <c r="AG731" i="1" s="1"/>
  <c r="AG732" i="1" a="1"/>
  <c r="AG732" i="1" s="1"/>
  <c r="AG733" i="1" a="1"/>
  <c r="AG733" i="1" s="1"/>
  <c r="AG734" i="1" a="1"/>
  <c r="AG734" i="1" s="1"/>
  <c r="AG735" i="1" a="1"/>
  <c r="AG735" i="1" s="1"/>
  <c r="AG736" i="1" a="1"/>
  <c r="AG736" i="1"/>
  <c r="AG737" i="1" a="1"/>
  <c r="AG737" i="1" s="1"/>
  <c r="AG738" i="1" a="1"/>
  <c r="AG738" i="1"/>
  <c r="AG739" i="1" a="1"/>
  <c r="AG739" i="1"/>
  <c r="AG740" i="1" a="1"/>
  <c r="AG740" i="1" s="1"/>
  <c r="AG741" i="1" a="1"/>
  <c r="AG741" i="1" s="1"/>
  <c r="AG742" i="1" a="1"/>
  <c r="AG742" i="1"/>
  <c r="AG743" i="1" a="1"/>
  <c r="AG743" i="1"/>
  <c r="AG744" i="1" a="1"/>
  <c r="AG744" i="1" s="1"/>
  <c r="AG745" i="1" a="1"/>
  <c r="AG745" i="1"/>
  <c r="AG746" i="1" a="1"/>
  <c r="AG746" i="1" s="1"/>
  <c r="AG747" i="1" a="1"/>
  <c r="AG747" i="1" s="1"/>
  <c r="AG748" i="1" a="1"/>
  <c r="AG748" i="1"/>
  <c r="AG749" i="1" a="1"/>
  <c r="AG749" i="1"/>
  <c r="AG750" i="1" a="1"/>
  <c r="AG750" i="1" s="1"/>
  <c r="AG751" i="1" a="1"/>
  <c r="AG751" i="1" s="1"/>
  <c r="AG752" i="1" a="1"/>
  <c r="AG752" i="1"/>
  <c r="AG753" i="1" a="1"/>
  <c r="AG753" i="1" s="1"/>
  <c r="AG754" i="1" a="1"/>
  <c r="AG754" i="1" s="1"/>
  <c r="AG755" i="1" a="1"/>
  <c r="AG755" i="1"/>
  <c r="AG756" i="1" a="1"/>
  <c r="AG756" i="1" s="1"/>
  <c r="AG757" i="1" a="1"/>
  <c r="AG757" i="1" s="1"/>
  <c r="AG758" i="1" a="1"/>
  <c r="AG758" i="1" s="1"/>
  <c r="AG759" i="1" a="1"/>
  <c r="AG759" i="1" s="1"/>
  <c r="AG760" i="1" a="1"/>
  <c r="AG760" i="1" s="1"/>
  <c r="AG761" i="1" a="1"/>
  <c r="AG761" i="1"/>
  <c r="AG762" i="1" a="1"/>
  <c r="AG762" i="1"/>
  <c r="AG763" i="1" a="1"/>
  <c r="AG763" i="1" s="1"/>
  <c r="AG764" i="1" a="1"/>
  <c r="AG764" i="1"/>
  <c r="AG765" i="1" a="1"/>
  <c r="AG765" i="1" s="1"/>
  <c r="AG766" i="1" a="1"/>
  <c r="AG766" i="1" s="1"/>
  <c r="AG767" i="1" a="1"/>
  <c r="AG767" i="1" s="1"/>
  <c r="AG768" i="1" a="1"/>
  <c r="AG768" i="1"/>
  <c r="AG769" i="1" a="1"/>
  <c r="AG769" i="1"/>
  <c r="AG770" i="1" a="1"/>
  <c r="AG770" i="1"/>
  <c r="AG771" i="1" a="1"/>
  <c r="AG771" i="1" s="1"/>
  <c r="AG772" i="1" a="1"/>
  <c r="AG772" i="1"/>
  <c r="AG773" i="1" a="1"/>
  <c r="AG773" i="1" s="1"/>
  <c r="AG774" i="1" a="1"/>
  <c r="AG774" i="1" s="1"/>
  <c r="AG775" i="1" a="1"/>
  <c r="AG775" i="1"/>
  <c r="AG776" i="1" a="1"/>
  <c r="AG776" i="1"/>
  <c r="AG777" i="1" a="1"/>
  <c r="AG777" i="1" s="1"/>
  <c r="AG778" i="1" a="1"/>
  <c r="AG778" i="1" s="1"/>
  <c r="AG779" i="1" a="1"/>
  <c r="AG779" i="1" s="1"/>
  <c r="AG780" i="1" a="1"/>
  <c r="AG780" i="1" s="1"/>
  <c r="AG781" i="1" a="1"/>
  <c r="AG781" i="1" s="1"/>
  <c r="AG782" i="1" a="1"/>
  <c r="AG782" i="1" s="1"/>
  <c r="AG783" i="1" a="1"/>
  <c r="AG783" i="1" s="1"/>
  <c r="AG784" i="1" a="1"/>
  <c r="AG784" i="1" s="1"/>
  <c r="AG785" i="1" a="1"/>
  <c r="AG785" i="1"/>
  <c r="AG786" i="1" a="1"/>
  <c r="AG786" i="1"/>
  <c r="AG787" i="1" a="1"/>
  <c r="AG787" i="1"/>
  <c r="AG788" i="1" a="1"/>
  <c r="AG788" i="1" s="1"/>
  <c r="AG789" i="1" a="1"/>
  <c r="AG789" i="1" s="1"/>
  <c r="AG790" i="1" a="1"/>
  <c r="AG790" i="1"/>
  <c r="AG791" i="1" a="1"/>
  <c r="AG791" i="1" s="1"/>
  <c r="AG792" i="1" a="1"/>
  <c r="AG792" i="1" s="1"/>
  <c r="AG793" i="1" a="1"/>
  <c r="AG793" i="1" s="1"/>
  <c r="AG794" i="1" a="1"/>
  <c r="AG794" i="1" s="1"/>
  <c r="AG795" i="1" a="1"/>
  <c r="AG795" i="1" s="1"/>
  <c r="AG796" i="1" a="1"/>
  <c r="AG796" i="1" s="1"/>
  <c r="AG797" i="1" a="1"/>
  <c r="AG797" i="1"/>
  <c r="AG798" i="1" a="1"/>
  <c r="AG798" i="1"/>
  <c r="AG799" i="1" a="1"/>
  <c r="AG799" i="1" s="1"/>
  <c r="AG800" i="1" a="1"/>
  <c r="AG800" i="1"/>
  <c r="AG801" i="1" a="1"/>
  <c r="AG801" i="1" s="1"/>
  <c r="AG802" i="1" a="1"/>
  <c r="AG802" i="1" s="1"/>
  <c r="AG803" i="1" a="1"/>
  <c r="AG803" i="1" s="1"/>
  <c r="AG804" i="1" a="1"/>
  <c r="AG804" i="1"/>
  <c r="AG805" i="1" a="1"/>
  <c r="AG805" i="1" s="1"/>
  <c r="AG806" i="1" a="1"/>
  <c r="AG806" i="1" s="1"/>
  <c r="AG807" i="1" a="1"/>
  <c r="AG807" i="1" s="1"/>
  <c r="AG808" i="1" a="1"/>
  <c r="AG808" i="1" s="1"/>
  <c r="AG809" i="1" a="1"/>
  <c r="AG809" i="1" s="1"/>
  <c r="AG810" i="1" a="1"/>
  <c r="AG810" i="1"/>
  <c r="AG811" i="1" a="1"/>
  <c r="AG811" i="1"/>
  <c r="AG812" i="1" a="1"/>
  <c r="AG812" i="1"/>
  <c r="AG813" i="1" a="1"/>
  <c r="AG813" i="1" s="1"/>
  <c r="AG814" i="1" a="1"/>
  <c r="AG814" i="1"/>
  <c r="AG815" i="1" a="1"/>
  <c r="AG815" i="1" s="1"/>
  <c r="AG816" i="1" a="1"/>
  <c r="AG816" i="1" s="1"/>
  <c r="AG817" i="1" a="1"/>
  <c r="AG817" i="1" s="1"/>
  <c r="AG818" i="1" a="1"/>
  <c r="AG818" i="1" s="1"/>
  <c r="AG819" i="1" a="1"/>
  <c r="AG819" i="1" s="1"/>
  <c r="AG820" i="1" a="1"/>
  <c r="AG820" i="1" s="1"/>
  <c r="AG821" i="1" a="1"/>
  <c r="AG821" i="1" s="1"/>
  <c r="AG822" i="1" a="1"/>
  <c r="AG822" i="1"/>
  <c r="AG823" i="1" a="1"/>
  <c r="AG823" i="1" s="1"/>
  <c r="AG824" i="1" a="1"/>
  <c r="AG824" i="1" s="1"/>
  <c r="AG825" i="1" a="1"/>
  <c r="AG825" i="1" s="1"/>
  <c r="AG826" i="1" a="1"/>
  <c r="AG826" i="1" s="1"/>
  <c r="AG827" i="1" a="1"/>
  <c r="AG827" i="1"/>
  <c r="AG828" i="1" a="1"/>
  <c r="AG828" i="1" s="1"/>
  <c r="AG829" i="1" a="1"/>
  <c r="AG829" i="1"/>
  <c r="AG830" i="1" a="1"/>
  <c r="AG830" i="1" s="1"/>
  <c r="AG831" i="1" a="1"/>
  <c r="AG831" i="1" s="1"/>
  <c r="AG832" i="1" a="1"/>
  <c r="AG832" i="1"/>
  <c r="AG833" i="1" a="1"/>
  <c r="AG833" i="1" s="1"/>
  <c r="AG834" i="1" a="1"/>
  <c r="AG834" i="1"/>
  <c r="AG835" i="1" a="1"/>
  <c r="AG835" i="1" s="1"/>
  <c r="AG836" i="1" a="1"/>
  <c r="AG836" i="1" s="1"/>
  <c r="AG837" i="1" a="1"/>
  <c r="AG837" i="1" s="1"/>
  <c r="AG838" i="1" a="1"/>
  <c r="AG838" i="1" s="1"/>
  <c r="AG839" i="1" a="1"/>
  <c r="AG839" i="1" s="1"/>
  <c r="AG840" i="1" a="1"/>
  <c r="AG840" i="1"/>
  <c r="AG841" i="1" a="1"/>
  <c r="AG841" i="1" s="1"/>
  <c r="AG842" i="1" a="1"/>
  <c r="AG842" i="1" s="1"/>
  <c r="AG843" i="1" a="1"/>
  <c r="AG843" i="1" s="1"/>
  <c r="AG844" i="1" a="1"/>
  <c r="AG844" i="1" s="1"/>
  <c r="AG845" i="1" a="1"/>
  <c r="AG845" i="1"/>
  <c r="AG846" i="1" a="1"/>
  <c r="AG846" i="1"/>
  <c r="AG847" i="1" a="1"/>
  <c r="AG847" i="1"/>
  <c r="AG848" i="1" a="1"/>
  <c r="AG848" i="1" s="1"/>
  <c r="AG849" i="1" a="1"/>
  <c r="AG849" i="1" s="1"/>
  <c r="AG850" i="1" a="1"/>
  <c r="AG850" i="1" s="1"/>
  <c r="AG851" i="1" a="1"/>
  <c r="AG851" i="1" s="1"/>
  <c r="AG852" i="1" a="1"/>
  <c r="AG852" i="1" s="1"/>
  <c r="AG853" i="1" a="1"/>
  <c r="AG853" i="1" s="1"/>
  <c r="AG854" i="1" a="1"/>
  <c r="AG854" i="1"/>
  <c r="AG855" i="1" a="1"/>
  <c r="AG855" i="1" s="1"/>
  <c r="AG856" i="1" a="1"/>
  <c r="AG856" i="1" s="1"/>
  <c r="AG857" i="1" a="1"/>
  <c r="AG857" i="1"/>
  <c r="AG858" i="1" a="1"/>
  <c r="AG858" i="1" s="1"/>
  <c r="AG859" i="1" a="1"/>
  <c r="AG859" i="1" s="1"/>
  <c r="AG860" i="1" a="1"/>
  <c r="AG860" i="1" s="1"/>
  <c r="AG861" i="1" a="1"/>
  <c r="AG861" i="1" s="1"/>
  <c r="AG862" i="1" a="1"/>
  <c r="AG862" i="1"/>
  <c r="AG863" i="1" a="1"/>
  <c r="AG863" i="1" s="1"/>
  <c r="AG864" i="1" a="1"/>
  <c r="AG864" i="1" s="1"/>
  <c r="AG865" i="1" a="1"/>
  <c r="AG865" i="1" s="1"/>
  <c r="AG866" i="1" a="1"/>
  <c r="AG866" i="1"/>
  <c r="AG867" i="1" a="1"/>
  <c r="AG867" i="1" s="1"/>
  <c r="AG868" i="1" a="1"/>
  <c r="AG868" i="1" s="1"/>
  <c r="AG869" i="1" a="1"/>
  <c r="AG869" i="1" s="1"/>
  <c r="AG870" i="1" a="1"/>
  <c r="AG870" i="1" s="1"/>
  <c r="AG871" i="1" a="1"/>
  <c r="AG871" i="1" s="1"/>
  <c r="AG872" i="1" a="1"/>
  <c r="AG872" i="1"/>
  <c r="AG873" i="1" a="1"/>
  <c r="AG873" i="1" s="1"/>
  <c r="AG874" i="1" a="1"/>
  <c r="AG874" i="1" s="1"/>
  <c r="AG875" i="1" a="1"/>
  <c r="AG875" i="1" s="1"/>
  <c r="AG876" i="1" a="1"/>
  <c r="AG876" i="1"/>
  <c r="AG877" i="1" a="1"/>
  <c r="AG877" i="1" s="1"/>
  <c r="AG878" i="1" a="1"/>
  <c r="AG878" i="1" s="1"/>
  <c r="AG879" i="1" a="1"/>
  <c r="AG879" i="1" s="1"/>
  <c r="AG880" i="1" a="1"/>
  <c r="AG880" i="1"/>
  <c r="AG881" i="1" a="1"/>
  <c r="AG881" i="1" s="1"/>
  <c r="AG882" i="1" a="1"/>
  <c r="AG882" i="1"/>
  <c r="AG883" i="1" a="1"/>
  <c r="AG883" i="1"/>
  <c r="AG884" i="1" a="1"/>
  <c r="AG884" i="1" s="1"/>
  <c r="AG885" i="1" a="1"/>
  <c r="AG885" i="1" s="1"/>
  <c r="AG886" i="1" a="1"/>
  <c r="AG886" i="1" s="1"/>
  <c r="AG887" i="1" a="1"/>
  <c r="AG887" i="1" s="1"/>
  <c r="AG888" i="1" a="1"/>
  <c r="AG888" i="1" s="1"/>
  <c r="AG889" i="1" a="1"/>
  <c r="AG889" i="1"/>
  <c r="AG890" i="1" a="1"/>
  <c r="AG890" i="1" s="1"/>
  <c r="AG891" i="1" a="1"/>
  <c r="AG891" i="1" s="1"/>
  <c r="AG892" i="1" a="1"/>
  <c r="AG892" i="1"/>
  <c r="AG893" i="1" a="1"/>
  <c r="AG893" i="1"/>
  <c r="AG894" i="1" a="1"/>
  <c r="AG894" i="1" s="1"/>
  <c r="AG895" i="1" a="1"/>
  <c r="AG895" i="1" s="1"/>
  <c r="AG896" i="1" a="1"/>
  <c r="AG896" i="1"/>
  <c r="AG897" i="1" a="1"/>
  <c r="AG897" i="1" s="1"/>
  <c r="AG898" i="1" a="1"/>
  <c r="AG898" i="1" s="1"/>
  <c r="AG899" i="1" a="1"/>
  <c r="AG899" i="1"/>
  <c r="AG900" i="1" a="1"/>
  <c r="AG900" i="1"/>
  <c r="AG901" i="1" a="1"/>
  <c r="AG901" i="1"/>
  <c r="AG902" i="1" a="1"/>
  <c r="AG902" i="1" s="1"/>
  <c r="AG903" i="1" a="1"/>
  <c r="AG903" i="1" s="1"/>
  <c r="AG904" i="1" a="1"/>
  <c r="AG904" i="1" s="1"/>
  <c r="AG905" i="1" a="1"/>
  <c r="AG905" i="1"/>
  <c r="AG906" i="1" a="1"/>
  <c r="AG906" i="1"/>
  <c r="AG907" i="1" a="1"/>
  <c r="AG907" i="1"/>
  <c r="AG908" i="1" a="1"/>
  <c r="AG908" i="1"/>
  <c r="AG909" i="1" a="1"/>
  <c r="AG909" i="1" s="1"/>
  <c r="AG910" i="1" a="1"/>
  <c r="AG910" i="1" s="1"/>
  <c r="AG911" i="1" a="1"/>
  <c r="AG911" i="1" s="1"/>
  <c r="AG912" i="1" a="1"/>
  <c r="AG912" i="1"/>
  <c r="AG913" i="1" a="1"/>
  <c r="AG913" i="1"/>
  <c r="AG914" i="1" a="1"/>
  <c r="AG914" i="1" s="1"/>
  <c r="AG915" i="1" a="1"/>
  <c r="AG915" i="1" s="1"/>
  <c r="AG916" i="1" a="1"/>
  <c r="AG916" i="1"/>
  <c r="AG917" i="1" a="1"/>
  <c r="AG917" i="1" s="1"/>
  <c r="AG918" i="1" a="1"/>
  <c r="AG918" i="1" s="1"/>
  <c r="AG919" i="1" a="1"/>
  <c r="AG919" i="1" s="1"/>
  <c r="AG920" i="1" a="1"/>
  <c r="AG920" i="1" s="1"/>
  <c r="AG921" i="1" a="1"/>
  <c r="AG921" i="1" s="1"/>
  <c r="AG922" i="1" a="1"/>
  <c r="AG922" i="1" s="1"/>
  <c r="AG923" i="1" a="1"/>
  <c r="AG923" i="1" s="1"/>
  <c r="AG924" i="1" a="1"/>
  <c r="AG924" i="1" s="1"/>
  <c r="AG925" i="1" a="1"/>
  <c r="AG925" i="1"/>
  <c r="AG926" i="1" a="1"/>
  <c r="AG926" i="1"/>
  <c r="AG927" i="1" a="1"/>
  <c r="AG927" i="1" s="1"/>
  <c r="AG928" i="1" a="1"/>
  <c r="AG928" i="1" s="1"/>
  <c r="AG929" i="1" a="1"/>
  <c r="AG929" i="1"/>
  <c r="AG930" i="1" a="1"/>
  <c r="AG930" i="1" s="1"/>
  <c r="AG931" i="1" a="1"/>
  <c r="AG931" i="1"/>
  <c r="AG932" i="1" a="1"/>
  <c r="AG932" i="1" s="1"/>
  <c r="AG933" i="1" a="1"/>
  <c r="AG933" i="1" s="1"/>
  <c r="AG934" i="1" a="1"/>
  <c r="AG934" i="1" s="1"/>
  <c r="AG935" i="1" a="1"/>
  <c r="AG935" i="1"/>
  <c r="AG936" i="1" a="1"/>
  <c r="AG936" i="1" s="1"/>
  <c r="AG937" i="1" a="1"/>
  <c r="AG937" i="1" s="1"/>
  <c r="AG938" i="1" a="1"/>
  <c r="AG938" i="1"/>
  <c r="AG939" i="1" a="1"/>
  <c r="AG939" i="1" s="1"/>
  <c r="AG940" i="1" a="1"/>
  <c r="AG940" i="1" s="1"/>
  <c r="AG941" i="1" a="1"/>
  <c r="AG941" i="1"/>
  <c r="AG942" i="1" a="1"/>
  <c r="AG942" i="1"/>
  <c r="AG943" i="1" a="1"/>
  <c r="AG943" i="1" s="1"/>
  <c r="AG944" i="1" a="1"/>
  <c r="AG944" i="1"/>
  <c r="AG945" i="1" a="1"/>
  <c r="AG945" i="1" s="1"/>
  <c r="AG946" i="1" a="1"/>
  <c r="AG946" i="1"/>
  <c r="AG947" i="1" a="1"/>
  <c r="AG947" i="1" s="1"/>
  <c r="AG948" i="1" a="1"/>
  <c r="AG948" i="1"/>
  <c r="AG949" i="1" a="1"/>
  <c r="AG949" i="1" s="1"/>
  <c r="AG950" i="1" a="1"/>
  <c r="AG950" i="1" s="1"/>
  <c r="AG951" i="1" a="1"/>
  <c r="AG951" i="1" s="1"/>
  <c r="AG952" i="1" a="1"/>
  <c r="AG952" i="1"/>
  <c r="AG953" i="1" a="1"/>
  <c r="AG953" i="1" s="1"/>
  <c r="AG954" i="1" a="1"/>
  <c r="AG954" i="1" s="1"/>
  <c r="AG955" i="1" a="1"/>
  <c r="AG955" i="1" s="1"/>
  <c r="AG956" i="1" a="1"/>
  <c r="AG956" i="1" s="1"/>
  <c r="AG957" i="1" a="1"/>
  <c r="AG957" i="1" s="1"/>
  <c r="AG958" i="1" a="1"/>
  <c r="AG958" i="1"/>
  <c r="AG959" i="1" a="1"/>
  <c r="AG959" i="1"/>
  <c r="AG960" i="1" a="1"/>
  <c r="AG960" i="1" s="1"/>
  <c r="AG961" i="1" a="1"/>
  <c r="AG961" i="1"/>
  <c r="AG962" i="1" a="1"/>
  <c r="AG962" i="1" s="1"/>
  <c r="AG963" i="1" a="1"/>
  <c r="AG963" i="1" s="1"/>
  <c r="AG964" i="1" a="1"/>
  <c r="AG964" i="1"/>
  <c r="AG965" i="1" a="1"/>
  <c r="AG965" i="1"/>
  <c r="AG966" i="1" a="1"/>
  <c r="AG966" i="1"/>
  <c r="AG967" i="1" a="1"/>
  <c r="AG967" i="1" s="1"/>
  <c r="AG968" i="1" a="1"/>
  <c r="AG968" i="1"/>
  <c r="AG969" i="1" a="1"/>
  <c r="AG969" i="1" s="1"/>
  <c r="AG970" i="1" a="1"/>
  <c r="AG970" i="1" s="1"/>
  <c r="AG971" i="1" a="1"/>
  <c r="AG971" i="1"/>
  <c r="AG972" i="1" a="1"/>
  <c r="AG972" i="1" s="1"/>
  <c r="AG973" i="1" a="1"/>
  <c r="AG973" i="1"/>
  <c r="AG974" i="1" a="1"/>
  <c r="AG974" i="1" s="1"/>
  <c r="AG975" i="1" a="1"/>
  <c r="AG975" i="1" s="1"/>
  <c r="AG976" i="1" a="1"/>
  <c r="AG976" i="1" s="1"/>
  <c r="AG977" i="1" a="1"/>
  <c r="AG977" i="1"/>
  <c r="AG978" i="1" a="1"/>
  <c r="AG978" i="1" s="1"/>
  <c r="AG979" i="1" a="1"/>
  <c r="AG979" i="1"/>
  <c r="AG980" i="1" a="1"/>
  <c r="AG980" i="1" s="1"/>
  <c r="AG981" i="1" a="1"/>
  <c r="AG981" i="1" s="1"/>
  <c r="AG982" i="1" a="1"/>
  <c r="AG982" i="1" s="1"/>
  <c r="AG983" i="1" a="1"/>
  <c r="AG983" i="1" s="1"/>
  <c r="AG984" i="1" a="1"/>
  <c r="AG984" i="1"/>
  <c r="AG985" i="1" a="1"/>
  <c r="AG985" i="1"/>
  <c r="AG986" i="1" a="1"/>
  <c r="AG986" i="1" s="1"/>
  <c r="AG987" i="1" a="1"/>
  <c r="AG987" i="1" s="1"/>
  <c r="AG988" i="1" a="1"/>
  <c r="AG988" i="1"/>
  <c r="AG989" i="1" a="1"/>
  <c r="AG989" i="1"/>
  <c r="AG990" i="1" a="1"/>
  <c r="AG990" i="1"/>
  <c r="AG991" i="1" a="1"/>
  <c r="AG991" i="1" s="1"/>
  <c r="AG992" i="1" a="1"/>
  <c r="AG992" i="1" s="1"/>
  <c r="AG993" i="1" a="1"/>
  <c r="AG993" i="1" s="1"/>
  <c r="AG994" i="1" a="1"/>
  <c r="AG994" i="1" s="1"/>
  <c r="AG995" i="1" a="1"/>
  <c r="AG995" i="1" s="1"/>
  <c r="AG996" i="1" a="1"/>
  <c r="AG996" i="1" s="1"/>
  <c r="AG997" i="1" a="1"/>
  <c r="AG997" i="1"/>
  <c r="AG998" i="1" a="1"/>
  <c r="AG998" i="1" s="1"/>
  <c r="AG999" i="1" a="1"/>
  <c r="AG999" i="1" s="1"/>
  <c r="AG1000" i="1" a="1"/>
  <c r="AG1000" i="1" s="1"/>
  <c r="AG1001" i="1" a="1"/>
  <c r="AG1001" i="1"/>
  <c r="AG1002" i="1" a="1"/>
  <c r="AG1002" i="1"/>
  <c r="AG1003" i="1" a="1"/>
  <c r="AG1003" i="1"/>
  <c r="AG1004" i="1" a="1"/>
  <c r="AG1004" i="1" s="1"/>
  <c r="AG1005" i="1" a="1"/>
  <c r="AG1005" i="1" s="1"/>
  <c r="AG1006" i="1" a="1"/>
  <c r="AG1006" i="1" s="1"/>
  <c r="AG1007" i="1" a="1"/>
  <c r="AG1007" i="1"/>
  <c r="AG1008" i="1" a="1"/>
  <c r="AG1008" i="1" s="1"/>
  <c r="AG1009" i="1" a="1"/>
  <c r="AG1009" i="1" s="1"/>
  <c r="AG1010" i="1" a="1"/>
  <c r="AG1010" i="1" s="1"/>
  <c r="AG1011" i="1" a="1"/>
  <c r="AG1011" i="1" s="1"/>
  <c r="AG1012" i="1" a="1"/>
  <c r="AG1012" i="1" s="1"/>
  <c r="AG1013" i="1" a="1"/>
  <c r="AG1013" i="1" s="1"/>
  <c r="AG1014" i="1" a="1"/>
  <c r="AG1014" i="1" s="1"/>
  <c r="AG1015" i="1" a="1"/>
  <c r="AG1015" i="1"/>
  <c r="AG1016" i="1" a="1"/>
  <c r="AG1016" i="1"/>
  <c r="AG1017" i="1" a="1"/>
  <c r="AG1017" i="1" s="1"/>
  <c r="AG1018" i="1" a="1"/>
  <c r="AG1018" i="1" s="1"/>
  <c r="AG1019" i="1" a="1"/>
  <c r="AG1019" i="1" s="1"/>
  <c r="AG1020" i="1" a="1"/>
  <c r="AG1020" i="1"/>
  <c r="AG1021" i="1" a="1"/>
  <c r="AG1021" i="1" s="1"/>
  <c r="AG1022" i="1" a="1"/>
  <c r="AG1022" i="1" s="1"/>
  <c r="AG1023" i="1" a="1"/>
  <c r="AG1023" i="1" s="1"/>
  <c r="AG1024" i="1" a="1"/>
  <c r="AG1024" i="1"/>
  <c r="AG1025" i="1" a="1"/>
  <c r="AG1025" i="1" s="1"/>
  <c r="AG1026" i="1" a="1"/>
  <c r="AG1026" i="1"/>
  <c r="AG1027" i="1" a="1"/>
  <c r="AG1027" i="1" s="1"/>
  <c r="AG1028" i="1" a="1"/>
  <c r="AG1028" i="1"/>
  <c r="AG1029" i="1" a="1"/>
  <c r="AG1029" i="1" s="1"/>
  <c r="AG1030" i="1" a="1"/>
  <c r="AG1030" i="1" s="1"/>
  <c r="AG1031" i="1" a="1"/>
  <c r="AG1031" i="1"/>
  <c r="AG1032" i="1" a="1"/>
  <c r="AG1032" i="1" s="1"/>
  <c r="AG1033" i="1" a="1"/>
  <c r="AG1033" i="1" s="1"/>
  <c r="AG1034" i="1" a="1"/>
  <c r="AG1034" i="1" s="1"/>
  <c r="AG1035" i="1" a="1"/>
  <c r="AG1035" i="1" s="1"/>
  <c r="AG1036" i="1" a="1"/>
  <c r="AG1036" i="1"/>
  <c r="AG1037" i="1" a="1"/>
  <c r="AG1037" i="1"/>
  <c r="AG1038" i="1" a="1"/>
  <c r="AG1038" i="1" s="1"/>
  <c r="AG1039" i="1" a="1"/>
  <c r="AG1039" i="1"/>
  <c r="AG1040" i="1" a="1"/>
  <c r="AG1040" i="1" s="1"/>
  <c r="AG1041" i="1" a="1"/>
  <c r="AG1041" i="1" s="1"/>
  <c r="AG1042" i="1" a="1"/>
  <c r="AG1042" i="1" s="1"/>
  <c r="AG1043" i="1" a="1"/>
  <c r="AG1043" i="1"/>
  <c r="AG1044" i="1" a="1"/>
  <c r="AG1044" i="1"/>
  <c r="AG1045" i="1" a="1"/>
  <c r="AG1045" i="1" s="1"/>
  <c r="AG1046" i="1" a="1"/>
  <c r="AG1046" i="1" s="1"/>
  <c r="AG1047" i="1" a="1"/>
  <c r="AG1047" i="1" s="1"/>
  <c r="AG1048" i="1" a="1"/>
  <c r="AG1048" i="1"/>
  <c r="AG1049" i="1" a="1"/>
  <c r="AG1049" i="1"/>
  <c r="AG1050" i="1" a="1"/>
  <c r="AG1050" i="1" s="1"/>
  <c r="AG1051" i="1" a="1"/>
  <c r="AG1051" i="1"/>
  <c r="AG1052" i="1" a="1"/>
  <c r="AG1052" i="1" s="1"/>
  <c r="AG1053" i="1" a="1"/>
  <c r="AG1053" i="1" s="1"/>
  <c r="AG1054" i="1" a="1"/>
  <c r="AG1054" i="1" s="1"/>
  <c r="AG1055" i="1" a="1"/>
  <c r="AG1055" i="1" s="1"/>
  <c r="AG1056" i="1" a="1"/>
  <c r="AG1056" i="1"/>
  <c r="AG1057" i="1" a="1"/>
  <c r="AG1057" i="1"/>
  <c r="AG1058" i="1" a="1"/>
  <c r="AG1058" i="1" s="1"/>
  <c r="AG1059" i="1" a="1"/>
  <c r="AG1059" i="1" s="1"/>
  <c r="AG1060" i="1" a="1"/>
  <c r="AG1060" i="1" s="1"/>
  <c r="AG1061" i="1" a="1"/>
  <c r="AG1061" i="1"/>
  <c r="AG1062" i="1" a="1"/>
  <c r="AG1062" i="1" s="1"/>
  <c r="AG1063" i="1" a="1"/>
  <c r="AG1063" i="1" s="1"/>
  <c r="AG1064" i="1" a="1"/>
  <c r="AG1064" i="1"/>
  <c r="AG1065" i="1" a="1"/>
  <c r="AG1065" i="1" s="1"/>
  <c r="AG1066" i="1" a="1"/>
  <c r="AG1066" i="1"/>
  <c r="AG1067" i="1" a="1"/>
  <c r="AG1067" i="1" s="1"/>
  <c r="AG1068" i="1" a="1"/>
  <c r="AG1068" i="1" s="1"/>
  <c r="AG1069" i="1" a="1"/>
  <c r="AG1069" i="1"/>
  <c r="AG1070" i="1" a="1"/>
  <c r="AG1070" i="1" s="1"/>
  <c r="AG1071" i="1" a="1"/>
  <c r="AG1071" i="1" s="1"/>
  <c r="AG1072" i="1" a="1"/>
  <c r="AG1072" i="1"/>
  <c r="AG1073" i="1" a="1"/>
  <c r="AG1073" i="1"/>
  <c r="AG1074" i="1" a="1"/>
  <c r="AG1074" i="1" s="1"/>
  <c r="AG1075" i="1" a="1"/>
  <c r="AG1075" i="1" s="1"/>
  <c r="AG1076" i="1" a="1"/>
  <c r="AG1076" i="1" s="1"/>
  <c r="AG1077" i="1" a="1"/>
  <c r="AG1077" i="1" s="1"/>
  <c r="AG1078" i="1" a="1"/>
  <c r="AG1078" i="1" s="1"/>
  <c r="AG1079" i="1" a="1"/>
  <c r="AG1079" i="1"/>
  <c r="AG1080" i="1" a="1"/>
  <c r="AG1080" i="1" s="1"/>
  <c r="AG1081" i="1" a="1"/>
  <c r="AG1081" i="1" s="1"/>
  <c r="AG1082" i="1" a="1"/>
  <c r="AG1082" i="1" s="1"/>
  <c r="AG1083" i="1" a="1"/>
  <c r="AG1083" i="1" s="1"/>
  <c r="AG1084" i="1" a="1"/>
  <c r="AG1084" i="1" s="1"/>
  <c r="AG1085" i="1" a="1"/>
  <c r="AG1085" i="1" s="1"/>
  <c r="AG1086" i="1" a="1"/>
  <c r="AG1086" i="1"/>
  <c r="AG1087" i="1" a="1"/>
  <c r="AG1087" i="1" s="1"/>
  <c r="AG1088" i="1" a="1"/>
  <c r="AG1088" i="1"/>
  <c r="AG1089" i="1" a="1"/>
  <c r="AG1089" i="1" s="1"/>
  <c r="AG1090" i="1" a="1"/>
  <c r="AG1090" i="1" s="1"/>
  <c r="AG1091" i="1" a="1"/>
  <c r="AG1091" i="1"/>
  <c r="AG1092" i="1" a="1"/>
  <c r="AG1092" i="1"/>
  <c r="AG1093" i="1" a="1"/>
  <c r="AG1093" i="1" s="1"/>
  <c r="AG1094" i="1" a="1"/>
  <c r="AG1094" i="1" s="1"/>
  <c r="AG1095" i="1" a="1"/>
  <c r="AG1095" i="1" s="1"/>
  <c r="AG1096" i="1" a="1"/>
  <c r="AG1096" i="1"/>
  <c r="AG1097" i="1" a="1"/>
  <c r="AG1097" i="1"/>
  <c r="AG1098" i="1" a="1"/>
  <c r="AG1098" i="1" s="1"/>
  <c r="AG1099" i="1" a="1"/>
  <c r="AG1099" i="1" s="1"/>
  <c r="AG1100" i="1" a="1"/>
  <c r="AG1100" i="1"/>
  <c r="AG1101" i="1" a="1"/>
  <c r="AG1101" i="1" s="1"/>
  <c r="AG1102" i="1" a="1"/>
  <c r="AG1102" i="1" s="1"/>
  <c r="AG1103" i="1" a="1"/>
  <c r="AG1103" i="1" s="1"/>
  <c r="AG1104" i="1" a="1"/>
  <c r="AG1104" i="1" s="1"/>
  <c r="AG1105" i="1" a="1"/>
  <c r="AG1105" i="1"/>
  <c r="AG1106" i="1" a="1"/>
  <c r="AG1106" i="1" s="1"/>
  <c r="AG1107" i="1" a="1"/>
  <c r="AG1107" i="1" s="1"/>
  <c r="AG1108" i="1" a="1"/>
  <c r="AG1108" i="1"/>
  <c r="AG1109" i="1" a="1"/>
  <c r="AG1109" i="1" s="1"/>
  <c r="AG1110" i="1" a="1"/>
  <c r="AG1110" i="1"/>
  <c r="AG1111" i="1" a="1"/>
  <c r="AG1111" i="1" s="1"/>
  <c r="AG1112" i="1" a="1"/>
  <c r="AG1112" i="1"/>
  <c r="AG1113" i="1" a="1"/>
  <c r="AG1113" i="1" s="1"/>
  <c r="AG1114" i="1" a="1"/>
  <c r="AG1114" i="1" s="1"/>
  <c r="AG1115" i="1" a="1"/>
  <c r="AG1115" i="1" s="1"/>
  <c r="AG1116" i="1" a="1"/>
  <c r="AG1116" i="1"/>
  <c r="AG1117" i="1" a="1"/>
  <c r="AG1117" i="1"/>
  <c r="AG1118" i="1" a="1"/>
  <c r="AG1118" i="1" s="1"/>
  <c r="AG1119" i="1" a="1"/>
  <c r="AG1119" i="1" s="1"/>
  <c r="AG1120" i="1" a="1"/>
  <c r="AG1120" i="1" s="1"/>
  <c r="AG1121" i="1" a="1"/>
  <c r="AG1121" i="1"/>
  <c r="AG1122" i="1" a="1"/>
  <c r="AG1122" i="1" s="1"/>
  <c r="AG1123" i="1" a="1"/>
  <c r="AG1123" i="1" s="1"/>
  <c r="AG1124" i="1" a="1"/>
  <c r="AG1124" i="1" s="1"/>
  <c r="AG1125" i="1" a="1"/>
  <c r="AG1125" i="1" s="1"/>
  <c r="AG1126" i="1" a="1"/>
  <c r="AG1126" i="1" s="1"/>
  <c r="AG1127" i="1" a="1"/>
  <c r="AG1127" i="1" s="1"/>
  <c r="AG1128" i="1" a="1"/>
  <c r="AG1128" i="1"/>
  <c r="AG1129" i="1" a="1"/>
  <c r="AG1129" i="1" s="1"/>
  <c r="AG1130" i="1" a="1"/>
  <c r="AG1130" i="1" s="1"/>
  <c r="AG1131" i="1" a="1"/>
  <c r="AG1131" i="1" s="1"/>
  <c r="AG1132" i="1" a="1"/>
  <c r="AG1132" i="1" s="1"/>
  <c r="AG1133" i="1" a="1"/>
  <c r="AG1133" i="1"/>
  <c r="AG1134" i="1" a="1"/>
  <c r="AG1134" i="1"/>
  <c r="AG1135" i="1" a="1"/>
  <c r="AG1135" i="1"/>
  <c r="AG1136" i="1" a="1"/>
  <c r="AG1136" i="1" s="1"/>
  <c r="AG1137" i="1" a="1"/>
  <c r="AG1137" i="1" s="1"/>
  <c r="AG1138" i="1" a="1"/>
  <c r="AG1138" i="1" s="1"/>
  <c r="AG1139" i="1" a="1"/>
  <c r="AG1139" i="1" s="1"/>
  <c r="AG1140" i="1" a="1"/>
  <c r="AG1140" i="1" s="1"/>
  <c r="AG1141" i="1" a="1"/>
  <c r="AG1141" i="1"/>
  <c r="AG1142" i="1" a="1"/>
  <c r="AG1142" i="1" s="1"/>
  <c r="AG1143" i="1" a="1"/>
  <c r="AG1143" i="1" s="1"/>
  <c r="AG1144" i="1" a="1"/>
  <c r="AG1144" i="1"/>
  <c r="AG1145" i="1" a="1"/>
  <c r="AG1145" i="1" s="1"/>
  <c r="AG1146" i="1" a="1"/>
  <c r="AG1146" i="1" s="1"/>
  <c r="AG1147" i="1" a="1"/>
  <c r="AG1147" i="1"/>
  <c r="AG1148" i="1" a="1"/>
  <c r="AG1148" i="1" s="1"/>
  <c r="AG1149" i="1" a="1"/>
  <c r="AG1149" i="1" s="1"/>
  <c r="AG1150" i="1" a="1"/>
  <c r="AG1150" i="1"/>
  <c r="AG1151" i="1" a="1"/>
  <c r="AG1151" i="1" s="1"/>
  <c r="AG1152" i="1" a="1"/>
  <c r="AG1152" i="1" s="1"/>
  <c r="AG1153" i="1" a="1"/>
  <c r="AG1153" i="1" s="1"/>
  <c r="AG1154" i="1" a="1"/>
  <c r="AG1154" i="1"/>
  <c r="AG1155" i="1" a="1"/>
  <c r="AG1155" i="1" s="1"/>
  <c r="AG1156" i="1" a="1"/>
  <c r="AG1156" i="1"/>
  <c r="AG1157" i="1" a="1"/>
  <c r="AG1157" i="1"/>
  <c r="AG1158" i="1" a="1"/>
  <c r="AG1158" i="1"/>
  <c r="AG1159" i="1" a="1"/>
  <c r="AG1159" i="1"/>
  <c r="AG1160" i="1" a="1"/>
  <c r="AG1160" i="1"/>
  <c r="AG1161" i="1" a="1"/>
  <c r="AG1161" i="1" s="1"/>
  <c r="AG1162" i="1" a="1"/>
  <c r="AG1162" i="1" s="1"/>
  <c r="AG1163" i="1" a="1"/>
  <c r="AG1163" i="1" s="1"/>
  <c r="AG1164" i="1" a="1"/>
  <c r="AG1164" i="1" s="1"/>
  <c r="AG1165" i="1" a="1"/>
  <c r="AG1165" i="1" s="1"/>
  <c r="AG1166" i="1" a="1"/>
  <c r="AG1166" i="1" s="1"/>
  <c r="AG1167" i="1" a="1"/>
  <c r="AG1167" i="1" s="1"/>
  <c r="AG1168" i="1" a="1"/>
  <c r="AG1168" i="1" s="1"/>
  <c r="AG1169" i="1" a="1"/>
  <c r="AG1169" i="1" s="1"/>
  <c r="AG1170" i="1" a="1"/>
  <c r="AG1170" i="1"/>
  <c r="AG1171" i="1" a="1"/>
  <c r="AG1171" i="1"/>
  <c r="AG1172" i="1" a="1"/>
  <c r="AG1172" i="1" s="1"/>
  <c r="AG1173" i="1" a="1"/>
  <c r="AG1173" i="1" s="1"/>
  <c r="AG1174" i="1" a="1"/>
  <c r="AG1174" i="1" s="1"/>
  <c r="AG1175" i="1" a="1"/>
  <c r="AG1175" i="1" s="1"/>
  <c r="AG1176" i="1" a="1"/>
  <c r="AG1176" i="1" s="1"/>
  <c r="AG1177" i="1" a="1"/>
  <c r="AG1177" i="1" s="1"/>
  <c r="AG1178" i="1" a="1"/>
  <c r="AG1178" i="1" s="1"/>
  <c r="AG1179" i="1" a="1"/>
  <c r="AG1179" i="1" s="1"/>
  <c r="AG1180" i="1" a="1"/>
  <c r="AG1180" i="1"/>
  <c r="AG1181" i="1" a="1"/>
  <c r="AG1181" i="1" s="1"/>
  <c r="AG1182" i="1" a="1"/>
  <c r="AG1182" i="1"/>
  <c r="AG1183" i="1" a="1"/>
  <c r="AG1183" i="1" s="1"/>
  <c r="AG1184" i="1" a="1"/>
  <c r="AG1184" i="1" s="1"/>
  <c r="AG1185" i="1" a="1"/>
  <c r="AG1185" i="1" s="1"/>
  <c r="AG1186" i="1" a="1"/>
  <c r="AG1186" i="1" s="1"/>
  <c r="AG1187" i="1" a="1"/>
  <c r="AG1187" i="1"/>
  <c r="AG1188" i="1" a="1"/>
  <c r="AG1188" i="1"/>
  <c r="AG1189" i="1" a="1"/>
  <c r="AG1189" i="1" s="1"/>
  <c r="AG1190" i="1" a="1"/>
  <c r="AG1190" i="1" s="1"/>
  <c r="AG1191" i="1" a="1"/>
  <c r="AG1191" i="1" s="1"/>
  <c r="AG1192" i="1" a="1"/>
  <c r="AG1192" i="1"/>
  <c r="AG1193" i="1" a="1"/>
  <c r="AG1193" i="1"/>
  <c r="AG1194" i="1" a="1"/>
  <c r="AG1194" i="1"/>
  <c r="AG1195" i="1" a="1"/>
  <c r="AG1195" i="1"/>
  <c r="AG1196" i="1" a="1"/>
  <c r="AG1196" i="1" s="1"/>
  <c r="AG1197" i="1" a="1"/>
  <c r="AG1197" i="1" s="1"/>
  <c r="AG1198" i="1" a="1"/>
  <c r="AG1198" i="1" s="1"/>
  <c r="AG1199" i="1" a="1"/>
  <c r="AG1199" i="1"/>
  <c r="AG1200" i="1" a="1"/>
  <c r="AG1200" i="1" s="1"/>
  <c r="AG1201" i="1" a="1"/>
  <c r="AG1201" i="1"/>
  <c r="AG1202" i="1" a="1"/>
  <c r="AG1202" i="1"/>
  <c r="AG1203" i="1" a="1"/>
  <c r="AG1203" i="1" s="1"/>
  <c r="AG1204" i="1" a="1"/>
  <c r="AG1204" i="1" s="1"/>
  <c r="AG1205" i="1" a="1"/>
  <c r="AG1205" i="1"/>
  <c r="AG1206" i="1" a="1"/>
  <c r="AG1206" i="1" s="1"/>
  <c r="AG1207" i="1" a="1"/>
  <c r="AG1207" i="1"/>
  <c r="AG1208" i="1" a="1"/>
  <c r="AG1208" i="1"/>
  <c r="AG1209" i="1" a="1"/>
  <c r="AG1209" i="1" s="1"/>
  <c r="AG1210" i="1" a="1"/>
  <c r="AG1210" i="1" s="1"/>
  <c r="AG1211" i="1" a="1"/>
  <c r="AG1211" i="1"/>
  <c r="AG1212" i="1" a="1"/>
  <c r="AG1212" i="1" s="1"/>
  <c r="AG1213" i="1" a="1"/>
  <c r="AG1213" i="1" s="1"/>
  <c r="AG1214" i="1" a="1"/>
  <c r="AG1214" i="1"/>
  <c r="AG1215" i="1" a="1"/>
  <c r="AG1215" i="1"/>
  <c r="AG1216" i="1" a="1"/>
  <c r="AG1216" i="1" s="1"/>
  <c r="AG1217" i="1" a="1"/>
  <c r="AG1217" i="1"/>
  <c r="AG1218" i="1" a="1"/>
  <c r="AG1218" i="1"/>
  <c r="AG1219" i="1" a="1"/>
  <c r="AG1219" i="1" s="1"/>
  <c r="AG1220" i="1" a="1"/>
  <c r="AG1220" i="1"/>
  <c r="AG1221" i="1" a="1"/>
  <c r="AG1221" i="1" s="1"/>
  <c r="AG1222" i="1" a="1"/>
  <c r="AG1222" i="1" s="1"/>
  <c r="AG1223" i="1" a="1"/>
  <c r="AG1223" i="1"/>
  <c r="AG1224" i="1" a="1"/>
  <c r="AG1224" i="1" s="1"/>
  <c r="AG1225" i="1" a="1"/>
  <c r="AG1225" i="1"/>
  <c r="AG1226" i="1" a="1"/>
  <c r="AG1226" i="1" s="1"/>
  <c r="AG1227" i="1" a="1"/>
  <c r="AG1227" i="1"/>
  <c r="AG1228" i="1" a="1"/>
  <c r="AG1228" i="1" s="1"/>
  <c r="AG1229" i="1" a="1"/>
  <c r="AG1229" i="1"/>
  <c r="AG1230" i="1" a="1"/>
  <c r="AG1230" i="1"/>
  <c r="AG1231" i="1" a="1"/>
  <c r="AG1231" i="1" s="1"/>
  <c r="AG1232" i="1" a="1"/>
  <c r="AG1232" i="1"/>
  <c r="AG1233" i="1" a="1"/>
  <c r="AG1233" i="1" s="1"/>
  <c r="AG1234" i="1" a="1"/>
  <c r="AG1234" i="1" s="1"/>
  <c r="AG1235" i="1" a="1"/>
  <c r="AG1235" i="1" s="1"/>
  <c r="AG1236" i="1" a="1"/>
  <c r="AG1236" i="1" s="1"/>
  <c r="AG1237" i="1" a="1"/>
  <c r="AG1237" i="1" s="1"/>
  <c r="AG1238" i="1" a="1"/>
  <c r="AG1238" i="1"/>
  <c r="AG1239" i="1" a="1"/>
  <c r="AG1239" i="1"/>
  <c r="AG1240" i="1" a="1"/>
  <c r="AG1240" i="1" s="1"/>
  <c r="AG1241" i="1" a="1"/>
  <c r="AG1241" i="1"/>
  <c r="AG1242" i="1" a="1"/>
  <c r="AG1242" i="1" s="1"/>
  <c r="AG1243" i="1" a="1"/>
  <c r="AG1243" i="1" s="1"/>
  <c r="AG1244" i="1" a="1"/>
  <c r="AG1244" i="1" s="1"/>
  <c r="AG1245" i="1" a="1"/>
  <c r="AG1245" i="1"/>
  <c r="AG1246" i="1" a="1"/>
  <c r="AG1246" i="1" s="1"/>
  <c r="AG1247" i="1" a="1"/>
  <c r="AG1247" i="1"/>
  <c r="AG1248" i="1" a="1"/>
  <c r="AG1248" i="1" s="1"/>
  <c r="AG1249" i="1" a="1"/>
  <c r="AG1249" i="1" s="1"/>
  <c r="AG1250" i="1" a="1"/>
  <c r="AG1250" i="1" s="1"/>
  <c r="AG1251" i="1" a="1"/>
  <c r="AG1251" i="1" s="1"/>
  <c r="AG1252" i="1" a="1"/>
  <c r="AG1252" i="1" s="1"/>
  <c r="AG1253" i="1" a="1"/>
  <c r="AG1253" i="1" s="1"/>
  <c r="AG1254" i="1" a="1"/>
  <c r="AG1254" i="1"/>
  <c r="AG1255" i="1" a="1"/>
  <c r="AG1255" i="1" s="1"/>
  <c r="AG1256" i="1" a="1"/>
  <c r="AG1256" i="1"/>
  <c r="AG1257" i="1" a="1"/>
  <c r="AG1257" i="1"/>
  <c r="AG1258" i="1" a="1"/>
  <c r="AG1258" i="1" s="1"/>
  <c r="AG1259" i="1" a="1"/>
  <c r="AG1259" i="1"/>
  <c r="AG1260" i="1" a="1"/>
  <c r="AG1260" i="1" s="1"/>
  <c r="AG1261" i="1" a="1"/>
  <c r="AG1261" i="1"/>
  <c r="AG1262" i="1" a="1"/>
  <c r="AG1262" i="1" s="1"/>
  <c r="AG1263" i="1" a="1"/>
  <c r="AG1263" i="1" s="1"/>
  <c r="AG1264" i="1" a="1"/>
  <c r="AG1264" i="1" s="1"/>
  <c r="AG1265" i="1" a="1"/>
  <c r="AG1265" i="1"/>
  <c r="AG1266" i="1" a="1"/>
  <c r="AG1266" i="1" s="1"/>
  <c r="AG1267" i="1" a="1"/>
  <c r="AG1267" i="1"/>
  <c r="AG1268" i="1" a="1"/>
  <c r="AG1268" i="1" s="1"/>
  <c r="AG1269" i="1" a="1"/>
  <c r="AG1269" i="1" s="1"/>
  <c r="AG1270" i="1" a="1"/>
  <c r="AG1270" i="1" s="1"/>
  <c r="AG1271" i="1" a="1"/>
  <c r="AG1271" i="1"/>
  <c r="AG1272" i="1" a="1"/>
  <c r="AG1272" i="1"/>
  <c r="AG1273" i="1" a="1"/>
  <c r="AG1273" i="1" s="1"/>
  <c r="AG1274" i="1" a="1"/>
  <c r="AG1274" i="1"/>
  <c r="AG1275" i="1" a="1"/>
  <c r="AG1275" i="1" s="1"/>
  <c r="AG1276" i="1" a="1"/>
  <c r="AG1276" i="1" s="1"/>
  <c r="AG1277" i="1" a="1"/>
  <c r="AG1277" i="1" s="1"/>
  <c r="AG1278" i="1" a="1"/>
  <c r="AG1278" i="1" s="1"/>
  <c r="AG1279" i="1" a="1"/>
  <c r="AG1279" i="1"/>
  <c r="AG1280" i="1" a="1"/>
  <c r="AG1280" i="1"/>
  <c r="AG1281" i="1" a="1"/>
  <c r="AG1281" i="1" s="1"/>
  <c r="AG1282" i="1" a="1"/>
  <c r="AG1282" i="1" s="1"/>
  <c r="AG1283" i="1" a="1"/>
  <c r="AG1283" i="1"/>
  <c r="AG1284" i="1" a="1"/>
  <c r="AG1284" i="1" s="1"/>
  <c r="AG1285" i="1" a="1"/>
  <c r="AG1285" i="1" s="1"/>
  <c r="AG1286" i="1" a="1"/>
  <c r="AG1286" i="1"/>
  <c r="AG1287" i="1" a="1"/>
  <c r="AG1287" i="1"/>
  <c r="AG1288" i="1" a="1"/>
  <c r="AG1288" i="1" s="1"/>
  <c r="AG1289" i="1" a="1"/>
  <c r="AG1289" i="1"/>
  <c r="AG1290" i="1" a="1"/>
  <c r="AG1290" i="1"/>
  <c r="AG1291" i="1" a="1"/>
  <c r="AG1291" i="1" s="1"/>
  <c r="AG1292" i="1" a="1"/>
  <c r="AG1292" i="1" s="1"/>
  <c r="AG1293" i="1" a="1"/>
  <c r="AG1293" i="1" s="1"/>
  <c r="AG1294" i="1" a="1"/>
  <c r="AG1294" i="1" s="1"/>
  <c r="AG1295" i="1" a="1"/>
  <c r="AG1295" i="1"/>
  <c r="AG1296" i="1" a="1"/>
  <c r="AG1296" i="1" s="1"/>
  <c r="AG1297" i="1" a="1"/>
  <c r="AG1297" i="1"/>
  <c r="AG1298" i="1" a="1"/>
  <c r="AG1298" i="1" s="1"/>
  <c r="AG1299" i="1" a="1"/>
  <c r="AG1299" i="1"/>
  <c r="AG1300" i="1" a="1"/>
  <c r="AG1300" i="1" s="1"/>
  <c r="AG1301" i="1" a="1"/>
  <c r="AG1301" i="1"/>
  <c r="AG1302" i="1" a="1"/>
  <c r="AG1302" i="1"/>
  <c r="AG1303" i="1" a="1"/>
  <c r="AG1303" i="1"/>
  <c r="AG1304" i="1" a="1"/>
  <c r="AG1304" i="1"/>
  <c r="AG1305" i="1" a="1"/>
  <c r="AG1305" i="1" s="1"/>
  <c r="AG1306" i="1" a="1"/>
  <c r="AG1306" i="1" s="1"/>
  <c r="AG1307" i="1" a="1"/>
  <c r="AG1307" i="1" s="1"/>
  <c r="AG1308" i="1" a="1"/>
  <c r="AG1308" i="1" s="1"/>
  <c r="AG1309" i="1" a="1"/>
  <c r="AG1309" i="1" s="1"/>
  <c r="AG1310" i="1" a="1"/>
  <c r="AG1310" i="1"/>
  <c r="AG1311" i="1" a="1"/>
  <c r="AG1311" i="1"/>
  <c r="AG1312" i="1" a="1"/>
  <c r="AG1312" i="1" s="1"/>
  <c r="AG1313" i="1" a="1"/>
  <c r="AG1313" i="1"/>
  <c r="AG1314" i="1" a="1"/>
  <c r="AG1314" i="1" s="1"/>
  <c r="AG1315" i="1" a="1"/>
  <c r="AG1315" i="1" s="1"/>
  <c r="AG1316" i="1" a="1"/>
  <c r="AG1316" i="1"/>
  <c r="AG1317" i="1" a="1"/>
  <c r="AG1317" i="1"/>
  <c r="AG1318" i="1" a="1"/>
  <c r="AG1318" i="1" s="1"/>
  <c r="AG1319" i="1" a="1"/>
  <c r="AG1319" i="1" s="1"/>
  <c r="AG1320" i="1" a="1"/>
  <c r="AG1320" i="1" s="1"/>
  <c r="AG1321" i="1" a="1"/>
  <c r="AG1321" i="1" s="1"/>
  <c r="AG1322" i="1" a="1"/>
  <c r="AG1322" i="1" s="1"/>
  <c r="AG1323" i="1" a="1"/>
  <c r="AG1323" i="1"/>
  <c r="AG1324" i="1" a="1"/>
  <c r="AG1324" i="1" s="1"/>
  <c r="AG1325" i="1" a="1"/>
  <c r="AG1325" i="1"/>
  <c r="AG1326" i="1" a="1"/>
  <c r="AG1326" i="1"/>
  <c r="AG1327" i="1" a="1"/>
  <c r="AG1327" i="1" s="1"/>
  <c r="AG1328" i="1" a="1"/>
  <c r="AG1328" i="1"/>
  <c r="AG1329" i="1" a="1"/>
  <c r="AG1329" i="1"/>
  <c r="AG1330" i="1" a="1"/>
  <c r="AG1330" i="1" s="1"/>
  <c r="AG1331" i="1" a="1"/>
  <c r="AG1331" i="1" s="1"/>
  <c r="AG1332" i="1" a="1"/>
  <c r="AG1332" i="1"/>
  <c r="AG1333" i="1" a="1"/>
  <c r="AG1333" i="1" s="1"/>
  <c r="AG1334" i="1" a="1"/>
  <c r="AG1334" i="1" s="1"/>
  <c r="AG1335" i="1" a="1"/>
  <c r="AG1335" i="1" s="1"/>
  <c r="AG1336" i="1" a="1"/>
  <c r="AG1336" i="1" s="1"/>
  <c r="AG1337" i="1" a="1"/>
  <c r="AG1337" i="1"/>
  <c r="AG1338" i="1" a="1"/>
  <c r="AG1338" i="1"/>
  <c r="AG1339" i="1" a="1"/>
  <c r="AG1339" i="1" s="1"/>
  <c r="AG1340" i="1" a="1"/>
  <c r="AG1340" i="1" s="1"/>
  <c r="AG1341" i="1" a="1"/>
  <c r="AG1341" i="1"/>
  <c r="AG1342" i="1" a="1"/>
  <c r="AG1342" i="1" s="1"/>
  <c r="AG1343" i="1" a="1"/>
  <c r="AG1343" i="1"/>
  <c r="AG1344" i="1" a="1"/>
  <c r="AG1344" i="1"/>
  <c r="AG1345" i="1" a="1"/>
  <c r="AG1345" i="1"/>
  <c r="AG1346" i="1" a="1"/>
  <c r="AG1346" i="1" s="1"/>
  <c r="AG1347" i="1" a="1"/>
  <c r="AG1347" i="1" s="1"/>
  <c r="AG1348" i="1" a="1"/>
  <c r="AG1348" i="1" s="1"/>
  <c r="AG1349" i="1" a="1"/>
  <c r="AG1349" i="1"/>
  <c r="AG1350" i="1" a="1"/>
  <c r="AG1350" i="1" s="1"/>
  <c r="AG1351" i="1" a="1"/>
  <c r="AG1351" i="1"/>
  <c r="AG1352" i="1" a="1"/>
  <c r="AG1352" i="1"/>
  <c r="AG1353" i="1" a="1"/>
  <c r="AG1353" i="1" s="1"/>
  <c r="AG1354" i="1" a="1"/>
  <c r="AG1354" i="1" s="1"/>
  <c r="AG1355" i="1" a="1"/>
  <c r="AG1355" i="1"/>
  <c r="AG1356" i="1" a="1"/>
  <c r="AG1356" i="1"/>
  <c r="AG1357" i="1" a="1"/>
  <c r="AG1357" i="1" s="1"/>
  <c r="AG1358" i="1" a="1"/>
  <c r="AG1358" i="1"/>
  <c r="AG1359" i="1" a="1"/>
  <c r="AG1359" i="1"/>
  <c r="AG1360" i="1" a="1"/>
  <c r="AG1360" i="1" s="1"/>
  <c r="AG1361" i="1" a="1"/>
  <c r="AG1361" i="1" s="1"/>
  <c r="AG1362" i="1" a="1"/>
  <c r="AG1362" i="1"/>
  <c r="AG1363" i="1" a="1"/>
  <c r="AG1363" i="1" s="1"/>
  <c r="AG1364" i="1" a="1"/>
  <c r="AG1364" i="1"/>
  <c r="AG1365" i="1" a="1"/>
  <c r="AG1365" i="1" s="1"/>
  <c r="AG1366" i="1" a="1"/>
  <c r="AG1366" i="1" s="1"/>
  <c r="AG1367" i="1" a="1"/>
  <c r="AG1367" i="1"/>
  <c r="AG1368" i="1" a="1"/>
  <c r="AG1368" i="1" s="1"/>
  <c r="AG1369" i="1" a="1"/>
  <c r="AG1369" i="1" s="1"/>
  <c r="AG1370" i="1" a="1"/>
  <c r="AG1370" i="1" s="1"/>
  <c r="AG1371" i="1" a="1"/>
  <c r="AG1371" i="1"/>
  <c r="AG1372" i="1" a="1"/>
  <c r="AG1372" i="1" s="1"/>
  <c r="AG1373" i="1" a="1"/>
  <c r="AG1373" i="1" s="1"/>
  <c r="AG1374" i="1" a="1"/>
  <c r="AG1374" i="1"/>
  <c r="AG1375" i="1" a="1"/>
  <c r="AG1375" i="1"/>
  <c r="AG1376" i="1" a="1"/>
  <c r="AG1376" i="1"/>
  <c r="AG1377" i="1" a="1"/>
  <c r="AG1377" i="1" s="1"/>
  <c r="AG1378" i="1" a="1"/>
  <c r="AG1378" i="1" s="1"/>
  <c r="AG1379" i="1" a="1"/>
  <c r="AG1379" i="1"/>
  <c r="AG1380" i="1" a="1"/>
  <c r="AG1380" i="1" s="1"/>
  <c r="AG1381" i="1" a="1"/>
  <c r="AG1381" i="1" s="1"/>
  <c r="AG1382" i="1" a="1"/>
  <c r="AG1382" i="1"/>
  <c r="AG1383" i="1" a="1"/>
  <c r="AG1383" i="1"/>
  <c r="AG1384" i="1" a="1"/>
  <c r="AG1384" i="1" s="1"/>
  <c r="AG1385" i="1" a="1"/>
  <c r="AG1385" i="1" s="1"/>
  <c r="AG1386" i="1" a="1"/>
  <c r="AG1386" i="1" s="1"/>
  <c r="AG1387" i="1" a="1"/>
  <c r="AG1387" i="1"/>
  <c r="AG1388" i="1" a="1"/>
  <c r="AG1388" i="1" s="1"/>
  <c r="AG1389" i="1" a="1"/>
  <c r="AG1389" i="1"/>
  <c r="AG1390" i="1" a="1"/>
  <c r="AG1390" i="1" s="1"/>
  <c r="AG1391" i="1" a="1"/>
  <c r="AG1391" i="1" s="1"/>
  <c r="AG1392" i="1" a="1"/>
  <c r="AG1392" i="1" s="1"/>
  <c r="AG1393" i="1" a="1"/>
  <c r="AG1393" i="1" s="1"/>
  <c r="AG1394" i="1" a="1"/>
  <c r="AG1394" i="1" s="1"/>
  <c r="AG1395" i="1" a="1"/>
  <c r="AG1395" i="1"/>
  <c r="AG1396" i="1" a="1"/>
  <c r="AG1396" i="1" s="1"/>
  <c r="AG1397" i="1" a="1"/>
  <c r="AG1397" i="1"/>
  <c r="AG1398" i="1" a="1"/>
  <c r="AG1398" i="1"/>
  <c r="AG1399" i="1" a="1"/>
  <c r="AG1399" i="1" s="1"/>
  <c r="AG1400" i="1" a="1"/>
  <c r="AG1400" i="1"/>
  <c r="AG1401" i="1" a="1"/>
  <c r="AG1401" i="1" s="1"/>
  <c r="AG1402" i="1" a="1"/>
  <c r="AG1402" i="1" s="1"/>
  <c r="AG1403" i="1" a="1"/>
  <c r="AG1403" i="1"/>
  <c r="AG1404" i="1" a="1"/>
  <c r="AG1404" i="1"/>
  <c r="AG1405" i="1" a="1"/>
  <c r="AG1405" i="1"/>
  <c r="AG1406" i="1" a="1"/>
  <c r="AG1406" i="1" s="1"/>
  <c r="AG1407" i="1" a="1"/>
  <c r="AG1407" i="1" s="1"/>
  <c r="AG1408" i="1" a="1"/>
  <c r="AG1408" i="1" s="1"/>
  <c r="AG1409" i="1" a="1"/>
  <c r="AG1409" i="1" s="1"/>
  <c r="AG1410" i="1" a="1"/>
  <c r="AG1410" i="1"/>
  <c r="AG1411" i="1" a="1"/>
  <c r="AG1411" i="1" s="1"/>
  <c r="AG1412" i="1" a="1"/>
  <c r="AG1412" i="1" s="1"/>
  <c r="AG1413" i="1" a="1"/>
  <c r="AG1413" i="1"/>
  <c r="AG1414" i="1" a="1"/>
  <c r="AG1414" i="1" s="1"/>
  <c r="AG1415" i="1" a="1"/>
  <c r="AG1415" i="1"/>
  <c r="AG1416" i="1" a="1"/>
  <c r="AG1416" i="1" s="1"/>
  <c r="AG1417" i="1" a="1"/>
  <c r="AG1417" i="1" s="1"/>
  <c r="AG1418" i="1" a="1"/>
  <c r="AG1418" i="1" s="1"/>
  <c r="AG1419" i="1" a="1"/>
  <c r="AG1419" i="1" s="1"/>
  <c r="AG1420" i="1" a="1"/>
  <c r="AG1420" i="1" s="1"/>
  <c r="AG1421" i="1" a="1"/>
  <c r="AG1421" i="1"/>
  <c r="AG1422" i="1" a="1"/>
  <c r="AG1422" i="1" s="1"/>
  <c r="AG1423" i="1" a="1"/>
  <c r="AG1423" i="1"/>
  <c r="AG1424" i="1" a="1"/>
  <c r="AG1424" i="1"/>
  <c r="AG1425" i="1" a="1"/>
  <c r="AG1425" i="1" s="1"/>
  <c r="AG1426" i="1" a="1"/>
  <c r="AG1426" i="1" s="1"/>
  <c r="AG1427" i="1" a="1"/>
  <c r="AG1427" i="1"/>
  <c r="AG1428" i="1" a="1"/>
  <c r="AG1428" i="1"/>
  <c r="AG1429" i="1" a="1"/>
  <c r="AG1429" i="1" s="1"/>
  <c r="AG1430" i="1" a="1"/>
  <c r="AG1430" i="1"/>
  <c r="AG1431" i="1" a="1"/>
  <c r="AG1431" i="1"/>
  <c r="AG1432" i="1" a="1"/>
  <c r="AG1432" i="1" s="1"/>
  <c r="AG1433" i="1" a="1"/>
  <c r="AG1433" i="1" s="1"/>
  <c r="AG1434" i="1" a="1"/>
  <c r="AG1434" i="1"/>
  <c r="AG1435" i="1" a="1"/>
  <c r="AG1435" i="1" s="1"/>
  <c r="AG1436" i="1" a="1"/>
  <c r="AG1436" i="1"/>
  <c r="AI2" i="1" a="1"/>
  <c r="AI2" i="1" s="1"/>
  <c r="AI3" i="1" a="1"/>
  <c r="AI3" i="1" s="1"/>
  <c r="AI4" i="1" a="1"/>
  <c r="AI4" i="1"/>
  <c r="AI5" i="1" a="1"/>
  <c r="AI5" i="1" s="1"/>
  <c r="AI6" i="1" a="1"/>
  <c r="AI6" i="1" s="1"/>
  <c r="AI7" i="1" a="1"/>
  <c r="AI7" i="1"/>
  <c r="AI8" i="1" a="1"/>
  <c r="AI8" i="1" s="1"/>
  <c r="AI9" i="1" a="1"/>
  <c r="AI9" i="1" s="1"/>
  <c r="AI10" i="1" a="1"/>
  <c r="AI10" i="1" s="1"/>
  <c r="AI11" i="1" a="1"/>
  <c r="AI11" i="1" s="1"/>
  <c r="AI12" i="1" a="1"/>
  <c r="AI12" i="1" s="1"/>
  <c r="AI13" i="1" a="1"/>
  <c r="AI13" i="1"/>
  <c r="AI14" i="1" a="1"/>
  <c r="AI14" i="1" s="1"/>
  <c r="AI15" i="1" a="1"/>
  <c r="AI15" i="1" s="1"/>
  <c r="AI16" i="1" a="1"/>
  <c r="AI16" i="1" s="1"/>
  <c r="AI17" i="1" a="1"/>
  <c r="AI17" i="1" s="1"/>
  <c r="AI18" i="1" a="1"/>
  <c r="AI18" i="1"/>
  <c r="AI19" i="1" a="1"/>
  <c r="AI19" i="1" s="1"/>
  <c r="AI20" i="1" a="1"/>
  <c r="AI20" i="1" s="1"/>
  <c r="AI21" i="1" a="1"/>
  <c r="AI21" i="1"/>
  <c r="AI22" i="1" a="1"/>
  <c r="AI22" i="1" s="1"/>
  <c r="AI23" i="1" a="1"/>
  <c r="AI23" i="1" s="1"/>
  <c r="AI24" i="1" a="1"/>
  <c r="AI24" i="1" s="1"/>
  <c r="AI25" i="1" a="1"/>
  <c r="AI25" i="1" s="1"/>
  <c r="AI26" i="1" a="1"/>
  <c r="AI26" i="1" s="1"/>
  <c r="AI27" i="1" a="1"/>
  <c r="AI27" i="1"/>
  <c r="AI28" i="1" a="1"/>
  <c r="AI28" i="1"/>
  <c r="AI29" i="1" a="1"/>
  <c r="AI29" i="1"/>
  <c r="AI30" i="1" a="1"/>
  <c r="AI30" i="1"/>
  <c r="AI31" i="1" a="1"/>
  <c r="AI31" i="1" s="1"/>
  <c r="AI32" i="1" a="1"/>
  <c r="AI32" i="1" s="1"/>
  <c r="AI33" i="1" a="1"/>
  <c r="AI33" i="1" s="1"/>
  <c r="AI34" i="1" a="1"/>
  <c r="AI34" i="1" s="1"/>
  <c r="AI35" i="1" a="1"/>
  <c r="AI35" i="1" s="1"/>
  <c r="AI36" i="1" a="1"/>
  <c r="AI36" i="1" s="1"/>
  <c r="AI37" i="1" a="1"/>
  <c r="AI37" i="1"/>
  <c r="AI38" i="1" a="1"/>
  <c r="AI38" i="1" s="1"/>
  <c r="AI39" i="1" a="1"/>
  <c r="AI39" i="1" s="1"/>
  <c r="AI40" i="1" a="1"/>
  <c r="AI40" i="1" s="1"/>
  <c r="AI41" i="1" a="1"/>
  <c r="AI41" i="1" s="1"/>
  <c r="AI42" i="1" a="1"/>
  <c r="AI42" i="1"/>
  <c r="AI43" i="1" a="1"/>
  <c r="AI43" i="1" s="1"/>
  <c r="AI44" i="1" a="1"/>
  <c r="AI44" i="1" s="1"/>
  <c r="AI45" i="1" a="1"/>
  <c r="AI45" i="1"/>
  <c r="AI46" i="1" a="1"/>
  <c r="AI46" i="1" s="1"/>
  <c r="AI47" i="1" a="1"/>
  <c r="AI47" i="1"/>
  <c r="AI48" i="1" a="1"/>
  <c r="AI48" i="1" s="1"/>
  <c r="AI49" i="1" a="1"/>
  <c r="AI49" i="1" s="1"/>
  <c r="AI50" i="1" a="1"/>
  <c r="AI50" i="1" s="1"/>
  <c r="AI51" i="1" a="1"/>
  <c r="AI51" i="1" s="1"/>
  <c r="AI52" i="1" a="1"/>
  <c r="AI52" i="1"/>
  <c r="AI53" i="1" a="1"/>
  <c r="AI53" i="1" s="1"/>
  <c r="AI54" i="1" a="1"/>
  <c r="AI54" i="1"/>
  <c r="AI55" i="1" a="1"/>
  <c r="AI55" i="1"/>
  <c r="AI56" i="1" a="1"/>
  <c r="AI56" i="1" s="1"/>
  <c r="AI57" i="1" a="1"/>
  <c r="AI57" i="1" s="1"/>
  <c r="AI58" i="1" a="1"/>
  <c r="AI58" i="1" s="1"/>
  <c r="AI59" i="1" a="1"/>
  <c r="AI59" i="1" s="1"/>
  <c r="AI60" i="1" a="1"/>
  <c r="AI60" i="1" s="1"/>
  <c r="AI61" i="1" a="1"/>
  <c r="AI61" i="1" s="1"/>
  <c r="AI62" i="1" a="1"/>
  <c r="AI62" i="1" s="1"/>
  <c r="AI63" i="1" a="1"/>
  <c r="AI63" i="1"/>
  <c r="AI64" i="1" a="1"/>
  <c r="AI64" i="1"/>
  <c r="AI65" i="1" a="1"/>
  <c r="AI65" i="1" s="1"/>
  <c r="AI66" i="1" a="1"/>
  <c r="AI66" i="1" s="1"/>
  <c r="AI67" i="1" a="1"/>
  <c r="AI67" i="1" s="1"/>
  <c r="AI68" i="1" a="1"/>
  <c r="AI68" i="1" s="1"/>
  <c r="AI69" i="1" a="1"/>
  <c r="AI69" i="1"/>
  <c r="AI70" i="1" a="1"/>
  <c r="AI70" i="1"/>
  <c r="AI71" i="1" a="1"/>
  <c r="AI71" i="1"/>
  <c r="AI72" i="1" a="1"/>
  <c r="AI72" i="1"/>
  <c r="AI73" i="1" a="1"/>
  <c r="AI73" i="1" s="1"/>
  <c r="AI74" i="1" a="1"/>
  <c r="AI74" i="1" s="1"/>
  <c r="AI75" i="1" a="1"/>
  <c r="AI75" i="1" s="1"/>
  <c r="AI76" i="1" a="1"/>
  <c r="AI76" i="1" s="1"/>
  <c r="AI77" i="1" a="1"/>
  <c r="AI77" i="1"/>
  <c r="AI78" i="1" a="1"/>
  <c r="AI78" i="1"/>
  <c r="AI79" i="1" a="1"/>
  <c r="AI79" i="1"/>
  <c r="AI80" i="1" a="1"/>
  <c r="AI80" i="1" s="1"/>
  <c r="AI81" i="1" a="1"/>
  <c r="AI81" i="1" s="1"/>
  <c r="AI82" i="1" a="1"/>
  <c r="AI82" i="1"/>
  <c r="AI83" i="1" a="1"/>
  <c r="AI83" i="1" s="1"/>
  <c r="AI84" i="1" a="1"/>
  <c r="AI84" i="1"/>
  <c r="AI85" i="1" a="1"/>
  <c r="AI85" i="1"/>
  <c r="AI86" i="1" a="1"/>
  <c r="AI86" i="1" s="1"/>
  <c r="AI87" i="1" a="1"/>
  <c r="AI87" i="1" s="1"/>
  <c r="AI88" i="1" a="1"/>
  <c r="AI88" i="1"/>
  <c r="AI89" i="1" a="1"/>
  <c r="AI89" i="1"/>
  <c r="AI90" i="1" a="1"/>
  <c r="AI90" i="1" s="1"/>
  <c r="AI91" i="1" a="1"/>
  <c r="AI91" i="1" s="1"/>
  <c r="AI92" i="1" a="1"/>
  <c r="AI92" i="1" s="1"/>
  <c r="AI93" i="1" a="1"/>
  <c r="AI93" i="1"/>
  <c r="AI94" i="1" a="1"/>
  <c r="AI94" i="1" s="1"/>
  <c r="AI95" i="1" a="1"/>
  <c r="AI95" i="1" s="1"/>
  <c r="AI96" i="1" a="1"/>
  <c r="AI96" i="1" s="1"/>
  <c r="AI97" i="1" a="1"/>
  <c r="AI97" i="1" s="1"/>
  <c r="AI98" i="1" a="1"/>
  <c r="AI98" i="1" s="1"/>
  <c r="AI99" i="1" a="1"/>
  <c r="AI99" i="1" s="1"/>
  <c r="AI100" i="1" a="1"/>
  <c r="AI100" i="1" s="1"/>
  <c r="AI101" i="1" a="1"/>
  <c r="AI101" i="1" s="1"/>
  <c r="AI102" i="1" a="1"/>
  <c r="AI102" i="1"/>
  <c r="AI103" i="1" a="1"/>
  <c r="AI103" i="1"/>
  <c r="AI104" i="1" a="1"/>
  <c r="AI104" i="1" s="1"/>
  <c r="AI105" i="1" a="1"/>
  <c r="AI105" i="1" s="1"/>
  <c r="AI106" i="1" a="1"/>
  <c r="AI106" i="1" s="1"/>
  <c r="AI107" i="1" a="1"/>
  <c r="AI107" i="1" s="1"/>
  <c r="AI108" i="1" a="1"/>
  <c r="AI108" i="1" s="1"/>
  <c r="AI109" i="1" a="1"/>
  <c r="AI109" i="1" s="1"/>
  <c r="AI110" i="1" a="1"/>
  <c r="AI110" i="1" s="1"/>
  <c r="AI111" i="1" a="1"/>
  <c r="AI111" i="1"/>
  <c r="AI112" i="1" a="1"/>
  <c r="AI112" i="1" s="1"/>
  <c r="AI113" i="1" a="1"/>
  <c r="AI113" i="1"/>
  <c r="AI114" i="1" a="1"/>
  <c r="AI114" i="1" s="1"/>
  <c r="AI115" i="1" a="1"/>
  <c r="AI115" i="1"/>
  <c r="AI116" i="1" a="1"/>
  <c r="AI116" i="1" s="1"/>
  <c r="AI117" i="1" a="1"/>
  <c r="AI117" i="1" s="1"/>
  <c r="AI118" i="1" a="1"/>
  <c r="AI118" i="1"/>
  <c r="AI119" i="1" a="1"/>
  <c r="AI119" i="1" s="1"/>
  <c r="AI120" i="1" a="1"/>
  <c r="AI120" i="1" s="1"/>
  <c r="AI121" i="1" a="1"/>
  <c r="AI121" i="1" s="1"/>
  <c r="AI122" i="1" a="1"/>
  <c r="AI122" i="1" s="1"/>
  <c r="AI123" i="1" a="1"/>
  <c r="AI123" i="1"/>
  <c r="AI124" i="1" a="1"/>
  <c r="AI124" i="1"/>
  <c r="AI125" i="1" a="1"/>
  <c r="AI125" i="1" s="1"/>
  <c r="AI126" i="1" a="1"/>
  <c r="AI126" i="1"/>
  <c r="AI127" i="1" a="1"/>
  <c r="AI127" i="1" s="1"/>
  <c r="AI128" i="1" a="1"/>
  <c r="AI128" i="1" s="1"/>
  <c r="AI129" i="1" a="1"/>
  <c r="AI129" i="1"/>
  <c r="AI130" i="1" a="1"/>
  <c r="AI130" i="1"/>
  <c r="AI131" i="1" a="1"/>
  <c r="AI131" i="1" s="1"/>
  <c r="AI132" i="1" a="1"/>
  <c r="AI132" i="1" s="1"/>
  <c r="AI133" i="1" a="1"/>
  <c r="AI133" i="1" s="1"/>
  <c r="AI134" i="1" a="1"/>
  <c r="AI134" i="1" s="1"/>
  <c r="AI135" i="1" a="1"/>
  <c r="AI135" i="1" s="1"/>
  <c r="AI136" i="1" a="1"/>
  <c r="AI136" i="1"/>
  <c r="AI137" i="1" a="1"/>
  <c r="AI137" i="1" s="1"/>
  <c r="AI138" i="1" a="1"/>
  <c r="AI138" i="1"/>
  <c r="AI139" i="1" a="1"/>
  <c r="AI139" i="1" s="1"/>
  <c r="AI140" i="1" a="1"/>
  <c r="AI140" i="1" s="1"/>
  <c r="AI141" i="1" a="1"/>
  <c r="AI141" i="1" s="1"/>
  <c r="AI142" i="1" a="1"/>
  <c r="AI142" i="1" s="1"/>
  <c r="AI143" i="1" a="1"/>
  <c r="AI143" i="1"/>
  <c r="AI144" i="1" a="1"/>
  <c r="AI144" i="1"/>
  <c r="AI145" i="1" a="1"/>
  <c r="AI145" i="1" s="1"/>
  <c r="AI146" i="1" a="1"/>
  <c r="AI146" i="1" s="1"/>
  <c r="AI147" i="1" a="1"/>
  <c r="AI147" i="1" s="1"/>
  <c r="AI148" i="1" a="1"/>
  <c r="AI148" i="1" s="1"/>
  <c r="AI149" i="1" a="1"/>
  <c r="AI149" i="1"/>
  <c r="AI150" i="1" a="1"/>
  <c r="AI150" i="1"/>
  <c r="AI151" i="1" a="1"/>
  <c r="AI151" i="1"/>
  <c r="AI152" i="1" a="1"/>
  <c r="AI152" i="1" s="1"/>
  <c r="AI153" i="1" a="1"/>
  <c r="AI153" i="1" s="1"/>
  <c r="AI154" i="1" a="1"/>
  <c r="AI154" i="1" s="1"/>
  <c r="AI155" i="1" a="1"/>
  <c r="AI155" i="1" s="1"/>
  <c r="AI156" i="1" a="1"/>
  <c r="AI156" i="1"/>
  <c r="AI157" i="1" a="1"/>
  <c r="AI157" i="1"/>
  <c r="AI158" i="1" a="1"/>
  <c r="AI158" i="1" s="1"/>
  <c r="AI159" i="1" a="1"/>
  <c r="AI159" i="1"/>
  <c r="AI160" i="1" a="1"/>
  <c r="AI160" i="1" s="1"/>
  <c r="AI161" i="1" a="1"/>
  <c r="AI161" i="1"/>
  <c r="AI162" i="1" a="1"/>
  <c r="AI162" i="1" s="1"/>
  <c r="AI163" i="1" a="1"/>
  <c r="AI163" i="1"/>
  <c r="AI164" i="1" a="1"/>
  <c r="AI164" i="1" s="1"/>
  <c r="AI165" i="1" a="1"/>
  <c r="AI165" i="1" s="1"/>
  <c r="AI166" i="1" a="1"/>
  <c r="AI166" i="1" s="1"/>
  <c r="AI167" i="1" a="1"/>
  <c r="AI167" i="1"/>
  <c r="AI168" i="1" a="1"/>
  <c r="AI168" i="1" s="1"/>
  <c r="AI169" i="1" a="1"/>
  <c r="AI169" i="1" s="1"/>
  <c r="AI170" i="1" a="1"/>
  <c r="AI170" i="1" s="1"/>
  <c r="AI171" i="1" a="1"/>
  <c r="AI171" i="1" s="1"/>
  <c r="AI172" i="1" a="1"/>
  <c r="AI172" i="1"/>
  <c r="AI173" i="1" a="1"/>
  <c r="AI173" i="1"/>
  <c r="AI174" i="1" a="1"/>
  <c r="AI174" i="1"/>
  <c r="AI175" i="1" a="1"/>
  <c r="AI175" i="1" s="1"/>
  <c r="AI176" i="1" a="1"/>
  <c r="AI176" i="1" s="1"/>
  <c r="AI177" i="1" a="1"/>
  <c r="AI177" i="1"/>
  <c r="AI178" i="1" a="1"/>
  <c r="AI178" i="1" s="1"/>
  <c r="AI179" i="1" a="1"/>
  <c r="AI179" i="1" s="1"/>
  <c r="AI180" i="1" a="1"/>
  <c r="AI180" i="1" s="1"/>
  <c r="AI181" i="1" a="1"/>
  <c r="AI181" i="1"/>
  <c r="AI182" i="1" a="1"/>
  <c r="AI182" i="1" s="1"/>
  <c r="AI183" i="1" a="1"/>
  <c r="AI183" i="1" s="1"/>
  <c r="AI184" i="1" a="1"/>
  <c r="AI184" i="1" s="1"/>
  <c r="AI185" i="1" a="1"/>
  <c r="AI185" i="1"/>
  <c r="AI186" i="1" a="1"/>
  <c r="AI186" i="1" s="1"/>
  <c r="AI187" i="1" a="1"/>
  <c r="AI187" i="1" s="1"/>
  <c r="AI188" i="1" a="1"/>
  <c r="AI188" i="1" s="1"/>
  <c r="AI189" i="1" a="1"/>
  <c r="AI189" i="1" s="1"/>
  <c r="AI190" i="1" a="1"/>
  <c r="AI190" i="1"/>
  <c r="AI191" i="1" a="1"/>
  <c r="AI191" i="1"/>
  <c r="AI192" i="1" a="1"/>
  <c r="AI192" i="1" s="1"/>
  <c r="AI193" i="1" a="1"/>
  <c r="AI193" i="1" s="1"/>
  <c r="AI194" i="1" a="1"/>
  <c r="AI194" i="1" s="1"/>
  <c r="AI195" i="1" a="1"/>
  <c r="AI195" i="1" s="1"/>
  <c r="AI196" i="1" a="1"/>
  <c r="AI196" i="1" s="1"/>
  <c r="AI197" i="1" a="1"/>
  <c r="AI197" i="1" s="1"/>
  <c r="AI198" i="1" a="1"/>
  <c r="AI198" i="1"/>
  <c r="AI199" i="1" a="1"/>
  <c r="AI199" i="1"/>
  <c r="AI200" i="1" a="1"/>
  <c r="AI200" i="1" s="1"/>
  <c r="AI201" i="1" a="1"/>
  <c r="AI201" i="1" s="1"/>
  <c r="AI202" i="1" a="1"/>
  <c r="AI202" i="1" s="1"/>
  <c r="AI203" i="1" a="1"/>
  <c r="AI203" i="1" s="1"/>
  <c r="AI204" i="1" a="1"/>
  <c r="AI204" i="1"/>
  <c r="AI205" i="1" a="1"/>
  <c r="AI205" i="1" s="1"/>
  <c r="AI206" i="1" a="1"/>
  <c r="AI206" i="1" s="1"/>
  <c r="AI207" i="1" a="1"/>
  <c r="AI207" i="1"/>
  <c r="AI208" i="1" a="1"/>
  <c r="AI208" i="1" s="1"/>
  <c r="AI209" i="1" a="1"/>
  <c r="AI209" i="1"/>
  <c r="AI210" i="1" a="1"/>
  <c r="AI210" i="1" s="1"/>
  <c r="AI211" i="1" a="1"/>
  <c r="AI211" i="1" s="1"/>
  <c r="AI212" i="1" a="1"/>
  <c r="AI212" i="1" s="1"/>
  <c r="AI213" i="1" a="1"/>
  <c r="AI213" i="1" s="1"/>
  <c r="AI214" i="1" a="1"/>
  <c r="AI214" i="1" s="1"/>
  <c r="AI215" i="1" a="1"/>
  <c r="AI215" i="1" s="1"/>
  <c r="AI216" i="1" a="1"/>
  <c r="AI216" i="1" s="1"/>
  <c r="AI217" i="1" a="1"/>
  <c r="AI217" i="1"/>
  <c r="AI218" i="1" a="1"/>
  <c r="AI218" i="1" s="1"/>
  <c r="AI219" i="1" a="1"/>
  <c r="AI219" i="1" s="1"/>
  <c r="AI220" i="1" a="1"/>
  <c r="AI220" i="1"/>
  <c r="AI221" i="1" a="1"/>
  <c r="AI221" i="1"/>
  <c r="AI222" i="1" a="1"/>
  <c r="AI222" i="1" s="1"/>
  <c r="AI223" i="1" a="1"/>
  <c r="AI223" i="1" s="1"/>
  <c r="AI224" i="1" a="1"/>
  <c r="AI224" i="1" s="1"/>
  <c r="AI225" i="1" a="1"/>
  <c r="AI225" i="1" s="1"/>
  <c r="AI226" i="1" a="1"/>
  <c r="AI226" i="1"/>
  <c r="AI227" i="1" a="1"/>
  <c r="AI227" i="1" s="1"/>
  <c r="AI228" i="1" a="1"/>
  <c r="AI228" i="1"/>
  <c r="AI229" i="1" a="1"/>
  <c r="AI229" i="1" s="1"/>
  <c r="AI230" i="1" a="1"/>
  <c r="AI230" i="1" s="1"/>
  <c r="AI231" i="1" a="1"/>
  <c r="AI231" i="1" s="1"/>
  <c r="AI232" i="1" a="1"/>
  <c r="AI232" i="1"/>
  <c r="AI233" i="1" a="1"/>
  <c r="AI233" i="1" s="1"/>
  <c r="AI234" i="1" a="1"/>
  <c r="AI234" i="1"/>
  <c r="AI235" i="1" a="1"/>
  <c r="AI235" i="1" s="1"/>
  <c r="AI236" i="1" a="1"/>
  <c r="AI236" i="1" s="1"/>
  <c r="AI237" i="1" a="1"/>
  <c r="AI237" i="1" s="1"/>
  <c r="AI238" i="1" a="1"/>
  <c r="AI238" i="1" s="1"/>
  <c r="AI239" i="1" a="1"/>
  <c r="AI239" i="1"/>
  <c r="AI240" i="1" a="1"/>
  <c r="AI240" i="1"/>
  <c r="AI241" i="1" a="1"/>
  <c r="AI241" i="1" s="1"/>
  <c r="AI242" i="1" a="1"/>
  <c r="AI242" i="1" s="1"/>
  <c r="AI243" i="1" a="1"/>
  <c r="AI243" i="1" s="1"/>
  <c r="AI244" i="1" a="1"/>
  <c r="AI244" i="1" s="1"/>
  <c r="AI245" i="1" a="1"/>
  <c r="AI245" i="1"/>
  <c r="AI246" i="1" a="1"/>
  <c r="AI246" i="1" s="1"/>
  <c r="AI247" i="1" a="1"/>
  <c r="AI247" i="1" s="1"/>
  <c r="AI248" i="1" a="1"/>
  <c r="AI248" i="1" s="1"/>
  <c r="AI249" i="1" a="1"/>
  <c r="AI249" i="1" s="1"/>
  <c r="AI250" i="1" a="1"/>
  <c r="AI250" i="1" s="1"/>
  <c r="AI251" i="1" a="1"/>
  <c r="AI251" i="1" s="1"/>
  <c r="AI252" i="1" a="1"/>
  <c r="AI252" i="1"/>
  <c r="AI253" i="1" a="1"/>
  <c r="AI253" i="1"/>
  <c r="AI254" i="1" a="1"/>
  <c r="AI254" i="1" s="1"/>
  <c r="AI255" i="1" a="1"/>
  <c r="AI255" i="1"/>
  <c r="AI256" i="1" a="1"/>
  <c r="AI256" i="1" s="1"/>
  <c r="AI257" i="1" a="1"/>
  <c r="AI257" i="1" s="1"/>
  <c r="AI258" i="1" a="1"/>
  <c r="AI258" i="1"/>
  <c r="AI259" i="1" a="1"/>
  <c r="AI259" i="1"/>
  <c r="AI260" i="1" a="1"/>
  <c r="AI260" i="1" s="1"/>
  <c r="AI261" i="1" a="1"/>
  <c r="AI261" i="1" s="1"/>
  <c r="AI262" i="1" a="1"/>
  <c r="AI262" i="1"/>
  <c r="AI263" i="1" a="1"/>
  <c r="AI263" i="1"/>
  <c r="AI264" i="1" a="1"/>
  <c r="AI264" i="1" s="1"/>
  <c r="AI265" i="1" a="1"/>
  <c r="AI265" i="1" s="1"/>
  <c r="AI266" i="1" a="1"/>
  <c r="AI266" i="1" s="1"/>
  <c r="AI267" i="1" a="1"/>
  <c r="AI267" i="1" s="1"/>
  <c r="AI268" i="1" a="1"/>
  <c r="AI268" i="1" s="1"/>
  <c r="AI269" i="1" a="1"/>
  <c r="AI269" i="1"/>
  <c r="AI270" i="1" a="1"/>
  <c r="AI270" i="1"/>
  <c r="AI271" i="1" a="1"/>
  <c r="AI271" i="1" s="1"/>
  <c r="AI272" i="1" a="1"/>
  <c r="AI272" i="1" s="1"/>
  <c r="AI273" i="1" a="1"/>
  <c r="AI273" i="1" s="1"/>
  <c r="AI274" i="1" a="1"/>
  <c r="AI274" i="1" s="1"/>
  <c r="AI275" i="1" a="1"/>
  <c r="AI275" i="1" s="1"/>
  <c r="AI276" i="1" a="1"/>
  <c r="AI276" i="1"/>
  <c r="AI277" i="1" a="1"/>
  <c r="AI277" i="1" s="1"/>
  <c r="AI278" i="1" a="1"/>
  <c r="AI278" i="1" s="1"/>
  <c r="AI279" i="1" a="1"/>
  <c r="AI279" i="1"/>
  <c r="AI280" i="1" a="1"/>
  <c r="AI280" i="1"/>
  <c r="AI281" i="1" a="1"/>
  <c r="AI281" i="1" s="1"/>
  <c r="AI282" i="1" a="1"/>
  <c r="AI282" i="1" s="1"/>
  <c r="AI283" i="1" a="1"/>
  <c r="AI283" i="1"/>
  <c r="AI284" i="1" a="1"/>
  <c r="AI284" i="1" s="1"/>
  <c r="AI285" i="1" a="1"/>
  <c r="AI285" i="1" s="1"/>
  <c r="AI286" i="1" a="1"/>
  <c r="AI286" i="1"/>
  <c r="AI287" i="1" a="1"/>
  <c r="AI287" i="1"/>
  <c r="AI288" i="1" a="1"/>
  <c r="AI288" i="1" s="1"/>
  <c r="AI289" i="1" a="1"/>
  <c r="AI289" i="1" s="1"/>
  <c r="AI290" i="1" a="1"/>
  <c r="AI290" i="1" s="1"/>
  <c r="AI291" i="1" a="1"/>
  <c r="AI291" i="1" s="1"/>
  <c r="AI292" i="1" a="1"/>
  <c r="AI292" i="1"/>
  <c r="AI293" i="1" a="1"/>
  <c r="AI293" i="1"/>
  <c r="AI294" i="1" a="1"/>
  <c r="AI294" i="1"/>
  <c r="AI295" i="1" a="1"/>
  <c r="AI295" i="1" s="1"/>
  <c r="AI296" i="1" a="1"/>
  <c r="AI296" i="1" s="1"/>
  <c r="AI297" i="1" a="1"/>
  <c r="AI297" i="1" s="1"/>
  <c r="AI298" i="1" a="1"/>
  <c r="AI298" i="1" s="1"/>
  <c r="AI299" i="1" a="1"/>
  <c r="AI299" i="1" s="1"/>
  <c r="AI300" i="1" a="1"/>
  <c r="AI300" i="1"/>
  <c r="AI301" i="1" a="1"/>
  <c r="AI301" i="1"/>
  <c r="AI302" i="1" a="1"/>
  <c r="AI302" i="1" s="1"/>
  <c r="AI303" i="1" a="1"/>
  <c r="AI303" i="1" s="1"/>
  <c r="AI304" i="1" a="1"/>
  <c r="AI304" i="1" s="1"/>
  <c r="AI305" i="1" a="1"/>
  <c r="AI305" i="1" s="1"/>
  <c r="AI306" i="1" a="1"/>
  <c r="AI306" i="1"/>
  <c r="AI307" i="1" a="1"/>
  <c r="AI307" i="1" s="1"/>
  <c r="AI308" i="1" a="1"/>
  <c r="AI308" i="1" s="1"/>
  <c r="AI309" i="1" a="1"/>
  <c r="AI309" i="1" s="1"/>
  <c r="AI310" i="1" a="1"/>
  <c r="AI310" i="1" s="1"/>
  <c r="AI311" i="1" a="1"/>
  <c r="AI311" i="1"/>
  <c r="AI312" i="1" a="1"/>
  <c r="AI312" i="1" s="1"/>
  <c r="AI313" i="1" a="1"/>
  <c r="AI313" i="1"/>
  <c r="AI314" i="1" a="1"/>
  <c r="AI314" i="1" s="1"/>
  <c r="AI315" i="1" a="1"/>
  <c r="AI315" i="1" s="1"/>
  <c r="AI316" i="1" a="1"/>
  <c r="AI316" i="1"/>
  <c r="AI317" i="1" a="1"/>
  <c r="AI317" i="1" s="1"/>
  <c r="AI318" i="1" a="1"/>
  <c r="AI318" i="1" s="1"/>
  <c r="AI319" i="1" a="1"/>
  <c r="AI319" i="1"/>
  <c r="AI320" i="1" a="1"/>
  <c r="AI320" i="1" s="1"/>
  <c r="AI321" i="1" a="1"/>
  <c r="AI321" i="1" s="1"/>
  <c r="AI322" i="1" a="1"/>
  <c r="AI322" i="1" s="1"/>
  <c r="AI323" i="1" a="1"/>
  <c r="AI323" i="1" s="1"/>
  <c r="AI324" i="1" a="1"/>
  <c r="AI324" i="1"/>
  <c r="AI325" i="1" a="1"/>
  <c r="AI325" i="1" s="1"/>
  <c r="AI326" i="1" a="1"/>
  <c r="AI326" i="1" s="1"/>
  <c r="AI327" i="1" a="1"/>
  <c r="AI327" i="1"/>
  <c r="AI328" i="1" a="1"/>
  <c r="AI328" i="1"/>
  <c r="AI329" i="1" a="1"/>
  <c r="AI329" i="1" s="1"/>
  <c r="AI330" i="1" a="1"/>
  <c r="AI330" i="1" s="1"/>
  <c r="AI331" i="1" a="1"/>
  <c r="AI331" i="1"/>
  <c r="AI332" i="1" a="1"/>
  <c r="AI332" i="1" s="1"/>
  <c r="AI333" i="1" a="1"/>
  <c r="AI333" i="1" s="1"/>
  <c r="AI334" i="1" a="1"/>
  <c r="AI334" i="1"/>
  <c r="AI335" i="1" a="1"/>
  <c r="AI335" i="1"/>
  <c r="AI336" i="1" a="1"/>
  <c r="AI336" i="1" s="1"/>
  <c r="AI337" i="1" a="1"/>
  <c r="AI337" i="1" s="1"/>
  <c r="AI338" i="1" a="1"/>
  <c r="AI338" i="1" s="1"/>
  <c r="AI339" i="1" a="1"/>
  <c r="AI339" i="1" s="1"/>
  <c r="AI340" i="1" a="1"/>
  <c r="AI340" i="1"/>
  <c r="AI341" i="1" a="1"/>
  <c r="AI341" i="1" s="1"/>
  <c r="AI342" i="1" a="1"/>
  <c r="AI342" i="1"/>
  <c r="AI343" i="1" a="1"/>
  <c r="AI343" i="1"/>
  <c r="AI344" i="1" a="1"/>
  <c r="AI344" i="1" s="1"/>
  <c r="AI345" i="1" a="1"/>
  <c r="AI345" i="1"/>
  <c r="AI346" i="1" a="1"/>
  <c r="AI346" i="1" s="1"/>
  <c r="AI347" i="1" a="1"/>
  <c r="AI347" i="1"/>
  <c r="AI348" i="1" a="1"/>
  <c r="AI348" i="1" s="1"/>
  <c r="AI349" i="1" a="1"/>
  <c r="AI349" i="1" s="1"/>
  <c r="AI350" i="1" a="1"/>
  <c r="AI350" i="1" s="1"/>
  <c r="AI351" i="1" a="1"/>
  <c r="AI351" i="1"/>
  <c r="AI352" i="1" a="1"/>
  <c r="AI352" i="1" s="1"/>
  <c r="AI353" i="1" a="1"/>
  <c r="AI353" i="1" s="1"/>
  <c r="AI354" i="1" a="1"/>
  <c r="AI354" i="1"/>
  <c r="AI355" i="1" a="1"/>
  <c r="AI355" i="1"/>
  <c r="AI356" i="1" a="1"/>
  <c r="AI356" i="1" s="1"/>
  <c r="AI357" i="1" a="1"/>
  <c r="AI357" i="1" s="1"/>
  <c r="AI358" i="1" a="1"/>
  <c r="AI358" i="1"/>
  <c r="AI359" i="1" a="1"/>
  <c r="AI359" i="1" s="1"/>
  <c r="AI360" i="1" a="1"/>
  <c r="AI360" i="1"/>
  <c r="AI361" i="1" a="1"/>
  <c r="AI361" i="1"/>
  <c r="AI362" i="1" a="1"/>
  <c r="AI362" i="1" s="1"/>
  <c r="AI363" i="1" a="1"/>
  <c r="AI363" i="1" s="1"/>
  <c r="AI364" i="1" a="1"/>
  <c r="AI364" i="1"/>
  <c r="AI365" i="1" a="1"/>
  <c r="AI365" i="1" s="1"/>
  <c r="AI366" i="1" a="1"/>
  <c r="AI366" i="1" s="1"/>
  <c r="AI367" i="1" a="1"/>
  <c r="AI367" i="1"/>
  <c r="AI368" i="1" a="1"/>
  <c r="AI368" i="1" s="1"/>
  <c r="AI369" i="1" a="1"/>
  <c r="AI369" i="1" s="1"/>
  <c r="AI370" i="1" a="1"/>
  <c r="AI370" i="1"/>
  <c r="AI371" i="1" a="1"/>
  <c r="AI371" i="1" s="1"/>
  <c r="AI372" i="1" a="1"/>
  <c r="AI372" i="1"/>
  <c r="AI373" i="1" a="1"/>
  <c r="AI373" i="1" s="1"/>
  <c r="AI374" i="1" a="1"/>
  <c r="AI374" i="1" s="1"/>
  <c r="AI375" i="1" a="1"/>
  <c r="AI375" i="1"/>
  <c r="AI376" i="1" a="1"/>
  <c r="AI376" i="1" s="1"/>
  <c r="AI377" i="1" a="1"/>
  <c r="AI377" i="1"/>
  <c r="AI378" i="1" a="1"/>
  <c r="AI378" i="1"/>
  <c r="AI379" i="1" a="1"/>
  <c r="AI379" i="1"/>
  <c r="AI380" i="1" a="1"/>
  <c r="AI380" i="1" s="1"/>
  <c r="AI381" i="1" a="1"/>
  <c r="AI381" i="1"/>
  <c r="AI382" i="1" a="1"/>
  <c r="AI382" i="1" s="1"/>
  <c r="AI383" i="1" a="1"/>
  <c r="AI383" i="1" s="1"/>
  <c r="AI384" i="1" a="1"/>
  <c r="AI384" i="1"/>
  <c r="AI385" i="1" a="1"/>
  <c r="AI385" i="1"/>
  <c r="AI386" i="1" a="1"/>
  <c r="AI386" i="1" s="1"/>
  <c r="AI387" i="1" a="1"/>
  <c r="AI387" i="1" s="1"/>
  <c r="AI388" i="1" a="1"/>
  <c r="AI388" i="1"/>
  <c r="AI389" i="1" a="1"/>
  <c r="AI389" i="1"/>
  <c r="AI390" i="1" a="1"/>
  <c r="AI390" i="1" s="1"/>
  <c r="AI391" i="1" a="1"/>
  <c r="AI391" i="1"/>
  <c r="AI392" i="1" a="1"/>
  <c r="AI392" i="1" s="1"/>
  <c r="AI393" i="1" a="1"/>
  <c r="AI393" i="1" s="1"/>
  <c r="AI394" i="1" a="1"/>
  <c r="AI394" i="1"/>
  <c r="AI395" i="1" a="1"/>
  <c r="AI395" i="1" s="1"/>
  <c r="AI396" i="1" a="1"/>
  <c r="AI396" i="1"/>
  <c r="AI397" i="1" a="1"/>
  <c r="AI397" i="1" s="1"/>
  <c r="AI398" i="1" a="1"/>
  <c r="AI398" i="1" s="1"/>
  <c r="AI399" i="1" a="1"/>
  <c r="AI399" i="1" s="1"/>
  <c r="AI400" i="1" a="1"/>
  <c r="AI400" i="1"/>
  <c r="AI401" i="1" a="1"/>
  <c r="AI401" i="1"/>
  <c r="AI402" i="1" a="1"/>
  <c r="AI402" i="1"/>
  <c r="AI403" i="1" a="1"/>
  <c r="AI403" i="1"/>
  <c r="AI404" i="1" a="1"/>
  <c r="AI404" i="1" s="1"/>
  <c r="AI405" i="1" a="1"/>
  <c r="AI405" i="1"/>
  <c r="AI406" i="1" a="1"/>
  <c r="AI406" i="1"/>
  <c r="AI407" i="1" a="1"/>
  <c r="AI407" i="1" s="1"/>
  <c r="AI408" i="1" a="1"/>
  <c r="AI408" i="1" s="1"/>
  <c r="AI409" i="1" a="1"/>
  <c r="AI409" i="1"/>
  <c r="AI410" i="1" a="1"/>
  <c r="AI410" i="1" s="1"/>
  <c r="AI411" i="1" a="1"/>
  <c r="AI411" i="1"/>
  <c r="AI412" i="1" a="1"/>
  <c r="AI412" i="1" s="1"/>
  <c r="AI413" i="1" a="1"/>
  <c r="AI413" i="1" s="1"/>
  <c r="AI414" i="1" a="1"/>
  <c r="AI414" i="1" s="1"/>
  <c r="AI415" i="1" a="1"/>
  <c r="AI415" i="1"/>
  <c r="AI416" i="1" a="1"/>
  <c r="AI416" i="1" s="1"/>
  <c r="AI417" i="1" a="1"/>
  <c r="AI417" i="1" s="1"/>
  <c r="AI418" i="1" a="1"/>
  <c r="AI418" i="1"/>
  <c r="AI419" i="1" a="1"/>
  <c r="AI419" i="1" s="1"/>
  <c r="AI420" i="1" a="1"/>
  <c r="AI420" i="1" s="1"/>
  <c r="AI421" i="1" a="1"/>
  <c r="AI421" i="1" s="1"/>
  <c r="AI422" i="1" a="1"/>
  <c r="AI422" i="1" s="1"/>
  <c r="AI423" i="1" a="1"/>
  <c r="AI423" i="1"/>
  <c r="AI424" i="1" a="1"/>
  <c r="AI424" i="1"/>
  <c r="AI425" i="1" a="1"/>
  <c r="AI425" i="1" s="1"/>
  <c r="AI426" i="1" a="1"/>
  <c r="AI426" i="1" s="1"/>
  <c r="AI427" i="1" a="1"/>
  <c r="AI427" i="1" s="1"/>
  <c r="AI428" i="1" a="1"/>
  <c r="AI428" i="1" s="1"/>
  <c r="AI429" i="1" a="1"/>
  <c r="AI429" i="1" s="1"/>
  <c r="AI430" i="1" a="1"/>
  <c r="AI430" i="1"/>
  <c r="AI431" i="1" a="1"/>
  <c r="AI431" i="1" s="1"/>
  <c r="AI432" i="1" a="1"/>
  <c r="AI432" i="1" s="1"/>
  <c r="AI433" i="1" a="1"/>
  <c r="AI433" i="1"/>
  <c r="AI434" i="1" a="1"/>
  <c r="AI434" i="1" s="1"/>
  <c r="AI435" i="1" a="1"/>
  <c r="AI435" i="1"/>
  <c r="AI436" i="1" a="1"/>
  <c r="AI436" i="1"/>
  <c r="AI437" i="1" a="1"/>
  <c r="AI437" i="1"/>
  <c r="AI438" i="1" a="1"/>
  <c r="AI438" i="1" s="1"/>
  <c r="AI439" i="1" a="1"/>
  <c r="AI439" i="1" s="1"/>
  <c r="AI440" i="1" a="1"/>
  <c r="AI440" i="1" s="1"/>
  <c r="AI441" i="1" a="1"/>
  <c r="AI441" i="1" s="1"/>
  <c r="AI442" i="1" a="1"/>
  <c r="AI442" i="1"/>
  <c r="AI443" i="1" a="1"/>
  <c r="AI443" i="1"/>
  <c r="AI444" i="1" a="1"/>
  <c r="AI444" i="1"/>
  <c r="AI445" i="1" a="1"/>
  <c r="AI445" i="1" s="1"/>
  <c r="AI446" i="1" a="1"/>
  <c r="AI446" i="1" s="1"/>
  <c r="AI447" i="1" a="1"/>
  <c r="AI447" i="1" s="1"/>
  <c r="AI448" i="1" a="1"/>
  <c r="AI448" i="1" s="1"/>
  <c r="AI449" i="1" a="1"/>
  <c r="AI449" i="1"/>
  <c r="AI450" i="1" a="1"/>
  <c r="AI450" i="1"/>
  <c r="AI451" i="1" a="1"/>
  <c r="AI451" i="1"/>
  <c r="AI452" i="1" a="1"/>
  <c r="AI452" i="1" s="1"/>
  <c r="AI453" i="1" a="1"/>
  <c r="AI453" i="1" s="1"/>
  <c r="AI454" i="1" a="1"/>
  <c r="AI454" i="1" s="1"/>
  <c r="AI455" i="1" a="1"/>
  <c r="AI455" i="1" s="1"/>
  <c r="AI456" i="1" a="1"/>
  <c r="AI456" i="1"/>
  <c r="AI457" i="1" a="1"/>
  <c r="AI457" i="1"/>
  <c r="AI458" i="1" a="1"/>
  <c r="AI458" i="1" s="1"/>
  <c r="AI459" i="1" a="1"/>
  <c r="AI459" i="1"/>
  <c r="AI460" i="1" a="1"/>
  <c r="AI460" i="1"/>
  <c r="AI461" i="1" a="1"/>
  <c r="AI461" i="1" s="1"/>
  <c r="AI462" i="1" a="1"/>
  <c r="AI462" i="1"/>
  <c r="AI463" i="1" a="1"/>
  <c r="AI463" i="1"/>
  <c r="AI464" i="1" a="1"/>
  <c r="AI464" i="1" s="1"/>
  <c r="AI465" i="1" a="1"/>
  <c r="AI465" i="1"/>
  <c r="AI466" i="1" a="1"/>
  <c r="AI466" i="1"/>
  <c r="AI467" i="1" a="1"/>
  <c r="AI467" i="1" s="1"/>
  <c r="AI468" i="1" a="1"/>
  <c r="AI468" i="1" s="1"/>
  <c r="AI469" i="1" a="1"/>
  <c r="AI469" i="1" s="1"/>
  <c r="AI470" i="1" a="1"/>
  <c r="AI470" i="1" s="1"/>
  <c r="AI471" i="1" a="1"/>
  <c r="AI471" i="1" s="1"/>
  <c r="AI472" i="1" a="1"/>
  <c r="AI472" i="1" s="1"/>
  <c r="AI473" i="1" a="1"/>
  <c r="AI473" i="1"/>
  <c r="AI474" i="1" a="1"/>
  <c r="AI474" i="1" s="1"/>
  <c r="AI475" i="1" a="1"/>
  <c r="AI475" i="1" s="1"/>
  <c r="AI476" i="1" a="1"/>
  <c r="AI476" i="1" s="1"/>
  <c r="AI477" i="1" a="1"/>
  <c r="AI477" i="1"/>
  <c r="AI478" i="1" a="1"/>
  <c r="AI478" i="1" s="1"/>
  <c r="AI479" i="1" a="1"/>
  <c r="AI479" i="1"/>
  <c r="AI480" i="1" a="1"/>
  <c r="AI480" i="1" s="1"/>
  <c r="AI481" i="1" a="1"/>
  <c r="AI481" i="1"/>
  <c r="AI482" i="1" a="1"/>
  <c r="AI482" i="1" s="1"/>
  <c r="AI483" i="1" a="1"/>
  <c r="AI483" i="1"/>
  <c r="AI484" i="1" a="1"/>
  <c r="AI484" i="1"/>
  <c r="AI485" i="1" a="1"/>
  <c r="AI485" i="1" s="1"/>
  <c r="AI486" i="1" a="1"/>
  <c r="AI486" i="1"/>
  <c r="AI487" i="1" a="1"/>
  <c r="AI487" i="1"/>
  <c r="AI488" i="1" a="1"/>
  <c r="AI488" i="1" s="1"/>
  <c r="AI489" i="1" a="1"/>
  <c r="AI489" i="1" s="1"/>
  <c r="AI490" i="1" a="1"/>
  <c r="AI490" i="1"/>
  <c r="AI491" i="1" a="1"/>
  <c r="AI491" i="1"/>
  <c r="AI492" i="1" a="1"/>
  <c r="AI492" i="1" s="1"/>
  <c r="AI493" i="1" a="1"/>
  <c r="AI493" i="1" s="1"/>
  <c r="AI494" i="1" a="1"/>
  <c r="AI494" i="1" s="1"/>
  <c r="AI495" i="1" a="1"/>
  <c r="AI495" i="1"/>
  <c r="AI496" i="1" a="1"/>
  <c r="AI496" i="1" s="1"/>
  <c r="AI497" i="1" a="1"/>
  <c r="AI497" i="1"/>
  <c r="AI498" i="1" a="1"/>
  <c r="AI498" i="1" s="1"/>
  <c r="AI499" i="1" a="1"/>
  <c r="AI499" i="1" s="1"/>
  <c r="AI500" i="1" a="1"/>
  <c r="AI500" i="1" s="1"/>
  <c r="AI501" i="1" a="1"/>
  <c r="AI501" i="1" s="1"/>
  <c r="AI502" i="1" a="1"/>
  <c r="AI502" i="1" s="1"/>
  <c r="AI503" i="1" a="1"/>
  <c r="AI503" i="1" s="1"/>
  <c r="AI504" i="1" a="1"/>
  <c r="AI504" i="1"/>
  <c r="AI505" i="1" a="1"/>
  <c r="AI505" i="1"/>
  <c r="AI506" i="1" a="1"/>
  <c r="AI506" i="1" s="1"/>
  <c r="AI507" i="1" a="1"/>
  <c r="AI507" i="1"/>
  <c r="AI508" i="1" a="1"/>
  <c r="AI508" i="1"/>
  <c r="AI509" i="1" a="1"/>
  <c r="AI509" i="1" s="1"/>
  <c r="AI510" i="1" a="1"/>
  <c r="AI510" i="1" s="1"/>
  <c r="AI511" i="1" a="1"/>
  <c r="AI511" i="1"/>
  <c r="AI512" i="1" a="1"/>
  <c r="AI512" i="1"/>
  <c r="AI513" i="1" a="1"/>
  <c r="AI513" i="1"/>
  <c r="AI514" i="1" a="1"/>
  <c r="AI514" i="1" s="1"/>
  <c r="AI515" i="1" a="1"/>
  <c r="AI515" i="1" s="1"/>
  <c r="AI516" i="1" a="1"/>
  <c r="AI516" i="1" s="1"/>
  <c r="AI517" i="1" a="1"/>
  <c r="AI517" i="1" s="1"/>
  <c r="AI518" i="1" a="1"/>
  <c r="AI518" i="1" s="1"/>
  <c r="AI519" i="1" a="1"/>
  <c r="AI519" i="1"/>
  <c r="AI520" i="1" a="1"/>
  <c r="AI520" i="1" s="1"/>
  <c r="AI521" i="1" a="1"/>
  <c r="AI521" i="1" s="1"/>
  <c r="AI522" i="1" a="1"/>
  <c r="AI522" i="1"/>
  <c r="AI523" i="1" a="1"/>
  <c r="AI523" i="1" s="1"/>
  <c r="AI524" i="1" a="1"/>
  <c r="AI524" i="1"/>
  <c r="AI525" i="1" a="1"/>
  <c r="AI525" i="1"/>
  <c r="AI526" i="1" a="1"/>
  <c r="AI526" i="1" s="1"/>
  <c r="AI527" i="1" a="1"/>
  <c r="AI527" i="1" s="1"/>
  <c r="AI528" i="1" a="1"/>
  <c r="AI528" i="1"/>
  <c r="AI529" i="1" a="1"/>
  <c r="AI529" i="1" s="1"/>
  <c r="AI530" i="1" a="1"/>
  <c r="AI530" i="1" s="1"/>
  <c r="AI531" i="1" a="1"/>
  <c r="AI531" i="1" s="1"/>
  <c r="AI532" i="1" a="1"/>
  <c r="AI532" i="1"/>
  <c r="AI533" i="1" a="1"/>
  <c r="AI533" i="1" s="1"/>
  <c r="AI534" i="1" a="1"/>
  <c r="AI534" i="1"/>
  <c r="AI535" i="1" a="1"/>
  <c r="AI535" i="1" s="1"/>
  <c r="AI536" i="1" a="1"/>
  <c r="AI536" i="1" s="1"/>
  <c r="AI537" i="1" a="1"/>
  <c r="AI537" i="1"/>
  <c r="AI538" i="1" a="1"/>
  <c r="AI538" i="1"/>
  <c r="AI539" i="1" a="1"/>
  <c r="AI539" i="1" s="1"/>
  <c r="AI540" i="1" a="1"/>
  <c r="AI540" i="1"/>
  <c r="AI541" i="1" a="1"/>
  <c r="AI541" i="1"/>
  <c r="AI542" i="1" a="1"/>
  <c r="AI542" i="1" s="1"/>
  <c r="AI543" i="1" a="1"/>
  <c r="AI543" i="1" s="1"/>
  <c r="AI544" i="1" a="1"/>
  <c r="AI544" i="1" s="1"/>
  <c r="AI545" i="1" a="1"/>
  <c r="AI545" i="1" s="1"/>
  <c r="AI546" i="1" a="1"/>
  <c r="AI546" i="1"/>
  <c r="AI547" i="1" a="1"/>
  <c r="AI547" i="1"/>
  <c r="AI548" i="1" a="1"/>
  <c r="AI548" i="1"/>
  <c r="AI549" i="1" a="1"/>
  <c r="AI549" i="1" s="1"/>
  <c r="AI550" i="1" a="1"/>
  <c r="AI550" i="1"/>
  <c r="AI551" i="1" a="1"/>
  <c r="AI551" i="1" s="1"/>
  <c r="AI552" i="1" a="1"/>
  <c r="AI552" i="1" s="1"/>
  <c r="AI553" i="1" a="1"/>
  <c r="AI553" i="1"/>
  <c r="AI554" i="1" a="1"/>
  <c r="AI554" i="1"/>
  <c r="AI555" i="1" a="1"/>
  <c r="AI555" i="1"/>
  <c r="AI556" i="1" a="1"/>
  <c r="AI556" i="1" s="1"/>
  <c r="AI557" i="1" a="1"/>
  <c r="AI557" i="1" s="1"/>
  <c r="AI558" i="1" a="1"/>
  <c r="AI558" i="1" s="1"/>
  <c r="AI559" i="1" a="1"/>
  <c r="AI559" i="1" s="1"/>
  <c r="AI560" i="1" a="1"/>
  <c r="AI560" i="1" s="1"/>
  <c r="AI561" i="1" a="1"/>
  <c r="AI561" i="1"/>
  <c r="AI562" i="1" a="1"/>
  <c r="AI562" i="1"/>
  <c r="AI563" i="1" a="1"/>
  <c r="AI563" i="1" s="1"/>
  <c r="AI564" i="1" a="1"/>
  <c r="AI564" i="1" s="1"/>
  <c r="AI565" i="1" a="1"/>
  <c r="AI565" i="1" s="1"/>
  <c r="AI566" i="1" a="1"/>
  <c r="AI566" i="1"/>
  <c r="AI567" i="1" a="1"/>
  <c r="AI567" i="1" s="1"/>
  <c r="AI568" i="1" a="1"/>
  <c r="AI568" i="1" s="1"/>
  <c r="AI569" i="1" a="1"/>
  <c r="AI569" i="1" s="1"/>
  <c r="AI570" i="1" a="1"/>
  <c r="AI570" i="1" s="1"/>
  <c r="AI571" i="1" a="1"/>
  <c r="AI571" i="1" s="1"/>
  <c r="AI572" i="1" a="1"/>
  <c r="AI572" i="1"/>
  <c r="AI573" i="1" a="1"/>
  <c r="AI573" i="1" s="1"/>
  <c r="AI574" i="1" a="1"/>
  <c r="AI574" i="1"/>
  <c r="AI575" i="1" a="1"/>
  <c r="AI575" i="1" s="1"/>
  <c r="AI576" i="1" a="1"/>
  <c r="AI576" i="1" s="1"/>
  <c r="AI577" i="1" a="1"/>
  <c r="AI577" i="1" s="1"/>
  <c r="AI578" i="1" a="1"/>
  <c r="AI578" i="1" s="1"/>
  <c r="AI579" i="1" a="1"/>
  <c r="AI579" i="1" s="1"/>
  <c r="AI580" i="1" a="1"/>
  <c r="AI580" i="1"/>
  <c r="AI581" i="1" a="1"/>
  <c r="AI581" i="1" s="1"/>
  <c r="AI582" i="1" a="1"/>
  <c r="AI582" i="1" s="1"/>
  <c r="AI583" i="1" a="1"/>
  <c r="AI583" i="1" s="1"/>
  <c r="AI584" i="1" a="1"/>
  <c r="AI584" i="1"/>
  <c r="AI585" i="1" a="1"/>
  <c r="AI585" i="1" s="1"/>
  <c r="AI586" i="1" a="1"/>
  <c r="AI586" i="1"/>
  <c r="AI587" i="1" a="1"/>
  <c r="AI587" i="1" s="1"/>
  <c r="AI588" i="1" a="1"/>
  <c r="AI588" i="1" s="1"/>
  <c r="AI589" i="1" a="1"/>
  <c r="AI589" i="1" s="1"/>
  <c r="AI590" i="1" a="1"/>
  <c r="AI590" i="1" s="1"/>
  <c r="AI591" i="1" a="1"/>
  <c r="AI591" i="1" s="1"/>
  <c r="AI592" i="1" a="1"/>
  <c r="AI592" i="1"/>
  <c r="AI593" i="1" a="1"/>
  <c r="AI593" i="1" s="1"/>
  <c r="AI594" i="1" a="1"/>
  <c r="AI594" i="1" s="1"/>
  <c r="AI595" i="1" a="1"/>
  <c r="AI595" i="1"/>
  <c r="AI596" i="1" a="1"/>
  <c r="AI596" i="1" s="1"/>
  <c r="AI597" i="1" a="1"/>
  <c r="AI597" i="1" s="1"/>
  <c r="AI598" i="1" a="1"/>
  <c r="AI598" i="1" s="1"/>
  <c r="AI599" i="1" a="1"/>
  <c r="AI599" i="1" s="1"/>
  <c r="AI600" i="1" a="1"/>
  <c r="AI600" i="1" s="1"/>
  <c r="AI601" i="1" a="1"/>
  <c r="AI601" i="1" s="1"/>
  <c r="AI602" i="1" a="1"/>
  <c r="AI602" i="1"/>
  <c r="AI603" i="1" a="1"/>
  <c r="AI603" i="1" s="1"/>
  <c r="AI604" i="1" a="1"/>
  <c r="AI604" i="1" s="1"/>
  <c r="AI605" i="1" a="1"/>
  <c r="AI605" i="1"/>
  <c r="AI606" i="1" a="1"/>
  <c r="AI606" i="1" s="1"/>
  <c r="AI607" i="1" a="1"/>
  <c r="AI607" i="1" s="1"/>
  <c r="AI608" i="1" a="1"/>
  <c r="AI608" i="1"/>
  <c r="AI609" i="1" a="1"/>
  <c r="AI609" i="1" s="1"/>
  <c r="AI610" i="1" a="1"/>
  <c r="AI610" i="1"/>
  <c r="AI611" i="1" a="1"/>
  <c r="AI611" i="1" s="1"/>
  <c r="AI612" i="1" a="1"/>
  <c r="AI612" i="1"/>
  <c r="AI613" i="1" a="1"/>
  <c r="AI613" i="1" s="1"/>
  <c r="AI614" i="1" a="1"/>
  <c r="AI614" i="1" s="1"/>
  <c r="AI615" i="1" a="1"/>
  <c r="AI615" i="1" s="1"/>
  <c r="AI616" i="1" a="1"/>
  <c r="AI616" i="1" s="1"/>
  <c r="AI617" i="1" a="1"/>
  <c r="AI617" i="1"/>
  <c r="AI618" i="1" a="1"/>
  <c r="AI618" i="1" s="1"/>
  <c r="AI619" i="1" a="1"/>
  <c r="AI619" i="1"/>
  <c r="AI620" i="1" a="1"/>
  <c r="AI620" i="1" s="1"/>
  <c r="AI621" i="1" a="1"/>
  <c r="AI621" i="1" s="1"/>
  <c r="AI622" i="1" a="1"/>
  <c r="AI622" i="1" s="1"/>
  <c r="AI623" i="1" a="1"/>
  <c r="AI623" i="1"/>
  <c r="AI624" i="1" a="1"/>
  <c r="AI624" i="1"/>
  <c r="AI625" i="1" a="1"/>
  <c r="AI625" i="1" s="1"/>
  <c r="AI626" i="1" a="1"/>
  <c r="AI626" i="1" s="1"/>
  <c r="AI627" i="1" a="1"/>
  <c r="AI627" i="1" s="1"/>
  <c r="AI628" i="1" a="1"/>
  <c r="AI628" i="1" s="1"/>
  <c r="AI629" i="1" a="1"/>
  <c r="AI629" i="1" s="1"/>
  <c r="AI630" i="1" a="1"/>
  <c r="AI630" i="1"/>
  <c r="AI631" i="1" a="1"/>
  <c r="AI631" i="1"/>
  <c r="AI632" i="1" a="1"/>
  <c r="AI632" i="1" s="1"/>
  <c r="AI633" i="1" a="1"/>
  <c r="AI633" i="1" s="1"/>
  <c r="AI634" i="1" a="1"/>
  <c r="AI634" i="1" s="1"/>
  <c r="AI635" i="1" a="1"/>
  <c r="AI635" i="1"/>
  <c r="AI636" i="1" a="1"/>
  <c r="AI636" i="1"/>
  <c r="AI637" i="1" a="1"/>
  <c r="AI637" i="1" s="1"/>
  <c r="AI638" i="1" a="1"/>
  <c r="AI638" i="1"/>
  <c r="AI639" i="1" a="1"/>
  <c r="AI639" i="1" s="1"/>
  <c r="AI640" i="1" a="1"/>
  <c r="AI640" i="1"/>
  <c r="AI641" i="1" a="1"/>
  <c r="AI641" i="1" s="1"/>
  <c r="AI642" i="1" a="1"/>
  <c r="AI642" i="1" s="1"/>
  <c r="AI643" i="1" a="1"/>
  <c r="AI643" i="1"/>
  <c r="AI644" i="1" a="1"/>
  <c r="AI644" i="1"/>
  <c r="AI645" i="1" a="1"/>
  <c r="AI645" i="1" s="1"/>
  <c r="AI646" i="1" a="1"/>
  <c r="AI646" i="1" s="1"/>
  <c r="AI647" i="1" a="1"/>
  <c r="AI647" i="1"/>
  <c r="AI648" i="1" a="1"/>
  <c r="AI648" i="1" s="1"/>
  <c r="AI649" i="1" a="1"/>
  <c r="AI649" i="1" s="1"/>
  <c r="AI650" i="1" a="1"/>
  <c r="AI650" i="1" s="1"/>
  <c r="AI651" i="1" a="1"/>
  <c r="AI651" i="1" s="1"/>
  <c r="AI652" i="1" a="1"/>
  <c r="AI652" i="1" s="1"/>
  <c r="AI653" i="1" a="1"/>
  <c r="AI653" i="1"/>
  <c r="AI654" i="1" a="1"/>
  <c r="AI654" i="1" s="1"/>
  <c r="AI655" i="1" a="1"/>
  <c r="AI655" i="1"/>
  <c r="AI656" i="1" a="1"/>
  <c r="AI656" i="1"/>
  <c r="AI657" i="1" a="1"/>
  <c r="AI657" i="1" s="1"/>
  <c r="AI658" i="1" a="1"/>
  <c r="AI658" i="1"/>
  <c r="AI659" i="1" a="1"/>
  <c r="AI659" i="1" s="1"/>
  <c r="AI660" i="1" a="1"/>
  <c r="AI660" i="1"/>
  <c r="AI661" i="1" a="1"/>
  <c r="AI661" i="1" s="1"/>
  <c r="AI662" i="1" a="1"/>
  <c r="AI662" i="1" s="1"/>
  <c r="AI663" i="1" a="1"/>
  <c r="AI663" i="1" s="1"/>
  <c r="AI664" i="1" a="1"/>
  <c r="AI664" i="1"/>
  <c r="AI665" i="1" a="1"/>
  <c r="AI665" i="1" s="1"/>
  <c r="AI666" i="1" a="1"/>
  <c r="AI666" i="1"/>
  <c r="AI667" i="1" a="1"/>
  <c r="AI667" i="1" s="1"/>
  <c r="AI668" i="1" a="1"/>
  <c r="AI668" i="1" s="1"/>
  <c r="AI669" i="1" a="1"/>
  <c r="AI669" i="1" s="1"/>
  <c r="AI670" i="1" a="1"/>
  <c r="AI670" i="1" s="1"/>
  <c r="AI671" i="1" a="1"/>
  <c r="AI671" i="1"/>
  <c r="AI672" i="1" a="1"/>
  <c r="AI672" i="1" s="1"/>
  <c r="AI673" i="1" a="1"/>
  <c r="AI673" i="1"/>
  <c r="AI674" i="1" a="1"/>
  <c r="AI674" i="1" s="1"/>
  <c r="AI675" i="1" a="1"/>
  <c r="AI675" i="1" s="1"/>
  <c r="AI676" i="1" a="1"/>
  <c r="AI676" i="1" s="1"/>
  <c r="AI677" i="1" a="1"/>
  <c r="AI677" i="1"/>
  <c r="AI678" i="1" a="1"/>
  <c r="AI678" i="1" s="1"/>
  <c r="AI679" i="1" a="1"/>
  <c r="AI679" i="1" s="1"/>
  <c r="AI680" i="1" a="1"/>
  <c r="AI680" i="1"/>
  <c r="AI681" i="1" a="1"/>
  <c r="AI681" i="1" s="1"/>
  <c r="AI682" i="1" a="1"/>
  <c r="AI682" i="1"/>
  <c r="AI683" i="1" a="1"/>
  <c r="AI683" i="1"/>
  <c r="AI684" i="1" a="1"/>
  <c r="AI684" i="1" s="1"/>
  <c r="AI685" i="1" a="1"/>
  <c r="AI685" i="1" s="1"/>
  <c r="AI686" i="1" a="1"/>
  <c r="AI686" i="1" s="1"/>
  <c r="AI687" i="1" a="1"/>
  <c r="AI687" i="1" s="1"/>
  <c r="AI688" i="1" a="1"/>
  <c r="AI688" i="1" s="1"/>
  <c r="AI689" i="1" a="1"/>
  <c r="AI689" i="1" s="1"/>
  <c r="AI690" i="1" a="1"/>
  <c r="AI690" i="1"/>
  <c r="AI691" i="1" a="1"/>
  <c r="AI691" i="1"/>
  <c r="AI692" i="1" a="1"/>
  <c r="AI692" i="1"/>
  <c r="AI693" i="1" a="1"/>
  <c r="AI693" i="1" s="1"/>
  <c r="AI694" i="1" a="1"/>
  <c r="AI694" i="1" s="1"/>
  <c r="AI695" i="1" a="1"/>
  <c r="AI695" i="1"/>
  <c r="AI696" i="1" a="1"/>
  <c r="AI696" i="1" s="1"/>
  <c r="AI697" i="1" a="1"/>
  <c r="AI697" i="1"/>
  <c r="AI698" i="1" a="1"/>
  <c r="AI698" i="1"/>
  <c r="AI699" i="1" a="1"/>
  <c r="AI699" i="1" s="1"/>
  <c r="AI700" i="1" a="1"/>
  <c r="AI700" i="1"/>
  <c r="AI701" i="1" a="1"/>
  <c r="AI701" i="1" s="1"/>
  <c r="AI702" i="1" a="1"/>
  <c r="AI702" i="1" s="1"/>
  <c r="AI703" i="1" a="1"/>
  <c r="AI703" i="1"/>
  <c r="AI704" i="1" a="1"/>
  <c r="AI704" i="1"/>
  <c r="AI705" i="1" a="1"/>
  <c r="AI705" i="1" s="1"/>
  <c r="AI706" i="1" a="1"/>
  <c r="AI706" i="1"/>
  <c r="AI707" i="1" a="1"/>
  <c r="AI707" i="1" s="1"/>
  <c r="AI708" i="1" a="1"/>
  <c r="AI708" i="1"/>
  <c r="AI709" i="1" a="1"/>
  <c r="AI709" i="1" s="1"/>
  <c r="AI710" i="1" a="1"/>
  <c r="AI710" i="1"/>
  <c r="AI711" i="1" a="1"/>
  <c r="AI711" i="1" s="1"/>
  <c r="AI712" i="1" a="1"/>
  <c r="AI712" i="1"/>
  <c r="AI713" i="1" a="1"/>
  <c r="AI713" i="1"/>
  <c r="AI714" i="1" a="1"/>
  <c r="AI714" i="1" s="1"/>
  <c r="AI715" i="1" a="1"/>
  <c r="AI715" i="1" s="1"/>
  <c r="AI716" i="1" a="1"/>
  <c r="AI716" i="1" s="1"/>
  <c r="AI717" i="1" a="1"/>
  <c r="AI717" i="1" s="1"/>
  <c r="AI718" i="1" a="1"/>
  <c r="AI718" i="1"/>
  <c r="AI719" i="1" a="1"/>
  <c r="AI719" i="1" s="1"/>
  <c r="AI720" i="1" a="1"/>
  <c r="AI720" i="1" s="1"/>
  <c r="AI721" i="1" a="1"/>
  <c r="AI721" i="1"/>
  <c r="AI722" i="1" a="1"/>
  <c r="AI722" i="1"/>
  <c r="AI723" i="1" a="1"/>
  <c r="AI723" i="1" s="1"/>
  <c r="AI724" i="1" a="1"/>
  <c r="AI724" i="1" s="1"/>
  <c r="AI725" i="1" a="1"/>
  <c r="AI725" i="1"/>
  <c r="AI726" i="1" a="1"/>
  <c r="AI726" i="1"/>
  <c r="AI727" i="1" a="1"/>
  <c r="AI727" i="1" s="1"/>
  <c r="AI728" i="1" a="1"/>
  <c r="AI728" i="1" s="1"/>
  <c r="AI729" i="1" a="1"/>
  <c r="AI729" i="1" s="1"/>
  <c r="AI730" i="1" a="1"/>
  <c r="AI730" i="1"/>
  <c r="AI731" i="1" a="1"/>
  <c r="AI731" i="1" s="1"/>
  <c r="AI732" i="1" a="1"/>
  <c r="AI732" i="1"/>
  <c r="AI733" i="1" a="1"/>
  <c r="AI733" i="1" s="1"/>
  <c r="AI734" i="1" a="1"/>
  <c r="AI734" i="1" s="1"/>
  <c r="AI735" i="1" a="1"/>
  <c r="AI735" i="1" s="1"/>
  <c r="AI736" i="1" a="1"/>
  <c r="AI736" i="1"/>
  <c r="AI737" i="1" a="1"/>
  <c r="AI737" i="1"/>
  <c r="AI738" i="1" a="1"/>
  <c r="AI738" i="1" s="1"/>
  <c r="AI739" i="1" a="1"/>
  <c r="AI739" i="1"/>
  <c r="AI740" i="1" a="1"/>
  <c r="AI740" i="1" s="1"/>
  <c r="AI741" i="1" a="1"/>
  <c r="AI741" i="1" s="1"/>
  <c r="AI742" i="1" a="1"/>
  <c r="AI742" i="1" s="1"/>
  <c r="AI743" i="1" a="1"/>
  <c r="AI743" i="1" s="1"/>
  <c r="AI744" i="1" a="1"/>
  <c r="AI744" i="1"/>
  <c r="AI745" i="1" a="1"/>
  <c r="AI745" i="1" s="1"/>
  <c r="AI746" i="1" a="1"/>
  <c r="AI746" i="1" s="1"/>
  <c r="AI747" i="1" a="1"/>
  <c r="AI747" i="1" s="1"/>
  <c r="AI748" i="1" a="1"/>
  <c r="AI748" i="1" s="1"/>
  <c r="AI749" i="1" a="1"/>
  <c r="AI749" i="1"/>
  <c r="AI750" i="1" a="1"/>
  <c r="AI750" i="1"/>
  <c r="AI751" i="1" a="1"/>
  <c r="AI751" i="1" s="1"/>
  <c r="AI752" i="1" a="1"/>
  <c r="AI752" i="1"/>
  <c r="AI753" i="1" a="1"/>
  <c r="AI753" i="1" s="1"/>
  <c r="AI754" i="1" a="1"/>
  <c r="AI754" i="1"/>
  <c r="AI755" i="1" a="1"/>
  <c r="AI755" i="1"/>
  <c r="AI756" i="1" a="1"/>
  <c r="AI756" i="1"/>
  <c r="AI757" i="1" a="1"/>
  <c r="AI757" i="1"/>
  <c r="AI758" i="1" a="1"/>
  <c r="AI758" i="1"/>
  <c r="AI759" i="1" a="1"/>
  <c r="AI759" i="1" s="1"/>
  <c r="AI760" i="1" a="1"/>
  <c r="AI760" i="1" s="1"/>
  <c r="AI761" i="1" a="1"/>
  <c r="AI761" i="1" s="1"/>
  <c r="AI762" i="1" a="1"/>
  <c r="AI762" i="1"/>
  <c r="AI763" i="1" a="1"/>
  <c r="AI763" i="1"/>
  <c r="AI764" i="1" a="1"/>
  <c r="AI764" i="1"/>
  <c r="AI765" i="1" a="1"/>
  <c r="AI765" i="1" s="1"/>
  <c r="AI766" i="1" a="1"/>
  <c r="AI766" i="1" s="1"/>
  <c r="AI767" i="1" a="1"/>
  <c r="AI767" i="1"/>
  <c r="AI768" i="1" a="1"/>
  <c r="AI768" i="1"/>
  <c r="AI769" i="1" a="1"/>
  <c r="AI769" i="1"/>
  <c r="AI770" i="1" a="1"/>
  <c r="AI770" i="1"/>
  <c r="AI771" i="1" a="1"/>
  <c r="AI771" i="1" s="1"/>
  <c r="AI772" i="1" a="1"/>
  <c r="AI772" i="1"/>
  <c r="AI773" i="1" a="1"/>
  <c r="AI773" i="1" s="1"/>
  <c r="AI774" i="1" a="1"/>
  <c r="AI774" i="1" s="1"/>
  <c r="AI775" i="1" a="1"/>
  <c r="AI775" i="1" s="1"/>
  <c r="AI776" i="1" a="1"/>
  <c r="AI776" i="1"/>
  <c r="AI777" i="1" a="1"/>
  <c r="AI777" i="1" s="1"/>
  <c r="AI778" i="1" a="1"/>
  <c r="AI778" i="1"/>
  <c r="AI779" i="1" a="1"/>
  <c r="AI779" i="1" s="1"/>
  <c r="AI780" i="1" a="1"/>
  <c r="AI780" i="1"/>
  <c r="AI781" i="1" a="1"/>
  <c r="AI781" i="1" s="1"/>
  <c r="AI782" i="1" a="1"/>
  <c r="AI782" i="1" s="1"/>
  <c r="AI783" i="1" a="1"/>
  <c r="AI783" i="1" s="1"/>
  <c r="AI784" i="1" a="1"/>
  <c r="AI784" i="1"/>
  <c r="AI785" i="1" a="1"/>
  <c r="AI785" i="1"/>
  <c r="AI786" i="1" a="1"/>
  <c r="AI786" i="1" s="1"/>
  <c r="AI787" i="1" a="1"/>
  <c r="AI787" i="1" s="1"/>
  <c r="AI788" i="1" a="1"/>
  <c r="AI788" i="1"/>
  <c r="AI789" i="1" a="1"/>
  <c r="AI789" i="1" s="1"/>
  <c r="AI790" i="1" a="1"/>
  <c r="AI790" i="1" s="1"/>
  <c r="AI791" i="1" a="1"/>
  <c r="AI791" i="1"/>
  <c r="AI792" i="1" a="1"/>
  <c r="AI792" i="1" s="1"/>
  <c r="AI793" i="1" a="1"/>
  <c r="AI793" i="1"/>
  <c r="AI794" i="1" a="1"/>
  <c r="AI794" i="1"/>
  <c r="AI795" i="1" a="1"/>
  <c r="AI795" i="1" s="1"/>
  <c r="AI796" i="1" a="1"/>
  <c r="AI796" i="1"/>
  <c r="AI797" i="1" a="1"/>
  <c r="AI797" i="1" s="1"/>
  <c r="AI798" i="1" a="1"/>
  <c r="AI798" i="1" s="1"/>
  <c r="AI799" i="1" a="1"/>
  <c r="AI799" i="1" s="1"/>
  <c r="AI800" i="1" a="1"/>
  <c r="AI800" i="1" s="1"/>
  <c r="AI801" i="1" a="1"/>
  <c r="AI801" i="1" s="1"/>
  <c r="AI802" i="1" a="1"/>
  <c r="AI802" i="1"/>
  <c r="AI803" i="1" a="1"/>
  <c r="AI803" i="1"/>
  <c r="AI804" i="1" a="1"/>
  <c r="AI804" i="1"/>
  <c r="AI805" i="1" a="1"/>
  <c r="AI805" i="1" s="1"/>
  <c r="AI806" i="1" a="1"/>
  <c r="AI806" i="1" s="1"/>
  <c r="AI807" i="1" a="1"/>
  <c r="AI807" i="1" s="1"/>
  <c r="AI808" i="1" a="1"/>
  <c r="AI808" i="1"/>
  <c r="AI809" i="1" a="1"/>
  <c r="AI809" i="1"/>
  <c r="AI810" i="1" a="1"/>
  <c r="AI810" i="1"/>
  <c r="AI811" i="1" a="1"/>
  <c r="AI811" i="1"/>
  <c r="AI812" i="1" a="1"/>
  <c r="AI812" i="1" s="1"/>
  <c r="AI813" i="1" a="1"/>
  <c r="AI813" i="1" s="1"/>
  <c r="AI814" i="1" a="1"/>
  <c r="AI814" i="1"/>
  <c r="AI815" i="1" a="1"/>
  <c r="AI815" i="1"/>
  <c r="AI816" i="1" a="1"/>
  <c r="AI816" i="1"/>
  <c r="AI817" i="1" a="1"/>
  <c r="AI817" i="1"/>
  <c r="AI818" i="1" a="1"/>
  <c r="AI818" i="1" s="1"/>
  <c r="AI819" i="1" a="1"/>
  <c r="AI819" i="1" s="1"/>
  <c r="AI820" i="1" a="1"/>
  <c r="AI820" i="1" s="1"/>
  <c r="AI821" i="1" a="1"/>
  <c r="AI821" i="1" s="1"/>
  <c r="AI822" i="1" a="1"/>
  <c r="AI822" i="1" s="1"/>
  <c r="AI823" i="1" a="1"/>
  <c r="AI823" i="1"/>
  <c r="AI824" i="1" a="1"/>
  <c r="AI824" i="1" s="1"/>
  <c r="AI825" i="1" a="1"/>
  <c r="AI825" i="1" s="1"/>
  <c r="AI826" i="1" a="1"/>
  <c r="AI826" i="1"/>
  <c r="AI827" i="1" a="1"/>
  <c r="AI827" i="1"/>
  <c r="AI828" i="1" a="1"/>
  <c r="AI828" i="1" s="1"/>
  <c r="AI829" i="1" a="1"/>
  <c r="AI829" i="1"/>
  <c r="AI830" i="1" a="1"/>
  <c r="AI830" i="1"/>
  <c r="AI831" i="1" a="1"/>
  <c r="AI831" i="1" s="1"/>
  <c r="AI832" i="1" a="1"/>
  <c r="AI832" i="1" s="1"/>
  <c r="AI833" i="1" a="1"/>
  <c r="AI833" i="1" s="1"/>
  <c r="AI834" i="1" a="1"/>
  <c r="AI834" i="1" s="1"/>
  <c r="AI835" i="1" a="1"/>
  <c r="AI835" i="1"/>
  <c r="AI836" i="1" a="1"/>
  <c r="AI836" i="1" s="1"/>
  <c r="AI837" i="1" a="1"/>
  <c r="AI837" i="1" s="1"/>
  <c r="AI838" i="1" a="1"/>
  <c r="AI838" i="1" s="1"/>
  <c r="AI839" i="1" a="1"/>
  <c r="AI839" i="1"/>
  <c r="AI840" i="1" a="1"/>
  <c r="AI840" i="1"/>
  <c r="AI841" i="1" a="1"/>
  <c r="AI841" i="1" s="1"/>
  <c r="AI842" i="1" a="1"/>
  <c r="AI842" i="1"/>
  <c r="AI843" i="1" a="1"/>
  <c r="AI843" i="1" s="1"/>
  <c r="AI844" i="1" a="1"/>
  <c r="AI844" i="1"/>
  <c r="AI845" i="1" a="1"/>
  <c r="AI845" i="1" s="1"/>
  <c r="AI846" i="1" a="1"/>
  <c r="AI846" i="1" s="1"/>
  <c r="AI847" i="1" a="1"/>
  <c r="AI847" i="1"/>
  <c r="AI848" i="1" a="1"/>
  <c r="AI848" i="1"/>
  <c r="AI849" i="1" a="1"/>
  <c r="AI849" i="1" s="1"/>
  <c r="AI850" i="1" a="1"/>
  <c r="AI850" i="1"/>
  <c r="AI851" i="1" a="1"/>
  <c r="AI851" i="1" s="1"/>
  <c r="AI852" i="1" a="1"/>
  <c r="AI852" i="1"/>
  <c r="AI853" i="1" a="1"/>
  <c r="AI853" i="1"/>
  <c r="AI854" i="1" a="1"/>
  <c r="AI854" i="1"/>
  <c r="AI855" i="1" a="1"/>
  <c r="AI855" i="1" s="1"/>
  <c r="AI856" i="1" a="1"/>
  <c r="AI856" i="1" s="1"/>
  <c r="AI857" i="1" a="1"/>
  <c r="AI857" i="1"/>
  <c r="AI858" i="1" a="1"/>
  <c r="AI858" i="1" s="1"/>
  <c r="AI859" i="1" a="1"/>
  <c r="AI859" i="1" s="1"/>
  <c r="AI860" i="1" a="1"/>
  <c r="AI860" i="1"/>
  <c r="AI861" i="1" a="1"/>
  <c r="AI861" i="1" s="1"/>
  <c r="AI862" i="1" a="1"/>
  <c r="AI862" i="1"/>
  <c r="AI863" i="1" a="1"/>
  <c r="AI863" i="1"/>
  <c r="AI864" i="1" a="1"/>
  <c r="AI864" i="1" s="1"/>
  <c r="AI865" i="1" a="1"/>
  <c r="AI865" i="1"/>
  <c r="AI866" i="1" a="1"/>
  <c r="AI866" i="1"/>
  <c r="AI867" i="1" a="1"/>
  <c r="AI867" i="1" s="1"/>
  <c r="AI868" i="1" a="1"/>
  <c r="AI868" i="1" s="1"/>
  <c r="AI869" i="1" a="1"/>
  <c r="AI869" i="1"/>
  <c r="AI870" i="1" a="1"/>
  <c r="AI870" i="1"/>
  <c r="AI871" i="1" a="1"/>
  <c r="AI871" i="1" s="1"/>
  <c r="AI872" i="1" a="1"/>
  <c r="AI872" i="1" s="1"/>
  <c r="AI873" i="1" a="1"/>
  <c r="AI873" i="1" s="1"/>
  <c r="AI874" i="1" a="1"/>
  <c r="AI874" i="1" s="1"/>
  <c r="AI875" i="1" a="1"/>
  <c r="AI875" i="1"/>
  <c r="AI876" i="1" a="1"/>
  <c r="AI876" i="1" s="1"/>
  <c r="AI877" i="1" a="1"/>
  <c r="AI877" i="1" s="1"/>
  <c r="AI878" i="1" a="1"/>
  <c r="AI878" i="1"/>
  <c r="AI879" i="1" a="1"/>
  <c r="AI879" i="1" s="1"/>
  <c r="AI880" i="1" a="1"/>
  <c r="AI880" i="1"/>
  <c r="AI881" i="1" a="1"/>
  <c r="AI881" i="1" s="1"/>
  <c r="AI882" i="1" a="1"/>
  <c r="AI882" i="1"/>
  <c r="AI883" i="1" a="1"/>
  <c r="AI883" i="1"/>
  <c r="AI884" i="1" a="1"/>
  <c r="AI884" i="1" s="1"/>
  <c r="AI885" i="1" a="1"/>
  <c r="AI885" i="1" s="1"/>
  <c r="AI886" i="1" a="1"/>
  <c r="AI886" i="1"/>
  <c r="AI887" i="1" a="1"/>
  <c r="AI887" i="1"/>
  <c r="AI888" i="1" a="1"/>
  <c r="AI888" i="1" s="1"/>
  <c r="AI889" i="1" a="1"/>
  <c r="AI889" i="1" s="1"/>
  <c r="AI890" i="1" a="1"/>
  <c r="AI890" i="1" s="1"/>
  <c r="AI891" i="1" a="1"/>
  <c r="AI891" i="1" s="1"/>
  <c r="AI892" i="1" a="1"/>
  <c r="AI892" i="1" s="1"/>
  <c r="AI893" i="1" a="1"/>
  <c r="AI893" i="1" s="1"/>
  <c r="AI894" i="1" a="1"/>
  <c r="AI894" i="1" s="1"/>
  <c r="AI895" i="1" a="1"/>
  <c r="AI895" i="1"/>
  <c r="AI896" i="1" a="1"/>
  <c r="AI896" i="1"/>
  <c r="AI897" i="1" a="1"/>
  <c r="AI897" i="1" s="1"/>
  <c r="AI898" i="1" a="1"/>
  <c r="AI898" i="1" s="1"/>
  <c r="AI899" i="1" a="1"/>
  <c r="AI899" i="1"/>
  <c r="AI900" i="1" a="1"/>
  <c r="AI900" i="1" s="1"/>
  <c r="AI901" i="1" a="1"/>
  <c r="AI901" i="1"/>
  <c r="AI902" i="1" a="1"/>
  <c r="AI902" i="1" s="1"/>
  <c r="AI903" i="1" a="1"/>
  <c r="AI903" i="1" s="1"/>
  <c r="AI904" i="1" a="1"/>
  <c r="AI904" i="1" s="1"/>
  <c r="AI905" i="1" a="1"/>
  <c r="AI905" i="1" s="1"/>
  <c r="AI906" i="1" a="1"/>
  <c r="AI906" i="1"/>
  <c r="AI907" i="1" a="1"/>
  <c r="AI907" i="1"/>
  <c r="AI908" i="1" a="1"/>
  <c r="AI908" i="1" s="1"/>
  <c r="AI909" i="1" a="1"/>
  <c r="AI909" i="1" s="1"/>
  <c r="AI910" i="1" a="1"/>
  <c r="AI910" i="1" s="1"/>
  <c r="AI911" i="1" a="1"/>
  <c r="AI911" i="1"/>
  <c r="AI912" i="1" a="1"/>
  <c r="AI912" i="1"/>
  <c r="AI913" i="1" a="1"/>
  <c r="AI913" i="1"/>
  <c r="AI914" i="1" a="1"/>
  <c r="AI914" i="1" s="1"/>
  <c r="AI915" i="1" a="1"/>
  <c r="AI915" i="1" s="1"/>
  <c r="AI916" i="1" a="1"/>
  <c r="AI916" i="1" s="1"/>
  <c r="AI917" i="1" a="1"/>
  <c r="AI917" i="1" s="1"/>
  <c r="AI918" i="1" a="1"/>
  <c r="AI918" i="1" s="1"/>
  <c r="AI919" i="1" a="1"/>
  <c r="AI919" i="1"/>
  <c r="AI920" i="1" a="1"/>
  <c r="AI920" i="1"/>
  <c r="AI921" i="1" a="1"/>
  <c r="AI921" i="1" s="1"/>
  <c r="AI922" i="1" a="1"/>
  <c r="AI922" i="1"/>
  <c r="AI923" i="1" a="1"/>
  <c r="AI923" i="1" s="1"/>
  <c r="AI924" i="1" a="1"/>
  <c r="AI924" i="1" s="1"/>
  <c r="AI925" i="1" a="1"/>
  <c r="AI925" i="1"/>
  <c r="AI926" i="1" a="1"/>
  <c r="AI926" i="1"/>
  <c r="AI927" i="1" a="1"/>
  <c r="AI927" i="1" s="1"/>
  <c r="AI928" i="1" a="1"/>
  <c r="AI928" i="1"/>
  <c r="AI929" i="1" a="1"/>
  <c r="AI929" i="1"/>
  <c r="AI930" i="1" a="1"/>
  <c r="AI930" i="1" s="1"/>
  <c r="AI931" i="1" a="1"/>
  <c r="AI931" i="1" s="1"/>
  <c r="AI932" i="1" a="1"/>
  <c r="AI932" i="1"/>
  <c r="AI933" i="1" a="1"/>
  <c r="AI933" i="1" s="1"/>
  <c r="AI934" i="1" a="1"/>
  <c r="AI934" i="1"/>
  <c r="AI935" i="1" a="1"/>
  <c r="AI935" i="1"/>
  <c r="AI936" i="1" a="1"/>
  <c r="AI936" i="1" s="1"/>
  <c r="AI937" i="1" a="1"/>
  <c r="AI937" i="1"/>
  <c r="AI938" i="1" a="1"/>
  <c r="AI938" i="1" s="1"/>
  <c r="AI939" i="1" a="1"/>
  <c r="AI939" i="1" s="1"/>
  <c r="AI940" i="1" a="1"/>
  <c r="AI940" i="1" s="1"/>
  <c r="AI941" i="1" a="1"/>
  <c r="AI941" i="1"/>
  <c r="AI942" i="1" a="1"/>
  <c r="AI942" i="1"/>
  <c r="AI943" i="1" a="1"/>
  <c r="AI943" i="1" s="1"/>
  <c r="AI944" i="1" a="1"/>
  <c r="AI944" i="1" s="1"/>
  <c r="AI945" i="1" a="1"/>
  <c r="AI945" i="1" s="1"/>
  <c r="AI946" i="1" a="1"/>
  <c r="AI946" i="1" s="1"/>
  <c r="AI947" i="1" a="1"/>
  <c r="AI947" i="1" s="1"/>
  <c r="AI948" i="1" a="1"/>
  <c r="AI948" i="1" s="1"/>
  <c r="AI949" i="1" a="1"/>
  <c r="AI949" i="1" s="1"/>
  <c r="AI950" i="1" a="1"/>
  <c r="AI950" i="1"/>
  <c r="AI951" i="1" a="1"/>
  <c r="AI951" i="1" s="1"/>
  <c r="AI952" i="1" a="1"/>
  <c r="AI952" i="1"/>
  <c r="AI953" i="1" a="1"/>
  <c r="AI953" i="1" s="1"/>
  <c r="AI954" i="1" a="1"/>
  <c r="AI954" i="1"/>
  <c r="AI955" i="1" a="1"/>
  <c r="AI955" i="1" s="1"/>
  <c r="AI956" i="1" a="1"/>
  <c r="AI956" i="1" s="1"/>
  <c r="AI957" i="1" a="1"/>
  <c r="AI957" i="1" s="1"/>
  <c r="AI958" i="1" a="1"/>
  <c r="AI958" i="1"/>
  <c r="AI959" i="1" a="1"/>
  <c r="AI959" i="1"/>
  <c r="AI960" i="1" a="1"/>
  <c r="AI960" i="1" s="1"/>
  <c r="AI961" i="1" a="1"/>
  <c r="AI961" i="1"/>
  <c r="AI962" i="1" a="1"/>
  <c r="AI962" i="1" s="1"/>
  <c r="AI963" i="1" a="1"/>
  <c r="AI963" i="1" s="1"/>
  <c r="AI964" i="1" a="1"/>
  <c r="AI964" i="1" s="1"/>
  <c r="AI965" i="1" a="1"/>
  <c r="AI965" i="1"/>
  <c r="AI966" i="1" a="1"/>
  <c r="AI966" i="1"/>
  <c r="AI967" i="1" a="1"/>
  <c r="AI967" i="1" s="1"/>
  <c r="AI968" i="1" a="1"/>
  <c r="AI968" i="1"/>
  <c r="AI969" i="1" a="1"/>
  <c r="AI969" i="1" s="1"/>
  <c r="AI970" i="1" a="1"/>
  <c r="AI970" i="1"/>
  <c r="AI971" i="1" a="1"/>
  <c r="AI971" i="1" s="1"/>
  <c r="AI972" i="1" a="1"/>
  <c r="AI972" i="1"/>
  <c r="AI973" i="1" a="1"/>
  <c r="AI973" i="1"/>
  <c r="AI974" i="1" a="1"/>
  <c r="AI974" i="1" s="1"/>
  <c r="AI975" i="1" a="1"/>
  <c r="AI975" i="1" s="1"/>
  <c r="AI976" i="1" a="1"/>
  <c r="AI976" i="1" s="1"/>
  <c r="AI977" i="1" a="1"/>
  <c r="AI977" i="1" s="1"/>
  <c r="AI978" i="1" a="1"/>
  <c r="AI978" i="1"/>
  <c r="AI979" i="1" a="1"/>
  <c r="AI979" i="1" s="1"/>
  <c r="AI980" i="1" a="1"/>
  <c r="AI980" i="1"/>
  <c r="AI981" i="1" a="1"/>
  <c r="AI981" i="1" s="1"/>
  <c r="AI982" i="1" a="1"/>
  <c r="AI982" i="1" s="1"/>
  <c r="AI983" i="1" a="1"/>
  <c r="AI983" i="1"/>
  <c r="AI984" i="1" a="1"/>
  <c r="AI984" i="1"/>
  <c r="AI985" i="1" a="1"/>
  <c r="AI985" i="1"/>
  <c r="AI986" i="1" a="1"/>
  <c r="AI986" i="1" s="1"/>
  <c r="AI987" i="1" a="1"/>
  <c r="AI987" i="1" s="1"/>
  <c r="AI988" i="1" a="1"/>
  <c r="AI988" i="1"/>
  <c r="AI989" i="1" a="1"/>
  <c r="AI989" i="1" s="1"/>
  <c r="AI990" i="1" a="1"/>
  <c r="AI990" i="1" s="1"/>
  <c r="AI991" i="1" a="1"/>
  <c r="AI991" i="1"/>
  <c r="AI992" i="1" a="1"/>
  <c r="AI992" i="1"/>
  <c r="AI993" i="1" a="1"/>
  <c r="AI993" i="1" s="1"/>
  <c r="AI994" i="1" a="1"/>
  <c r="AI994" i="1" s="1"/>
  <c r="AI995" i="1" a="1"/>
  <c r="AI995" i="1" s="1"/>
  <c r="AI996" i="1" a="1"/>
  <c r="AI996" i="1"/>
  <c r="AI997" i="1" a="1"/>
  <c r="AI997" i="1" s="1"/>
  <c r="AI998" i="1" a="1"/>
  <c r="AI998" i="1"/>
  <c r="AI999" i="1" a="1"/>
  <c r="AI999" i="1" s="1"/>
  <c r="AI1000" i="1" a="1"/>
  <c r="AI1000" i="1"/>
  <c r="AI1001" i="1" a="1"/>
  <c r="AI1001" i="1" s="1"/>
  <c r="AI1002" i="1" a="1"/>
  <c r="AI1002" i="1" s="1"/>
  <c r="AI1003" i="1" a="1"/>
  <c r="AI1003" i="1" s="1"/>
  <c r="AI1004" i="1" a="1"/>
  <c r="AI1004" i="1" s="1"/>
  <c r="AI1005" i="1" a="1"/>
  <c r="AI1005" i="1" s="1"/>
  <c r="AI1006" i="1" a="1"/>
  <c r="AI1006" i="1" s="1"/>
  <c r="AI1007" i="1" a="1"/>
  <c r="AI1007" i="1"/>
  <c r="AI1008" i="1" a="1"/>
  <c r="AI1008" i="1" s="1"/>
  <c r="AI1009" i="1" a="1"/>
  <c r="AI1009" i="1"/>
  <c r="AI1010" i="1" a="1"/>
  <c r="AI1010" i="1"/>
  <c r="AI1011" i="1" a="1"/>
  <c r="AI1011" i="1" s="1"/>
  <c r="AI1012" i="1" a="1"/>
  <c r="AI1012" i="1" s="1"/>
  <c r="AI1013" i="1" a="1"/>
  <c r="AI1013" i="1"/>
  <c r="AI1014" i="1" a="1"/>
  <c r="AI1014" i="1"/>
  <c r="AI1015" i="1" a="1"/>
  <c r="AI1015" i="1" s="1"/>
  <c r="AI1016" i="1" a="1"/>
  <c r="AI1016" i="1" s="1"/>
  <c r="AI1017" i="1" a="1"/>
  <c r="AI1017" i="1" s="1"/>
  <c r="AI1018" i="1" a="1"/>
  <c r="AI1018" i="1" s="1"/>
  <c r="AI1019" i="1" a="1"/>
  <c r="AI1019" i="1" s="1"/>
  <c r="AI1020" i="1" a="1"/>
  <c r="AI1020" i="1"/>
  <c r="AI1021" i="1" a="1"/>
  <c r="AI1021" i="1" s="1"/>
  <c r="AI1022" i="1" a="1"/>
  <c r="AI1022" i="1"/>
  <c r="AI1023" i="1" a="1"/>
  <c r="AI1023" i="1" s="1"/>
  <c r="AI1024" i="1" a="1"/>
  <c r="AI1024" i="1"/>
  <c r="AI1025" i="1" a="1"/>
  <c r="AI1025" i="1"/>
  <c r="AI1026" i="1" a="1"/>
  <c r="AI1026" i="1" s="1"/>
  <c r="AI1027" i="1" a="1"/>
  <c r="AI1027" i="1"/>
  <c r="AI1028" i="1" a="1"/>
  <c r="AI1028" i="1" s="1"/>
  <c r="AI1029" i="1" a="1"/>
  <c r="AI1029" i="1" s="1"/>
  <c r="AI1030" i="1" a="1"/>
  <c r="AI1030" i="1"/>
  <c r="AI1031" i="1" a="1"/>
  <c r="AI1031" i="1"/>
  <c r="AI1032" i="1" a="1"/>
  <c r="AI1032" i="1"/>
  <c r="AI1033" i="1" a="1"/>
  <c r="AI1033" i="1" s="1"/>
  <c r="AI1034" i="1" a="1"/>
  <c r="AI1034" i="1" s="1"/>
  <c r="AI1035" i="1" a="1"/>
  <c r="AI1035" i="1" s="1"/>
  <c r="AI1036" i="1" a="1"/>
  <c r="AI1036" i="1" s="1"/>
  <c r="AI1037" i="1" a="1"/>
  <c r="AI1037" i="1"/>
  <c r="AI1038" i="1" a="1"/>
  <c r="AI1038" i="1"/>
  <c r="AI1039" i="1" a="1"/>
  <c r="AI1039" i="1"/>
  <c r="AI1040" i="1" a="1"/>
  <c r="AI1040" i="1"/>
  <c r="AI1041" i="1" a="1"/>
  <c r="AI1041" i="1" s="1"/>
  <c r="AI1042" i="1" a="1"/>
  <c r="AI1042" i="1"/>
  <c r="AI1043" i="1" a="1"/>
  <c r="AI1043" i="1"/>
  <c r="AI1044" i="1" a="1"/>
  <c r="AI1044" i="1"/>
  <c r="AI1045" i="1" a="1"/>
  <c r="AI1045" i="1" s="1"/>
  <c r="AI1046" i="1" a="1"/>
  <c r="AI1046" i="1"/>
  <c r="AI1047" i="1" a="1"/>
  <c r="AI1047" i="1" s="1"/>
  <c r="AI1048" i="1" a="1"/>
  <c r="AI1048" i="1" s="1"/>
  <c r="AI1049" i="1" a="1"/>
  <c r="AI1049" i="1" s="1"/>
  <c r="AI1050" i="1" a="1"/>
  <c r="AI1050" i="1"/>
  <c r="AI1051" i="1" a="1"/>
  <c r="AI1051" i="1"/>
  <c r="AI1052" i="1" a="1"/>
  <c r="AI1052" i="1"/>
  <c r="AI1053" i="1" a="1"/>
  <c r="AI1053" i="1" s="1"/>
  <c r="AI1054" i="1" a="1"/>
  <c r="AI1054" i="1" s="1"/>
  <c r="AI1055" i="1" a="1"/>
  <c r="AI1055" i="1"/>
  <c r="AI1056" i="1" a="1"/>
  <c r="AI1056" i="1" s="1"/>
  <c r="AI1057" i="1" a="1"/>
  <c r="AI1057" i="1"/>
  <c r="AI1058" i="1" a="1"/>
  <c r="AI1058" i="1"/>
  <c r="AI1059" i="1" a="1"/>
  <c r="AI1059" i="1" s="1"/>
  <c r="AI1060" i="1" a="1"/>
  <c r="AI1060" i="1"/>
  <c r="AI1061" i="1" a="1"/>
  <c r="AI1061" i="1" s="1"/>
  <c r="AI1062" i="1" a="1"/>
  <c r="AI1062" i="1" s="1"/>
  <c r="AI1063" i="1" a="1"/>
  <c r="AI1063" i="1" s="1"/>
  <c r="AI1064" i="1" a="1"/>
  <c r="AI1064" i="1" s="1"/>
  <c r="AI1065" i="1" a="1"/>
  <c r="AI1065" i="1" s="1"/>
  <c r="AI1066" i="1" a="1"/>
  <c r="AI1066" i="1"/>
  <c r="AI1067" i="1" a="1"/>
  <c r="AI1067" i="1" s="1"/>
  <c r="AI1068" i="1" a="1"/>
  <c r="AI1068" i="1"/>
  <c r="AI1069" i="1" a="1"/>
  <c r="AI1069" i="1"/>
  <c r="AI1070" i="1" a="1"/>
  <c r="AI1070" i="1" s="1"/>
  <c r="AI1071" i="1" a="1"/>
  <c r="AI1071" i="1" s="1"/>
  <c r="AI1072" i="1" a="1"/>
  <c r="AI1072" i="1" s="1"/>
  <c r="AI1073" i="1" a="1"/>
  <c r="AI1073" i="1"/>
  <c r="AI1074" i="1" a="1"/>
  <c r="AI1074" i="1" s="1"/>
  <c r="AI1075" i="1" a="1"/>
  <c r="AI1075" i="1" s="1"/>
  <c r="AI1076" i="1" a="1"/>
  <c r="AI1076" i="1"/>
  <c r="AI1077" i="1" a="1"/>
  <c r="AI1077" i="1" s="1"/>
  <c r="AI1078" i="1" a="1"/>
  <c r="AI1078" i="1" s="1"/>
  <c r="AI1079" i="1" a="1"/>
  <c r="AI1079" i="1" s="1"/>
  <c r="AI1080" i="1" a="1"/>
  <c r="AI1080" i="1" s="1"/>
  <c r="AI1081" i="1" a="1"/>
  <c r="AI1081" i="1"/>
  <c r="AI1082" i="1" a="1"/>
  <c r="AI1082" i="1"/>
  <c r="AI1083" i="1" a="1"/>
  <c r="AI1083" i="1" s="1"/>
  <c r="AI1084" i="1" a="1"/>
  <c r="AI1084" i="1"/>
  <c r="AI1085" i="1" a="1"/>
  <c r="AI1085" i="1" s="1"/>
  <c r="AI1086" i="1" a="1"/>
  <c r="AI1086" i="1"/>
  <c r="AI1087" i="1" a="1"/>
  <c r="AI1087" i="1" s="1"/>
  <c r="AI1088" i="1" a="1"/>
  <c r="AI1088" i="1" s="1"/>
  <c r="AI1089" i="1" a="1"/>
  <c r="AI1089" i="1" s="1"/>
  <c r="AI1090" i="1" a="1"/>
  <c r="AI1090" i="1"/>
  <c r="AI1091" i="1" a="1"/>
  <c r="AI1091" i="1"/>
  <c r="AI1092" i="1" a="1"/>
  <c r="AI1092" i="1"/>
  <c r="AI1093" i="1" a="1"/>
  <c r="AI1093" i="1" s="1"/>
  <c r="AI1094" i="1" a="1"/>
  <c r="AI1094" i="1"/>
  <c r="AI1095" i="1" a="1"/>
  <c r="AI1095" i="1" s="1"/>
  <c r="AI1096" i="1" a="1"/>
  <c r="AI1096" i="1" s="1"/>
  <c r="AI1097" i="1" a="1"/>
  <c r="AI1097" i="1"/>
  <c r="AI1098" i="1" a="1"/>
  <c r="AI1098" i="1"/>
  <c r="AI1099" i="1" a="1"/>
  <c r="AI1099" i="1" s="1"/>
  <c r="AI1100" i="1" a="1"/>
  <c r="AI1100" i="1" s="1"/>
  <c r="AI1101" i="1" a="1"/>
  <c r="AI1101" i="1" s="1"/>
  <c r="AI1102" i="1" a="1"/>
  <c r="AI1102" i="1"/>
  <c r="AI1103" i="1" a="1"/>
  <c r="AI1103" i="1" s="1"/>
  <c r="AI1104" i="1" a="1"/>
  <c r="AI1104" i="1" s="1"/>
  <c r="AI1105" i="1" a="1"/>
  <c r="AI1105" i="1"/>
  <c r="AI1106" i="1" a="1"/>
  <c r="AI1106" i="1" s="1"/>
  <c r="AI1107" i="1" a="1"/>
  <c r="AI1107" i="1" s="1"/>
  <c r="AI1108" i="1" a="1"/>
  <c r="AI1108" i="1" s="1"/>
  <c r="AI1109" i="1" a="1"/>
  <c r="AI1109" i="1" s="1"/>
  <c r="AI1110" i="1" a="1"/>
  <c r="AI1110" i="1"/>
  <c r="AI1111" i="1" a="1"/>
  <c r="AI1111" i="1"/>
  <c r="AI1112" i="1" a="1"/>
  <c r="AI1112" i="1" s="1"/>
  <c r="AI1113" i="1" a="1"/>
  <c r="AI1113" i="1" s="1"/>
  <c r="AI1114" i="1" a="1"/>
  <c r="AI1114" i="1"/>
  <c r="AI1115" i="1" a="1"/>
  <c r="AI1115" i="1"/>
  <c r="AI1116" i="1" a="1"/>
  <c r="AI1116" i="1"/>
  <c r="AI1117" i="1" a="1"/>
  <c r="AI1117" i="1"/>
  <c r="AI1118" i="1" a="1"/>
  <c r="AI1118" i="1" s="1"/>
  <c r="AI1119" i="1" a="1"/>
  <c r="AI1119" i="1" s="1"/>
  <c r="AI1120" i="1" a="1"/>
  <c r="AI1120" i="1" s="1"/>
  <c r="AI1121" i="1" a="1"/>
  <c r="AI1121" i="1" s="1"/>
  <c r="AI1122" i="1" a="1"/>
  <c r="AI1122" i="1"/>
  <c r="AI1123" i="1" a="1"/>
  <c r="AI1123" i="1" s="1"/>
  <c r="AI1124" i="1" a="1"/>
  <c r="AI1124" i="1"/>
  <c r="AI1125" i="1" a="1"/>
  <c r="AI1125" i="1" s="1"/>
  <c r="AI1126" i="1" a="1"/>
  <c r="AI1126" i="1"/>
  <c r="AI1127" i="1" a="1"/>
  <c r="AI1127" i="1" s="1"/>
  <c r="AI1128" i="1" a="1"/>
  <c r="AI1128" i="1" s="1"/>
  <c r="AI1129" i="1" a="1"/>
  <c r="AI1129" i="1"/>
  <c r="AI1130" i="1" a="1"/>
  <c r="AI1130" i="1"/>
  <c r="AI1131" i="1" a="1"/>
  <c r="AI1131" i="1" s="1"/>
  <c r="AI1132" i="1" a="1"/>
  <c r="AI1132" i="1"/>
  <c r="AI1133" i="1" a="1"/>
  <c r="AI1133" i="1" s="1"/>
  <c r="AI1134" i="1" a="1"/>
  <c r="AI1134" i="1" s="1"/>
  <c r="AI1135" i="1" a="1"/>
  <c r="AI1135" i="1" s="1"/>
  <c r="AI1136" i="1" a="1"/>
  <c r="AI1136" i="1" s="1"/>
  <c r="AI1137" i="1" a="1"/>
  <c r="AI1137" i="1" s="1"/>
  <c r="AI1138" i="1" a="1"/>
  <c r="AI1138" i="1"/>
  <c r="AI1139" i="1" a="1"/>
  <c r="AI1139" i="1"/>
  <c r="AI1140" i="1" a="1"/>
  <c r="AI1140" i="1"/>
  <c r="AI1141" i="1" a="1"/>
  <c r="AI1141" i="1" s="1"/>
  <c r="AI1142" i="1" a="1"/>
  <c r="AI1142" i="1"/>
  <c r="AI1143" i="1" a="1"/>
  <c r="AI1143" i="1" s="1"/>
  <c r="AI1144" i="1" a="1"/>
  <c r="AI1144" i="1"/>
  <c r="AI1145" i="1" a="1"/>
  <c r="AI1145" i="1"/>
  <c r="AI1146" i="1" a="1"/>
  <c r="AI1146" i="1"/>
  <c r="AI1147" i="1" a="1"/>
  <c r="AI1147" i="1" s="1"/>
  <c r="AI1148" i="1" a="1"/>
  <c r="AI1148" i="1" s="1"/>
  <c r="AI1149" i="1" a="1"/>
  <c r="AI1149" i="1" s="1"/>
  <c r="AI1150" i="1" a="1"/>
  <c r="AI1150" i="1"/>
  <c r="AI1151" i="1" a="1"/>
  <c r="AI1151" i="1" s="1"/>
  <c r="AI1152" i="1" a="1"/>
  <c r="AI1152" i="1"/>
  <c r="AI1153" i="1" a="1"/>
  <c r="AI1153" i="1"/>
  <c r="AI1154" i="1" a="1"/>
  <c r="AI1154" i="1"/>
  <c r="AI1155" i="1" a="1"/>
  <c r="AI1155" i="1" s="1"/>
  <c r="AI1156" i="1" a="1"/>
  <c r="AI1156" i="1"/>
  <c r="AI1157" i="1" a="1"/>
  <c r="AI1157" i="1" s="1"/>
  <c r="AI1158" i="1" a="1"/>
  <c r="AI1158" i="1" s="1"/>
  <c r="AI1159" i="1" a="1"/>
  <c r="AI1159" i="1"/>
  <c r="AI1160" i="1" a="1"/>
  <c r="AI1160" i="1" s="1"/>
  <c r="AI1161" i="1" a="1"/>
  <c r="AI1161" i="1" s="1"/>
  <c r="AI1162" i="1" a="1"/>
  <c r="AI1162" i="1" s="1"/>
  <c r="AI1163" i="1" a="1"/>
  <c r="AI1163" i="1" s="1"/>
  <c r="AI1164" i="1" a="1"/>
  <c r="AI1164" i="1" s="1"/>
  <c r="AI1165" i="1" a="1"/>
  <c r="AI1165" i="1"/>
  <c r="AI1166" i="1" a="1"/>
  <c r="AI1166" i="1"/>
  <c r="AI1167" i="1" a="1"/>
  <c r="AI1167" i="1" s="1"/>
  <c r="AI1168" i="1" a="1"/>
  <c r="AI1168" i="1"/>
  <c r="AI1169" i="1" a="1"/>
  <c r="AI1169" i="1" s="1"/>
  <c r="AI1170" i="1" a="1"/>
  <c r="AI1170" i="1"/>
  <c r="AI1171" i="1" a="1"/>
  <c r="AI1171" i="1" s="1"/>
  <c r="AI1172" i="1" a="1"/>
  <c r="AI1172" i="1"/>
  <c r="AI1173" i="1" a="1"/>
  <c r="AI1173" i="1" s="1"/>
  <c r="AI1174" i="1" a="1"/>
  <c r="AI1174" i="1"/>
  <c r="AI1175" i="1" a="1"/>
  <c r="AI1175" i="1" s="1"/>
  <c r="AI1176" i="1" a="1"/>
  <c r="AI1176" i="1"/>
  <c r="AI1177" i="1" a="1"/>
  <c r="AI1177" i="1" s="1"/>
  <c r="AI1178" i="1" a="1"/>
  <c r="AI1178" i="1" s="1"/>
  <c r="AI1179" i="1" a="1"/>
  <c r="AI1179" i="1" s="1"/>
  <c r="AI1180" i="1" a="1"/>
  <c r="AI1180" i="1" s="1"/>
  <c r="AI1181" i="1" a="1"/>
  <c r="AI1181" i="1"/>
  <c r="AI1182" i="1" a="1"/>
  <c r="AI1182" i="1" s="1"/>
  <c r="AI1183" i="1" a="1"/>
  <c r="AI1183" i="1"/>
  <c r="AI1184" i="1" a="1"/>
  <c r="AI1184" i="1" s="1"/>
  <c r="AI1185" i="1" a="1"/>
  <c r="AI1185" i="1" s="1"/>
  <c r="AI1186" i="1" a="1"/>
  <c r="AI1186" i="1"/>
  <c r="AI1187" i="1" a="1"/>
  <c r="AI1187" i="1" s="1"/>
  <c r="AI1188" i="1" a="1"/>
  <c r="AI1188" i="1"/>
  <c r="AI1189" i="1" a="1"/>
  <c r="AI1189" i="1" s="1"/>
  <c r="AI1190" i="1" a="1"/>
  <c r="AI1190" i="1"/>
  <c r="AI1191" i="1" a="1"/>
  <c r="AI1191" i="1" s="1"/>
  <c r="AI1192" i="1" a="1"/>
  <c r="AI1192" i="1" s="1"/>
  <c r="AI1193" i="1" a="1"/>
  <c r="AI1193" i="1" s="1"/>
  <c r="AI1194" i="1" a="1"/>
  <c r="AI1194" i="1" s="1"/>
  <c r="AI1195" i="1" a="1"/>
  <c r="AI1195" i="1"/>
  <c r="AI1196" i="1" a="1"/>
  <c r="AI1196" i="1" s="1"/>
  <c r="AI1197" i="1" a="1"/>
  <c r="AI1197" i="1" s="1"/>
  <c r="AI1198" i="1" a="1"/>
  <c r="AI1198" i="1" s="1"/>
  <c r="AI1199" i="1" a="1"/>
  <c r="AI1199" i="1"/>
  <c r="AI1200" i="1" a="1"/>
  <c r="AI1200" i="1"/>
  <c r="AI1201" i="1" a="1"/>
  <c r="AI1201" i="1"/>
  <c r="AI1202" i="1" a="1"/>
  <c r="AI1202" i="1" s="1"/>
  <c r="AI1203" i="1" a="1"/>
  <c r="AI1203" i="1" s="1"/>
  <c r="AI1204" i="1" a="1"/>
  <c r="AI1204" i="1"/>
  <c r="AI1205" i="1" a="1"/>
  <c r="AI1205" i="1"/>
  <c r="AI1206" i="1" a="1"/>
  <c r="AI1206" i="1" s="1"/>
  <c r="AI1207" i="1" a="1"/>
  <c r="AI1207" i="1"/>
  <c r="AI1208" i="1" a="1"/>
  <c r="AI1208" i="1" s="1"/>
  <c r="AI1209" i="1" a="1"/>
  <c r="AI1209" i="1" s="1"/>
  <c r="AI1210" i="1" a="1"/>
  <c r="AI1210" i="1" s="1"/>
  <c r="AI1211" i="1" a="1"/>
  <c r="AI1211" i="1"/>
  <c r="AI1212" i="1" a="1"/>
  <c r="AI1212" i="1"/>
  <c r="AI1213" i="1" a="1"/>
  <c r="AI1213" i="1"/>
  <c r="AI1214" i="1" a="1"/>
  <c r="AI1214" i="1"/>
  <c r="AI1215" i="1" a="1"/>
  <c r="AI1215" i="1" s="1"/>
  <c r="AI1216" i="1" a="1"/>
  <c r="AI1216" i="1" s="1"/>
  <c r="AI1217" i="1" a="1"/>
  <c r="AI1217" i="1" s="1"/>
  <c r="AI1218" i="1" a="1"/>
  <c r="AI1218" i="1" s="1"/>
  <c r="AI1219" i="1" a="1"/>
  <c r="AI1219" i="1" s="1"/>
  <c r="AI1220" i="1" a="1"/>
  <c r="AI1220" i="1"/>
  <c r="AI1221" i="1" a="1"/>
  <c r="AI1221" i="1" s="1"/>
  <c r="AI1222" i="1" a="1"/>
  <c r="AI1222" i="1"/>
  <c r="AI1223" i="1" a="1"/>
  <c r="AI1223" i="1" s="1"/>
  <c r="AI1224" i="1" a="1"/>
  <c r="AI1224" i="1"/>
  <c r="AI1225" i="1" a="1"/>
  <c r="AI1225" i="1" s="1"/>
  <c r="AI1226" i="1" a="1"/>
  <c r="AI1226" i="1" s="1"/>
  <c r="AI1227" i="1" a="1"/>
  <c r="AI1227" i="1" s="1"/>
  <c r="AI1228" i="1" a="1"/>
  <c r="AI1228" i="1"/>
  <c r="AI1229" i="1" a="1"/>
  <c r="AI1229" i="1"/>
  <c r="AI1230" i="1" a="1"/>
  <c r="AI1230" i="1" s="1"/>
  <c r="AI1231" i="1" a="1"/>
  <c r="AI1231" i="1"/>
  <c r="AI1232" i="1" a="1"/>
  <c r="AI1232" i="1" s="1"/>
  <c r="AI1233" i="1" a="1"/>
  <c r="AI1233" i="1" s="1"/>
  <c r="AI1234" i="1" a="1"/>
  <c r="AI1234" i="1" s="1"/>
  <c r="AI1235" i="1" a="1"/>
  <c r="AI1235" i="1"/>
  <c r="AI1236" i="1" a="1"/>
  <c r="AI1236" i="1"/>
  <c r="AI1237" i="1" a="1"/>
  <c r="AI1237" i="1" s="1"/>
  <c r="AI1238" i="1" a="1"/>
  <c r="AI1238" i="1"/>
  <c r="AI1239" i="1" a="1"/>
  <c r="AI1239" i="1" s="1"/>
  <c r="AI1240" i="1" a="1"/>
  <c r="AI1240" i="1"/>
  <c r="AI1241" i="1" a="1"/>
  <c r="AI1241" i="1" s="1"/>
  <c r="AI1242" i="1" a="1"/>
  <c r="AI1242" i="1"/>
  <c r="AI1243" i="1" a="1"/>
  <c r="AI1243" i="1" s="1"/>
  <c r="AI1244" i="1" a="1"/>
  <c r="AI1244" i="1"/>
  <c r="AI1245" i="1" a="1"/>
  <c r="AI1245" i="1" s="1"/>
  <c r="AI1246" i="1" a="1"/>
  <c r="AI1246" i="1"/>
  <c r="AI1247" i="1" a="1"/>
  <c r="AI1247" i="1"/>
  <c r="AI1248" i="1" a="1"/>
  <c r="AI1248" i="1" s="1"/>
  <c r="AI1249" i="1" a="1"/>
  <c r="AI1249" i="1" s="1"/>
  <c r="AI1250" i="1" a="1"/>
  <c r="AI1250" i="1" s="1"/>
  <c r="AI1251" i="1" a="1"/>
  <c r="AI1251" i="1" s="1"/>
  <c r="AI1252" i="1" a="1"/>
  <c r="AI1252" i="1" s="1"/>
  <c r="AI1253" i="1" a="1"/>
  <c r="AI1253" i="1"/>
  <c r="AI1254" i="1" a="1"/>
  <c r="AI1254" i="1"/>
  <c r="AI1255" i="1" a="1"/>
  <c r="AI1255" i="1" s="1"/>
  <c r="AI1256" i="1" a="1"/>
  <c r="AI1256" i="1"/>
  <c r="AI1257" i="1" a="1"/>
  <c r="AI1257" i="1" s="1"/>
  <c r="AI1258" i="1" a="1"/>
  <c r="AI1258" i="1"/>
  <c r="AI1259" i="1" a="1"/>
  <c r="AI1259" i="1"/>
  <c r="AI1260" i="1" a="1"/>
  <c r="AI1260" i="1"/>
  <c r="AI1261" i="1" a="1"/>
  <c r="AI1261" i="1"/>
  <c r="AI1262" i="1" a="1"/>
  <c r="AI1262" i="1" s="1"/>
  <c r="AI1263" i="1" a="1"/>
  <c r="AI1263" i="1" s="1"/>
  <c r="AI1264" i="1" a="1"/>
  <c r="AI1264" i="1" s="1"/>
  <c r="AI1265" i="1" a="1"/>
  <c r="AI1265" i="1" s="1"/>
  <c r="AI1266" i="1" a="1"/>
  <c r="AI1266" i="1" s="1"/>
  <c r="AI1267" i="1" a="1"/>
  <c r="AI1267" i="1"/>
  <c r="AI1268" i="1" a="1"/>
  <c r="AI1268" i="1"/>
  <c r="AI1269" i="1" a="1"/>
  <c r="AI1269" i="1" s="1"/>
  <c r="AI1270" i="1" a="1"/>
  <c r="AI1270" i="1" s="1"/>
  <c r="AI1271" i="1" a="1"/>
  <c r="AI1271" i="1" s="1"/>
  <c r="AI1272" i="1" a="1"/>
  <c r="AI1272" i="1"/>
  <c r="AI1273" i="1" a="1"/>
  <c r="AI1273" i="1"/>
  <c r="AI1274" i="1" a="1"/>
  <c r="AI1274" i="1"/>
  <c r="AI1275" i="1" a="1"/>
  <c r="AI1275" i="1" s="1"/>
  <c r="AI1276" i="1" a="1"/>
  <c r="AI1276" i="1"/>
  <c r="AI1277" i="1" a="1"/>
  <c r="AI1277" i="1" s="1"/>
  <c r="AI1278" i="1" a="1"/>
  <c r="AI1278" i="1" s="1"/>
  <c r="AI1279" i="1" a="1"/>
  <c r="AI1279" i="1"/>
  <c r="AI1280" i="1" a="1"/>
  <c r="AI1280" i="1"/>
  <c r="AI1281" i="1" a="1"/>
  <c r="AI1281" i="1" s="1"/>
  <c r="AI1282" i="1" a="1"/>
  <c r="AI1282" i="1"/>
  <c r="AI1283" i="1" a="1"/>
  <c r="AI1283" i="1"/>
  <c r="AI1284" i="1" a="1"/>
  <c r="AI1284" i="1" s="1"/>
  <c r="AI1285" i="1" a="1"/>
  <c r="AI1285" i="1" s="1"/>
  <c r="AI1286" i="1" a="1"/>
  <c r="AI1286" i="1" s="1"/>
  <c r="AI1287" i="1" a="1"/>
  <c r="AI1287" i="1" s="1"/>
  <c r="AI1288" i="1" a="1"/>
  <c r="AI1288" i="1"/>
  <c r="AI1289" i="1" a="1"/>
  <c r="AI1289" i="1"/>
  <c r="AI1290" i="1" a="1"/>
  <c r="AI1290" i="1"/>
  <c r="AI1291" i="1" a="1"/>
  <c r="AI1291" i="1" s="1"/>
  <c r="AI1292" i="1" a="1"/>
  <c r="AI1292" i="1"/>
  <c r="AI1293" i="1" a="1"/>
  <c r="AI1293" i="1" s="1"/>
  <c r="AI1294" i="1" a="1"/>
  <c r="AI1294" i="1"/>
  <c r="AI1295" i="1" a="1"/>
  <c r="AI1295" i="1"/>
  <c r="AI1296" i="1" a="1"/>
  <c r="AI1296" i="1"/>
  <c r="AI1297" i="1" a="1"/>
  <c r="AI1297" i="1"/>
  <c r="AI1298" i="1" a="1"/>
  <c r="AI1298" i="1"/>
  <c r="AI1299" i="1" a="1"/>
  <c r="AI1299" i="1" s="1"/>
  <c r="AI1300" i="1" a="1"/>
  <c r="AI1300" i="1" s="1"/>
  <c r="AI1301" i="1" a="1"/>
  <c r="AI1301" i="1"/>
  <c r="AI1302" i="1" a="1"/>
  <c r="AI1302" i="1"/>
  <c r="AI1303" i="1" a="1"/>
  <c r="AI1303" i="1"/>
  <c r="AI1304" i="1" a="1"/>
  <c r="AI1304" i="1" s="1"/>
  <c r="AI1305" i="1" a="1"/>
  <c r="AI1305" i="1" s="1"/>
  <c r="AI1306" i="1" a="1"/>
  <c r="AI1306" i="1"/>
  <c r="AI1307" i="1" a="1"/>
  <c r="AI1307" i="1" s="1"/>
  <c r="AI1308" i="1" a="1"/>
  <c r="AI1308" i="1" s="1"/>
  <c r="AI1309" i="1" a="1"/>
  <c r="AI1309" i="1"/>
  <c r="AI1310" i="1" a="1"/>
  <c r="AI1310" i="1"/>
  <c r="AI1311" i="1" a="1"/>
  <c r="AI1311" i="1" s="1"/>
  <c r="AI1312" i="1" a="1"/>
  <c r="AI1312" i="1" s="1"/>
  <c r="AI1313" i="1" a="1"/>
  <c r="AI1313" i="1"/>
  <c r="AI1314" i="1" a="1"/>
  <c r="AI1314" i="1"/>
  <c r="AI1315" i="1" a="1"/>
  <c r="AI1315" i="1" s="1"/>
  <c r="AI1316" i="1" a="1"/>
  <c r="AI1316" i="1"/>
  <c r="AI1317" i="1" a="1"/>
  <c r="AI1317" i="1" s="1"/>
  <c r="AI1318" i="1" a="1"/>
  <c r="AI1318" i="1"/>
  <c r="AI1319" i="1" a="1"/>
  <c r="AI1319" i="1"/>
  <c r="AI1320" i="1" a="1"/>
  <c r="AI1320" i="1" s="1"/>
  <c r="AI1321" i="1" a="1"/>
  <c r="AI1321" i="1"/>
  <c r="AI1322" i="1" a="1"/>
  <c r="AI1322" i="1" s="1"/>
  <c r="AI1323" i="1" a="1"/>
  <c r="AI1323" i="1" s="1"/>
  <c r="AI1324" i="1" a="1"/>
  <c r="AI1324" i="1" s="1"/>
  <c r="AI1325" i="1" a="1"/>
  <c r="AI1325" i="1" s="1"/>
  <c r="AI1326" i="1" a="1"/>
  <c r="AI1326" i="1"/>
  <c r="AI1327" i="1" a="1"/>
  <c r="AI1327" i="1" s="1"/>
  <c r="AI1328" i="1" a="1"/>
  <c r="AI1328" i="1"/>
  <c r="AI1329" i="1" a="1"/>
  <c r="AI1329" i="1" s="1"/>
  <c r="AI1330" i="1" a="1"/>
  <c r="AI1330" i="1" s="1"/>
  <c r="AI1331" i="1" a="1"/>
  <c r="AI1331" i="1"/>
  <c r="AI1332" i="1" a="1"/>
  <c r="AI1332" i="1" s="1"/>
  <c r="AI1333" i="1" a="1"/>
  <c r="AI1333" i="1"/>
  <c r="AI1334" i="1" a="1"/>
  <c r="AI1334" i="1"/>
  <c r="AI1335" i="1" a="1"/>
  <c r="AI1335" i="1" s="1"/>
  <c r="AI1336" i="1" a="1"/>
  <c r="AI1336" i="1"/>
  <c r="AI1337" i="1" a="1"/>
  <c r="AI1337" i="1" s="1"/>
  <c r="AI1338" i="1" a="1"/>
  <c r="AI1338" i="1" s="1"/>
  <c r="AI1339" i="1" a="1"/>
  <c r="AI1339" i="1" s="1"/>
  <c r="AI1340" i="1" a="1"/>
  <c r="AI1340" i="1"/>
  <c r="AI1341" i="1" a="1"/>
  <c r="AI1341" i="1" s="1"/>
  <c r="AI1342" i="1" a="1"/>
  <c r="AI1342" i="1"/>
  <c r="AI1343" i="1" a="1"/>
  <c r="AI1343" i="1"/>
  <c r="AI1344" i="1" a="1"/>
  <c r="AI1344" i="1"/>
  <c r="AI1345" i="1" a="1"/>
  <c r="AI1345" i="1" s="1"/>
  <c r="AI1346" i="1" a="1"/>
  <c r="AI1346" i="1"/>
  <c r="AI1347" i="1" a="1"/>
  <c r="AI1347" i="1" s="1"/>
  <c r="AI1348" i="1" a="1"/>
  <c r="AI1348" i="1"/>
  <c r="AI1349" i="1" a="1"/>
  <c r="AI1349" i="1"/>
  <c r="AI1350" i="1" a="1"/>
  <c r="AI1350" i="1" s="1"/>
  <c r="AI1351" i="1" a="1"/>
  <c r="AI1351" i="1"/>
  <c r="AI1352" i="1" a="1"/>
  <c r="AI1352" i="1" s="1"/>
  <c r="AI1353" i="1" a="1"/>
  <c r="AI1353" i="1" s="1"/>
  <c r="AI1354" i="1" a="1"/>
  <c r="AI1354" i="1"/>
  <c r="AI1355" i="1" a="1"/>
  <c r="AI1355" i="1"/>
  <c r="AI1356" i="1" a="1"/>
  <c r="AI1356" i="1"/>
  <c r="AI1357" i="1" a="1"/>
  <c r="AI1357" i="1"/>
  <c r="AI1358" i="1" a="1"/>
  <c r="AI1358" i="1"/>
  <c r="AI1359" i="1" a="1"/>
  <c r="AI1359" i="1" s="1"/>
  <c r="AI1360" i="1" a="1"/>
  <c r="AI1360" i="1" s="1"/>
  <c r="AI1361" i="1" a="1"/>
  <c r="AI1361" i="1" s="1"/>
  <c r="AI1362" i="1" a="1"/>
  <c r="AI1362" i="1"/>
  <c r="AI1363" i="1" a="1"/>
  <c r="AI1363" i="1" s="1"/>
  <c r="AI1364" i="1" a="1"/>
  <c r="AI1364" i="1"/>
  <c r="AI1365" i="1" a="1"/>
  <c r="AI1365" i="1" s="1"/>
  <c r="AI1366" i="1" a="1"/>
  <c r="AI1366" i="1" s="1"/>
  <c r="AI1367" i="1" a="1"/>
  <c r="AI1367" i="1"/>
  <c r="AI1368" i="1" a="1"/>
  <c r="AI1368" i="1" s="1"/>
  <c r="AI1369" i="1" a="1"/>
  <c r="AI1369" i="1"/>
  <c r="AI1370" i="1" a="1"/>
  <c r="AI1370" i="1"/>
  <c r="AI1371" i="1" a="1"/>
  <c r="AI1371" i="1" s="1"/>
  <c r="AI1372" i="1" a="1"/>
  <c r="AI1372" i="1"/>
  <c r="AI1373" i="1" a="1"/>
  <c r="AI1373" i="1" s="1"/>
  <c r="AI1374" i="1" a="1"/>
  <c r="AI1374" i="1"/>
  <c r="AI1375" i="1" a="1"/>
  <c r="AI1375" i="1" s="1"/>
  <c r="AI1376" i="1" a="1"/>
  <c r="AI1376" i="1" s="1"/>
  <c r="AI1377" i="1" a="1"/>
  <c r="AI1377" i="1" s="1"/>
  <c r="AI1378" i="1" a="1"/>
  <c r="AI1378" i="1"/>
  <c r="AI1379" i="1" a="1"/>
  <c r="AI1379" i="1"/>
  <c r="AI1380" i="1" a="1"/>
  <c r="AI1380" i="1" s="1"/>
  <c r="AI1381" i="1" a="1"/>
  <c r="AI1381" i="1"/>
  <c r="AI1382" i="1" a="1"/>
  <c r="AI1382" i="1"/>
  <c r="AI1383" i="1" a="1"/>
  <c r="AI1383" i="1" s="1"/>
  <c r="AI1384" i="1" a="1"/>
  <c r="AI1384" i="1"/>
  <c r="AI1385" i="1" a="1"/>
  <c r="AI1385" i="1"/>
  <c r="AI1386" i="1" a="1"/>
  <c r="AI1386" i="1" s="1"/>
  <c r="AI1387" i="1" a="1"/>
  <c r="AI1387" i="1"/>
  <c r="AI1388" i="1" a="1"/>
  <c r="AI1388" i="1" s="1"/>
  <c r="AI1389" i="1" a="1"/>
  <c r="AI1389" i="1" s="1"/>
  <c r="AI1390" i="1" a="1"/>
  <c r="AI1390" i="1"/>
  <c r="AI1391" i="1" a="1"/>
  <c r="AI1391" i="1" s="1"/>
  <c r="AI1392" i="1" a="1"/>
  <c r="AI1392" i="1" s="1"/>
  <c r="AI1393" i="1" a="1"/>
  <c r="AI1393" i="1" s="1"/>
  <c r="AI1394" i="1" a="1"/>
  <c r="AI1394" i="1"/>
  <c r="AI1395" i="1" a="1"/>
  <c r="AI1395" i="1" s="1"/>
  <c r="AI1396" i="1" a="1"/>
  <c r="AI1396" i="1" s="1"/>
  <c r="AI1397" i="1" a="1"/>
  <c r="AI1397" i="1"/>
  <c r="AI1398" i="1" a="1"/>
  <c r="AI1398" i="1" s="1"/>
  <c r="AI1399" i="1" a="1"/>
  <c r="AI1399" i="1"/>
  <c r="AI1400" i="1" a="1"/>
  <c r="AI1400" i="1" s="1"/>
  <c r="AI1401" i="1" a="1"/>
  <c r="AI1401" i="1" s="1"/>
  <c r="AI1402" i="1" a="1"/>
  <c r="AI1402" i="1" s="1"/>
  <c r="AI1403" i="1" a="1"/>
  <c r="AI1403" i="1"/>
  <c r="AI1404" i="1" a="1"/>
  <c r="AI1404" i="1"/>
  <c r="AI1405" i="1" a="1"/>
  <c r="AI1405" i="1"/>
  <c r="AI1406" i="1" a="1"/>
  <c r="AI1406" i="1" s="1"/>
  <c r="AI1407" i="1" a="1"/>
  <c r="AI1407" i="1" s="1"/>
  <c r="AI1408" i="1" a="1"/>
  <c r="AI1408" i="1"/>
  <c r="AI1409" i="1" a="1"/>
  <c r="AI1409" i="1" s="1"/>
  <c r="AI1410" i="1" a="1"/>
  <c r="AI1410" i="1"/>
  <c r="AI1411" i="1" a="1"/>
  <c r="AI1411" i="1"/>
  <c r="AI1412" i="1" a="1"/>
  <c r="AI1412" i="1"/>
  <c r="AI1413" i="1" a="1"/>
  <c r="AI1413" i="1" s="1"/>
  <c r="AI1414" i="1" a="1"/>
  <c r="AI1414" i="1" s="1"/>
  <c r="AI1415" i="1" a="1"/>
  <c r="AI1415" i="1"/>
  <c r="AI1416" i="1" a="1"/>
  <c r="AI1416" i="1" s="1"/>
  <c r="AI1417" i="1" a="1"/>
  <c r="AI1417" i="1"/>
  <c r="AI1418" i="1" a="1"/>
  <c r="AI1418" i="1"/>
  <c r="AI1419" i="1" a="1"/>
  <c r="AI1419" i="1" s="1"/>
  <c r="AI1420" i="1" a="1"/>
  <c r="AI1420" i="1" s="1"/>
  <c r="AI1421" i="1" a="1"/>
  <c r="AI1421" i="1" s="1"/>
  <c r="AI1422" i="1" a="1"/>
  <c r="AI1422" i="1" s="1"/>
  <c r="AI1423" i="1" a="1"/>
  <c r="AI1423" i="1"/>
  <c r="AI1424" i="1" a="1"/>
  <c r="AI1424" i="1" s="1"/>
  <c r="AI1425" i="1" a="1"/>
  <c r="AI1425" i="1" s="1"/>
  <c r="AI1426" i="1" a="1"/>
  <c r="AI1426" i="1"/>
  <c r="AI1427" i="1" a="1"/>
  <c r="AI1427" i="1" s="1"/>
  <c r="AI1428" i="1" a="1"/>
  <c r="AI1428" i="1"/>
  <c r="AI1429" i="1" a="1"/>
  <c r="AI1429" i="1" s="1"/>
  <c r="AI1430" i="1" a="1"/>
  <c r="AI1430" i="1"/>
  <c r="AI1431" i="1" a="1"/>
  <c r="AI1431" i="1" s="1"/>
  <c r="AI1432" i="1" a="1"/>
  <c r="AI1432" i="1" s="1"/>
  <c r="AI1433" i="1" a="1"/>
  <c r="AI1433" i="1"/>
  <c r="AI1434" i="1" a="1"/>
  <c r="AI1434" i="1" s="1"/>
  <c r="AI1435" i="1" a="1"/>
  <c r="AI1435" i="1"/>
  <c r="AI1436" i="1" a="1"/>
  <c r="AI1436" i="1" s="1"/>
  <c r="AK2" i="1" a="1"/>
  <c r="AK2" i="1" s="1"/>
  <c r="AK3" i="1" a="1"/>
  <c r="AK3" i="1"/>
  <c r="AK4" i="1" a="1"/>
  <c r="AK4" i="1"/>
  <c r="AK5" i="1" a="1"/>
  <c r="AK5" i="1" s="1"/>
  <c r="AK6" i="1" a="1"/>
  <c r="AK6" i="1"/>
  <c r="AK7" i="1" a="1"/>
  <c r="AK7" i="1" s="1"/>
  <c r="AK8" i="1" a="1"/>
  <c r="AK8" i="1"/>
  <c r="AK9" i="1" a="1"/>
  <c r="AK9" i="1" s="1"/>
  <c r="AK10" i="1" a="1"/>
  <c r="AK10" i="1"/>
  <c r="AK11" i="1" a="1"/>
  <c r="AK11" i="1" s="1"/>
  <c r="AK12" i="1" a="1"/>
  <c r="AK12" i="1" s="1"/>
  <c r="AK13" i="1" a="1"/>
  <c r="AK13" i="1"/>
  <c r="AK14" i="1" a="1"/>
  <c r="AK14" i="1"/>
  <c r="AK15" i="1" a="1"/>
  <c r="AK15" i="1"/>
  <c r="AK16" i="1" a="1"/>
  <c r="AK16" i="1" s="1"/>
  <c r="AK17" i="1" a="1"/>
  <c r="AK17" i="1" s="1"/>
  <c r="AK18" i="1" a="1"/>
  <c r="AK18" i="1" s="1"/>
  <c r="AK19" i="1" a="1"/>
  <c r="AK19" i="1"/>
  <c r="AK20" i="1" a="1"/>
  <c r="AK20" i="1" s="1"/>
  <c r="AK21" i="1" a="1"/>
  <c r="AK21" i="1"/>
  <c r="AK22" i="1" a="1"/>
  <c r="AK22" i="1"/>
  <c r="AK23" i="1" a="1"/>
  <c r="AK23" i="1" s="1"/>
  <c r="AK24" i="1" a="1"/>
  <c r="AK24" i="1" s="1"/>
  <c r="AK25" i="1" a="1"/>
  <c r="AK25" i="1" s="1"/>
  <c r="AK26" i="1" a="1"/>
  <c r="AK26" i="1"/>
  <c r="AK27" i="1" a="1"/>
  <c r="AK27" i="1"/>
  <c r="AK28" i="1" a="1"/>
  <c r="AK28" i="1"/>
  <c r="AK29" i="1" a="1"/>
  <c r="AK29" i="1" s="1"/>
  <c r="AK30" i="1" a="1"/>
  <c r="AK30" i="1"/>
  <c r="AK31" i="1" a="1"/>
  <c r="AK31" i="1" s="1"/>
  <c r="AK32" i="1" a="1"/>
  <c r="AK32" i="1"/>
  <c r="AK33" i="1" a="1"/>
  <c r="AK33" i="1" s="1"/>
  <c r="AK34" i="1" a="1"/>
  <c r="AK34" i="1"/>
  <c r="AK35" i="1" a="1"/>
  <c r="AK35" i="1" s="1"/>
  <c r="AK36" i="1" a="1"/>
  <c r="AK36" i="1"/>
  <c r="AK37" i="1" a="1"/>
  <c r="AK37" i="1" s="1"/>
  <c r="AK38" i="1" a="1"/>
  <c r="AK38" i="1" s="1"/>
  <c r="AK39" i="1" a="1"/>
  <c r="AK39" i="1" s="1"/>
  <c r="AK40" i="1" a="1"/>
  <c r="AK40" i="1"/>
  <c r="AK41" i="1" a="1"/>
  <c r="AK41" i="1" s="1"/>
  <c r="AK42" i="1" a="1"/>
  <c r="AK42" i="1"/>
  <c r="AK43" i="1" a="1"/>
  <c r="AK43" i="1"/>
  <c r="AK44" i="1" a="1"/>
  <c r="AK44" i="1" s="1"/>
  <c r="AK45" i="1" a="1"/>
  <c r="AK45" i="1" s="1"/>
  <c r="AK46" i="1" a="1"/>
  <c r="AK46" i="1" s="1"/>
  <c r="AK47" i="1" a="1"/>
  <c r="AK47" i="1" s="1"/>
  <c r="AK48" i="1" a="1"/>
  <c r="AK48" i="1"/>
  <c r="AK49" i="1" a="1"/>
  <c r="AK49" i="1"/>
  <c r="AK50" i="1" a="1"/>
  <c r="AK50" i="1"/>
  <c r="AK51" i="1" a="1"/>
  <c r="AK51" i="1" s="1"/>
  <c r="AK52" i="1" a="1"/>
  <c r="AK52" i="1"/>
  <c r="AK53" i="1" a="1"/>
  <c r="AK53" i="1" s="1"/>
  <c r="AK54" i="1" a="1"/>
  <c r="AK54" i="1" s="1"/>
  <c r="AK55" i="1" a="1"/>
  <c r="AK55" i="1"/>
  <c r="AK56" i="1" a="1"/>
  <c r="AK56" i="1"/>
  <c r="AK57" i="1" a="1"/>
  <c r="AK57" i="1" s="1"/>
  <c r="AK58" i="1" a="1"/>
  <c r="AK58" i="1"/>
  <c r="AK59" i="1" a="1"/>
  <c r="AK59" i="1" s="1"/>
  <c r="AK60" i="1" a="1"/>
  <c r="AK60" i="1"/>
  <c r="AK61" i="1" a="1"/>
  <c r="AK61" i="1" s="1"/>
  <c r="AK62" i="1" a="1"/>
  <c r="AK62" i="1"/>
  <c r="AK63" i="1" a="1"/>
  <c r="AK63" i="1"/>
  <c r="AK64" i="1" a="1"/>
  <c r="AK64" i="1" s="1"/>
  <c r="AK65" i="1" a="1"/>
  <c r="AK65" i="1" s="1"/>
  <c r="AK66" i="1" a="1"/>
  <c r="AK66" i="1" s="1"/>
  <c r="AK67" i="1" a="1"/>
  <c r="AK67" i="1"/>
  <c r="AK68" i="1" a="1"/>
  <c r="AK68" i="1" s="1"/>
  <c r="AK69" i="1" a="1"/>
  <c r="AK69" i="1"/>
  <c r="AK70" i="1" a="1"/>
  <c r="AK70" i="1" s="1"/>
  <c r="AK71" i="1" a="1"/>
  <c r="AK71" i="1" s="1"/>
  <c r="AK72" i="1" a="1"/>
  <c r="AK72" i="1"/>
  <c r="AK73" i="1" a="1"/>
  <c r="AK73" i="1"/>
  <c r="AK74" i="1" a="1"/>
  <c r="AK74" i="1"/>
  <c r="AK75" i="1" a="1"/>
  <c r="AK75" i="1" s="1"/>
  <c r="AK76" i="1" a="1"/>
  <c r="AK76" i="1"/>
  <c r="AK77" i="1" a="1"/>
  <c r="AK77" i="1" s="1"/>
  <c r="AK78" i="1" a="1"/>
  <c r="AK78" i="1"/>
  <c r="AK79" i="1" a="1"/>
  <c r="AK79" i="1" s="1"/>
  <c r="AK80" i="1" a="1"/>
  <c r="AK80" i="1"/>
  <c r="AK81" i="1" a="1"/>
  <c r="AK81" i="1"/>
  <c r="AK82" i="1" a="1"/>
  <c r="AK82" i="1" s="1"/>
  <c r="AK83" i="1" a="1"/>
  <c r="AK83" i="1" s="1"/>
  <c r="AK84" i="1" a="1"/>
  <c r="AK84" i="1" s="1"/>
  <c r="AK85" i="1" a="1"/>
  <c r="AK85" i="1" s="1"/>
  <c r="AK86" i="1" a="1"/>
  <c r="AK86" i="1"/>
  <c r="AK87" i="1" a="1"/>
  <c r="AK87" i="1"/>
  <c r="AK88" i="1" a="1"/>
  <c r="AK88" i="1"/>
  <c r="AK89" i="1" a="1"/>
  <c r="AK89" i="1" s="1"/>
  <c r="AK90" i="1" a="1"/>
  <c r="AK90" i="1" s="1"/>
  <c r="AK91" i="1" a="1"/>
  <c r="AK91" i="1"/>
  <c r="AK92" i="1" a="1"/>
  <c r="AK92" i="1" s="1"/>
  <c r="AK93" i="1" a="1"/>
  <c r="AK93" i="1"/>
  <c r="AK94" i="1" a="1"/>
  <c r="AK94" i="1"/>
  <c r="AK95" i="1" a="1"/>
  <c r="AK95" i="1" s="1"/>
  <c r="AK96" i="1" a="1"/>
  <c r="AK96" i="1"/>
  <c r="AK97" i="1" a="1"/>
  <c r="AK97" i="1" s="1"/>
  <c r="AK98" i="1" a="1"/>
  <c r="AK98" i="1" s="1"/>
  <c r="AK99" i="1" a="1"/>
  <c r="AK99" i="1"/>
  <c r="AK100" i="1" a="1"/>
  <c r="AK100" i="1" s="1"/>
  <c r="AK101" i="1" a="1"/>
  <c r="AK101" i="1" s="1"/>
  <c r="AK102" i="1" a="1"/>
  <c r="AK102" i="1"/>
  <c r="AK103" i="1" a="1"/>
  <c r="AK103" i="1" s="1"/>
  <c r="AK104" i="1" a="1"/>
  <c r="AK104" i="1"/>
  <c r="AK105" i="1" a="1"/>
  <c r="AK105" i="1" s="1"/>
  <c r="AK106" i="1" a="1"/>
  <c r="AK106" i="1"/>
  <c r="AK107" i="1" a="1"/>
  <c r="AK107" i="1" s="1"/>
  <c r="AK108" i="1" a="1"/>
  <c r="AK108" i="1" s="1"/>
  <c r="AK109" i="1" a="1"/>
  <c r="AK109" i="1"/>
  <c r="AK110" i="1" a="1"/>
  <c r="AK110" i="1" s="1"/>
  <c r="AK111" i="1" a="1"/>
  <c r="AK111" i="1"/>
  <c r="AK112" i="1" a="1"/>
  <c r="AK112" i="1" s="1"/>
  <c r="AK113" i="1" a="1"/>
  <c r="AK113" i="1" s="1"/>
  <c r="AK114" i="1" a="1"/>
  <c r="AK114" i="1"/>
  <c r="AK115" i="1" a="1"/>
  <c r="AK115" i="1"/>
  <c r="AK116" i="1" a="1"/>
  <c r="AK116" i="1" s="1"/>
  <c r="AK117" i="1" a="1"/>
  <c r="AK117" i="1"/>
  <c r="AK118" i="1" a="1"/>
  <c r="AK118" i="1" s="1"/>
  <c r="AK119" i="1" a="1"/>
  <c r="AK119" i="1" s="1"/>
  <c r="AK120" i="1" a="1"/>
  <c r="AK120" i="1" s="1"/>
  <c r="AK121" i="1" a="1"/>
  <c r="AK121" i="1"/>
  <c r="AK122" i="1" a="1"/>
  <c r="AK122" i="1"/>
  <c r="AK123" i="1" a="1"/>
  <c r="AK123" i="1" s="1"/>
  <c r="AK124" i="1" a="1"/>
  <c r="AK124" i="1" s="1"/>
  <c r="AK125" i="1" a="1"/>
  <c r="AK125" i="1" s="1"/>
  <c r="AK126" i="1" a="1"/>
  <c r="AK126" i="1"/>
  <c r="AK127" i="1" a="1"/>
  <c r="AK127" i="1" s="1"/>
  <c r="AK128" i="1" a="1"/>
  <c r="AK128" i="1"/>
  <c r="AK129" i="1" a="1"/>
  <c r="AK129" i="1" s="1"/>
  <c r="AK130" i="1" a="1"/>
  <c r="AK130" i="1"/>
  <c r="AK131" i="1" a="1"/>
  <c r="AK131" i="1" s="1"/>
  <c r="AK132" i="1" a="1"/>
  <c r="AK132" i="1" s="1"/>
  <c r="AK133" i="1" a="1"/>
  <c r="AK133" i="1"/>
  <c r="AK134" i="1" a="1"/>
  <c r="AK134" i="1" s="1"/>
  <c r="AK135" i="1" a="1"/>
  <c r="AK135" i="1"/>
  <c r="AK136" i="1" a="1"/>
  <c r="AK136" i="1" s="1"/>
  <c r="AK137" i="1" a="1"/>
  <c r="AK137" i="1" s="1"/>
  <c r="AK138" i="1" a="1"/>
  <c r="AK138" i="1" s="1"/>
  <c r="AK139" i="1" a="1"/>
  <c r="AK139" i="1"/>
  <c r="AK140" i="1" a="1"/>
  <c r="AK140" i="1" s="1"/>
  <c r="AK141" i="1" a="1"/>
  <c r="AK141" i="1"/>
  <c r="AK142" i="1" a="1"/>
  <c r="AK142" i="1" s="1"/>
  <c r="AK143" i="1" a="1"/>
  <c r="AK143" i="1" s="1"/>
  <c r="AK144" i="1" a="1"/>
  <c r="AK144" i="1"/>
  <c r="AK145" i="1" a="1"/>
  <c r="AK145" i="1"/>
  <c r="AK146" i="1" a="1"/>
  <c r="AK146" i="1"/>
  <c r="AK147" i="1" a="1"/>
  <c r="AK147" i="1" s="1"/>
  <c r="AK148" i="1" a="1"/>
  <c r="AK148" i="1"/>
  <c r="AK149" i="1" a="1"/>
  <c r="AK149" i="1" s="1"/>
  <c r="AK150" i="1" a="1"/>
  <c r="AK150" i="1"/>
  <c r="AK151" i="1" a="1"/>
  <c r="AK151" i="1" s="1"/>
  <c r="AK152" i="1" a="1"/>
  <c r="AK152" i="1"/>
  <c r="AK153" i="1" a="1"/>
  <c r="AK153" i="1"/>
  <c r="AK154" i="1" a="1"/>
  <c r="AK154" i="1" s="1"/>
  <c r="AK155" i="1" a="1"/>
  <c r="AK155" i="1" s="1"/>
  <c r="AK156" i="1" a="1"/>
  <c r="AK156" i="1" s="1"/>
  <c r="AK157" i="1" a="1"/>
  <c r="AK157" i="1" s="1"/>
  <c r="AK158" i="1" a="1"/>
  <c r="AK158" i="1"/>
  <c r="AK159" i="1" a="1"/>
  <c r="AK159" i="1"/>
  <c r="AK160" i="1" a="1"/>
  <c r="AK160" i="1"/>
  <c r="AK161" i="1" a="1"/>
  <c r="AK161" i="1" s="1"/>
  <c r="AK162" i="1" a="1"/>
  <c r="AK162" i="1" s="1"/>
  <c r="AK163" i="1" a="1"/>
  <c r="AK163" i="1"/>
  <c r="AK164" i="1" a="1"/>
  <c r="AK164" i="1" s="1"/>
  <c r="AK165" i="1" a="1"/>
  <c r="AK165" i="1"/>
  <c r="AK166" i="1" a="1"/>
  <c r="AK166" i="1"/>
  <c r="AK167" i="1" a="1"/>
  <c r="AK167" i="1" s="1"/>
  <c r="AK168" i="1" a="1"/>
  <c r="AK168" i="1"/>
  <c r="AK169" i="1" a="1"/>
  <c r="AK169" i="1" s="1"/>
  <c r="AK170" i="1" a="1"/>
  <c r="AK170" i="1" s="1"/>
  <c r="AK171" i="1" a="1"/>
  <c r="AK171" i="1" s="1"/>
  <c r="AK172" i="1" a="1"/>
  <c r="AK172" i="1"/>
  <c r="AK173" i="1" a="1"/>
  <c r="AK173" i="1"/>
  <c r="AK174" i="1" a="1"/>
  <c r="AK174" i="1"/>
  <c r="AK175" i="1" a="1"/>
  <c r="AK175" i="1" s="1"/>
  <c r="AK176" i="1" a="1"/>
  <c r="AK176" i="1"/>
  <c r="AK177" i="1" a="1"/>
  <c r="AK177" i="1" s="1"/>
  <c r="AK178" i="1" a="1"/>
  <c r="AK178" i="1" s="1"/>
  <c r="AK179" i="1" a="1"/>
  <c r="AK179" i="1"/>
  <c r="AK180" i="1" a="1"/>
  <c r="AK180" i="1"/>
  <c r="AK181" i="1" a="1"/>
  <c r="AK181" i="1" s="1"/>
  <c r="AK182" i="1" a="1"/>
  <c r="AK182" i="1"/>
  <c r="AK183" i="1" a="1"/>
  <c r="AK183" i="1"/>
  <c r="AK184" i="1" a="1"/>
  <c r="AK184" i="1" s="1"/>
  <c r="AK185" i="1" a="1"/>
  <c r="AK185" i="1"/>
  <c r="AK186" i="1" a="1"/>
  <c r="AK186" i="1"/>
  <c r="AK187" i="1" a="1"/>
  <c r="AK187" i="1" s="1"/>
  <c r="AK188" i="1" a="1"/>
  <c r="AK188" i="1"/>
  <c r="AK189" i="1" a="1"/>
  <c r="AK189" i="1"/>
  <c r="AK190" i="1" a="1"/>
  <c r="AK190" i="1"/>
  <c r="AK191" i="1" a="1"/>
  <c r="AK191" i="1" s="1"/>
  <c r="AK192" i="1" a="1"/>
  <c r="AK192" i="1"/>
  <c r="AK193" i="1" a="1"/>
  <c r="AK193" i="1" s="1"/>
  <c r="AK194" i="1" a="1"/>
  <c r="AK194" i="1"/>
  <c r="AK195" i="1" a="1"/>
  <c r="AK195" i="1"/>
  <c r="AK196" i="1" a="1"/>
  <c r="AK196" i="1"/>
  <c r="AK197" i="1" a="1"/>
  <c r="AK197" i="1" s="1"/>
  <c r="AK198" i="1" a="1"/>
  <c r="AK198" i="1"/>
  <c r="AK199" i="1" a="1"/>
  <c r="AK199" i="1" s="1"/>
  <c r="AK200" i="1" a="1"/>
  <c r="AK200" i="1"/>
  <c r="AK201" i="1" a="1"/>
  <c r="AK201" i="1"/>
  <c r="AK202" i="1" a="1"/>
  <c r="AK202" i="1"/>
  <c r="AK203" i="1" a="1"/>
  <c r="AK203" i="1"/>
  <c r="AK204" i="1" a="1"/>
  <c r="AK204" i="1" s="1"/>
  <c r="AK205" i="1" a="1"/>
  <c r="AK205" i="1" s="1"/>
  <c r="AK206" i="1" a="1"/>
  <c r="AK206" i="1" s="1"/>
  <c r="AK207" i="1" a="1"/>
  <c r="AK207" i="1"/>
  <c r="AK208" i="1" a="1"/>
  <c r="AK208" i="1"/>
  <c r="AK209" i="1" a="1"/>
  <c r="AK209" i="1"/>
  <c r="AK210" i="1" a="1"/>
  <c r="AK210" i="1"/>
  <c r="AK211" i="1" a="1"/>
  <c r="AK211" i="1" s="1"/>
  <c r="AK212" i="1" a="1"/>
  <c r="AK212" i="1"/>
  <c r="AK213" i="1" a="1"/>
  <c r="AK213" i="1"/>
  <c r="AK214" i="1" a="1"/>
  <c r="AK214" i="1"/>
  <c r="AK215" i="1" a="1"/>
  <c r="AK215" i="1"/>
  <c r="AK216" i="1" a="1"/>
  <c r="AK216" i="1"/>
  <c r="AK217" i="1" a="1"/>
  <c r="AK217" i="1" s="1"/>
  <c r="AK218" i="1" a="1"/>
  <c r="AK218" i="1"/>
  <c r="AK219" i="1" a="1"/>
  <c r="AK219" i="1" s="1"/>
  <c r="AK220" i="1" a="1"/>
  <c r="AK220" i="1"/>
  <c r="AK221" i="1" a="1"/>
  <c r="AK221" i="1"/>
  <c r="AK222" i="1" a="1"/>
  <c r="AK222" i="1"/>
  <c r="AK223" i="1" a="1"/>
  <c r="AK223" i="1" s="1"/>
  <c r="AK224" i="1" a="1"/>
  <c r="AK224" i="1" s="1"/>
  <c r="AK225" i="1" a="1"/>
  <c r="AK225" i="1"/>
  <c r="AK226" i="1" a="1"/>
  <c r="AK226" i="1" s="1"/>
  <c r="AK227" i="1" a="1"/>
  <c r="AK227" i="1"/>
  <c r="AK228" i="1" a="1"/>
  <c r="AK228" i="1"/>
  <c r="AK229" i="1" a="1"/>
  <c r="AK229" i="1" s="1"/>
  <c r="AK230" i="1" a="1"/>
  <c r="AK230" i="1"/>
  <c r="AK231" i="1" a="1"/>
  <c r="AK231" i="1"/>
  <c r="AK232" i="1" a="1"/>
  <c r="AK232" i="1"/>
  <c r="AK233" i="1" a="1"/>
  <c r="AK233" i="1"/>
  <c r="AK234" i="1" a="1"/>
  <c r="AK234" i="1"/>
  <c r="AK235" i="1" a="1"/>
  <c r="AK235" i="1" s="1"/>
  <c r="AK236" i="1" a="1"/>
  <c r="AK236" i="1"/>
  <c r="AK237" i="1" a="1"/>
  <c r="AK237" i="1" s="1"/>
  <c r="AK238" i="1" a="1"/>
  <c r="AK238" i="1"/>
  <c r="AK239" i="1" a="1"/>
  <c r="AK239" i="1"/>
  <c r="AK240" i="1" a="1"/>
  <c r="AK240" i="1"/>
  <c r="AK241" i="1" a="1"/>
  <c r="AK241" i="1" s="1"/>
  <c r="AK242" i="1" a="1"/>
  <c r="AK242" i="1"/>
  <c r="AK243" i="1" a="1"/>
  <c r="AK243" i="1"/>
  <c r="AK244" i="1" a="1"/>
  <c r="AK244" i="1"/>
  <c r="AK245" i="1" a="1"/>
  <c r="AK245" i="1"/>
  <c r="AK246" i="1" a="1"/>
  <c r="AK246" i="1" s="1"/>
  <c r="AK247" i="1" a="1"/>
  <c r="AK247" i="1" s="1"/>
  <c r="AK248" i="1" a="1"/>
  <c r="AK248" i="1"/>
  <c r="AK249" i="1" a="1"/>
  <c r="AK249" i="1"/>
  <c r="AK250" i="1" a="1"/>
  <c r="AK250" i="1" s="1"/>
  <c r="AK251" i="1" a="1"/>
  <c r="AK251" i="1"/>
  <c r="AK252" i="1" a="1"/>
  <c r="AK252" i="1"/>
  <c r="AK253" i="1" a="1"/>
  <c r="AK253" i="1" s="1"/>
  <c r="AK254" i="1" a="1"/>
  <c r="AK254" i="1"/>
  <c r="AK255" i="1" a="1"/>
  <c r="AK255" i="1"/>
  <c r="AK256" i="1" a="1"/>
  <c r="AK256" i="1"/>
  <c r="AK257" i="1" a="1"/>
  <c r="AK257" i="1"/>
  <c r="AK258" i="1" a="1"/>
  <c r="AK258" i="1"/>
  <c r="AK259" i="1" a="1"/>
  <c r="AK259" i="1" s="1"/>
  <c r="AK260" i="1" a="1"/>
  <c r="AK260" i="1" s="1"/>
  <c r="AK261" i="1" a="1"/>
  <c r="AK261" i="1"/>
  <c r="AK262" i="1" a="1"/>
  <c r="AK262" i="1"/>
  <c r="AK263" i="1" a="1"/>
  <c r="AK263" i="1" s="1"/>
  <c r="AK264" i="1" a="1"/>
  <c r="AK264" i="1"/>
  <c r="AK265" i="1" a="1"/>
  <c r="AK265" i="1" s="1"/>
  <c r="AK266" i="1" a="1"/>
  <c r="AK266" i="1"/>
  <c r="AK267" i="1" a="1"/>
  <c r="AK267" i="1" s="1"/>
  <c r="AK268" i="1" a="1"/>
  <c r="AK268" i="1"/>
  <c r="AK269" i="1" a="1"/>
  <c r="AK269" i="1"/>
  <c r="AK270" i="1" a="1"/>
  <c r="AK270" i="1"/>
  <c r="AK271" i="1" a="1"/>
  <c r="AK271" i="1" s="1"/>
  <c r="AK272" i="1" a="1"/>
  <c r="AK272" i="1"/>
  <c r="AK273" i="1" a="1"/>
  <c r="AK273" i="1"/>
  <c r="AK274" i="1" a="1"/>
  <c r="AK274" i="1"/>
  <c r="AK275" i="1" a="1"/>
  <c r="AK275" i="1"/>
  <c r="AK276" i="1" a="1"/>
  <c r="AK276" i="1" s="1"/>
  <c r="AK277" i="1" a="1"/>
  <c r="AK277" i="1" s="1"/>
  <c r="AK278" i="1" a="1"/>
  <c r="AK278" i="1"/>
  <c r="AK279" i="1" a="1"/>
  <c r="AK279" i="1"/>
  <c r="AK280" i="1" a="1"/>
  <c r="AK280" i="1"/>
  <c r="AK281" i="1" a="1"/>
  <c r="AK281" i="1"/>
  <c r="AK282" i="1" a="1"/>
  <c r="AK282" i="1"/>
  <c r="AK283" i="1" a="1"/>
  <c r="AK283" i="1" s="1"/>
  <c r="AK284" i="1" a="1"/>
  <c r="AK284" i="1"/>
  <c r="AK285" i="1" a="1"/>
  <c r="AK285" i="1"/>
  <c r="AK286" i="1" a="1"/>
  <c r="AK286" i="1"/>
  <c r="AK287" i="1" a="1"/>
  <c r="AK287" i="1" s="1"/>
  <c r="AK288" i="1" a="1"/>
  <c r="AK288" i="1"/>
  <c r="AK289" i="1" a="1"/>
  <c r="AK289" i="1" s="1"/>
  <c r="AK290" i="1" a="1"/>
  <c r="AK290" i="1"/>
  <c r="AK291" i="1" a="1"/>
  <c r="AK291" i="1"/>
  <c r="AK292" i="1" a="1"/>
  <c r="AK292" i="1"/>
  <c r="AK293" i="1" a="1"/>
  <c r="AK293" i="1"/>
  <c r="AK294" i="1" a="1"/>
  <c r="AK294" i="1"/>
  <c r="AK295" i="1" a="1"/>
  <c r="AK295" i="1" s="1"/>
  <c r="AK296" i="1" a="1"/>
  <c r="AK296" i="1" s="1"/>
  <c r="AK297" i="1" a="1"/>
  <c r="AK297" i="1"/>
  <c r="AK298" i="1" a="1"/>
  <c r="AK298" i="1"/>
  <c r="AK299" i="1" a="1"/>
  <c r="AK299" i="1"/>
  <c r="AK300" i="1" a="1"/>
  <c r="AK300" i="1"/>
  <c r="AK301" i="1" a="1"/>
  <c r="AK301" i="1" s="1"/>
  <c r="AK302" i="1" a="1"/>
  <c r="AK302" i="1"/>
  <c r="AK303" i="1" a="1"/>
  <c r="AK303" i="1"/>
  <c r="AK304" i="1" a="1"/>
  <c r="AK304" i="1"/>
  <c r="AK305" i="1" a="1"/>
  <c r="AK305" i="1"/>
  <c r="AK306" i="1" a="1"/>
  <c r="AK306" i="1"/>
  <c r="AK307" i="1" a="1"/>
  <c r="AK307" i="1" s="1"/>
  <c r="AK308" i="1" a="1"/>
  <c r="AK308" i="1"/>
  <c r="AK309" i="1" a="1"/>
  <c r="AK309" i="1"/>
  <c r="AK310" i="1" a="1"/>
  <c r="AK310" i="1"/>
  <c r="AK311" i="1" a="1"/>
  <c r="AK311" i="1"/>
  <c r="AK312" i="1" a="1"/>
  <c r="AK312" i="1"/>
  <c r="AK313" i="1" a="1"/>
  <c r="AK313" i="1" s="1"/>
  <c r="AK314" i="1" a="1"/>
  <c r="AK314" i="1" s="1"/>
  <c r="AK315" i="1" a="1"/>
  <c r="AK315" i="1"/>
  <c r="AK316" i="1" a="1"/>
  <c r="AK316" i="1"/>
  <c r="AK317" i="1" a="1"/>
  <c r="AK317" i="1"/>
  <c r="AK318" i="1" a="1"/>
  <c r="AK318" i="1"/>
  <c r="AK319" i="1" a="1"/>
  <c r="AK319" i="1" s="1"/>
  <c r="AK320" i="1" a="1"/>
  <c r="AK320" i="1"/>
  <c r="AK321" i="1" a="1"/>
  <c r="AK321" i="1"/>
  <c r="AK322" i="1" a="1"/>
  <c r="AK322" i="1"/>
  <c r="AK323" i="1" a="1"/>
  <c r="AK323" i="1"/>
  <c r="AK324" i="1" a="1"/>
  <c r="AK324" i="1"/>
  <c r="AK325" i="1" a="1"/>
  <c r="AK325" i="1" s="1"/>
  <c r="AK326" i="1" a="1"/>
  <c r="AK326" i="1"/>
  <c r="AK327" i="1" a="1"/>
  <c r="AK327" i="1" s="1"/>
  <c r="AK328" i="1" a="1"/>
  <c r="AK328" i="1"/>
  <c r="AK329" i="1" a="1"/>
  <c r="AK329" i="1"/>
  <c r="AK330" i="1" a="1"/>
  <c r="AK330" i="1"/>
  <c r="AK331" i="1" a="1"/>
  <c r="AK331" i="1" s="1"/>
  <c r="AK332" i="1" a="1"/>
  <c r="AK332" i="1"/>
  <c r="AK333" i="1" a="1"/>
  <c r="AK333" i="1"/>
  <c r="AK334" i="1" a="1"/>
  <c r="AK334" i="1"/>
  <c r="AK335" i="1" a="1"/>
  <c r="AK335" i="1"/>
  <c r="AK336" i="1" a="1"/>
  <c r="AK336" i="1"/>
  <c r="AK337" i="1" a="1"/>
  <c r="AK337" i="1" s="1"/>
  <c r="AK338" i="1" a="1"/>
  <c r="AK338" i="1"/>
  <c r="AK339" i="1" a="1"/>
  <c r="AK339" i="1"/>
  <c r="AK340" i="1" a="1"/>
  <c r="AK340" i="1" s="1"/>
  <c r="AK341" i="1" a="1"/>
  <c r="AK341" i="1"/>
  <c r="AK342" i="1" a="1"/>
  <c r="AK342" i="1"/>
  <c r="AK343" i="1" a="1"/>
  <c r="AK343" i="1" s="1"/>
  <c r="AK344" i="1" a="1"/>
  <c r="AK344" i="1"/>
  <c r="AK345" i="1" a="1"/>
  <c r="AK345" i="1"/>
  <c r="AK346" i="1" a="1"/>
  <c r="AK346" i="1"/>
  <c r="AK347" i="1" a="1"/>
  <c r="AK347" i="1"/>
  <c r="AK348" i="1" a="1"/>
  <c r="AK348" i="1"/>
  <c r="AK349" i="1" a="1"/>
  <c r="AK349" i="1" s="1"/>
  <c r="AK350" i="1" a="1"/>
  <c r="AK350" i="1"/>
  <c r="AK351" i="1" a="1"/>
  <c r="AK351" i="1"/>
  <c r="AK352" i="1" a="1"/>
  <c r="AK352" i="1"/>
  <c r="AK353" i="1" a="1"/>
  <c r="AK353" i="1" s="1"/>
  <c r="AK354" i="1" a="1"/>
  <c r="AK354" i="1"/>
  <c r="AK355" i="1" a="1"/>
  <c r="AK355" i="1" s="1"/>
  <c r="AK356" i="1" a="1"/>
  <c r="AK356" i="1"/>
  <c r="AK357" i="1" a="1"/>
  <c r="AK357" i="1"/>
  <c r="AK358" i="1" a="1"/>
  <c r="AK358" i="1"/>
  <c r="AK359" i="1" a="1"/>
  <c r="AK359" i="1"/>
  <c r="AK360" i="1" a="1"/>
  <c r="AK360" i="1"/>
  <c r="AK361" i="1" a="1"/>
  <c r="AK361" i="1" s="1"/>
  <c r="AK362" i="1" a="1"/>
  <c r="AK362" i="1"/>
  <c r="AK363" i="1" a="1"/>
  <c r="AK363" i="1"/>
  <c r="AK364" i="1" a="1"/>
  <c r="AK364" i="1"/>
  <c r="AK365" i="1" a="1"/>
  <c r="AK365" i="1"/>
  <c r="AK366" i="1" a="1"/>
  <c r="AK366" i="1" s="1"/>
  <c r="AK367" i="1" a="1"/>
  <c r="AK367" i="1" s="1"/>
  <c r="AK368" i="1" a="1"/>
  <c r="AK368" i="1"/>
  <c r="AK369" i="1" a="1"/>
  <c r="AK369" i="1"/>
  <c r="AK370" i="1" a="1"/>
  <c r="AK370" i="1"/>
  <c r="AK371" i="1" a="1"/>
  <c r="AK371" i="1"/>
  <c r="AK372" i="1" a="1"/>
  <c r="AK372" i="1"/>
  <c r="AK373" i="1" a="1"/>
  <c r="AK373" i="1" s="1"/>
  <c r="AK374" i="1" a="1"/>
  <c r="AK374" i="1"/>
  <c r="AK375" i="1" a="1"/>
  <c r="AK375" i="1"/>
  <c r="AK376" i="1" a="1"/>
  <c r="AK376" i="1"/>
  <c r="AK377" i="1" a="1"/>
  <c r="AK377" i="1"/>
  <c r="AK378" i="1" a="1"/>
  <c r="AK378" i="1"/>
  <c r="AK379" i="1" a="1"/>
  <c r="AK379" i="1" s="1"/>
  <c r="AK380" i="1" a="1"/>
  <c r="AK380" i="1"/>
  <c r="AK381" i="1" a="1"/>
  <c r="AK381" i="1"/>
  <c r="AK382" i="1" a="1"/>
  <c r="AK382" i="1"/>
  <c r="AK383" i="1" a="1"/>
  <c r="AK383" i="1"/>
  <c r="AK384" i="1" a="1"/>
  <c r="AK384" i="1"/>
  <c r="AK385" i="1" a="1"/>
  <c r="AK385" i="1" s="1"/>
  <c r="AK386" i="1" a="1"/>
  <c r="AK386" i="1" s="1"/>
  <c r="AK387" i="1" a="1"/>
  <c r="AK387" i="1"/>
  <c r="AK388" i="1" a="1"/>
  <c r="AK388" i="1"/>
  <c r="AK389" i="1" a="1"/>
  <c r="AK389" i="1"/>
  <c r="AK390" i="1" a="1"/>
  <c r="AK390" i="1"/>
  <c r="AK391" i="1" a="1"/>
  <c r="AK391" i="1" s="1"/>
  <c r="AK392" i="1" a="1"/>
  <c r="AK392" i="1"/>
  <c r="AK393" i="1" a="1"/>
  <c r="AK393" i="1"/>
  <c r="AK394" i="1" a="1"/>
  <c r="AK394" i="1"/>
  <c r="AK395" i="1" a="1"/>
  <c r="AK395" i="1"/>
  <c r="AK396" i="1" a="1"/>
  <c r="AK396" i="1"/>
  <c r="AK397" i="1" a="1"/>
  <c r="AK397" i="1" s="1"/>
  <c r="AK398" i="1" a="1"/>
  <c r="AK398" i="1"/>
  <c r="AK399" i="1" a="1"/>
  <c r="AK399" i="1" s="1"/>
  <c r="AK400" i="1" a="1"/>
  <c r="AK400" i="1"/>
  <c r="AK401" i="1" a="1"/>
  <c r="AK401" i="1"/>
  <c r="AK402" i="1" a="1"/>
  <c r="AK402" i="1"/>
  <c r="AK403" i="1" a="1"/>
  <c r="AK403" i="1" s="1"/>
  <c r="AK404" i="1" a="1"/>
  <c r="AK404" i="1"/>
  <c r="AK405" i="1" a="1"/>
  <c r="AK405" i="1"/>
  <c r="AK406" i="1" a="1"/>
  <c r="AK406" i="1"/>
  <c r="AK407" i="1" a="1"/>
  <c r="AK407" i="1"/>
  <c r="AK408" i="1" a="1"/>
  <c r="AK408" i="1"/>
  <c r="AK409" i="1" a="1"/>
  <c r="AK409" i="1" s="1"/>
  <c r="AK410" i="1" a="1"/>
  <c r="AK410" i="1"/>
  <c r="AK411" i="1" a="1"/>
  <c r="AK411" i="1"/>
  <c r="AK412" i="1" a="1"/>
  <c r="AK412" i="1" s="1"/>
  <c r="AK413" i="1" a="1"/>
  <c r="AK413" i="1"/>
  <c r="AK414" i="1" a="1"/>
  <c r="AK414" i="1"/>
  <c r="AK415" i="1" a="1"/>
  <c r="AK415" i="1" s="1"/>
  <c r="AK416" i="1" a="1"/>
  <c r="AK416" i="1"/>
  <c r="AK417" i="1" a="1"/>
  <c r="AK417" i="1"/>
  <c r="AK418" i="1" a="1"/>
  <c r="AK418" i="1"/>
  <c r="AK419" i="1" a="1"/>
  <c r="AK419" i="1"/>
  <c r="AK420" i="1" a="1"/>
  <c r="AK420" i="1"/>
  <c r="AK421" i="1" a="1"/>
  <c r="AK421" i="1" s="1"/>
  <c r="AK422" i="1" a="1"/>
  <c r="AK422" i="1"/>
  <c r="AK423" i="1" a="1"/>
  <c r="AK423" i="1"/>
  <c r="AK424" i="1" a="1"/>
  <c r="AK424" i="1"/>
  <c r="AK425" i="1" a="1"/>
  <c r="AK425" i="1" s="1"/>
  <c r="AK426" i="1" a="1"/>
  <c r="AK426" i="1"/>
  <c r="AK427" i="1" a="1"/>
  <c r="AK427" i="1" s="1"/>
  <c r="AK428" i="1" a="1"/>
  <c r="AK428" i="1"/>
  <c r="AK429" i="1" a="1"/>
  <c r="AK429" i="1"/>
  <c r="AK430" i="1" a="1"/>
  <c r="AK430" i="1"/>
  <c r="AK431" i="1" a="1"/>
  <c r="AK431" i="1"/>
  <c r="AK432" i="1" a="1"/>
  <c r="AK432" i="1"/>
  <c r="AK433" i="1" a="1"/>
  <c r="AK433" i="1" s="1"/>
  <c r="AK434" i="1" a="1"/>
  <c r="AK434" i="1"/>
  <c r="AK435" i="1" a="1"/>
  <c r="AK435" i="1"/>
  <c r="AK436" i="1" a="1"/>
  <c r="AK436" i="1"/>
  <c r="AK437" i="1" a="1"/>
  <c r="AK437" i="1"/>
  <c r="AK438" i="1" a="1"/>
  <c r="AK438" i="1" s="1"/>
  <c r="AK439" i="1" a="1"/>
  <c r="AK439" i="1" s="1"/>
  <c r="AK440" i="1" a="1"/>
  <c r="AK440" i="1"/>
  <c r="AK441" i="1" a="1"/>
  <c r="AK441" i="1"/>
  <c r="AK442" i="1" a="1"/>
  <c r="AK442" i="1"/>
  <c r="AK443" i="1" a="1"/>
  <c r="AK443" i="1"/>
  <c r="AK444" i="1" a="1"/>
  <c r="AK444" i="1"/>
  <c r="AK445" i="1" a="1"/>
  <c r="AK445" i="1" s="1"/>
  <c r="AK446" i="1" a="1"/>
  <c r="AK446" i="1"/>
  <c r="AK447" i="1" a="1"/>
  <c r="AK447" i="1"/>
  <c r="AK448" i="1" a="1"/>
  <c r="AK448" i="1"/>
  <c r="AK449" i="1" a="1"/>
  <c r="AK449" i="1"/>
  <c r="AK450" i="1" a="1"/>
  <c r="AK450" i="1"/>
  <c r="AK451" i="1" a="1"/>
  <c r="AK451" i="1" s="1"/>
  <c r="AK452" i="1" a="1"/>
  <c r="AK452" i="1"/>
  <c r="AK453" i="1" a="1"/>
  <c r="AK453" i="1"/>
  <c r="AK454" i="1" a="1"/>
  <c r="AK454" i="1"/>
  <c r="AK455" i="1" a="1"/>
  <c r="AK455" i="1"/>
  <c r="AK456" i="1" a="1"/>
  <c r="AK456" i="1"/>
  <c r="AK457" i="1" a="1"/>
  <c r="AK457" i="1" s="1"/>
  <c r="AK458" i="1" a="1"/>
  <c r="AK458" i="1" s="1"/>
  <c r="AK459" i="1" a="1"/>
  <c r="AK459" i="1"/>
  <c r="AK460" i="1" a="1"/>
  <c r="AK460" i="1"/>
  <c r="AK461" i="1" a="1"/>
  <c r="AK461" i="1"/>
  <c r="AK462" i="1" a="1"/>
  <c r="AK462" i="1"/>
  <c r="AK463" i="1" a="1"/>
  <c r="AK463" i="1" s="1"/>
  <c r="AK464" i="1" a="1"/>
  <c r="AK464" i="1"/>
  <c r="AK465" i="1" a="1"/>
  <c r="AK465" i="1"/>
  <c r="AK466" i="1" a="1"/>
  <c r="AK466" i="1"/>
  <c r="AK467" i="1" a="1"/>
  <c r="AK467" i="1"/>
  <c r="AK468" i="1" a="1"/>
  <c r="AK468" i="1"/>
  <c r="AK469" i="1" a="1"/>
  <c r="AK469" i="1" s="1"/>
  <c r="AK470" i="1" a="1"/>
  <c r="AK470" i="1"/>
  <c r="AK471" i="1" a="1"/>
  <c r="AK471" i="1" s="1"/>
  <c r="AK472" i="1" a="1"/>
  <c r="AK472" i="1"/>
  <c r="AK473" i="1" a="1"/>
  <c r="AK473" i="1"/>
  <c r="AK474" i="1" a="1"/>
  <c r="AK474" i="1"/>
  <c r="AK475" i="1" a="1"/>
  <c r="AK475" i="1" s="1"/>
  <c r="AK476" i="1" a="1"/>
  <c r="AK476" i="1"/>
  <c r="AK477" i="1" a="1"/>
  <c r="AK477" i="1"/>
  <c r="AK478" i="1" a="1"/>
  <c r="AK478" i="1"/>
  <c r="AK479" i="1" a="1"/>
  <c r="AK479" i="1"/>
  <c r="AK480" i="1" a="1"/>
  <c r="AK480" i="1"/>
  <c r="AK481" i="1" a="1"/>
  <c r="AK481" i="1" s="1"/>
  <c r="AK482" i="1" a="1"/>
  <c r="AK482" i="1"/>
  <c r="AK483" i="1" a="1"/>
  <c r="AK483" i="1"/>
  <c r="AK484" i="1" a="1"/>
  <c r="AK484" i="1" s="1"/>
  <c r="AK485" i="1" a="1"/>
  <c r="AK485" i="1"/>
  <c r="AK486" i="1" a="1"/>
  <c r="AK486" i="1"/>
  <c r="AK487" i="1" a="1"/>
  <c r="AK487" i="1" s="1"/>
  <c r="AK488" i="1" a="1"/>
  <c r="AK488" i="1"/>
  <c r="AK489" i="1" a="1"/>
  <c r="AK489" i="1"/>
  <c r="AK490" i="1" a="1"/>
  <c r="AK490" i="1"/>
  <c r="AK491" i="1" a="1"/>
  <c r="AK491" i="1"/>
  <c r="AK492" i="1" a="1"/>
  <c r="AK492" i="1"/>
  <c r="AK493" i="1" a="1"/>
  <c r="AK493" i="1" s="1"/>
  <c r="AK494" i="1" a="1"/>
  <c r="AK494" i="1"/>
  <c r="AK495" i="1" a="1"/>
  <c r="AK495" i="1"/>
  <c r="AK496" i="1" a="1"/>
  <c r="AK496" i="1"/>
  <c r="AK497" i="1" a="1"/>
  <c r="AK497" i="1" s="1"/>
  <c r="AK498" i="1" a="1"/>
  <c r="AK498" i="1"/>
  <c r="AK499" i="1" a="1"/>
  <c r="AK499" i="1" s="1"/>
  <c r="AK500" i="1" a="1"/>
  <c r="AK500" i="1"/>
  <c r="AK501" i="1" a="1"/>
  <c r="AK501" i="1"/>
  <c r="AK502" i="1" a="1"/>
  <c r="AK502" i="1"/>
  <c r="AK503" i="1" a="1"/>
  <c r="AK503" i="1"/>
  <c r="AK504" i="1" a="1"/>
  <c r="AK504" i="1"/>
  <c r="AK505" i="1" a="1"/>
  <c r="AK505" i="1" s="1"/>
  <c r="AK506" i="1" a="1"/>
  <c r="AK506" i="1"/>
  <c r="AK507" i="1" a="1"/>
  <c r="AK507" i="1"/>
  <c r="AK508" i="1" a="1"/>
  <c r="AK508" i="1"/>
  <c r="AK509" i="1" a="1"/>
  <c r="AK509" i="1"/>
  <c r="AK510" i="1" a="1"/>
  <c r="AK510" i="1" s="1"/>
  <c r="AK511" i="1" a="1"/>
  <c r="AK511" i="1" s="1"/>
  <c r="AK512" i="1" a="1"/>
  <c r="AK512" i="1"/>
  <c r="AK513" i="1" a="1"/>
  <c r="AK513" i="1"/>
  <c r="AK514" i="1" a="1"/>
  <c r="AK514" i="1"/>
  <c r="AK515" i="1" a="1"/>
  <c r="AK515" i="1"/>
  <c r="AK516" i="1" a="1"/>
  <c r="AK516" i="1"/>
  <c r="AK517" i="1" a="1"/>
  <c r="AK517" i="1" s="1"/>
  <c r="AK518" i="1" a="1"/>
  <c r="AK518" i="1"/>
  <c r="AK519" i="1" a="1"/>
  <c r="AK519" i="1"/>
  <c r="AK520" i="1" a="1"/>
  <c r="AK520" i="1"/>
  <c r="AK521" i="1" a="1"/>
  <c r="AK521" i="1"/>
  <c r="AK522" i="1" a="1"/>
  <c r="AK522" i="1"/>
  <c r="AK523" i="1" a="1"/>
  <c r="AK523" i="1" s="1"/>
  <c r="AK524" i="1" a="1"/>
  <c r="AK524" i="1"/>
  <c r="AK525" i="1" a="1"/>
  <c r="AK525" i="1"/>
  <c r="AK526" i="1" a="1"/>
  <c r="AK526" i="1"/>
  <c r="AK527" i="1" a="1"/>
  <c r="AK527" i="1"/>
  <c r="AK528" i="1" a="1"/>
  <c r="AK528" i="1"/>
  <c r="AK529" i="1" a="1"/>
  <c r="AK529" i="1" s="1"/>
  <c r="AK530" i="1" a="1"/>
  <c r="AK530" i="1" s="1"/>
  <c r="AK531" i="1" a="1"/>
  <c r="AK531" i="1"/>
  <c r="AK532" i="1" a="1"/>
  <c r="AK532" i="1"/>
  <c r="AK533" i="1" a="1"/>
  <c r="AK533" i="1"/>
  <c r="AK534" i="1" a="1"/>
  <c r="AK534" i="1"/>
  <c r="AK535" i="1" a="1"/>
  <c r="AK535" i="1" s="1"/>
  <c r="AK536" i="1" a="1"/>
  <c r="AK536" i="1"/>
  <c r="AK537" i="1" a="1"/>
  <c r="AK537" i="1"/>
  <c r="AK538" i="1" a="1"/>
  <c r="AK538" i="1"/>
  <c r="AK539" i="1" a="1"/>
  <c r="AK539" i="1"/>
  <c r="AK540" i="1" a="1"/>
  <c r="AK540" i="1"/>
  <c r="AK541" i="1" a="1"/>
  <c r="AK541" i="1" s="1"/>
  <c r="AK542" i="1" a="1"/>
  <c r="AK542" i="1"/>
  <c r="AK543" i="1" a="1"/>
  <c r="AK543" i="1" s="1"/>
  <c r="AK544" i="1" a="1"/>
  <c r="AK544" i="1"/>
  <c r="AK545" i="1" a="1"/>
  <c r="AK545" i="1"/>
  <c r="AK546" i="1" a="1"/>
  <c r="AK546" i="1"/>
  <c r="AK547" i="1" a="1"/>
  <c r="AK547" i="1" s="1"/>
  <c r="AK548" i="1" a="1"/>
  <c r="AK548" i="1"/>
  <c r="AK549" i="1" a="1"/>
  <c r="AK549" i="1"/>
  <c r="AK550" i="1" a="1"/>
  <c r="AK550" i="1"/>
  <c r="AK551" i="1" a="1"/>
  <c r="AK551" i="1"/>
  <c r="AK552" i="1" a="1"/>
  <c r="AK552" i="1"/>
  <c r="AK553" i="1" a="1"/>
  <c r="AK553" i="1" s="1"/>
  <c r="AK554" i="1" a="1"/>
  <c r="AK554" i="1"/>
  <c r="AK555" i="1" a="1"/>
  <c r="AK555" i="1"/>
  <c r="AK556" i="1" a="1"/>
  <c r="AK556" i="1" s="1"/>
  <c r="AK557" i="1" a="1"/>
  <c r="AK557" i="1"/>
  <c r="AK558" i="1" a="1"/>
  <c r="AK558" i="1"/>
  <c r="AK559" i="1" a="1"/>
  <c r="AK559" i="1" s="1"/>
  <c r="AK560" i="1" a="1"/>
  <c r="AK560" i="1"/>
  <c r="AK561" i="1" a="1"/>
  <c r="AK561" i="1"/>
  <c r="AK562" i="1" a="1"/>
  <c r="AK562" i="1"/>
  <c r="AK563" i="1" a="1"/>
  <c r="AK563" i="1"/>
  <c r="AK564" i="1" a="1"/>
  <c r="AK564" i="1"/>
  <c r="AK565" i="1" a="1"/>
  <c r="AK565" i="1" s="1"/>
  <c r="AK566" i="1" a="1"/>
  <c r="AK566" i="1"/>
  <c r="AK567" i="1" a="1"/>
  <c r="AK567" i="1"/>
  <c r="AK568" i="1" a="1"/>
  <c r="AK568" i="1"/>
  <c r="AK569" i="1" a="1"/>
  <c r="AK569" i="1" s="1"/>
  <c r="AK570" i="1" a="1"/>
  <c r="AK570" i="1"/>
  <c r="AK571" i="1" a="1"/>
  <c r="AK571" i="1" s="1"/>
  <c r="AK572" i="1" a="1"/>
  <c r="AK572" i="1"/>
  <c r="AK573" i="1" a="1"/>
  <c r="AK573" i="1"/>
  <c r="AK574" i="1" a="1"/>
  <c r="AK574" i="1"/>
  <c r="AK575" i="1" a="1"/>
  <c r="AK575" i="1"/>
  <c r="AK576" i="1" a="1"/>
  <c r="AK576" i="1"/>
  <c r="AK577" i="1" a="1"/>
  <c r="AK577" i="1" s="1"/>
  <c r="AK578" i="1" a="1"/>
  <c r="AK578" i="1"/>
  <c r="AK579" i="1" a="1"/>
  <c r="AK579" i="1"/>
  <c r="AK580" i="1" a="1"/>
  <c r="AK580" i="1"/>
  <c r="AK581" i="1" a="1"/>
  <c r="AK581" i="1"/>
  <c r="AK582" i="1" a="1"/>
  <c r="AK582" i="1" s="1"/>
  <c r="AK583" i="1" a="1"/>
  <c r="AK583" i="1" s="1"/>
  <c r="AK584" i="1" a="1"/>
  <c r="AK584" i="1"/>
  <c r="AK585" i="1" a="1"/>
  <c r="AK585" i="1"/>
  <c r="AK586" i="1" a="1"/>
  <c r="AK586" i="1"/>
  <c r="AK587" i="1" a="1"/>
  <c r="AK587" i="1"/>
  <c r="AK588" i="1" a="1"/>
  <c r="AK588" i="1"/>
  <c r="AK589" i="1" a="1"/>
  <c r="AK589" i="1" s="1"/>
  <c r="AK590" i="1" a="1"/>
  <c r="AK590" i="1"/>
  <c r="AK591" i="1" a="1"/>
  <c r="AK591" i="1"/>
  <c r="AK592" i="1" a="1"/>
  <c r="AK592" i="1"/>
  <c r="AK593" i="1" a="1"/>
  <c r="AK593" i="1"/>
  <c r="AK594" i="1" a="1"/>
  <c r="AK594" i="1"/>
  <c r="AK595" i="1" a="1"/>
  <c r="AK595" i="1" s="1"/>
  <c r="AK596" i="1" a="1"/>
  <c r="AK596" i="1"/>
  <c r="AK597" i="1" a="1"/>
  <c r="AK597" i="1"/>
  <c r="AK598" i="1" a="1"/>
  <c r="AK598" i="1"/>
  <c r="AK599" i="1" a="1"/>
  <c r="AK599" i="1"/>
  <c r="AK600" i="1" a="1"/>
  <c r="AK600" i="1"/>
  <c r="AK601" i="1" a="1"/>
  <c r="AK601" i="1" s="1"/>
  <c r="AK602" i="1" a="1"/>
  <c r="AK602" i="1" s="1"/>
  <c r="AK603" i="1" a="1"/>
  <c r="AK603" i="1"/>
  <c r="AK604" i="1" a="1"/>
  <c r="AK604" i="1"/>
  <c r="AK605" i="1" a="1"/>
  <c r="AK605" i="1"/>
  <c r="AK606" i="1" a="1"/>
  <c r="AK606" i="1"/>
  <c r="AK607" i="1" a="1"/>
  <c r="AK607" i="1" s="1"/>
  <c r="AK608" i="1" a="1"/>
  <c r="AK608" i="1"/>
  <c r="AK609" i="1" a="1"/>
  <c r="AK609" i="1"/>
  <c r="AK610" i="1" a="1"/>
  <c r="AK610" i="1"/>
  <c r="AK611" i="1" a="1"/>
  <c r="AK611" i="1"/>
  <c r="AK612" i="1" a="1"/>
  <c r="AK612" i="1"/>
  <c r="AK613" i="1" a="1"/>
  <c r="AK613" i="1" s="1"/>
  <c r="AK614" i="1" a="1"/>
  <c r="AK614" i="1"/>
  <c r="AK615" i="1" a="1"/>
  <c r="AK615" i="1" s="1"/>
  <c r="AK616" i="1" a="1"/>
  <c r="AK616" i="1"/>
  <c r="AK617" i="1" a="1"/>
  <c r="AK617" i="1"/>
  <c r="AK618" i="1" a="1"/>
  <c r="AK618" i="1"/>
  <c r="AK619" i="1" a="1"/>
  <c r="AK619" i="1" s="1"/>
  <c r="AK620" i="1" a="1"/>
  <c r="AK620" i="1"/>
  <c r="AK621" i="1" a="1"/>
  <c r="AK621" i="1"/>
  <c r="AK622" i="1" a="1"/>
  <c r="AK622" i="1"/>
  <c r="AK623" i="1" a="1"/>
  <c r="AK623" i="1"/>
  <c r="AK624" i="1" a="1"/>
  <c r="AK624" i="1"/>
  <c r="AK625" i="1" a="1"/>
  <c r="AK625" i="1" s="1"/>
  <c r="AK626" i="1" a="1"/>
  <c r="AK626" i="1"/>
  <c r="AK627" i="1" a="1"/>
  <c r="AK627" i="1"/>
  <c r="AK628" i="1" a="1"/>
  <c r="AK628" i="1" s="1"/>
  <c r="AK629" i="1" a="1"/>
  <c r="AK629" i="1"/>
  <c r="AK630" i="1" a="1"/>
  <c r="AK630" i="1"/>
  <c r="AK631" i="1" a="1"/>
  <c r="AK631" i="1" s="1"/>
  <c r="AK632" i="1" a="1"/>
  <c r="AK632" i="1"/>
  <c r="AK633" i="1" a="1"/>
  <c r="AK633" i="1"/>
  <c r="AK634" i="1" a="1"/>
  <c r="AK634" i="1"/>
  <c r="AK635" i="1" a="1"/>
  <c r="AK635" i="1"/>
  <c r="AK636" i="1" a="1"/>
  <c r="AK636" i="1"/>
  <c r="AK637" i="1" a="1"/>
  <c r="AK637" i="1" s="1"/>
  <c r="AK638" i="1" a="1"/>
  <c r="AK638" i="1"/>
  <c r="AK639" i="1" a="1"/>
  <c r="AK639" i="1"/>
  <c r="AK640" i="1" a="1"/>
  <c r="AK640" i="1"/>
  <c r="AK641" i="1" a="1"/>
  <c r="AK641" i="1" s="1"/>
  <c r="AK642" i="1" a="1"/>
  <c r="AK642" i="1"/>
  <c r="AK643" i="1" a="1"/>
  <c r="AK643" i="1" s="1"/>
  <c r="AK644" i="1" a="1"/>
  <c r="AK644" i="1"/>
  <c r="AK645" i="1" a="1"/>
  <c r="AK645" i="1"/>
  <c r="AK646" i="1" a="1"/>
  <c r="AK646" i="1"/>
  <c r="AK647" i="1" a="1"/>
  <c r="AK647" i="1"/>
  <c r="AK648" i="1" a="1"/>
  <c r="AK648" i="1"/>
  <c r="AK649" i="1" a="1"/>
  <c r="AK649" i="1" s="1"/>
  <c r="AK650" i="1" a="1"/>
  <c r="AK650" i="1"/>
  <c r="AK651" i="1" a="1"/>
  <c r="AK651" i="1"/>
  <c r="AK652" i="1" a="1"/>
  <c r="AK652" i="1"/>
  <c r="AK653" i="1" a="1"/>
  <c r="AK653" i="1"/>
  <c r="AK654" i="1" a="1"/>
  <c r="AK654" i="1" s="1"/>
  <c r="AK655" i="1" a="1"/>
  <c r="AK655" i="1" s="1"/>
  <c r="AK656" i="1" a="1"/>
  <c r="AK656" i="1"/>
  <c r="AK657" i="1" a="1"/>
  <c r="AK657" i="1"/>
  <c r="AK658" i="1" a="1"/>
  <c r="AK658" i="1"/>
  <c r="AK659" i="1" a="1"/>
  <c r="AK659" i="1"/>
  <c r="AK660" i="1" a="1"/>
  <c r="AK660" i="1"/>
  <c r="AK661" i="1" a="1"/>
  <c r="AK661" i="1" s="1"/>
  <c r="AK662" i="1" a="1"/>
  <c r="AK662" i="1"/>
  <c r="AK663" i="1" a="1"/>
  <c r="AK663" i="1"/>
  <c r="AK664" i="1" a="1"/>
  <c r="AK664" i="1"/>
  <c r="AK665" i="1" a="1"/>
  <c r="AK665" i="1"/>
  <c r="AK666" i="1" a="1"/>
  <c r="AK666" i="1"/>
  <c r="AK667" i="1" a="1"/>
  <c r="AK667" i="1" s="1"/>
  <c r="AK668" i="1" a="1"/>
  <c r="AK668" i="1"/>
  <c r="AK669" i="1" a="1"/>
  <c r="AK669" i="1"/>
  <c r="AK670" i="1" a="1"/>
  <c r="AK670" i="1"/>
  <c r="AK671" i="1" a="1"/>
  <c r="AK671" i="1"/>
  <c r="AK672" i="1" a="1"/>
  <c r="AK672" i="1"/>
  <c r="AK673" i="1" a="1"/>
  <c r="AK673" i="1" s="1"/>
  <c r="AK674" i="1" a="1"/>
  <c r="AK674" i="1" s="1"/>
  <c r="AK675" i="1" a="1"/>
  <c r="AK675" i="1"/>
  <c r="AK676" i="1" a="1"/>
  <c r="AK676" i="1"/>
  <c r="AK677" i="1" a="1"/>
  <c r="AK677" i="1"/>
  <c r="AK678" i="1" a="1"/>
  <c r="AK678" i="1"/>
  <c r="AK679" i="1" a="1"/>
  <c r="AK679" i="1" s="1"/>
  <c r="AK680" i="1" a="1"/>
  <c r="AK680" i="1"/>
  <c r="AK681" i="1" a="1"/>
  <c r="AK681" i="1"/>
  <c r="AK682" i="1" a="1"/>
  <c r="AK682" i="1"/>
  <c r="AK683" i="1" a="1"/>
  <c r="AK683" i="1"/>
  <c r="AK684" i="1" a="1"/>
  <c r="AK684" i="1"/>
  <c r="AK685" i="1" a="1"/>
  <c r="AK685" i="1" s="1"/>
  <c r="AK686" i="1" a="1"/>
  <c r="AK686" i="1"/>
  <c r="AK687" i="1" a="1"/>
  <c r="AK687" i="1" s="1"/>
  <c r="AK688" i="1" a="1"/>
  <c r="AK688" i="1"/>
  <c r="AK689" i="1" a="1"/>
  <c r="AK689" i="1"/>
  <c r="AK690" i="1" a="1"/>
  <c r="AK690" i="1"/>
  <c r="AK691" i="1" a="1"/>
  <c r="AK691" i="1" s="1"/>
  <c r="AK692" i="1" a="1"/>
  <c r="AK692" i="1"/>
  <c r="AK693" i="1" a="1"/>
  <c r="AK693" i="1"/>
  <c r="AK694" i="1" a="1"/>
  <c r="AK694" i="1"/>
  <c r="AK695" i="1" a="1"/>
  <c r="AK695" i="1"/>
  <c r="AK696" i="1" a="1"/>
  <c r="AK696" i="1"/>
  <c r="AK697" i="1" a="1"/>
  <c r="AK697" i="1" s="1"/>
  <c r="AK698" i="1" a="1"/>
  <c r="AK698" i="1"/>
  <c r="AK699" i="1" a="1"/>
  <c r="AK699" i="1"/>
  <c r="AK700" i="1" a="1"/>
  <c r="AK700" i="1" s="1"/>
  <c r="AK701" i="1" a="1"/>
  <c r="AK701" i="1"/>
  <c r="AK702" i="1" a="1"/>
  <c r="AK702" i="1"/>
  <c r="AK703" i="1" a="1"/>
  <c r="AK703" i="1" s="1"/>
  <c r="AK704" i="1" a="1"/>
  <c r="AK704" i="1"/>
  <c r="AK705" i="1" a="1"/>
  <c r="AK705" i="1"/>
  <c r="AK706" i="1" a="1"/>
  <c r="AK706" i="1"/>
  <c r="AK707" i="1" a="1"/>
  <c r="AK707" i="1"/>
  <c r="AK708" i="1" a="1"/>
  <c r="AK708" i="1"/>
  <c r="AK709" i="1" a="1"/>
  <c r="AK709" i="1" s="1"/>
  <c r="AK710" i="1" a="1"/>
  <c r="AK710" i="1"/>
  <c r="AK711" i="1" a="1"/>
  <c r="AK711" i="1"/>
  <c r="AK712" i="1" a="1"/>
  <c r="AK712" i="1"/>
  <c r="AK713" i="1" a="1"/>
  <c r="AK713" i="1" s="1"/>
  <c r="AK714" i="1" a="1"/>
  <c r="AK714" i="1"/>
  <c r="AK715" i="1" a="1"/>
  <c r="AK715" i="1" s="1"/>
  <c r="AK716" i="1" a="1"/>
  <c r="AK716" i="1"/>
  <c r="AK717" i="1" a="1"/>
  <c r="AK717" i="1"/>
  <c r="AK718" i="1" a="1"/>
  <c r="AK718" i="1"/>
  <c r="AK719" i="1" a="1"/>
  <c r="AK719" i="1"/>
  <c r="AK720" i="1" a="1"/>
  <c r="AK720" i="1"/>
  <c r="AK721" i="1" a="1"/>
  <c r="AK721" i="1" s="1"/>
  <c r="AK722" i="1" a="1"/>
  <c r="AK722" i="1"/>
  <c r="AK723" i="1" a="1"/>
  <c r="AK723" i="1"/>
  <c r="AK724" i="1" a="1"/>
  <c r="AK724" i="1"/>
  <c r="AK725" i="1" a="1"/>
  <c r="AK725" i="1"/>
  <c r="AK726" i="1" a="1"/>
  <c r="AK726" i="1" s="1"/>
  <c r="AK727" i="1" a="1"/>
  <c r="AK727" i="1" s="1"/>
  <c r="AK728" i="1" a="1"/>
  <c r="AK728" i="1"/>
  <c r="AK729" i="1" a="1"/>
  <c r="AK729" i="1"/>
  <c r="AK730" i="1" a="1"/>
  <c r="AK730" i="1"/>
  <c r="AK731" i="1" a="1"/>
  <c r="AK731" i="1"/>
  <c r="AK732" i="1" a="1"/>
  <c r="AK732" i="1"/>
  <c r="AK733" i="1" a="1"/>
  <c r="AK733" i="1" s="1"/>
  <c r="AK734" i="1" a="1"/>
  <c r="AK734" i="1"/>
  <c r="AK735" i="1" a="1"/>
  <c r="AK735" i="1"/>
  <c r="AK736" i="1" a="1"/>
  <c r="AK736" i="1"/>
  <c r="AK737" i="1" a="1"/>
  <c r="AK737" i="1"/>
  <c r="AK738" i="1" a="1"/>
  <c r="AK738" i="1"/>
  <c r="AK739" i="1" a="1"/>
  <c r="AK739" i="1" s="1"/>
  <c r="AK740" i="1" a="1"/>
  <c r="AK740" i="1"/>
  <c r="AK741" i="1" a="1"/>
  <c r="AK741" i="1"/>
  <c r="AK742" i="1" a="1"/>
  <c r="AK742" i="1"/>
  <c r="AK743" i="1" a="1"/>
  <c r="AK743" i="1"/>
  <c r="AK744" i="1" a="1"/>
  <c r="AK744" i="1"/>
  <c r="AK745" i="1" a="1"/>
  <c r="AK745" i="1" s="1"/>
  <c r="AK746" i="1" a="1"/>
  <c r="AK746" i="1" s="1"/>
  <c r="AK747" i="1" a="1"/>
  <c r="AK747" i="1"/>
  <c r="AK748" i="1" a="1"/>
  <c r="AK748" i="1"/>
  <c r="AK749" i="1" a="1"/>
  <c r="AK749" i="1"/>
  <c r="AK750" i="1" a="1"/>
  <c r="AK750" i="1"/>
  <c r="AK751" i="1" a="1"/>
  <c r="AK751" i="1" s="1"/>
  <c r="AK752" i="1" a="1"/>
  <c r="AK752" i="1"/>
  <c r="AK753" i="1" a="1"/>
  <c r="AK753" i="1"/>
  <c r="AK754" i="1" a="1"/>
  <c r="AK754" i="1"/>
  <c r="AK755" i="1" a="1"/>
  <c r="AK755" i="1"/>
  <c r="AK756" i="1" a="1"/>
  <c r="AK756" i="1"/>
  <c r="AK757" i="1" a="1"/>
  <c r="AK757" i="1" s="1"/>
  <c r="AK758" i="1" a="1"/>
  <c r="AK758" i="1"/>
  <c r="AK759" i="1" a="1"/>
  <c r="AK759" i="1" s="1"/>
  <c r="AK760" i="1" a="1"/>
  <c r="AK760" i="1"/>
  <c r="AK761" i="1" a="1"/>
  <c r="AK761" i="1"/>
  <c r="AK762" i="1" a="1"/>
  <c r="AK762" i="1"/>
  <c r="AK763" i="1" a="1"/>
  <c r="AK763" i="1" s="1"/>
  <c r="AK764" i="1" a="1"/>
  <c r="AK764" i="1"/>
  <c r="AK765" i="1" a="1"/>
  <c r="AK765" i="1"/>
  <c r="AK766" i="1" a="1"/>
  <c r="AK766" i="1"/>
  <c r="AK767" i="1" a="1"/>
  <c r="AK767" i="1"/>
  <c r="AK768" i="1" a="1"/>
  <c r="AK768" i="1"/>
  <c r="AK769" i="1" a="1"/>
  <c r="AK769" i="1" s="1"/>
  <c r="AK770" i="1" a="1"/>
  <c r="AK770" i="1"/>
  <c r="AK771" i="1" a="1"/>
  <c r="AK771" i="1"/>
  <c r="AK772" i="1" a="1"/>
  <c r="AK772" i="1" s="1"/>
  <c r="AK773" i="1" a="1"/>
  <c r="AK773" i="1"/>
  <c r="AK774" i="1" a="1"/>
  <c r="AK774" i="1"/>
  <c r="AK775" i="1" a="1"/>
  <c r="AK775" i="1" s="1"/>
  <c r="AK776" i="1" a="1"/>
  <c r="AK776" i="1"/>
  <c r="AK777" i="1" a="1"/>
  <c r="AK777" i="1"/>
  <c r="AK778" i="1" a="1"/>
  <c r="AK778" i="1"/>
  <c r="AK779" i="1" a="1"/>
  <c r="AK779" i="1"/>
  <c r="AK780" i="1" a="1"/>
  <c r="AK780" i="1"/>
  <c r="AK781" i="1" a="1"/>
  <c r="AK781" i="1" s="1"/>
  <c r="AK782" i="1" a="1"/>
  <c r="AK782" i="1"/>
  <c r="AK783" i="1" a="1"/>
  <c r="AK783" i="1"/>
  <c r="AK784" i="1" a="1"/>
  <c r="AK784" i="1"/>
  <c r="AK785" i="1" a="1"/>
  <c r="AK785" i="1" s="1"/>
  <c r="AK786" i="1" a="1"/>
  <c r="AK786" i="1"/>
  <c r="AK787" i="1" a="1"/>
  <c r="AK787" i="1" s="1"/>
  <c r="AK788" i="1" a="1"/>
  <c r="AK788" i="1"/>
  <c r="AK789" i="1" a="1"/>
  <c r="AK789" i="1"/>
  <c r="AK790" i="1" a="1"/>
  <c r="AK790" i="1"/>
  <c r="AK791" i="1" a="1"/>
  <c r="AK791" i="1"/>
  <c r="AK792" i="1" a="1"/>
  <c r="AK792" i="1"/>
  <c r="AK793" i="1" a="1"/>
  <c r="AK793" i="1" s="1"/>
  <c r="AK794" i="1" a="1"/>
  <c r="AK794" i="1"/>
  <c r="AK795" i="1" a="1"/>
  <c r="AK795" i="1"/>
  <c r="AK796" i="1" a="1"/>
  <c r="AK796" i="1"/>
  <c r="AK797" i="1" a="1"/>
  <c r="AK797" i="1"/>
  <c r="AK798" i="1" a="1"/>
  <c r="AK798" i="1" s="1"/>
  <c r="AK799" i="1" a="1"/>
  <c r="AK799" i="1" s="1"/>
  <c r="AK800" i="1" a="1"/>
  <c r="AK800" i="1"/>
  <c r="AK801" i="1" a="1"/>
  <c r="AK801" i="1"/>
  <c r="AK802" i="1" a="1"/>
  <c r="AK802" i="1"/>
  <c r="AK803" i="1" a="1"/>
  <c r="AK803" i="1"/>
  <c r="AK804" i="1" a="1"/>
  <c r="AK804" i="1"/>
  <c r="AK805" i="1" a="1"/>
  <c r="AK805" i="1" s="1"/>
  <c r="AK806" i="1" a="1"/>
  <c r="AK806" i="1"/>
  <c r="AK807" i="1" a="1"/>
  <c r="AK807" i="1"/>
  <c r="AK808" i="1" a="1"/>
  <c r="AK808" i="1"/>
  <c r="AK809" i="1" a="1"/>
  <c r="AK809" i="1"/>
  <c r="AK810" i="1" a="1"/>
  <c r="AK810" i="1"/>
  <c r="AK811" i="1" a="1"/>
  <c r="AK811" i="1" s="1"/>
  <c r="AK812" i="1" a="1"/>
  <c r="AK812" i="1"/>
  <c r="AK813" i="1" a="1"/>
  <c r="AK813" i="1"/>
  <c r="AK814" i="1" a="1"/>
  <c r="AK814" i="1"/>
  <c r="AK815" i="1" a="1"/>
  <c r="AK815" i="1"/>
  <c r="AK816" i="1" a="1"/>
  <c r="AK816" i="1"/>
  <c r="AK817" i="1" a="1"/>
  <c r="AK817" i="1" s="1"/>
  <c r="AK818" i="1" a="1"/>
  <c r="AK818" i="1" s="1"/>
  <c r="AK819" i="1" a="1"/>
  <c r="AK819" i="1"/>
  <c r="AK820" i="1" a="1"/>
  <c r="AK820" i="1"/>
  <c r="AK821" i="1" a="1"/>
  <c r="AK821" i="1"/>
  <c r="AK822" i="1" a="1"/>
  <c r="AK822" i="1"/>
  <c r="AK823" i="1" a="1"/>
  <c r="AK823" i="1" s="1"/>
  <c r="AK824" i="1" a="1"/>
  <c r="AK824" i="1"/>
  <c r="AK825" i="1" a="1"/>
  <c r="AK825" i="1"/>
  <c r="AK826" i="1" a="1"/>
  <c r="AK826" i="1"/>
  <c r="AK827" i="1" a="1"/>
  <c r="AK827" i="1"/>
  <c r="AK828" i="1" a="1"/>
  <c r="AK828" i="1"/>
  <c r="AK829" i="1" a="1"/>
  <c r="AK829" i="1" s="1"/>
  <c r="AK830" i="1" a="1"/>
  <c r="AK830" i="1"/>
  <c r="AK831" i="1" a="1"/>
  <c r="AK831" i="1" s="1"/>
  <c r="AK832" i="1" a="1"/>
  <c r="AK832" i="1"/>
  <c r="AK833" i="1" a="1"/>
  <c r="AK833" i="1"/>
  <c r="AK834" i="1" a="1"/>
  <c r="AK834" i="1"/>
  <c r="AK835" i="1" a="1"/>
  <c r="AK835" i="1" s="1"/>
  <c r="AK836" i="1" a="1"/>
  <c r="AK836" i="1"/>
  <c r="AK837" i="1" a="1"/>
  <c r="AK837" i="1"/>
  <c r="AK838" i="1" a="1"/>
  <c r="AK838" i="1"/>
  <c r="AK839" i="1" a="1"/>
  <c r="AK839" i="1"/>
  <c r="AK840" i="1" a="1"/>
  <c r="AK840" i="1"/>
  <c r="AK841" i="1" a="1"/>
  <c r="AK841" i="1" s="1"/>
  <c r="AK842" i="1" a="1"/>
  <c r="AK842" i="1"/>
  <c r="AK843" i="1" a="1"/>
  <c r="AK843" i="1"/>
  <c r="AK844" i="1" a="1"/>
  <c r="AK844" i="1" s="1"/>
  <c r="AK845" i="1" a="1"/>
  <c r="AK845" i="1"/>
  <c r="AK846" i="1" a="1"/>
  <c r="AK846" i="1"/>
  <c r="AK847" i="1" a="1"/>
  <c r="AK847" i="1" s="1"/>
  <c r="AK848" i="1" a="1"/>
  <c r="AK848" i="1"/>
  <c r="AK849" i="1" a="1"/>
  <c r="AK849" i="1"/>
  <c r="AK850" i="1" a="1"/>
  <c r="AK850" i="1"/>
  <c r="AK851" i="1" a="1"/>
  <c r="AK851" i="1"/>
  <c r="AK852" i="1" a="1"/>
  <c r="AK852" i="1"/>
  <c r="AK853" i="1" a="1"/>
  <c r="AK853" i="1" s="1"/>
  <c r="AK854" i="1" a="1"/>
  <c r="AK854" i="1"/>
  <c r="AK855" i="1" a="1"/>
  <c r="AK855" i="1"/>
  <c r="AK856" i="1" a="1"/>
  <c r="AK856" i="1"/>
  <c r="AK857" i="1" a="1"/>
  <c r="AK857" i="1" s="1"/>
  <c r="AK858" i="1" a="1"/>
  <c r="AK858" i="1"/>
  <c r="AK859" i="1" a="1"/>
  <c r="AK859" i="1" s="1"/>
  <c r="AK860" i="1" a="1"/>
  <c r="AK860" i="1"/>
  <c r="AK861" i="1" a="1"/>
  <c r="AK861" i="1"/>
  <c r="AK862" i="1" a="1"/>
  <c r="AK862" i="1"/>
  <c r="AK863" i="1" a="1"/>
  <c r="AK863" i="1"/>
  <c r="AK864" i="1" a="1"/>
  <c r="AK864" i="1"/>
  <c r="AK865" i="1" a="1"/>
  <c r="AK865" i="1" s="1"/>
  <c r="AK866" i="1" a="1"/>
  <c r="AK866" i="1"/>
  <c r="AK867" i="1" a="1"/>
  <c r="AK867" i="1"/>
  <c r="AK868" i="1" a="1"/>
  <c r="AK868" i="1"/>
  <c r="AK869" i="1" a="1"/>
  <c r="AK869" i="1"/>
  <c r="AK870" i="1" a="1"/>
  <c r="AK870" i="1" s="1"/>
  <c r="AK871" i="1" a="1"/>
  <c r="AK871" i="1" s="1"/>
  <c r="AK872" i="1" a="1"/>
  <c r="AK872" i="1"/>
  <c r="AK873" i="1" a="1"/>
  <c r="AK873" i="1"/>
  <c r="AK874" i="1" a="1"/>
  <c r="AK874" i="1"/>
  <c r="AK875" i="1" a="1"/>
  <c r="AK875" i="1"/>
  <c r="AK876" i="1" a="1"/>
  <c r="AK876" i="1"/>
  <c r="AK877" i="1" a="1"/>
  <c r="AK877" i="1" s="1"/>
  <c r="AK878" i="1" a="1"/>
  <c r="AK878" i="1"/>
  <c r="AK879" i="1" a="1"/>
  <c r="AK879" i="1"/>
  <c r="AK880" i="1" a="1"/>
  <c r="AK880" i="1"/>
  <c r="AK881" i="1" a="1"/>
  <c r="AK881" i="1"/>
  <c r="AK882" i="1" a="1"/>
  <c r="AK882" i="1"/>
  <c r="AK883" i="1" a="1"/>
  <c r="AK883" i="1" s="1"/>
  <c r="AK884" i="1" a="1"/>
  <c r="AK884" i="1"/>
  <c r="AK885" i="1" a="1"/>
  <c r="AK885" i="1"/>
  <c r="AK886" i="1" a="1"/>
  <c r="AK886" i="1"/>
  <c r="AK887" i="1" a="1"/>
  <c r="AK887" i="1"/>
  <c r="AK888" i="1" a="1"/>
  <c r="AK888" i="1"/>
  <c r="AK889" i="1" a="1"/>
  <c r="AK889" i="1" s="1"/>
  <c r="AK890" i="1" a="1"/>
  <c r="AK890" i="1" s="1"/>
  <c r="AK891" i="1" a="1"/>
  <c r="AK891" i="1"/>
  <c r="AK892" i="1" a="1"/>
  <c r="AK892" i="1"/>
  <c r="AK893" i="1" a="1"/>
  <c r="AK893" i="1"/>
  <c r="AK894" i="1" a="1"/>
  <c r="AK894" i="1"/>
  <c r="AK895" i="1" a="1"/>
  <c r="AK895" i="1" s="1"/>
  <c r="AK896" i="1" a="1"/>
  <c r="AK896" i="1"/>
  <c r="AK897" i="1" a="1"/>
  <c r="AK897" i="1"/>
  <c r="AK898" i="1" a="1"/>
  <c r="AK898" i="1"/>
  <c r="AK899" i="1" a="1"/>
  <c r="AK899" i="1"/>
  <c r="AK900" i="1" a="1"/>
  <c r="AK900" i="1"/>
  <c r="AK901" i="1" a="1"/>
  <c r="AK901" i="1" s="1"/>
  <c r="AK902" i="1" a="1"/>
  <c r="AK902" i="1"/>
  <c r="AK903" i="1" a="1"/>
  <c r="AK903" i="1" s="1"/>
  <c r="AK904" i="1" a="1"/>
  <c r="AK904" i="1"/>
  <c r="AK905" i="1" a="1"/>
  <c r="AK905" i="1"/>
  <c r="AK906" i="1" a="1"/>
  <c r="AK906" i="1"/>
  <c r="AK907" i="1" a="1"/>
  <c r="AK907" i="1" s="1"/>
  <c r="AK908" i="1" a="1"/>
  <c r="AK908" i="1"/>
  <c r="AK909" i="1" a="1"/>
  <c r="AK909" i="1"/>
  <c r="AK910" i="1" a="1"/>
  <c r="AK910" i="1"/>
  <c r="AK911" i="1" a="1"/>
  <c r="AK911" i="1"/>
  <c r="AK912" i="1" a="1"/>
  <c r="AK912" i="1"/>
  <c r="AK913" i="1" a="1"/>
  <c r="AK913" i="1" s="1"/>
  <c r="AK914" i="1" a="1"/>
  <c r="AK914" i="1"/>
  <c r="AK915" i="1" a="1"/>
  <c r="AK915" i="1"/>
  <c r="AK916" i="1" a="1"/>
  <c r="AK916" i="1" s="1"/>
  <c r="AK917" i="1" a="1"/>
  <c r="AK917" i="1"/>
  <c r="AK918" i="1" a="1"/>
  <c r="AK918" i="1"/>
  <c r="AK919" i="1" a="1"/>
  <c r="AK919" i="1" s="1"/>
  <c r="AK920" i="1" a="1"/>
  <c r="AK920" i="1"/>
  <c r="AK921" i="1" a="1"/>
  <c r="AK921" i="1"/>
  <c r="AK922" i="1" a="1"/>
  <c r="AK922" i="1"/>
  <c r="AK923" i="1" a="1"/>
  <c r="AK923" i="1"/>
  <c r="AK924" i="1" a="1"/>
  <c r="AK924" i="1"/>
  <c r="AK925" i="1" a="1"/>
  <c r="AK925" i="1" s="1"/>
  <c r="AK926" i="1" a="1"/>
  <c r="AK926" i="1"/>
  <c r="AK927" i="1" a="1"/>
  <c r="AK927" i="1"/>
  <c r="AK928" i="1" a="1"/>
  <c r="AK928" i="1"/>
  <c r="AK929" i="1" a="1"/>
  <c r="AK929" i="1" s="1"/>
  <c r="AK930" i="1" a="1"/>
  <c r="AK930" i="1"/>
  <c r="AK931" i="1" a="1"/>
  <c r="AK931" i="1" s="1"/>
  <c r="AK932" i="1" a="1"/>
  <c r="AK932" i="1"/>
  <c r="AK933" i="1" a="1"/>
  <c r="AK933" i="1"/>
  <c r="AK934" i="1" a="1"/>
  <c r="AK934" i="1"/>
  <c r="AK935" i="1" a="1"/>
  <c r="AK935" i="1"/>
  <c r="AK936" i="1" a="1"/>
  <c r="AK936" i="1"/>
  <c r="AK937" i="1" a="1"/>
  <c r="AK937" i="1" s="1"/>
  <c r="AK938" i="1" a="1"/>
  <c r="AK938" i="1"/>
  <c r="AK939" i="1" a="1"/>
  <c r="AK939" i="1"/>
  <c r="AK940" i="1" a="1"/>
  <c r="AK940" i="1"/>
  <c r="AK941" i="1" a="1"/>
  <c r="AK941" i="1"/>
  <c r="AK942" i="1" a="1"/>
  <c r="AK942" i="1" s="1"/>
  <c r="AK943" i="1" a="1"/>
  <c r="AK943" i="1" s="1"/>
  <c r="AK944" i="1" a="1"/>
  <c r="AK944" i="1"/>
  <c r="AK945" i="1" a="1"/>
  <c r="AK945" i="1"/>
  <c r="AK946" i="1" a="1"/>
  <c r="AK946" i="1"/>
  <c r="AK947" i="1" a="1"/>
  <c r="AK947" i="1"/>
  <c r="AK948" i="1" a="1"/>
  <c r="AK948" i="1"/>
  <c r="AK949" i="1" a="1"/>
  <c r="AK949" i="1" s="1"/>
  <c r="AK950" i="1" a="1"/>
  <c r="AK950" i="1"/>
  <c r="AK951" i="1" a="1"/>
  <c r="AK951" i="1"/>
  <c r="AK952" i="1" a="1"/>
  <c r="AK952" i="1"/>
  <c r="AK953" i="1" a="1"/>
  <c r="AK953" i="1"/>
  <c r="AK954" i="1" a="1"/>
  <c r="AK954" i="1"/>
  <c r="AK955" i="1" a="1"/>
  <c r="AK955" i="1" s="1"/>
  <c r="AK956" i="1" a="1"/>
  <c r="AK956" i="1"/>
  <c r="AK957" i="1" a="1"/>
  <c r="AK957" i="1"/>
  <c r="AK958" i="1" a="1"/>
  <c r="AK958" i="1"/>
  <c r="AK959" i="1" a="1"/>
  <c r="AK959" i="1"/>
  <c r="AK960" i="1" a="1"/>
  <c r="AK960" i="1"/>
  <c r="AK961" i="1" a="1"/>
  <c r="AK961" i="1" s="1"/>
  <c r="AK962" i="1" a="1"/>
  <c r="AK962" i="1" s="1"/>
  <c r="AK963" i="1" a="1"/>
  <c r="AK963" i="1"/>
  <c r="AK964" i="1" a="1"/>
  <c r="AK964" i="1"/>
  <c r="AK965" i="1" a="1"/>
  <c r="AK965" i="1"/>
  <c r="AK966" i="1" a="1"/>
  <c r="AK966" i="1"/>
  <c r="AK967" i="1" a="1"/>
  <c r="AK967" i="1" s="1"/>
  <c r="AK968" i="1" a="1"/>
  <c r="AK968" i="1"/>
  <c r="AK969" i="1" a="1"/>
  <c r="AK969" i="1"/>
  <c r="AK970" i="1" a="1"/>
  <c r="AK970" i="1"/>
  <c r="AK971" i="1" a="1"/>
  <c r="AK971" i="1"/>
  <c r="AK972" i="1" a="1"/>
  <c r="AK972" i="1"/>
  <c r="AK973" i="1" a="1"/>
  <c r="AK973" i="1" s="1"/>
  <c r="AK974" i="1" a="1"/>
  <c r="AK974" i="1"/>
  <c r="AK975" i="1" a="1"/>
  <c r="AK975" i="1" s="1"/>
  <c r="AK976" i="1" a="1"/>
  <c r="AK976" i="1"/>
  <c r="AK977" i="1" a="1"/>
  <c r="AK977" i="1"/>
  <c r="AK978" i="1" a="1"/>
  <c r="AK978" i="1"/>
  <c r="AK979" i="1" a="1"/>
  <c r="AK979" i="1" s="1"/>
  <c r="AK980" i="1" a="1"/>
  <c r="AK980" i="1"/>
  <c r="AK981" i="1" a="1"/>
  <c r="AK981" i="1"/>
  <c r="AK982" i="1" a="1"/>
  <c r="AK982" i="1"/>
  <c r="AK983" i="1" a="1"/>
  <c r="AK983" i="1"/>
  <c r="AK984" i="1" a="1"/>
  <c r="AK984" i="1"/>
  <c r="AK985" i="1" a="1"/>
  <c r="AK985" i="1" s="1"/>
  <c r="AK986" i="1" a="1"/>
  <c r="AK986" i="1"/>
  <c r="AK987" i="1" a="1"/>
  <c r="AK987" i="1"/>
  <c r="AK988" i="1" a="1"/>
  <c r="AK988" i="1" s="1"/>
  <c r="AK989" i="1" a="1"/>
  <c r="AK989" i="1"/>
  <c r="AK990" i="1" a="1"/>
  <c r="AK990" i="1"/>
  <c r="AK991" i="1" a="1"/>
  <c r="AK991" i="1" s="1"/>
  <c r="AK992" i="1" a="1"/>
  <c r="AK992" i="1"/>
  <c r="AK993" i="1" a="1"/>
  <c r="AK993" i="1"/>
  <c r="AK994" i="1" a="1"/>
  <c r="AK994" i="1"/>
  <c r="AK995" i="1" a="1"/>
  <c r="AK995" i="1"/>
  <c r="AK996" i="1" a="1"/>
  <c r="AK996" i="1"/>
  <c r="AK997" i="1" a="1"/>
  <c r="AK997" i="1" s="1"/>
  <c r="AK998" i="1" a="1"/>
  <c r="AK998" i="1"/>
  <c r="AK999" i="1" a="1"/>
  <c r="AK999" i="1"/>
  <c r="AK1000" i="1" a="1"/>
  <c r="AK1000" i="1"/>
  <c r="AK1001" i="1" a="1"/>
  <c r="AK1001" i="1" s="1"/>
  <c r="AK1002" i="1" a="1"/>
  <c r="AK1002" i="1"/>
  <c r="AK1003" i="1" a="1"/>
  <c r="AK1003" i="1" s="1"/>
  <c r="AK1004" i="1" a="1"/>
  <c r="AK1004" i="1"/>
  <c r="AK1005" i="1" a="1"/>
  <c r="AK1005" i="1"/>
  <c r="AK1006" i="1" a="1"/>
  <c r="AK1006" i="1"/>
  <c r="AK1007" i="1" a="1"/>
  <c r="AK1007" i="1"/>
  <c r="AK1008" i="1" a="1"/>
  <c r="AK1008" i="1"/>
  <c r="AK1009" i="1" a="1"/>
  <c r="AK1009" i="1" s="1"/>
  <c r="AK1010" i="1" a="1"/>
  <c r="AK1010" i="1"/>
  <c r="AK1011" i="1" a="1"/>
  <c r="AK1011" i="1"/>
  <c r="AK1012" i="1" a="1"/>
  <c r="AK1012" i="1"/>
  <c r="AK1013" i="1" a="1"/>
  <c r="AK1013" i="1"/>
  <c r="AK1014" i="1" a="1"/>
  <c r="AK1014" i="1" s="1"/>
  <c r="AK1015" i="1" a="1"/>
  <c r="AK1015" i="1" s="1"/>
  <c r="AK1016" i="1" a="1"/>
  <c r="AK1016" i="1"/>
  <c r="AK1017" i="1" a="1"/>
  <c r="AK1017" i="1"/>
  <c r="AK1018" i="1" a="1"/>
  <c r="AK1018" i="1"/>
  <c r="AK1019" i="1" a="1"/>
  <c r="AK1019" i="1"/>
  <c r="AK1020" i="1" a="1"/>
  <c r="AK1020" i="1"/>
  <c r="AK1021" i="1" a="1"/>
  <c r="AK1021" i="1" s="1"/>
  <c r="AK1022" i="1" a="1"/>
  <c r="AK1022" i="1"/>
  <c r="AK1023" i="1" a="1"/>
  <c r="AK1023" i="1"/>
  <c r="AK1024" i="1" a="1"/>
  <c r="AK1024" i="1"/>
  <c r="AK1025" i="1" a="1"/>
  <c r="AK1025" i="1"/>
  <c r="AK1026" i="1" a="1"/>
  <c r="AK1026" i="1"/>
  <c r="AK1027" i="1" a="1"/>
  <c r="AK1027" i="1" s="1"/>
  <c r="AK1028" i="1" a="1"/>
  <c r="AK1028" i="1"/>
  <c r="AK1029" i="1" a="1"/>
  <c r="AK1029" i="1"/>
  <c r="AK1030" i="1" a="1"/>
  <c r="AK1030" i="1"/>
  <c r="AK1031" i="1" a="1"/>
  <c r="AK1031" i="1"/>
  <c r="AK1032" i="1" a="1"/>
  <c r="AK1032" i="1"/>
  <c r="AK1033" i="1" a="1"/>
  <c r="AK1033" i="1" s="1"/>
  <c r="AK1034" i="1" a="1"/>
  <c r="AK1034" i="1" s="1"/>
  <c r="AK1035" i="1" a="1"/>
  <c r="AK1035" i="1"/>
  <c r="AK1036" i="1" a="1"/>
  <c r="AK1036" i="1"/>
  <c r="AK1037" i="1" a="1"/>
  <c r="AK1037" i="1"/>
  <c r="AK1038" i="1" a="1"/>
  <c r="AK1038" i="1"/>
  <c r="AK1039" i="1" a="1"/>
  <c r="AK1039" i="1" s="1"/>
  <c r="AK1040" i="1" a="1"/>
  <c r="AK1040" i="1"/>
  <c r="AK1041" i="1" a="1"/>
  <c r="AK1041" i="1"/>
  <c r="AK1042" i="1" a="1"/>
  <c r="AK1042" i="1"/>
  <c r="AK1043" i="1" a="1"/>
  <c r="AK1043" i="1"/>
  <c r="AK1044" i="1" a="1"/>
  <c r="AK1044" i="1"/>
  <c r="AK1045" i="1" a="1"/>
  <c r="AK1045" i="1" s="1"/>
  <c r="AK1046" i="1" a="1"/>
  <c r="AK1046" i="1"/>
  <c r="AK1047" i="1" a="1"/>
  <c r="AK1047" i="1" s="1"/>
  <c r="AK1048" i="1" a="1"/>
  <c r="AK1048" i="1"/>
  <c r="AK1049" i="1" a="1"/>
  <c r="AK1049" i="1"/>
  <c r="AK1050" i="1" a="1"/>
  <c r="AK1050" i="1"/>
  <c r="AK1051" i="1" a="1"/>
  <c r="AK1051" i="1" s="1"/>
  <c r="AK1052" i="1" a="1"/>
  <c r="AK1052" i="1"/>
  <c r="AK1053" i="1" a="1"/>
  <c r="AK1053" i="1"/>
  <c r="AK1054" i="1" a="1"/>
  <c r="AK1054" i="1"/>
  <c r="AK1055" i="1" a="1"/>
  <c r="AK1055" i="1"/>
  <c r="AK1056" i="1" a="1"/>
  <c r="AK1056" i="1"/>
  <c r="AK1057" i="1" a="1"/>
  <c r="AK1057" i="1" s="1"/>
  <c r="AK1058" i="1" a="1"/>
  <c r="AK1058" i="1"/>
  <c r="AK1059" i="1" a="1"/>
  <c r="AK1059" i="1"/>
  <c r="AK1060" i="1" a="1"/>
  <c r="AK1060" i="1" s="1"/>
  <c r="AK1061" i="1" a="1"/>
  <c r="AK1061" i="1"/>
  <c r="AK1062" i="1" a="1"/>
  <c r="AK1062" i="1"/>
  <c r="AK1063" i="1" a="1"/>
  <c r="AK1063" i="1" s="1"/>
  <c r="AK1064" i="1" a="1"/>
  <c r="AK1064" i="1"/>
  <c r="AK1065" i="1" a="1"/>
  <c r="AK1065" i="1"/>
  <c r="AK1066" i="1" a="1"/>
  <c r="AK1066" i="1"/>
  <c r="AK1067" i="1" a="1"/>
  <c r="AK1067" i="1"/>
  <c r="AK1068" i="1" a="1"/>
  <c r="AK1068" i="1"/>
  <c r="AK1069" i="1" a="1"/>
  <c r="AK1069" i="1" s="1"/>
  <c r="AK1070" i="1" a="1"/>
  <c r="AK1070" i="1"/>
  <c r="AK1071" i="1" a="1"/>
  <c r="AK1071" i="1"/>
  <c r="AK1072" i="1" a="1"/>
  <c r="AK1072" i="1"/>
  <c r="AK1073" i="1" a="1"/>
  <c r="AK1073" i="1" s="1"/>
  <c r="AK1074" i="1" a="1"/>
  <c r="AK1074" i="1"/>
  <c r="AK1075" i="1" a="1"/>
  <c r="AK1075" i="1" s="1"/>
  <c r="AK1076" i="1" a="1"/>
  <c r="AK1076" i="1"/>
  <c r="AK1077" i="1" a="1"/>
  <c r="AK1077" i="1"/>
  <c r="AK1078" i="1" a="1"/>
  <c r="AK1078" i="1"/>
  <c r="AK1079" i="1" a="1"/>
  <c r="AK1079" i="1"/>
  <c r="AK1080" i="1" a="1"/>
  <c r="AK1080" i="1"/>
  <c r="AK1081" i="1" a="1"/>
  <c r="AK1081" i="1" s="1"/>
  <c r="AK1082" i="1" a="1"/>
  <c r="AK1082" i="1"/>
  <c r="AK1083" i="1" a="1"/>
  <c r="AK1083" i="1"/>
  <c r="AK1084" i="1" a="1"/>
  <c r="AK1084" i="1"/>
  <c r="AK1085" i="1" a="1"/>
  <c r="AK1085" i="1"/>
  <c r="AK1086" i="1" a="1"/>
  <c r="AK1086" i="1" s="1"/>
  <c r="AK1087" i="1" a="1"/>
  <c r="AK1087" i="1" s="1"/>
  <c r="AK1088" i="1" a="1"/>
  <c r="AK1088" i="1"/>
  <c r="AK1089" i="1" a="1"/>
  <c r="AK1089" i="1"/>
  <c r="AK1090" i="1" a="1"/>
  <c r="AK1090" i="1"/>
  <c r="AK1091" i="1" a="1"/>
  <c r="AK1091" i="1"/>
  <c r="AK1092" i="1" a="1"/>
  <c r="AK1092" i="1"/>
  <c r="AK1093" i="1" a="1"/>
  <c r="AK1093" i="1" s="1"/>
  <c r="AK1094" i="1" a="1"/>
  <c r="AK1094" i="1"/>
  <c r="AK1095" i="1" a="1"/>
  <c r="AK1095" i="1"/>
  <c r="AK1096" i="1" a="1"/>
  <c r="AK1096" i="1"/>
  <c r="AK1097" i="1" a="1"/>
  <c r="AK1097" i="1"/>
  <c r="AK1098" i="1" a="1"/>
  <c r="AK1098" i="1"/>
  <c r="AK1099" i="1" a="1"/>
  <c r="AK1099" i="1" s="1"/>
  <c r="AK1100" i="1" a="1"/>
  <c r="AK1100" i="1"/>
  <c r="AK1101" i="1" a="1"/>
  <c r="AK1101" i="1"/>
  <c r="AK1102" i="1" a="1"/>
  <c r="AK1102" i="1"/>
  <c r="AK1103" i="1" a="1"/>
  <c r="AK1103" i="1"/>
  <c r="AK1104" i="1" a="1"/>
  <c r="AK1104" i="1"/>
  <c r="AK1105" i="1" a="1"/>
  <c r="AK1105" i="1" s="1"/>
  <c r="AK1106" i="1" a="1"/>
  <c r="AK1106" i="1" s="1"/>
  <c r="AK1107" i="1" a="1"/>
  <c r="AK1107" i="1"/>
  <c r="AK1108" i="1" a="1"/>
  <c r="AK1108" i="1"/>
  <c r="AK1109" i="1" a="1"/>
  <c r="AK1109" i="1"/>
  <c r="AK1110" i="1" a="1"/>
  <c r="AK1110" i="1"/>
  <c r="AK1111" i="1" a="1"/>
  <c r="AK1111" i="1" s="1"/>
  <c r="AK1112" i="1" a="1"/>
  <c r="AK1112" i="1"/>
  <c r="AK1113" i="1" a="1"/>
  <c r="AK1113" i="1"/>
  <c r="AK1114" i="1" a="1"/>
  <c r="AK1114" i="1"/>
  <c r="AK1115" i="1" a="1"/>
  <c r="AK1115" i="1"/>
  <c r="AK1116" i="1" a="1"/>
  <c r="AK1116" i="1"/>
  <c r="AK1117" i="1" a="1"/>
  <c r="AK1117" i="1" s="1"/>
  <c r="AK1118" i="1" a="1"/>
  <c r="AK1118" i="1"/>
  <c r="AK1119" i="1" a="1"/>
  <c r="AK1119" i="1" s="1"/>
  <c r="AK1120" i="1" a="1"/>
  <c r="AK1120" i="1"/>
  <c r="AK1121" i="1" a="1"/>
  <c r="AK1121" i="1"/>
  <c r="AK1122" i="1" a="1"/>
  <c r="AK1122" i="1"/>
  <c r="AK1123" i="1" a="1"/>
  <c r="AK1123" i="1" s="1"/>
  <c r="AK1124" i="1" a="1"/>
  <c r="AK1124" i="1"/>
  <c r="AK1125" i="1" a="1"/>
  <c r="AK1125" i="1"/>
  <c r="AK1126" i="1" a="1"/>
  <c r="AK1126" i="1"/>
  <c r="AK1127" i="1" a="1"/>
  <c r="AK1127" i="1"/>
  <c r="AK1128" i="1" a="1"/>
  <c r="AK1128" i="1"/>
  <c r="AK1129" i="1" a="1"/>
  <c r="AK1129" i="1" s="1"/>
  <c r="AK1130" i="1" a="1"/>
  <c r="AK1130" i="1"/>
  <c r="AK1131" i="1" a="1"/>
  <c r="AK1131" i="1"/>
  <c r="AK1132" i="1" a="1"/>
  <c r="AK1132" i="1" s="1"/>
  <c r="AK1133" i="1" a="1"/>
  <c r="AK1133" i="1"/>
  <c r="AK1134" i="1" a="1"/>
  <c r="AK1134" i="1"/>
  <c r="AK1135" i="1" a="1"/>
  <c r="AK1135" i="1" s="1"/>
  <c r="AK1136" i="1" a="1"/>
  <c r="AK1136" i="1"/>
  <c r="AK1137" i="1" a="1"/>
  <c r="AK1137" i="1"/>
  <c r="AK1138" i="1" a="1"/>
  <c r="AK1138" i="1"/>
  <c r="AK1139" i="1" a="1"/>
  <c r="AK1139" i="1"/>
  <c r="AK1140" i="1" a="1"/>
  <c r="AK1140" i="1"/>
  <c r="AK1141" i="1" a="1"/>
  <c r="AK1141" i="1" s="1"/>
  <c r="AK1142" i="1" a="1"/>
  <c r="AK1142" i="1"/>
  <c r="AK1143" i="1" a="1"/>
  <c r="AK1143" i="1"/>
  <c r="AK1144" i="1" a="1"/>
  <c r="AK1144" i="1"/>
  <c r="AK1145" i="1" a="1"/>
  <c r="AK1145" i="1" s="1"/>
  <c r="AK1146" i="1" a="1"/>
  <c r="AK1146" i="1"/>
  <c r="AK1147" i="1" a="1"/>
  <c r="AK1147" i="1" s="1"/>
  <c r="AK1148" i="1" a="1"/>
  <c r="AK1148" i="1"/>
  <c r="AK1149" i="1" a="1"/>
  <c r="AK1149" i="1"/>
  <c r="AK1150" i="1" a="1"/>
  <c r="AK1150" i="1"/>
  <c r="AK1151" i="1" a="1"/>
  <c r="AK1151" i="1"/>
  <c r="AK1152" i="1" a="1"/>
  <c r="AK1152" i="1"/>
  <c r="AK1153" i="1" a="1"/>
  <c r="AK1153" i="1" s="1"/>
  <c r="AK1154" i="1" a="1"/>
  <c r="AK1154" i="1"/>
  <c r="AK1155" i="1" a="1"/>
  <c r="AK1155" i="1"/>
  <c r="AK1156" i="1" a="1"/>
  <c r="AK1156" i="1"/>
  <c r="AK1157" i="1" a="1"/>
  <c r="AK1157" i="1"/>
  <c r="AK1158" i="1" a="1"/>
  <c r="AK1158" i="1" s="1"/>
  <c r="AK1159" i="1" a="1"/>
  <c r="AK1159" i="1" s="1"/>
  <c r="AK1160" i="1" a="1"/>
  <c r="AK1160" i="1"/>
  <c r="AK1161" i="1" a="1"/>
  <c r="AK1161" i="1"/>
  <c r="AK1162" i="1" a="1"/>
  <c r="AK1162" i="1"/>
  <c r="AK1163" i="1" a="1"/>
  <c r="AK1163" i="1"/>
  <c r="AK1164" i="1" a="1"/>
  <c r="AK1164" i="1"/>
  <c r="AK1165" i="1" a="1"/>
  <c r="AK1165" i="1" s="1"/>
  <c r="AK1166" i="1" a="1"/>
  <c r="AK1166" i="1"/>
  <c r="AK1167" i="1" a="1"/>
  <c r="AK1167" i="1"/>
  <c r="AK1168" i="1" a="1"/>
  <c r="AK1168" i="1"/>
  <c r="AK1169" i="1" a="1"/>
  <c r="AK1169" i="1"/>
  <c r="AK1170" i="1" a="1"/>
  <c r="AK1170" i="1"/>
  <c r="AK1171" i="1" a="1"/>
  <c r="AK1171" i="1" s="1"/>
  <c r="AK1172" i="1" a="1"/>
  <c r="AK1172" i="1"/>
  <c r="AK1173" i="1" a="1"/>
  <c r="AK1173" i="1"/>
  <c r="AK1174" i="1" a="1"/>
  <c r="AK1174" i="1"/>
  <c r="AK1175" i="1" a="1"/>
  <c r="AK1175" i="1"/>
  <c r="AK1176" i="1" a="1"/>
  <c r="AK1176" i="1"/>
  <c r="AK1177" i="1" a="1"/>
  <c r="AK1177" i="1" s="1"/>
  <c r="AK1178" i="1" a="1"/>
  <c r="AK1178" i="1" s="1"/>
  <c r="AK1179" i="1" a="1"/>
  <c r="AK1179" i="1"/>
  <c r="AK1180" i="1" a="1"/>
  <c r="AK1180" i="1"/>
  <c r="AK1181" i="1" a="1"/>
  <c r="AK1181" i="1"/>
  <c r="AK1182" i="1" a="1"/>
  <c r="AK1182" i="1"/>
  <c r="AK1183" i="1" a="1"/>
  <c r="AK1183" i="1" s="1"/>
  <c r="AK1184" i="1" a="1"/>
  <c r="AK1184" i="1"/>
  <c r="AK1185" i="1" a="1"/>
  <c r="AK1185" i="1"/>
  <c r="AK1186" i="1" a="1"/>
  <c r="AK1186" i="1"/>
  <c r="AK1187" i="1" a="1"/>
  <c r="AK1187" i="1"/>
  <c r="AK1188" i="1" a="1"/>
  <c r="AK1188" i="1"/>
  <c r="AK1189" i="1" a="1"/>
  <c r="AK1189" i="1" s="1"/>
  <c r="AK1190" i="1" a="1"/>
  <c r="AK1190" i="1"/>
  <c r="AK1191" i="1" a="1"/>
  <c r="AK1191" i="1" s="1"/>
  <c r="AK1192" i="1" a="1"/>
  <c r="AK1192" i="1"/>
  <c r="AK1193" i="1" a="1"/>
  <c r="AK1193" i="1"/>
  <c r="AK1194" i="1" a="1"/>
  <c r="AK1194" i="1"/>
  <c r="AK1195" i="1" a="1"/>
  <c r="AK1195" i="1" s="1"/>
  <c r="AK1196" i="1" a="1"/>
  <c r="AK1196" i="1"/>
  <c r="AK1197" i="1" a="1"/>
  <c r="AK1197" i="1"/>
  <c r="AK1198" i="1" a="1"/>
  <c r="AK1198" i="1"/>
  <c r="AK1199" i="1" a="1"/>
  <c r="AK1199" i="1"/>
  <c r="AK1200" i="1" a="1"/>
  <c r="AK1200" i="1"/>
  <c r="AK1201" i="1" a="1"/>
  <c r="AK1201" i="1" s="1"/>
  <c r="AK1202" i="1" a="1"/>
  <c r="AK1202" i="1"/>
  <c r="AK1203" i="1" a="1"/>
  <c r="AK1203" i="1"/>
  <c r="AK1204" i="1" a="1"/>
  <c r="AK1204" i="1" s="1"/>
  <c r="AK1205" i="1" a="1"/>
  <c r="AK1205" i="1"/>
  <c r="AK1206" i="1" a="1"/>
  <c r="AK1206" i="1"/>
  <c r="AK1207" i="1" a="1"/>
  <c r="AK1207" i="1" s="1"/>
  <c r="AK1208" i="1" a="1"/>
  <c r="AK1208" i="1"/>
  <c r="AK1209" i="1" a="1"/>
  <c r="AK1209" i="1"/>
  <c r="AK1210" i="1" a="1"/>
  <c r="AK1210" i="1"/>
  <c r="AK1211" i="1" a="1"/>
  <c r="AK1211" i="1"/>
  <c r="AK1212" i="1" a="1"/>
  <c r="AK1212" i="1"/>
  <c r="AK1213" i="1" a="1"/>
  <c r="AK1213" i="1" s="1"/>
  <c r="AK1214" i="1" a="1"/>
  <c r="AK1214" i="1"/>
  <c r="AK1215" i="1" a="1"/>
  <c r="AK1215" i="1"/>
  <c r="AK1216" i="1" a="1"/>
  <c r="AK1216" i="1"/>
  <c r="AK1217" i="1" a="1"/>
  <c r="AK1217" i="1" s="1"/>
  <c r="AK1218" i="1" a="1"/>
  <c r="AK1218" i="1"/>
  <c r="AK1219" i="1" a="1"/>
  <c r="AK1219" i="1" s="1"/>
  <c r="AK1220" i="1" a="1"/>
  <c r="AK1220" i="1"/>
  <c r="AK1221" i="1" a="1"/>
  <c r="AK1221" i="1"/>
  <c r="AK1222" i="1" a="1"/>
  <c r="AK1222" i="1"/>
  <c r="AK1223" i="1" a="1"/>
  <c r="AK1223" i="1"/>
  <c r="AK1224" i="1" a="1"/>
  <c r="AK1224" i="1"/>
  <c r="AK1225" i="1" a="1"/>
  <c r="AK1225" i="1" s="1"/>
  <c r="AK1226" i="1" a="1"/>
  <c r="AK1226" i="1"/>
  <c r="AK1227" i="1" a="1"/>
  <c r="AK1227" i="1"/>
  <c r="AK1228" i="1" a="1"/>
  <c r="AK1228" i="1"/>
  <c r="AK1229" i="1" a="1"/>
  <c r="AK1229" i="1"/>
  <c r="AK1230" i="1" a="1"/>
  <c r="AK1230" i="1" s="1"/>
  <c r="AK1231" i="1" a="1"/>
  <c r="AK1231" i="1" s="1"/>
  <c r="AK1232" i="1" a="1"/>
  <c r="AK1232" i="1"/>
  <c r="AK1233" i="1" a="1"/>
  <c r="AK1233" i="1"/>
  <c r="AK1234" i="1" a="1"/>
  <c r="AK1234" i="1"/>
  <c r="AK1235" i="1" a="1"/>
  <c r="AK1235" i="1"/>
  <c r="AK1236" i="1" a="1"/>
  <c r="AK1236" i="1"/>
  <c r="AK1237" i="1" a="1"/>
  <c r="AK1237" i="1" s="1"/>
  <c r="AK1238" i="1" a="1"/>
  <c r="AK1238" i="1"/>
  <c r="AK1239" i="1" a="1"/>
  <c r="AK1239" i="1"/>
  <c r="AK1240" i="1" a="1"/>
  <c r="AK1240" i="1"/>
  <c r="AK1241" i="1" a="1"/>
  <c r="AK1241" i="1"/>
  <c r="AK1242" i="1" a="1"/>
  <c r="AK1242" i="1"/>
  <c r="AK1243" i="1" a="1"/>
  <c r="AK1243" i="1" s="1"/>
  <c r="AK1244" i="1" a="1"/>
  <c r="AK1244" i="1"/>
  <c r="AK1245" i="1" a="1"/>
  <c r="AK1245" i="1"/>
  <c r="AK1246" i="1" a="1"/>
  <c r="AK1246" i="1"/>
  <c r="AK1247" i="1" a="1"/>
  <c r="AK1247" i="1"/>
  <c r="AK1248" i="1" a="1"/>
  <c r="AK1248" i="1"/>
  <c r="AK1249" i="1" a="1"/>
  <c r="AK1249" i="1" s="1"/>
  <c r="AK1250" i="1" a="1"/>
  <c r="AK1250" i="1" s="1"/>
  <c r="AK1251" i="1" a="1"/>
  <c r="AK1251" i="1"/>
  <c r="AK1252" i="1" a="1"/>
  <c r="AK1252" i="1"/>
  <c r="AK1253" i="1" a="1"/>
  <c r="AK1253" i="1"/>
  <c r="AK1254" i="1" a="1"/>
  <c r="AK1254" i="1"/>
  <c r="AK1255" i="1" a="1"/>
  <c r="AK1255" i="1" s="1"/>
  <c r="AK1256" i="1" a="1"/>
  <c r="AK1256" i="1"/>
  <c r="AK1257" i="1" a="1"/>
  <c r="AK1257" i="1"/>
  <c r="AK1258" i="1" a="1"/>
  <c r="AK1258" i="1"/>
  <c r="AK1259" i="1" a="1"/>
  <c r="AK1259" i="1"/>
  <c r="AK1260" i="1" a="1"/>
  <c r="AK1260" i="1"/>
  <c r="AK1261" i="1" a="1"/>
  <c r="AK1261" i="1" s="1"/>
  <c r="AK1262" i="1" a="1"/>
  <c r="AK1262" i="1"/>
  <c r="AK1263" i="1" a="1"/>
  <c r="AK1263" i="1" s="1"/>
  <c r="AK1264" i="1" a="1"/>
  <c r="AK1264" i="1"/>
  <c r="AK1265" i="1" a="1"/>
  <c r="AK1265" i="1"/>
  <c r="AK1266" i="1" a="1"/>
  <c r="AK1266" i="1"/>
  <c r="AK1267" i="1" a="1"/>
  <c r="AK1267" i="1" s="1"/>
  <c r="AK1268" i="1" a="1"/>
  <c r="AK1268" i="1"/>
  <c r="AK1269" i="1" a="1"/>
  <c r="AK1269" i="1"/>
  <c r="AK1270" i="1" a="1"/>
  <c r="AK1270" i="1"/>
  <c r="AK1271" i="1" a="1"/>
  <c r="AK1271" i="1"/>
  <c r="AK1272" i="1" a="1"/>
  <c r="AK1272" i="1"/>
  <c r="AK1273" i="1" a="1"/>
  <c r="AK1273" i="1" s="1"/>
  <c r="AK1274" i="1" a="1"/>
  <c r="AK1274" i="1"/>
  <c r="AK1275" i="1" a="1"/>
  <c r="AK1275" i="1"/>
  <c r="AK1276" i="1" a="1"/>
  <c r="AK1276" i="1" s="1"/>
  <c r="AK1277" i="1" a="1"/>
  <c r="AK1277" i="1"/>
  <c r="AK1278" i="1" a="1"/>
  <c r="AK1278" i="1"/>
  <c r="AK1279" i="1" a="1"/>
  <c r="AK1279" i="1" s="1"/>
  <c r="AK1280" i="1" a="1"/>
  <c r="AK1280" i="1"/>
  <c r="AK1281" i="1" a="1"/>
  <c r="AK1281" i="1"/>
  <c r="AK1282" i="1" a="1"/>
  <c r="AK1282" i="1"/>
  <c r="AK1283" i="1" a="1"/>
  <c r="AK1283" i="1"/>
  <c r="AK1284" i="1" a="1"/>
  <c r="AK1284" i="1"/>
  <c r="AK1285" i="1" a="1"/>
  <c r="AK1285" i="1" s="1"/>
  <c r="AK1286" i="1" a="1"/>
  <c r="AK1286" i="1"/>
  <c r="AK1287" i="1" a="1"/>
  <c r="AK1287" i="1"/>
  <c r="AK1288" i="1" a="1"/>
  <c r="AK1288" i="1"/>
  <c r="AK1289" i="1" a="1"/>
  <c r="AK1289" i="1" s="1"/>
  <c r="AK1290" i="1" a="1"/>
  <c r="AK1290" i="1"/>
  <c r="AK1291" i="1" a="1"/>
  <c r="AK1291" i="1" s="1"/>
  <c r="AK1292" i="1" a="1"/>
  <c r="AK1292" i="1"/>
  <c r="AK1293" i="1" a="1"/>
  <c r="AK1293" i="1"/>
  <c r="AK1294" i="1" a="1"/>
  <c r="AK1294" i="1"/>
  <c r="AK1295" i="1" a="1"/>
  <c r="AK1295" i="1"/>
  <c r="AK1296" i="1" a="1"/>
  <c r="AK1296" i="1"/>
  <c r="AK1297" i="1" a="1"/>
  <c r="AK1297" i="1" s="1"/>
  <c r="AK1298" i="1" a="1"/>
  <c r="AK1298" i="1"/>
  <c r="AK1299" i="1" a="1"/>
  <c r="AK1299" i="1"/>
  <c r="AK1300" i="1" a="1"/>
  <c r="AK1300" i="1"/>
  <c r="AK1301" i="1" a="1"/>
  <c r="AK1301" i="1"/>
  <c r="AK1302" i="1" a="1"/>
  <c r="AK1302" i="1" s="1"/>
  <c r="AK1303" i="1" a="1"/>
  <c r="AK1303" i="1" s="1"/>
  <c r="AK1304" i="1" a="1"/>
  <c r="AK1304" i="1"/>
  <c r="AK1305" i="1" a="1"/>
  <c r="AK1305" i="1"/>
  <c r="AK1306" i="1" a="1"/>
  <c r="AK1306" i="1"/>
  <c r="AK1307" i="1" a="1"/>
  <c r="AK1307" i="1"/>
  <c r="AK1308" i="1" a="1"/>
  <c r="AK1308" i="1"/>
  <c r="AK1309" i="1" a="1"/>
  <c r="AK1309" i="1" s="1"/>
  <c r="AK1310" i="1" a="1"/>
  <c r="AK1310" i="1"/>
  <c r="AK1311" i="1" a="1"/>
  <c r="AK1311" i="1"/>
  <c r="AK1312" i="1" a="1"/>
  <c r="AK1312" i="1"/>
  <c r="AK1313" i="1" a="1"/>
  <c r="AK1313" i="1"/>
  <c r="AK1314" i="1" a="1"/>
  <c r="AK1314" i="1"/>
  <c r="AK1315" i="1" a="1"/>
  <c r="AK1315" i="1" s="1"/>
  <c r="AK1316" i="1" a="1"/>
  <c r="AK1316" i="1"/>
  <c r="AK1317" i="1" a="1"/>
  <c r="AK1317" i="1"/>
  <c r="AK1318" i="1" a="1"/>
  <c r="AK1318" i="1"/>
  <c r="AK1319" i="1" a="1"/>
  <c r="AK1319" i="1"/>
  <c r="AK1320" i="1" a="1"/>
  <c r="AK1320" i="1"/>
  <c r="AK1321" i="1" a="1"/>
  <c r="AK1321" i="1" s="1"/>
  <c r="AK1322" i="1" a="1"/>
  <c r="AK1322" i="1" s="1"/>
  <c r="AK1323" i="1" a="1"/>
  <c r="AK1323" i="1"/>
  <c r="AK1324" i="1" a="1"/>
  <c r="AK1324" i="1"/>
  <c r="AK1325" i="1" a="1"/>
  <c r="AK1325" i="1"/>
  <c r="AK1326" i="1" a="1"/>
  <c r="AK1326" i="1"/>
  <c r="AK1327" i="1" a="1"/>
  <c r="AK1327" i="1" s="1"/>
  <c r="AK1328" i="1" a="1"/>
  <c r="AK1328" i="1"/>
  <c r="AK1329" i="1" a="1"/>
  <c r="AK1329" i="1"/>
  <c r="AK1330" i="1" a="1"/>
  <c r="AK1330" i="1"/>
  <c r="AK1331" i="1" a="1"/>
  <c r="AK1331" i="1"/>
  <c r="AK1332" i="1" a="1"/>
  <c r="AK1332" i="1"/>
  <c r="AK1333" i="1" a="1"/>
  <c r="AK1333" i="1" s="1"/>
  <c r="AK1334" i="1" a="1"/>
  <c r="AK1334" i="1"/>
  <c r="AK1335" i="1" a="1"/>
  <c r="AK1335" i="1" s="1"/>
  <c r="AK1336" i="1" a="1"/>
  <c r="AK1336" i="1"/>
  <c r="AK1337" i="1" a="1"/>
  <c r="AK1337" i="1"/>
  <c r="AK1338" i="1" a="1"/>
  <c r="AK1338" i="1"/>
  <c r="AK1339" i="1" a="1"/>
  <c r="AK1339" i="1" s="1"/>
  <c r="AK1340" i="1" a="1"/>
  <c r="AK1340" i="1"/>
  <c r="AK1341" i="1" a="1"/>
  <c r="AK1341" i="1"/>
  <c r="AK1342" i="1" a="1"/>
  <c r="AK1342" i="1"/>
  <c r="AK1343" i="1" a="1"/>
  <c r="AK1343" i="1"/>
  <c r="AK1344" i="1" a="1"/>
  <c r="AK1344" i="1"/>
  <c r="AK1345" i="1" a="1"/>
  <c r="AK1345" i="1" s="1"/>
  <c r="AK1346" i="1" a="1"/>
  <c r="AK1346" i="1"/>
  <c r="AK1347" i="1" a="1"/>
  <c r="AK1347" i="1"/>
  <c r="AK1348" i="1" a="1"/>
  <c r="AK1348" i="1" s="1"/>
  <c r="AK1349" i="1" a="1"/>
  <c r="AK1349" i="1"/>
  <c r="AK1350" i="1" a="1"/>
  <c r="AK1350" i="1"/>
  <c r="AK1351" i="1" a="1"/>
  <c r="AK1351" i="1" s="1"/>
  <c r="AK1352" i="1" a="1"/>
  <c r="AK1352" i="1"/>
  <c r="AK1353" i="1" a="1"/>
  <c r="AK1353" i="1"/>
  <c r="AK1354" i="1" a="1"/>
  <c r="AK1354" i="1"/>
  <c r="AK1355" i="1" a="1"/>
  <c r="AK1355" i="1"/>
  <c r="AK1356" i="1" a="1"/>
  <c r="AK1356" i="1"/>
  <c r="AK1357" i="1" a="1"/>
  <c r="AK1357" i="1" s="1"/>
  <c r="AK1358" i="1" a="1"/>
  <c r="AK1358" i="1"/>
  <c r="AK1359" i="1" a="1"/>
  <c r="AK1359" i="1"/>
  <c r="AK1360" i="1" a="1"/>
  <c r="AK1360" i="1"/>
  <c r="AK1361" i="1" a="1"/>
  <c r="AK1361" i="1" s="1"/>
  <c r="AK1362" i="1" a="1"/>
  <c r="AK1362" i="1"/>
  <c r="AK1363" i="1" a="1"/>
  <c r="AK1363" i="1" s="1"/>
  <c r="AK1364" i="1" a="1"/>
  <c r="AK1364" i="1"/>
  <c r="AK1365" i="1" a="1"/>
  <c r="AK1365" i="1"/>
  <c r="AK1366" i="1" a="1"/>
  <c r="AK1366" i="1"/>
  <c r="AK1367" i="1" a="1"/>
  <c r="AK1367" i="1"/>
  <c r="AK1368" i="1" a="1"/>
  <c r="AK1368" i="1"/>
  <c r="AK1369" i="1" a="1"/>
  <c r="AK1369" i="1" s="1"/>
  <c r="AK1370" i="1" a="1"/>
  <c r="AK1370" i="1"/>
  <c r="AK1371" i="1" a="1"/>
  <c r="AK1371" i="1"/>
  <c r="AK1372" i="1" a="1"/>
  <c r="AK1372" i="1"/>
  <c r="AK1373" i="1" a="1"/>
  <c r="AK1373" i="1"/>
  <c r="AK1374" i="1" a="1"/>
  <c r="AK1374" i="1" s="1"/>
  <c r="AK1375" i="1" a="1"/>
  <c r="AK1375" i="1" s="1"/>
  <c r="AK1376" i="1" a="1"/>
  <c r="AK1376" i="1"/>
  <c r="AK1377" i="1" a="1"/>
  <c r="AK1377" i="1"/>
  <c r="AK1378" i="1" a="1"/>
  <c r="AK1378" i="1"/>
  <c r="AK1379" i="1" a="1"/>
  <c r="AK1379" i="1"/>
  <c r="AK1380" i="1" a="1"/>
  <c r="AK1380" i="1"/>
  <c r="AK1381" i="1" a="1"/>
  <c r="AK1381" i="1" s="1"/>
  <c r="AK1382" i="1" a="1"/>
  <c r="AK1382" i="1"/>
  <c r="AK1383" i="1" a="1"/>
  <c r="AK1383" i="1"/>
  <c r="AK1384" i="1" a="1"/>
  <c r="AK1384" i="1"/>
  <c r="AK1385" i="1" a="1"/>
  <c r="AK1385" i="1"/>
  <c r="AK1386" i="1" a="1"/>
  <c r="AK1386" i="1"/>
  <c r="AK1387" i="1" a="1"/>
  <c r="AK1387" i="1" s="1"/>
  <c r="AK1388" i="1" a="1"/>
  <c r="AK1388" i="1"/>
  <c r="AK1389" i="1" a="1"/>
  <c r="AK1389" i="1"/>
  <c r="AK1390" i="1" a="1"/>
  <c r="AK1390" i="1"/>
  <c r="AK1391" i="1" a="1"/>
  <c r="AK1391" i="1"/>
  <c r="AK1392" i="1" a="1"/>
  <c r="AK1392" i="1"/>
  <c r="AK1393" i="1" a="1"/>
  <c r="AK1393" i="1" s="1"/>
  <c r="AK1394" i="1" a="1"/>
  <c r="AK1394" i="1" s="1"/>
  <c r="AK1395" i="1" a="1"/>
  <c r="AK1395" i="1"/>
  <c r="AK1396" i="1" a="1"/>
  <c r="AK1396" i="1"/>
  <c r="AK1397" i="1" a="1"/>
  <c r="AK1397" i="1"/>
  <c r="AK1398" i="1" a="1"/>
  <c r="AK1398" i="1"/>
  <c r="AK1399" i="1" a="1"/>
  <c r="AK1399" i="1" s="1"/>
  <c r="AK1400" i="1" a="1"/>
  <c r="AK1400" i="1"/>
  <c r="AK1401" i="1" a="1"/>
  <c r="AK1401" i="1"/>
  <c r="AK1402" i="1" a="1"/>
  <c r="AK1402" i="1"/>
  <c r="AK1403" i="1" a="1"/>
  <c r="AK1403" i="1"/>
  <c r="AK1404" i="1" a="1"/>
  <c r="AK1404" i="1"/>
  <c r="AK1405" i="1" a="1"/>
  <c r="AK1405" i="1" s="1"/>
  <c r="AK1406" i="1" a="1"/>
  <c r="AK1406" i="1"/>
  <c r="AK1407" i="1" a="1"/>
  <c r="AK1407" i="1" s="1"/>
  <c r="AK1408" i="1" a="1"/>
  <c r="AK1408" i="1"/>
  <c r="AK1409" i="1" a="1"/>
  <c r="AK1409" i="1"/>
  <c r="AK1410" i="1" a="1"/>
  <c r="AK1410" i="1"/>
  <c r="AK1411" i="1" a="1"/>
  <c r="AK1411" i="1" s="1"/>
  <c r="AK1412" i="1" a="1"/>
  <c r="AK1412" i="1"/>
  <c r="AK1413" i="1" a="1"/>
  <c r="AK1413" i="1"/>
  <c r="AK1414" i="1" a="1"/>
  <c r="AK1414" i="1"/>
  <c r="AK1415" i="1" a="1"/>
  <c r="AK1415" i="1"/>
  <c r="AK1416" i="1" a="1"/>
  <c r="AK1416" i="1"/>
  <c r="AK1417" i="1" a="1"/>
  <c r="AK1417" i="1" s="1"/>
  <c r="AK1418" i="1" a="1"/>
  <c r="AK1418" i="1"/>
  <c r="AK1419" i="1" a="1"/>
  <c r="AK1419" i="1"/>
  <c r="AK1420" i="1" a="1"/>
  <c r="AK1420" i="1" s="1"/>
  <c r="AK1421" i="1" a="1"/>
  <c r="AK1421" i="1"/>
  <c r="AK1422" i="1" a="1"/>
  <c r="AK1422" i="1"/>
  <c r="AK1423" i="1" a="1"/>
  <c r="AK1423" i="1" s="1"/>
  <c r="AK1424" i="1" a="1"/>
  <c r="AK1424" i="1"/>
  <c r="AK1425" i="1" a="1"/>
  <c r="AK1425" i="1"/>
  <c r="AK1426" i="1" a="1"/>
  <c r="AK1426" i="1"/>
  <c r="AK1427" i="1" a="1"/>
  <c r="AK1427" i="1"/>
  <c r="AK1428" i="1" a="1"/>
  <c r="AK1428" i="1"/>
  <c r="AK1429" i="1" a="1"/>
  <c r="AK1429" i="1" s="1"/>
  <c r="AK1430" i="1" a="1"/>
  <c r="AK1430" i="1"/>
  <c r="AK1431" i="1" a="1"/>
  <c r="AK1431" i="1"/>
  <c r="AK1432" i="1" a="1"/>
  <c r="AK1432" i="1"/>
  <c r="AK1433" i="1" a="1"/>
  <c r="AK1433" i="1" s="1"/>
  <c r="AK1434" i="1" a="1"/>
  <c r="AK1434" i="1"/>
  <c r="AK1435" i="1" a="1"/>
  <c r="AK1435" i="1" s="1"/>
  <c r="AK1436" i="1" a="1"/>
  <c r="AK1436" i="1"/>
  <c r="G11"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40B205-98FD-43BB-B9F2-D4873857189A}" keepAlive="1" name="ModelConnection_ExternalData_1" description="Data Model" type="5" refreshedVersion="8" minRefreshableVersion="5" saveData="1">
    <dbPr connection="Data Model Connection" command="DRILLTHROUGH MAXROWS 1000 SELECT FROM [Model] WHERE ([Measures].[Distinct Count of Department]) RETURN [$Table1].[Age],[$Table1].[Age Grouping],[$Table1].[Attrition Encoded],[$Table1].[Attrition],[$Table1].[BusinessTravel],[$Table1].[BusinessTravel Encoded],[$Table1].[DailyRate],[$Table1].[Department],[$Table1].[DistanceFromHome (KM)],[$Table1].[Education],[$Table1].[Education Encoded],[$Table1].[EducationField],[$Table1].[EmployeeNumber],[$Table1].[Gender],[$Table1].[HourlyRate],[$Table1].[JobInvolvement Encoded],[$Table1].[JobInvolvement],[$Table1].[JobLevel],[$Table1].[JobRole],[$Table1].[JobSatisfaction Encoded],[$Table1].[JobSatisfaction],[$Table1].[MaritalStatus],[$Table1].[MonthlyIncome],[$Table1].[MonthlyRate],[$Table1].[OverTime],[$Table1].[PercentSalaryHike],[$Table1].[PerformanceRating Encoded],[$Table1].[PerformanceRating],[$Table1].[RelationshipSatisfaction Encoded],[$Table1].[RelationshipSatisfaction],[$Table1].[TotalWorkingYears],[$Table1].[TrainingTimesLastYear],[$Table1].[YearsAtCompany],[$Table1].[YearsInCurrentRole],[$Table1].[YearsSinceLastPromotion]" commandType="4"/>
    <extLst>
      <ext xmlns:x15="http://schemas.microsoft.com/office/spreadsheetml/2010/11/main" uri="{DE250136-89BD-433C-8126-D09CA5730AF9}">
        <x15:connection id="" model="1"/>
      </ext>
    </extLst>
  </connection>
  <connection id="2" xr16:uid="{F8B23431-BC64-4BAF-ADAE-2EF7A6ABB0C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7402FAF-992B-433E-971D-A9BA1C6D82FD}" name="WorksheetConnection_WA_Fn-UseC_-HR-Employee-Attrition analysis.xlsx!Table_ExternalData_1" type="102" refreshedVersion="8" minRefreshableVersion="5">
    <extLst>
      <ext xmlns:x15="http://schemas.microsoft.com/office/spreadsheetml/2010/11/main" uri="{DE250136-89BD-433C-8126-D09CA5730AF9}">
        <x15:connection id="Table_ExternalData_1">
          <x15:rangePr sourceName="_xlcn.WorksheetConnection_WA_FnUseC_HREmployeeAttritionanalysis.xlsxTable_ExternalData_11"/>
        </x15:connection>
      </ext>
    </extLst>
  </connection>
  <connection id="4" xr16:uid="{FA34B52D-8014-461B-B416-F7BCD41A95F5}" name="WorksheetConnection_WA_Fn-UseC_-HR-Employee-Attrition analysis.xlsx!Table1" type="102" refreshedVersion="8" minRefreshableVersion="5">
    <extLst>
      <ext xmlns:x15="http://schemas.microsoft.com/office/spreadsheetml/2010/11/main" uri="{DE250136-89BD-433C-8126-D09CA5730AF9}">
        <x15:connection id="Table1" autoDelete="1">
          <x15:rangePr sourceName="_xlcn.WorksheetConnection_WA_FnUseC_HREmployeeAttritionanalysis.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<sst xmlns="http://schemas.openxmlformats.org/spreadsheetml/2006/main" count="35099" uniqueCount="162">
  <si>
    <t>Age</t>
  </si>
  <si>
    <t>Attrition</t>
  </si>
  <si>
    <t>BusinessTravel</t>
  </si>
  <si>
    <t>DailyRate</t>
  </si>
  <si>
    <t>Department</t>
  </si>
  <si>
    <t>EducationField</t>
  </si>
  <si>
    <t>EmployeeNumber</t>
  </si>
  <si>
    <t>Gender</t>
  </si>
  <si>
    <t>HourlyRate</t>
  </si>
  <si>
    <t>JobInvolvement</t>
  </si>
  <si>
    <t>JobLevel</t>
  </si>
  <si>
    <t>JobRole</t>
  </si>
  <si>
    <t>JobSatisfaction</t>
  </si>
  <si>
    <t>MaritalStatus</t>
  </si>
  <si>
    <t>MonthlyIncome</t>
  </si>
  <si>
    <t>MonthlyRate</t>
  </si>
  <si>
    <t>OverTime</t>
  </si>
  <si>
    <t>PercentSalaryHike</t>
  </si>
  <si>
    <t>PerformanceRating</t>
  </si>
  <si>
    <t>RelationshipSatisfaction</t>
  </si>
  <si>
    <t>TrainingTimesLastYear</t>
  </si>
  <si>
    <t>YearsAtCompany</t>
  </si>
  <si>
    <t>YearsInCurrentRole</t>
  </si>
  <si>
    <t>YearsSinceLastPromotion</t>
  </si>
  <si>
    <t>Yes</t>
  </si>
  <si>
    <t>Travel_Rarely</t>
  </si>
  <si>
    <t>Sales</t>
  </si>
  <si>
    <t>Life Sciences</t>
  </si>
  <si>
    <t>Female</t>
  </si>
  <si>
    <t>Sales Executive</t>
  </si>
  <si>
    <t>Single</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</si>
  <si>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</si>
  <si>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</si>
  <si>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</si>
  <si>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</si>
  <si>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</si>
  <si>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</si>
  <si>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</si>
  <si>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</si>
  <si>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</si>
  <si>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</si>
  <si>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</si>
  <si>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</si>
  <si>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</si>
  <si>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</si>
  <si>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</si>
  <si>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</si>
  <si>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</si>
  <si>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</si>
  <si>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</si>
  <si>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Attrition Encoded</t>
  </si>
  <si>
    <t>BusinessTravel Encoded</t>
  </si>
  <si>
    <t>DistanceFromHome (KM)</t>
  </si>
  <si>
    <t>Education Encoded</t>
  </si>
  <si>
    <t>Age Grouping</t>
  </si>
  <si>
    <t>Education</t>
  </si>
  <si>
    <t>JobInvolvement Encoded</t>
  </si>
  <si>
    <t>JobSatisfaction Encoded</t>
  </si>
  <si>
    <t>PerformanceRating Encoded</t>
  </si>
  <si>
    <t>RelationshipSatisfaction Encoded</t>
  </si>
  <si>
    <t>35-49</t>
  </si>
  <si>
    <t>19-34</t>
  </si>
  <si>
    <t>50-64</t>
  </si>
  <si>
    <t>18 and Under</t>
  </si>
  <si>
    <t>High</t>
  </si>
  <si>
    <t>Medium</t>
  </si>
  <si>
    <t>Very High</t>
  </si>
  <si>
    <t>Low</t>
  </si>
  <si>
    <t>Good</t>
  </si>
  <si>
    <t>Execellent</t>
  </si>
  <si>
    <t>Outstanding</t>
  </si>
  <si>
    <t>College</t>
  </si>
  <si>
    <t>Below College</t>
  </si>
  <si>
    <t>Master</t>
  </si>
  <si>
    <t>Bachelor</t>
  </si>
  <si>
    <t>Doctor</t>
  </si>
  <si>
    <t>Row Labels</t>
  </si>
  <si>
    <t>Count of Department</t>
  </si>
  <si>
    <t>Data returned for Distinct Count of Department (First 1000 rows).</t>
  </si>
  <si>
    <t>Total Number of Department</t>
  </si>
  <si>
    <t>Table1[Age]</t>
  </si>
  <si>
    <t>Table1[Age Grouping]</t>
  </si>
  <si>
    <t>Table1[Attrition Encoded]</t>
  </si>
  <si>
    <t>Table1[Attrition]</t>
  </si>
  <si>
    <t>Table1[BusinessTravel]</t>
  </si>
  <si>
    <t>Table1[BusinessTravel Encoded]</t>
  </si>
  <si>
    <t>Table1[DailyRate]</t>
  </si>
  <si>
    <t>Table1[Department]</t>
  </si>
  <si>
    <t>Table1[DistanceFromHome (KM)]</t>
  </si>
  <si>
    <t>Table1[Education]</t>
  </si>
  <si>
    <t>Table1[Education Encoded]</t>
  </si>
  <si>
    <t>Table1[EducationField]</t>
  </si>
  <si>
    <t>Table1[EmployeeNumber]</t>
  </si>
  <si>
    <t>Table1[Gender]</t>
  </si>
  <si>
    <t>Table1[HourlyRate]</t>
  </si>
  <si>
    <t>Table1[JobInvolvement Encoded]</t>
  </si>
  <si>
    <t>Table1[JobInvolvement]</t>
  </si>
  <si>
    <t>Table1[JobLevel]</t>
  </si>
  <si>
    <t>Table1[JobRole]</t>
  </si>
  <si>
    <t>Table1[JobSatisfaction Encoded]</t>
  </si>
  <si>
    <t>Table1[JobSatisfaction]</t>
  </si>
  <si>
    <t>Table1[MaritalStatus]</t>
  </si>
  <si>
    <t>Table1[MonthlyIncome]</t>
  </si>
  <si>
    <t>Table1[MonthlyRate]</t>
  </si>
  <si>
    <t>Table1[OverTime]</t>
  </si>
  <si>
    <t>Table1[PercentSalaryHike]</t>
  </si>
  <si>
    <t>Table1[PerformanceRating Encoded]</t>
  </si>
  <si>
    <t>Table1[PerformanceRating]</t>
  </si>
  <si>
    <t>Table1[RelationshipSatisfaction Encoded]</t>
  </si>
  <si>
    <t>Table1[RelationshipSatisfaction]</t>
  </si>
  <si>
    <t>Table1[TotalWorkingYears]</t>
  </si>
  <si>
    <t>Table1[TrainingTimesLastYear]</t>
  </si>
  <si>
    <t>Table1[YearsAtCompany]</t>
  </si>
  <si>
    <t>Table1[YearsInCurrentRole]</t>
  </si>
  <si>
    <t>Table1[YearsSinceLastPromotion]</t>
  </si>
  <si>
    <t>Total Number of Employees</t>
  </si>
  <si>
    <t>Count of Gender</t>
  </si>
  <si>
    <t>Count of Education</t>
  </si>
  <si>
    <t>Count of MaritalStatus</t>
  </si>
  <si>
    <t>Year Last</t>
  </si>
  <si>
    <t>Number of Employees</t>
  </si>
  <si>
    <t>Attrition Rate Calculation</t>
  </si>
  <si>
    <t>Count of Attrition</t>
  </si>
  <si>
    <t>Column Labels</t>
  </si>
  <si>
    <t>Count of JobSatisfaction Encoded</t>
  </si>
  <si>
    <t>Grand Total</t>
  </si>
  <si>
    <t>Key Metrics for Analysis</t>
  </si>
  <si>
    <t>Attrition rate By Age, Gender and Marital Status</t>
  </si>
  <si>
    <t>Attrition rates by Departments and Job roles</t>
  </si>
  <si>
    <t>Atrrition rate by Education and Education Field</t>
  </si>
  <si>
    <t>Attrition ration by Performance rating, Job Involvement  and Job Satisfaction</t>
  </si>
  <si>
    <t>Summarize by Groups</t>
  </si>
  <si>
    <t>Average of MonthlyIncome</t>
  </si>
  <si>
    <t>StdDev of MonthlyIncome</t>
  </si>
  <si>
    <t>YearsSinceLastPromotion Encode</t>
  </si>
  <si>
    <t>1-10</t>
  </si>
  <si>
    <t>11-20</t>
  </si>
  <si>
    <t>21-30</t>
  </si>
  <si>
    <t>0-6</t>
  </si>
  <si>
    <t>7-12</t>
  </si>
  <si>
    <t>0-5</t>
  </si>
  <si>
    <t>6-10</t>
  </si>
  <si>
    <t>11-15</t>
  </si>
  <si>
    <t>YearsInCurrentRole Encode</t>
  </si>
  <si>
    <t>YearsAtCompany Encode</t>
  </si>
  <si>
    <t>Key Questions to Address</t>
  </si>
  <si>
    <t>31-40</t>
  </si>
  <si>
    <t>13-18</t>
  </si>
  <si>
    <t>Attrition by Year at Company</t>
  </si>
  <si>
    <t>Attrition by Year at Current role</t>
  </si>
  <si>
    <t>Attrition by Year since last Promoted</t>
  </si>
  <si>
    <t>Attrition Rate</t>
  </si>
  <si>
    <t>Atrrition</t>
  </si>
  <si>
    <t>Departments</t>
  </si>
  <si>
    <t>Rate of Attrition</t>
  </si>
  <si>
    <t>Education Level</t>
  </si>
  <si>
    <t>Job roles</t>
  </si>
  <si>
    <t>Job Stastifaction</t>
  </si>
  <si>
    <t>StdDev of MonthlyIncome2</t>
  </si>
  <si>
    <t>Attrion</t>
  </si>
  <si>
    <t>Year at Company</t>
  </si>
  <si>
    <t>Year promoted last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</si>
</sst>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1"/>
      <name val="Calibri"/>
      <family val="2"/>
      <scheme val="minor"/>
    </font>
    <font>
      <sz val="26"/>
      <color theme="1"/>
      <name val="Calibri"/>
      <family val="2"/>
      <scheme val="minor"/>
    </font>
    <font>
      <b/>
      <sz val="18"/>
      <color theme="1"/>
      <name val="Calibri"/>
      <family val="2"/>
      <scheme val="minor"/>
    </font>
    <font>
      <sz val="14"/>
      <color theme="1"/>
      <name val="Calibri"/>
      <family val="2"/>
      <scheme val="minor"/>
    </font>
    <font>
      <b/>
      <sz val="22"/>
      <color theme="1"/>
      <name val="Calibri"/>
      <family val="2"/>
      <scheme val="minor"/>
    </font>
    <font>
      <b/>
      <sz val="20"/>
      <color theme="1"/>
      <name val="Calibri"/>
      <family val="2"/>
      <scheme val="minor"/>
    </font>
    <font>
      <b/>
      <sz val="12"/>
      <color theme="1"/>
      <name val="Calibri"/>
      <family val="2"/>
      <scheme val="minor"/>
    </font>
    <font>
      <b/>
      <sz val="16"/>
      <color theme="1"/>
      <name val="Calibri"/>
      <family val="2"/>
      <scheme val="minor"/>
    </font>
    <font>
      <b/>
      <sz val="14"/>
      <color theme="1"/>
      <name val="Calibri"/>
      <family val="2"/>
      <scheme val="minor"/>
    </font>
    <font>
      <sz val="8"/>
      <name val="Calibri"/>
      <family val="2"/>
      <scheme val="minor"/>
    </font>
    <font>
      <sz val="1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6">
    <xf numFmtId="0" fontId="0" fillId="0" borderId="0" xfId="0"/>
    <xf numFmtId="0" fontId="0" fillId="0" borderId="0" xfId="0" pivotButton="1"/>
    <xf numFmtId="0" fontId="0" fillId="0" borderId="0" xfId="0" applyAlignment="1">
      <alignment horizontal="left"/>
    </xf>
    <xf numFmtId="0" fontId="16" fillId="0" borderId="0" xfId="0" applyFont="1"/>
    <xf numFmtId="0" fontId="18" fillId="0" borderId="0" xfId="0" applyFont="1"/>
    <xf numFmtId="10" fontId="18" fillId="0" borderId="0" xfId="0" applyNumberFormat="1" applyFont="1"/>
    <xf numFmtId="0" fontId="0" fillId="0" borderId="0" xfId="0" applyAlignment="1">
      <alignment horizontal="left" indent="1"/>
    </xf>
    <xf numFmtId="0" fontId="19" fillId="0" borderId="0" xfId="0" applyFont="1"/>
    <xf numFmtId="0" fontId="0" fillId="0" borderId="0" xfId="0" applyAlignment="1">
      <alignment horizontal="left" indent="2"/>
    </xf>
    <xf numFmtId="0" fontId="22" fillId="0" borderId="0" xfId="0" applyFont="1"/>
    <xf numFmtId="0" fontId="23" fillId="0" borderId="0" xfId="0" applyFont="1"/>
    <xf numFmtId="9" fontId="0" fillId="0" borderId="0" xfId="0" applyNumberFormat="1"/>
    <xf numFmtId="2" fontId="0" fillId="0" borderId="0" xfId="0" applyNumberFormat="1"/>
    <xf numFmtId="0" fontId="28" fillId="33" borderId="0" xfId="0" applyFont="1" applyFill="1"/>
    <xf numFmtId="0" fontId="20" fillId="33" borderId="0" xfId="0" applyFont="1" applyFill="1"/>
    <xf numFmtId="9" fontId="20" fillId="0" borderId="0" xfId="42" applyFont="1"/>
    <xf numFmtId="0" fontId="20" fillId="0" borderId="0" xfId="0" applyFont="1"/>
    <xf numFmtId="0" fontId="26" fillId="0" borderId="0" xfId="0" applyFont="1" applyAlignment="1">
      <alignment horizontal="center"/>
    </xf>
    <xf numFmtId="0" fontId="21" fillId="0" borderId="0" xfId="0" applyFont="1" applyAlignment="1">
      <alignment horizontal="center"/>
    </xf>
    <xf numFmtId="0" fontId="0" fillId="0" borderId="0" xfId="0" applyAlignment="1">
      <alignment horizontal="center"/>
    </xf>
    <xf numFmtId="0" fontId="25" fillId="0" borderId="0" xfId="0" applyFont="1" applyAlignment="1">
      <alignment horizontal="center"/>
    </xf>
    <xf numFmtId="0" fontId="24" fillId="0" borderId="0" xfId="0" applyFont="1" applyAlignment="1">
      <alignment horizontal="center"/>
    </xf>
    <xf numFmtId="0" fontId="20" fillId="0" borderId="0" xfId="0" applyFont="1" applyAlignment="1">
      <alignment horizontal="center"/>
    </xf>
    <xf numFmtId="0" fontId="19" fillId="0" borderId="0" xfId="0" applyFont="1" applyAlignment="1">
      <alignment horizontal="center"/>
    </xf>
    <xf numFmtId="0" fontId="22" fillId="0" borderId="0" xfId="0" applyFont="1" applyAlignment="1">
      <alignment horizontal="center"/>
    </xf>
    <xf numFmtId="0" fontId="23" fillId="0" borderId="0" xfId="0"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3">
    <dxf>
      <font>
        <b/>
      </font>
    </dxf>
    <dxf>
      <font>
        <sz val="18"/>
      </font>
    </dxf>
    <dxf>
      <font>
        <sz val="18"/>
      </font>
    </dxf>
    <dxf>
      <fill>
        <patternFill patternType="solid">
          <bgColor theme="0" tint="-0.34998626667073579"/>
        </patternFill>
      </fill>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ivotCacheDefinition" Target="pivotCache/pivotCacheDefinition21.xml"/><Relationship Id="rId39" Type="http://schemas.openxmlformats.org/officeDocument/2006/relationships/pivotCacheDefinition" Target="pivotCache/pivotCacheDefinition34.xml"/><Relationship Id="rId21" Type="http://schemas.openxmlformats.org/officeDocument/2006/relationships/pivotCacheDefinition" Target="pivotCache/pivotCacheDefinition16.xml"/><Relationship Id="rId34" Type="http://schemas.openxmlformats.org/officeDocument/2006/relationships/pivotCacheDefinition" Target="pivotCache/pivotCacheDefinition29.xml"/><Relationship Id="rId42" Type="http://schemas.microsoft.com/office/2007/relationships/slicerCache" Target="slicerCaches/slicerCache1.xml"/><Relationship Id="rId47" Type="http://schemas.microsoft.com/office/2007/relationships/slicerCache" Target="slicerCaches/slicerCache6.xml"/><Relationship Id="rId50" Type="http://schemas.microsoft.com/office/2007/relationships/slicerCache" Target="slicerCaches/slicerCache9.xml"/><Relationship Id="rId55" Type="http://schemas.openxmlformats.org/officeDocument/2006/relationships/sharedStrings" Target="sharedStrings.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pivotCacheDefinition" Target="pivotCache/pivotCacheDefinition24.xml"/><Relationship Id="rId11" Type="http://schemas.openxmlformats.org/officeDocument/2006/relationships/pivotCacheDefinition" Target="pivotCache/pivotCacheDefinition6.xml"/><Relationship Id="rId24" Type="http://schemas.openxmlformats.org/officeDocument/2006/relationships/pivotCacheDefinition" Target="pivotCache/pivotCacheDefinition19.xml"/><Relationship Id="rId32" Type="http://schemas.openxmlformats.org/officeDocument/2006/relationships/pivotCacheDefinition" Target="pivotCache/pivotCacheDefinition27.xml"/><Relationship Id="rId37" Type="http://schemas.openxmlformats.org/officeDocument/2006/relationships/pivotCacheDefinition" Target="pivotCache/pivotCacheDefinition32.xml"/><Relationship Id="rId40" Type="http://schemas.openxmlformats.org/officeDocument/2006/relationships/pivotCacheDefinition" Target="pivotCache/pivotCacheDefinition35.xml"/><Relationship Id="rId45" Type="http://schemas.microsoft.com/office/2007/relationships/slicerCache" Target="slicerCaches/slicerCache4.xml"/><Relationship Id="rId53" Type="http://schemas.openxmlformats.org/officeDocument/2006/relationships/connections" Target="connections.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pivotCacheDefinition" Target="pivotCache/pivotCacheDefinition1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pivotCacheDefinition" Target="pivotCache/pivotCacheDefinition22.xml"/><Relationship Id="rId30" Type="http://schemas.openxmlformats.org/officeDocument/2006/relationships/pivotCacheDefinition" Target="pivotCache/pivotCacheDefinition25.xml"/><Relationship Id="rId35" Type="http://schemas.openxmlformats.org/officeDocument/2006/relationships/pivotCacheDefinition" Target="pivotCache/pivotCacheDefinition30.xml"/><Relationship Id="rId43" Type="http://schemas.microsoft.com/office/2007/relationships/slicerCache" Target="slicerCaches/slicerCache2.xml"/><Relationship Id="rId48" Type="http://schemas.microsoft.com/office/2007/relationships/slicerCache" Target="slicerCaches/slicerCache7.xml"/><Relationship Id="rId56" Type="http://schemas.openxmlformats.org/officeDocument/2006/relationships/sheetMetadata" Target="metadata.xml"/><Relationship Id="rId8" Type="http://schemas.openxmlformats.org/officeDocument/2006/relationships/pivotCacheDefinition" Target="pivotCache/pivotCacheDefinition3.xml"/><Relationship Id="rId51" Type="http://schemas.microsoft.com/office/2007/relationships/slicerCache" Target="slicerCaches/slicerCache10.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20.xml"/><Relationship Id="rId33" Type="http://schemas.openxmlformats.org/officeDocument/2006/relationships/pivotCacheDefinition" Target="pivotCache/pivotCacheDefinition28.xml"/><Relationship Id="rId38" Type="http://schemas.openxmlformats.org/officeDocument/2006/relationships/pivotCacheDefinition" Target="pivotCache/pivotCacheDefinition33.xml"/><Relationship Id="rId46" Type="http://schemas.microsoft.com/office/2007/relationships/slicerCache" Target="slicerCaches/slicerCache5.xml"/><Relationship Id="rId59" Type="http://schemas.openxmlformats.org/officeDocument/2006/relationships/customXml" Target="../customXml/item1.xml"/><Relationship Id="rId20" Type="http://schemas.openxmlformats.org/officeDocument/2006/relationships/pivotCacheDefinition" Target="pivotCache/pivotCacheDefinition15.xml"/><Relationship Id="rId41" Type="http://schemas.openxmlformats.org/officeDocument/2006/relationships/pivotCacheDefinition" Target="pivotCache/pivotCacheDefinition36.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pivotCacheDefinition" Target="pivotCache/pivotCacheDefinition23.xml"/><Relationship Id="rId36" Type="http://schemas.openxmlformats.org/officeDocument/2006/relationships/pivotCacheDefinition" Target="pivotCache/pivotCacheDefinition31.xml"/><Relationship Id="rId49" Type="http://schemas.microsoft.com/office/2007/relationships/slicerCache" Target="slicerCaches/slicerCache8.xml"/><Relationship Id="rId57" Type="http://schemas.openxmlformats.org/officeDocument/2006/relationships/powerPivotData" Target="model/item.data"/><Relationship Id="rId10" Type="http://schemas.openxmlformats.org/officeDocument/2006/relationships/pivotCacheDefinition" Target="pivotCache/pivotCacheDefinition5.xml"/><Relationship Id="rId31" Type="http://schemas.openxmlformats.org/officeDocument/2006/relationships/pivotCacheDefinition" Target="pivotCache/pivotCacheDefinition26.xml"/><Relationship Id="rId44" Type="http://schemas.microsoft.com/office/2007/relationships/slicerCache" Target="slicerCaches/slicerCache3.xml"/><Relationship Id="rId5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(2)!PT1</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Attrition Rate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Tables Employee Attri (2)'!$B$10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98E-45A5-AEF9-2237FFB628A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98E-45A5-AEF9-2237FFB628A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 Employee Attri (2)'!$A$11:$A$12</c:f>
              <c:strCache>
                <c:ptCount val="2"/>
                <c:pt idx="0">
                  <c:v>No</c:v>
                </c:pt>
                <c:pt idx="1">
                  <c:v>Yes</c:v>
                </c:pt>
              </c:strCache>
            </c:strRef>
          </c:cat>
          <c:val>
            <c:numRef>
              <c:f>'Pivot Tables Employee Attri (2)'!$B$11:$B$12</c:f>
              <c:numCache>
                <c:formatCode>0%</c:formatCode>
                <c:ptCount val="2"/>
                <c:pt idx="0">
                  <c:v>0.83877551020408159</c:v>
                </c:pt>
                <c:pt idx="1">
                  <c:v>0.16122448979591836</c:v>
                </c:pt>
              </c:numCache>
            </c:numRef>
          </c:val>
          <c:extLst>
            <c:ext xmlns:c16="http://schemas.microsoft.com/office/drawing/2014/chart" uri="{C3380CC4-5D6E-409C-BE32-E72D297353CC}">
              <c16:uniqueId val="{00000000-9EE5-4BD4-AC08-C64BB6AA93B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(2)!PT2</c:name>
    <c:fmtId val="1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Age grouping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Employee Attri (2)'!$J$10:$J$11</c:f>
              <c:strCache>
                <c:ptCount val="1"/>
                <c:pt idx="0">
                  <c:v>18 and Under</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(2)'!$I$12:$I$13</c:f>
              <c:strCache>
                <c:ptCount val="2"/>
                <c:pt idx="0">
                  <c:v>No</c:v>
                </c:pt>
                <c:pt idx="1">
                  <c:v>Yes</c:v>
                </c:pt>
              </c:strCache>
            </c:strRef>
          </c:cat>
          <c:val>
            <c:numRef>
              <c:f>'Pivot Tables Employee Attri (2)'!$J$12:$J$13</c:f>
              <c:numCache>
                <c:formatCode>0%</c:formatCode>
                <c:ptCount val="2"/>
                <c:pt idx="0">
                  <c:v>2.7210884353741495E-3</c:v>
                </c:pt>
                <c:pt idx="1">
                  <c:v>2.7210884353741495E-3</c:v>
                </c:pt>
              </c:numCache>
            </c:numRef>
          </c:val>
          <c:extLst>
            <c:ext xmlns:c16="http://schemas.microsoft.com/office/drawing/2014/chart" uri="{C3380CC4-5D6E-409C-BE32-E72D297353CC}">
              <c16:uniqueId val="{00000000-BB41-4376-9C3D-639B5B7F7F5B}"/>
            </c:ext>
          </c:extLst>
        </c:ser>
        <c:ser>
          <c:idx val="1"/>
          <c:order val="1"/>
          <c:tx>
            <c:strRef>
              <c:f>'Pivot Tables Employee Attri (2)'!$K$10:$K$11</c:f>
              <c:strCache>
                <c:ptCount val="1"/>
                <c:pt idx="0">
                  <c:v>19-34</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(2)'!$I$12:$I$13</c:f>
              <c:strCache>
                <c:ptCount val="2"/>
                <c:pt idx="0">
                  <c:v>No</c:v>
                </c:pt>
                <c:pt idx="1">
                  <c:v>Yes</c:v>
                </c:pt>
              </c:strCache>
            </c:strRef>
          </c:cat>
          <c:val>
            <c:numRef>
              <c:f>'Pivot Tables Employee Attri (2)'!$K$12:$K$13</c:f>
              <c:numCache>
                <c:formatCode>0%</c:formatCode>
                <c:ptCount val="2"/>
                <c:pt idx="0">
                  <c:v>0.33809523809523812</c:v>
                </c:pt>
                <c:pt idx="1">
                  <c:v>9.9319727891156465E-2</c:v>
                </c:pt>
              </c:numCache>
            </c:numRef>
          </c:val>
          <c:extLst>
            <c:ext xmlns:c16="http://schemas.microsoft.com/office/drawing/2014/chart" uri="{C3380CC4-5D6E-409C-BE32-E72D297353CC}">
              <c16:uniqueId val="{00000000-4E7C-45FA-92A0-C74129049E0E}"/>
            </c:ext>
          </c:extLst>
        </c:ser>
        <c:ser>
          <c:idx val="2"/>
          <c:order val="2"/>
          <c:tx>
            <c:strRef>
              <c:f>'Pivot Tables Employee Attri (2)'!$L$10:$L$11</c:f>
              <c:strCache>
                <c:ptCount val="1"/>
                <c:pt idx="0">
                  <c:v>35-49</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(2)'!$I$12:$I$13</c:f>
              <c:strCache>
                <c:ptCount val="2"/>
                <c:pt idx="0">
                  <c:v>No</c:v>
                </c:pt>
                <c:pt idx="1">
                  <c:v>Yes</c:v>
                </c:pt>
              </c:strCache>
            </c:strRef>
          </c:cat>
          <c:val>
            <c:numRef>
              <c:f>'Pivot Tables Employee Attri (2)'!$L$12:$L$13</c:f>
              <c:numCache>
                <c:formatCode>0%</c:formatCode>
                <c:ptCount val="2"/>
                <c:pt idx="0">
                  <c:v>0.39591836734693875</c:v>
                </c:pt>
                <c:pt idx="1">
                  <c:v>4.3537414965986392E-2</c:v>
                </c:pt>
              </c:numCache>
            </c:numRef>
          </c:val>
          <c:extLst>
            <c:ext xmlns:c16="http://schemas.microsoft.com/office/drawing/2014/chart" uri="{C3380CC4-5D6E-409C-BE32-E72D297353CC}">
              <c16:uniqueId val="{00000001-4E7C-45FA-92A0-C74129049E0E}"/>
            </c:ext>
          </c:extLst>
        </c:ser>
        <c:ser>
          <c:idx val="3"/>
          <c:order val="3"/>
          <c:tx>
            <c:strRef>
              <c:f>'Pivot Tables Employee Attri (2)'!$M$10:$M$11</c:f>
              <c:strCache>
                <c:ptCount val="1"/>
                <c:pt idx="0">
                  <c:v>50-64</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(2)'!$I$12:$I$13</c:f>
              <c:strCache>
                <c:ptCount val="2"/>
                <c:pt idx="0">
                  <c:v>No</c:v>
                </c:pt>
                <c:pt idx="1">
                  <c:v>Yes</c:v>
                </c:pt>
              </c:strCache>
            </c:strRef>
          </c:cat>
          <c:val>
            <c:numRef>
              <c:f>'Pivot Tables Employee Attri (2)'!$M$12:$M$13</c:f>
              <c:numCache>
                <c:formatCode>0%</c:formatCode>
                <c:ptCount val="2"/>
                <c:pt idx="0">
                  <c:v>0.10204081632653061</c:v>
                </c:pt>
                <c:pt idx="1">
                  <c:v>1.5646258503401362E-2</c:v>
                </c:pt>
              </c:numCache>
            </c:numRef>
          </c:val>
          <c:extLst>
            <c:ext xmlns:c16="http://schemas.microsoft.com/office/drawing/2014/chart" uri="{C3380CC4-5D6E-409C-BE32-E72D297353CC}">
              <c16:uniqueId val="{00000002-4E7C-45FA-92A0-C74129049E0E}"/>
            </c:ext>
          </c:extLst>
        </c:ser>
        <c:dLbls>
          <c:showLegendKey val="0"/>
          <c:showVal val="1"/>
          <c:showCatName val="0"/>
          <c:showSerName val="0"/>
          <c:showPercent val="0"/>
          <c:showBubbleSize val="0"/>
        </c:dLbls>
        <c:gapWidth val="65"/>
        <c:shape val="box"/>
        <c:axId val="1086937311"/>
        <c:axId val="1086958431"/>
        <c:axId val="0"/>
      </c:bar3DChart>
      <c:catAx>
        <c:axId val="1086937311"/>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86958431"/>
        <c:crosses val="autoZero"/>
        <c:auto val="1"/>
        <c:lblAlgn val="ctr"/>
        <c:lblOffset val="100"/>
        <c:noMultiLvlLbl val="0"/>
      </c:catAx>
      <c:valAx>
        <c:axId val="1086958431"/>
        <c:scaling>
          <c:orientation val="minMax"/>
        </c:scaling>
        <c:delete val="1"/>
        <c:axPos val="l"/>
        <c:numFmt formatCode="0%" sourceLinked="1"/>
        <c:majorTickMark val="out"/>
        <c:minorTickMark val="none"/>
        <c:tickLblPos val="nextTo"/>
        <c:crossAx val="108693731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(2)!PT3</c:name>
    <c:fmtId val="1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Department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Employee Attri (2)'!$B$25:$B$26</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(2)'!$A$27:$A$29</c:f>
              <c:strCache>
                <c:ptCount val="3"/>
                <c:pt idx="0">
                  <c:v>Human Resources</c:v>
                </c:pt>
                <c:pt idx="1">
                  <c:v>Research &amp; Development</c:v>
                </c:pt>
                <c:pt idx="2">
                  <c:v>Sales</c:v>
                </c:pt>
              </c:strCache>
            </c:strRef>
          </c:cat>
          <c:val>
            <c:numRef>
              <c:f>'Pivot Tables Employee Attri (2)'!$B$27:$B$29</c:f>
              <c:numCache>
                <c:formatCode>0%</c:formatCode>
                <c:ptCount val="3"/>
                <c:pt idx="0">
                  <c:v>3.4693877551020408E-2</c:v>
                </c:pt>
                <c:pt idx="1">
                  <c:v>0.56326530612244896</c:v>
                </c:pt>
                <c:pt idx="2">
                  <c:v>0.24081632653061225</c:v>
                </c:pt>
              </c:numCache>
            </c:numRef>
          </c:val>
          <c:extLst>
            <c:ext xmlns:c16="http://schemas.microsoft.com/office/drawing/2014/chart" uri="{C3380CC4-5D6E-409C-BE32-E72D297353CC}">
              <c16:uniqueId val="{00000000-95F6-45B5-A5B6-B7590305B746}"/>
            </c:ext>
          </c:extLst>
        </c:ser>
        <c:ser>
          <c:idx val="1"/>
          <c:order val="1"/>
          <c:tx>
            <c:strRef>
              <c:f>'Pivot Tables Employee Attri (2)'!$C$25:$C$26</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(2)'!$A$27:$A$29</c:f>
              <c:strCache>
                <c:ptCount val="3"/>
                <c:pt idx="0">
                  <c:v>Human Resources</c:v>
                </c:pt>
                <c:pt idx="1">
                  <c:v>Research &amp; Development</c:v>
                </c:pt>
                <c:pt idx="2">
                  <c:v>Sales</c:v>
                </c:pt>
              </c:strCache>
            </c:strRef>
          </c:cat>
          <c:val>
            <c:numRef>
              <c:f>'Pivot Tables Employee Attri (2)'!$C$27:$C$29</c:f>
              <c:numCache>
                <c:formatCode>0%</c:formatCode>
                <c:ptCount val="3"/>
                <c:pt idx="0">
                  <c:v>8.1632653061224497E-3</c:v>
                </c:pt>
                <c:pt idx="1">
                  <c:v>9.0476190476190474E-2</c:v>
                </c:pt>
                <c:pt idx="2">
                  <c:v>6.2585034013605448E-2</c:v>
                </c:pt>
              </c:numCache>
            </c:numRef>
          </c:val>
          <c:extLst>
            <c:ext xmlns:c16="http://schemas.microsoft.com/office/drawing/2014/chart" uri="{C3380CC4-5D6E-409C-BE32-E72D297353CC}">
              <c16:uniqueId val="{00000000-38E5-4358-9C68-AB2824482A21}"/>
            </c:ext>
          </c:extLst>
        </c:ser>
        <c:dLbls>
          <c:dLblPos val="inEnd"/>
          <c:showLegendKey val="0"/>
          <c:showVal val="1"/>
          <c:showCatName val="0"/>
          <c:showSerName val="0"/>
          <c:showPercent val="0"/>
          <c:showBubbleSize val="0"/>
        </c:dLbls>
        <c:gapWidth val="65"/>
        <c:axId val="1591355439"/>
        <c:axId val="1591357839"/>
      </c:barChart>
      <c:catAx>
        <c:axId val="159135543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91357839"/>
        <c:crosses val="autoZero"/>
        <c:auto val="1"/>
        <c:lblAlgn val="ctr"/>
        <c:lblOffset val="100"/>
        <c:noMultiLvlLbl val="0"/>
      </c:catAx>
      <c:valAx>
        <c:axId val="159135783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9135543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(2)!PT5</c:name>
    <c:fmtId val="3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Education Level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Employee Attri (2)'!$K$25:$K$26</c:f>
              <c:strCache>
                <c:ptCount val="1"/>
                <c:pt idx="0">
                  <c:v>No</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Tables Employee Attri (2)'!$J$27:$J$31</c:f>
              <c:strCache>
                <c:ptCount val="5"/>
                <c:pt idx="0">
                  <c:v>Bachelor</c:v>
                </c:pt>
                <c:pt idx="1">
                  <c:v>Below College</c:v>
                </c:pt>
                <c:pt idx="2">
                  <c:v>College</c:v>
                </c:pt>
                <c:pt idx="3">
                  <c:v>Doctor</c:v>
                </c:pt>
                <c:pt idx="4">
                  <c:v>Master</c:v>
                </c:pt>
              </c:strCache>
            </c:strRef>
          </c:cat>
          <c:val>
            <c:numRef>
              <c:f>'Pivot Tables Employee Attri (2)'!$K$27:$K$31</c:f>
              <c:numCache>
                <c:formatCode>0%</c:formatCode>
                <c:ptCount val="5"/>
                <c:pt idx="0">
                  <c:v>0.32176870748299319</c:v>
                </c:pt>
                <c:pt idx="1">
                  <c:v>9.4557823129251706E-2</c:v>
                </c:pt>
                <c:pt idx="2">
                  <c:v>0.16190476190476191</c:v>
                </c:pt>
                <c:pt idx="3">
                  <c:v>2.9251700680272108E-2</c:v>
                </c:pt>
                <c:pt idx="4">
                  <c:v>0.23129251700680273</c:v>
                </c:pt>
              </c:numCache>
            </c:numRef>
          </c:val>
          <c:extLst>
            <c:ext xmlns:c16="http://schemas.microsoft.com/office/drawing/2014/chart" uri="{C3380CC4-5D6E-409C-BE32-E72D297353CC}">
              <c16:uniqueId val="{00000000-A612-4224-B538-A5D53E7E0D02}"/>
            </c:ext>
          </c:extLst>
        </c:ser>
        <c:ser>
          <c:idx val="1"/>
          <c:order val="1"/>
          <c:tx>
            <c:strRef>
              <c:f>'Pivot Tables Employee Attri (2)'!$L$25:$L$26</c:f>
              <c:strCache>
                <c:ptCount val="1"/>
                <c:pt idx="0">
                  <c:v>Yes</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'Pivot Tables Employee Attri (2)'!$J$27:$J$31</c:f>
              <c:strCache>
                <c:ptCount val="5"/>
                <c:pt idx="0">
                  <c:v>Bachelor</c:v>
                </c:pt>
                <c:pt idx="1">
                  <c:v>Below College</c:v>
                </c:pt>
                <c:pt idx="2">
                  <c:v>College</c:v>
                </c:pt>
                <c:pt idx="3">
                  <c:v>Doctor</c:v>
                </c:pt>
                <c:pt idx="4">
                  <c:v>Master</c:v>
                </c:pt>
              </c:strCache>
            </c:strRef>
          </c:cat>
          <c:val>
            <c:numRef>
              <c:f>'Pivot Tables Employee Attri (2)'!$L$27:$L$31</c:f>
              <c:numCache>
                <c:formatCode>0%</c:formatCode>
                <c:ptCount val="5"/>
                <c:pt idx="0">
                  <c:v>6.7346938775510207E-2</c:v>
                </c:pt>
                <c:pt idx="1">
                  <c:v>2.1088435374149658E-2</c:v>
                </c:pt>
                <c:pt idx="2">
                  <c:v>2.9931972789115645E-2</c:v>
                </c:pt>
                <c:pt idx="3">
                  <c:v>3.4013605442176869E-3</c:v>
                </c:pt>
                <c:pt idx="4">
                  <c:v>3.9455782312925167E-2</c:v>
                </c:pt>
              </c:numCache>
            </c:numRef>
          </c:val>
          <c:extLst>
            <c:ext xmlns:c16="http://schemas.microsoft.com/office/drawing/2014/chart" uri="{C3380CC4-5D6E-409C-BE32-E72D297353CC}">
              <c16:uniqueId val="{00000000-D8F6-41B3-A487-D2500B2016D9}"/>
            </c:ext>
          </c:extLst>
        </c:ser>
        <c:dLbls>
          <c:showLegendKey val="0"/>
          <c:showVal val="0"/>
          <c:showCatName val="0"/>
          <c:showSerName val="0"/>
          <c:showPercent val="0"/>
          <c:showBubbleSize val="0"/>
        </c:dLbls>
        <c:gapWidth val="65"/>
        <c:shape val="box"/>
        <c:axId val="75236048"/>
        <c:axId val="75255728"/>
        <c:axId val="0"/>
      </c:bar3DChart>
      <c:catAx>
        <c:axId val="752360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255728"/>
        <c:crosses val="autoZero"/>
        <c:auto val="1"/>
        <c:lblAlgn val="ctr"/>
        <c:lblOffset val="100"/>
        <c:noMultiLvlLbl val="0"/>
      </c:catAx>
      <c:valAx>
        <c:axId val="752557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52360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(2)!PT4</c:name>
    <c:fmtId val="2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Gender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Employee Attri (2)'!$B$42:$B$43</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(2)'!$A$44:$A$45</c:f>
              <c:strCache>
                <c:ptCount val="2"/>
                <c:pt idx="0">
                  <c:v>Female</c:v>
                </c:pt>
                <c:pt idx="1">
                  <c:v>Male</c:v>
                </c:pt>
              </c:strCache>
            </c:strRef>
          </c:cat>
          <c:val>
            <c:numRef>
              <c:f>'Pivot Tables Employee Attri (2)'!$B$44:$B$45</c:f>
              <c:numCache>
                <c:formatCode>0%</c:formatCode>
                <c:ptCount val="2"/>
                <c:pt idx="0">
                  <c:v>0.34081632653061222</c:v>
                </c:pt>
                <c:pt idx="1">
                  <c:v>0.49795918367346936</c:v>
                </c:pt>
              </c:numCache>
            </c:numRef>
          </c:val>
          <c:extLst>
            <c:ext xmlns:c16="http://schemas.microsoft.com/office/drawing/2014/chart" uri="{C3380CC4-5D6E-409C-BE32-E72D297353CC}">
              <c16:uniqueId val="{00000000-1EED-4462-B72D-5EE153148BD7}"/>
            </c:ext>
          </c:extLst>
        </c:ser>
        <c:ser>
          <c:idx val="1"/>
          <c:order val="1"/>
          <c:tx>
            <c:strRef>
              <c:f>'Pivot Tables Employee Attri (2)'!$C$42:$C$43</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(2)'!$A$44:$A$45</c:f>
              <c:strCache>
                <c:ptCount val="2"/>
                <c:pt idx="0">
                  <c:v>Female</c:v>
                </c:pt>
                <c:pt idx="1">
                  <c:v>Male</c:v>
                </c:pt>
              </c:strCache>
            </c:strRef>
          </c:cat>
          <c:val>
            <c:numRef>
              <c:f>'Pivot Tables Employee Attri (2)'!$C$44:$C$45</c:f>
              <c:numCache>
                <c:formatCode>0%</c:formatCode>
                <c:ptCount val="2"/>
                <c:pt idx="0">
                  <c:v>5.9183673469387757E-2</c:v>
                </c:pt>
                <c:pt idx="1">
                  <c:v>0.10204081632653061</c:v>
                </c:pt>
              </c:numCache>
            </c:numRef>
          </c:val>
          <c:extLst>
            <c:ext xmlns:c16="http://schemas.microsoft.com/office/drawing/2014/chart" uri="{C3380CC4-5D6E-409C-BE32-E72D297353CC}">
              <c16:uniqueId val="{00000000-1DAA-459B-8A7D-CDDB18D6C2E9}"/>
            </c:ext>
          </c:extLst>
        </c:ser>
        <c:dLbls>
          <c:dLblPos val="inEnd"/>
          <c:showLegendKey val="0"/>
          <c:showVal val="1"/>
          <c:showCatName val="0"/>
          <c:showSerName val="0"/>
          <c:showPercent val="0"/>
          <c:showBubbleSize val="0"/>
        </c:dLbls>
        <c:gapWidth val="65"/>
        <c:axId val="75334448"/>
        <c:axId val="75356528"/>
      </c:barChart>
      <c:catAx>
        <c:axId val="753344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356528"/>
        <c:crosses val="autoZero"/>
        <c:auto val="1"/>
        <c:lblAlgn val="ctr"/>
        <c:lblOffset val="100"/>
        <c:noMultiLvlLbl val="0"/>
      </c:catAx>
      <c:valAx>
        <c:axId val="75356528"/>
        <c:scaling>
          <c:orientation val="minMax"/>
        </c:scaling>
        <c:delete val="1"/>
        <c:axPos val="l"/>
        <c:numFmt formatCode="0%" sourceLinked="1"/>
        <c:majorTickMark val="none"/>
        <c:minorTickMark val="none"/>
        <c:tickLblPos val="nextTo"/>
        <c:crossAx val="753344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(2)!PT6</c:name>
    <c:fmtId val="3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Job roles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 Employee Attri (2)'!$K$42:$K$43</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(2)'!$J$44:$J$52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'Pivot Tables Employee Attri (2)'!$K$44:$K$52</c:f>
              <c:numCache>
                <c:formatCode>0%</c:formatCode>
                <c:ptCount val="9"/>
                <c:pt idx="0">
                  <c:v>8.2993197278911565E-2</c:v>
                </c:pt>
                <c:pt idx="1">
                  <c:v>2.7210884353741496E-2</c:v>
                </c:pt>
                <c:pt idx="2">
                  <c:v>0.13401360544217686</c:v>
                </c:pt>
                <c:pt idx="3">
                  <c:v>6.5986394557823125E-2</c:v>
                </c:pt>
                <c:pt idx="4">
                  <c:v>9.1836734693877556E-2</c:v>
                </c:pt>
                <c:pt idx="5">
                  <c:v>5.3061224489795916E-2</c:v>
                </c:pt>
                <c:pt idx="6">
                  <c:v>0.16666666666666666</c:v>
                </c:pt>
                <c:pt idx="7">
                  <c:v>0.18299319727891156</c:v>
                </c:pt>
                <c:pt idx="8">
                  <c:v>3.4013605442176874E-2</c:v>
                </c:pt>
              </c:numCache>
            </c:numRef>
          </c:val>
          <c:extLst>
            <c:ext xmlns:c16="http://schemas.microsoft.com/office/drawing/2014/chart" uri="{C3380CC4-5D6E-409C-BE32-E72D297353CC}">
              <c16:uniqueId val="{00000000-DD15-4FAE-85C6-D8FED9D3A33B}"/>
            </c:ext>
          </c:extLst>
        </c:ser>
        <c:ser>
          <c:idx val="1"/>
          <c:order val="1"/>
          <c:tx>
            <c:strRef>
              <c:f>'Pivot Tables Employee Attri (2)'!$L$42:$L$43</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(2)'!$J$44:$J$52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'Pivot Tables Employee Attri (2)'!$L$44:$L$52</c:f>
              <c:numCache>
                <c:formatCode>0%</c:formatCode>
                <c:ptCount val="9"/>
                <c:pt idx="0">
                  <c:v>6.1224489795918364E-3</c:v>
                </c:pt>
                <c:pt idx="1">
                  <c:v>8.1632653061224497E-3</c:v>
                </c:pt>
                <c:pt idx="2">
                  <c:v>4.2176870748299317E-2</c:v>
                </c:pt>
                <c:pt idx="3">
                  <c:v>3.4013605442176869E-3</c:v>
                </c:pt>
                <c:pt idx="4">
                  <c:v>6.8027210884353739E-3</c:v>
                </c:pt>
                <c:pt idx="5">
                  <c:v>1.3605442176870747E-3</c:v>
                </c:pt>
                <c:pt idx="6">
                  <c:v>3.1972789115646258E-2</c:v>
                </c:pt>
                <c:pt idx="7">
                  <c:v>3.8775510204081633E-2</c:v>
                </c:pt>
                <c:pt idx="8">
                  <c:v>2.2448979591836733E-2</c:v>
                </c:pt>
              </c:numCache>
            </c:numRef>
          </c:val>
          <c:extLst>
            <c:ext xmlns:c16="http://schemas.microsoft.com/office/drawing/2014/chart" uri="{C3380CC4-5D6E-409C-BE32-E72D297353CC}">
              <c16:uniqueId val="{00000000-9AFC-46B3-AD93-23117C7CF2C6}"/>
            </c:ext>
          </c:extLst>
        </c:ser>
        <c:dLbls>
          <c:dLblPos val="ctr"/>
          <c:showLegendKey val="0"/>
          <c:showVal val="1"/>
          <c:showCatName val="0"/>
          <c:showSerName val="0"/>
          <c:showPercent val="0"/>
          <c:showBubbleSize val="0"/>
        </c:dLbls>
        <c:gapWidth val="150"/>
        <c:overlap val="100"/>
        <c:axId val="1117694031"/>
        <c:axId val="1117677231"/>
      </c:barChart>
      <c:catAx>
        <c:axId val="1117694031"/>
        <c:scaling>
          <c:orientation val="minMax"/>
        </c:scaling>
        <c:delete val="0"/>
        <c:axPos val="b"/>
        <c:numFmt formatCode="General" sourceLinked="1"/>
        <c:majorTickMark val="none"/>
        <c:minorTickMark val="none"/>
        <c:tickLblPos val="none"/>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17677231"/>
        <c:crosses val="autoZero"/>
        <c:auto val="1"/>
        <c:lblAlgn val="ctr"/>
        <c:lblOffset val="100"/>
        <c:noMultiLvlLbl val="0"/>
      </c:catAx>
      <c:valAx>
        <c:axId val="1117677231"/>
        <c:scaling>
          <c:orientation val="minMax"/>
        </c:scaling>
        <c:delete val="1"/>
        <c:axPos val="l"/>
        <c:numFmt formatCode="0%" sourceLinked="1"/>
        <c:majorTickMark val="none"/>
        <c:minorTickMark val="none"/>
        <c:tickLblPos val="nextTo"/>
        <c:crossAx val="111769403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(2)!PT7</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Rate of Attrition</a:t>
            </a:r>
            <a:r>
              <a:rPr lang="en-GB" baseline="0"/>
              <a:t> by Job Stastifaction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Employee Attri (2)'!$B$58:$B$59</c:f>
              <c:strCache>
                <c:ptCount val="1"/>
                <c:pt idx="0">
                  <c:v>No</c:v>
                </c:pt>
              </c:strCache>
            </c:strRef>
          </c:tx>
          <c:spPr>
            <a:solidFill>
              <a:schemeClr val="accent1"/>
            </a:solidFill>
            <a:ln>
              <a:noFill/>
            </a:ln>
            <a:effectLst/>
            <a:sp3d/>
          </c:spPr>
          <c:invertIfNegative val="0"/>
          <c:cat>
            <c:strRef>
              <c:f>'Pivot Tables Employee Attri (2)'!$A$60:$A$63</c:f>
              <c:strCache>
                <c:ptCount val="4"/>
                <c:pt idx="0">
                  <c:v>High</c:v>
                </c:pt>
                <c:pt idx="1">
                  <c:v>Low</c:v>
                </c:pt>
                <c:pt idx="2">
                  <c:v>Medium</c:v>
                </c:pt>
                <c:pt idx="3">
                  <c:v>Very High</c:v>
                </c:pt>
              </c:strCache>
            </c:strRef>
          </c:cat>
          <c:val>
            <c:numRef>
              <c:f>'Pivot Tables Employee Attri (2)'!$B$60:$B$63</c:f>
              <c:numCache>
                <c:formatCode>0%</c:formatCode>
                <c:ptCount val="4"/>
                <c:pt idx="0">
                  <c:v>0.25102040816326532</c:v>
                </c:pt>
                <c:pt idx="1">
                  <c:v>0.15170068027210884</c:v>
                </c:pt>
                <c:pt idx="2">
                  <c:v>0.15918367346938775</c:v>
                </c:pt>
                <c:pt idx="3">
                  <c:v>0.27687074829931974</c:v>
                </c:pt>
              </c:numCache>
            </c:numRef>
          </c:val>
          <c:extLst>
            <c:ext xmlns:c16="http://schemas.microsoft.com/office/drawing/2014/chart" uri="{C3380CC4-5D6E-409C-BE32-E72D297353CC}">
              <c16:uniqueId val="{00000000-BE99-428A-ADAF-F0B0188D9383}"/>
            </c:ext>
          </c:extLst>
        </c:ser>
        <c:ser>
          <c:idx val="1"/>
          <c:order val="1"/>
          <c:tx>
            <c:strRef>
              <c:f>'Pivot Tables Employee Attri (2)'!$C$58:$C$59</c:f>
              <c:strCache>
                <c:ptCount val="1"/>
                <c:pt idx="0">
                  <c:v>Yes</c:v>
                </c:pt>
              </c:strCache>
            </c:strRef>
          </c:tx>
          <c:spPr>
            <a:solidFill>
              <a:schemeClr val="accent2"/>
            </a:solidFill>
            <a:ln>
              <a:noFill/>
            </a:ln>
            <a:effectLst/>
            <a:sp3d/>
          </c:spPr>
          <c:invertIfNegative val="0"/>
          <c:cat>
            <c:strRef>
              <c:f>'Pivot Tables Employee Attri (2)'!$A$60:$A$63</c:f>
              <c:strCache>
                <c:ptCount val="4"/>
                <c:pt idx="0">
                  <c:v>High</c:v>
                </c:pt>
                <c:pt idx="1">
                  <c:v>Low</c:v>
                </c:pt>
                <c:pt idx="2">
                  <c:v>Medium</c:v>
                </c:pt>
                <c:pt idx="3">
                  <c:v>Very High</c:v>
                </c:pt>
              </c:strCache>
            </c:strRef>
          </c:cat>
          <c:val>
            <c:numRef>
              <c:f>'Pivot Tables Employee Attri (2)'!$C$60:$C$63</c:f>
              <c:numCache>
                <c:formatCode>0%</c:formatCode>
                <c:ptCount val="4"/>
                <c:pt idx="0">
                  <c:v>4.9659863945578232E-2</c:v>
                </c:pt>
                <c:pt idx="1">
                  <c:v>4.4897959183673466E-2</c:v>
                </c:pt>
                <c:pt idx="2">
                  <c:v>3.1292517006802724E-2</c:v>
                </c:pt>
                <c:pt idx="3">
                  <c:v>3.5374149659863949E-2</c:v>
                </c:pt>
              </c:numCache>
            </c:numRef>
          </c:val>
          <c:extLst>
            <c:ext xmlns:c16="http://schemas.microsoft.com/office/drawing/2014/chart" uri="{C3380CC4-5D6E-409C-BE32-E72D297353CC}">
              <c16:uniqueId val="{00000000-A618-4AFD-8054-5FFAF11BA1BE}"/>
            </c:ext>
          </c:extLst>
        </c:ser>
        <c:dLbls>
          <c:showLegendKey val="0"/>
          <c:showVal val="0"/>
          <c:showCatName val="0"/>
          <c:showSerName val="0"/>
          <c:showPercent val="0"/>
          <c:showBubbleSize val="0"/>
        </c:dLbls>
        <c:gapWidth val="150"/>
        <c:shape val="box"/>
        <c:axId val="1117693071"/>
        <c:axId val="1117699791"/>
        <c:axId val="0"/>
      </c:bar3DChart>
      <c:catAx>
        <c:axId val="11176930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699791"/>
        <c:crosses val="autoZero"/>
        <c:auto val="1"/>
        <c:lblAlgn val="ctr"/>
        <c:lblOffset val="100"/>
        <c:noMultiLvlLbl val="0"/>
      </c:catAx>
      <c:valAx>
        <c:axId val="11176997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6930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(2)!PT8</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Attrition rate by Year</a:t>
            </a:r>
            <a:r>
              <a:rPr lang="en-GB" baseline="0"/>
              <a:t> at Company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Employee Attri (2)'!$B$76:$B$77</c:f>
              <c:strCache>
                <c:ptCount val="1"/>
                <c:pt idx="0">
                  <c:v>No</c:v>
                </c:pt>
              </c:strCache>
            </c:strRef>
          </c:tx>
          <c:spPr>
            <a:solidFill>
              <a:schemeClr val="accent1"/>
            </a:solidFill>
            <a:ln>
              <a:noFill/>
            </a:ln>
            <a:effectLst/>
          </c:spPr>
          <c:invertIfNegative val="0"/>
          <c:cat>
            <c:strRef>
              <c:f>'Pivot Tables Employee Attri (2)'!$A$78:$A$81</c:f>
              <c:strCache>
                <c:ptCount val="4"/>
                <c:pt idx="0">
                  <c:v>1-10</c:v>
                </c:pt>
                <c:pt idx="1">
                  <c:v>11-20</c:v>
                </c:pt>
                <c:pt idx="2">
                  <c:v>21-30</c:v>
                </c:pt>
                <c:pt idx="3">
                  <c:v>31-40</c:v>
                </c:pt>
              </c:strCache>
            </c:strRef>
          </c:cat>
          <c:val>
            <c:numRef>
              <c:f>'Pivot Tables Employee Attri (2)'!$B$78:$B$81</c:f>
              <c:numCache>
                <c:formatCode>0%</c:formatCode>
                <c:ptCount val="4"/>
                <c:pt idx="0">
                  <c:v>0.68503401360544214</c:v>
                </c:pt>
                <c:pt idx="1">
                  <c:v>0.11428571428571428</c:v>
                </c:pt>
                <c:pt idx="2">
                  <c:v>3.1292517006802724E-2</c:v>
                </c:pt>
                <c:pt idx="3">
                  <c:v>8.1632653061224497E-3</c:v>
                </c:pt>
              </c:numCache>
            </c:numRef>
          </c:val>
          <c:extLst>
            <c:ext xmlns:c16="http://schemas.microsoft.com/office/drawing/2014/chart" uri="{C3380CC4-5D6E-409C-BE32-E72D297353CC}">
              <c16:uniqueId val="{00000000-B6ED-4731-A2A6-08D80A5AA46C}"/>
            </c:ext>
          </c:extLst>
        </c:ser>
        <c:ser>
          <c:idx val="1"/>
          <c:order val="1"/>
          <c:tx>
            <c:strRef>
              <c:f>'Pivot Tables Employee Attri (2)'!$C$76:$C$77</c:f>
              <c:strCache>
                <c:ptCount val="1"/>
                <c:pt idx="0">
                  <c:v>Yes</c:v>
                </c:pt>
              </c:strCache>
            </c:strRef>
          </c:tx>
          <c:spPr>
            <a:solidFill>
              <a:schemeClr val="accent2"/>
            </a:solidFill>
            <a:ln>
              <a:noFill/>
            </a:ln>
            <a:effectLst/>
          </c:spPr>
          <c:invertIfNegative val="0"/>
          <c:cat>
            <c:strRef>
              <c:f>'Pivot Tables Employee Attri (2)'!$A$78:$A$81</c:f>
              <c:strCache>
                <c:ptCount val="4"/>
                <c:pt idx="0">
                  <c:v>1-10</c:v>
                </c:pt>
                <c:pt idx="1">
                  <c:v>11-20</c:v>
                </c:pt>
                <c:pt idx="2">
                  <c:v>21-30</c:v>
                </c:pt>
                <c:pt idx="3">
                  <c:v>31-40</c:v>
                </c:pt>
              </c:strCache>
            </c:strRef>
          </c:cat>
          <c:val>
            <c:numRef>
              <c:f>'Pivot Tables Employee Attri (2)'!$C$78:$C$81</c:f>
              <c:numCache>
                <c:formatCode>0%</c:formatCode>
                <c:ptCount val="4"/>
                <c:pt idx="0">
                  <c:v>0.14761904761904762</c:v>
                </c:pt>
                <c:pt idx="1">
                  <c:v>8.1632653061224497E-3</c:v>
                </c:pt>
                <c:pt idx="2">
                  <c:v>2.7210884353741495E-3</c:v>
                </c:pt>
                <c:pt idx="3">
                  <c:v>2.7210884353741495E-3</c:v>
                </c:pt>
              </c:numCache>
            </c:numRef>
          </c:val>
          <c:extLst>
            <c:ext xmlns:c16="http://schemas.microsoft.com/office/drawing/2014/chart" uri="{C3380CC4-5D6E-409C-BE32-E72D297353CC}">
              <c16:uniqueId val="{00000000-9CEA-4960-A94F-11D73D915AB0}"/>
            </c:ext>
          </c:extLst>
        </c:ser>
        <c:dLbls>
          <c:showLegendKey val="0"/>
          <c:showVal val="0"/>
          <c:showCatName val="0"/>
          <c:showSerName val="0"/>
          <c:showPercent val="0"/>
          <c:showBubbleSize val="0"/>
        </c:dLbls>
        <c:gapWidth val="219"/>
        <c:overlap val="-27"/>
        <c:axId val="1117697391"/>
        <c:axId val="1117694991"/>
      </c:barChart>
      <c:catAx>
        <c:axId val="111769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694991"/>
        <c:crosses val="autoZero"/>
        <c:auto val="1"/>
        <c:lblAlgn val="ctr"/>
        <c:lblOffset val="100"/>
        <c:noMultiLvlLbl val="0"/>
      </c:catAx>
      <c:valAx>
        <c:axId val="111769499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69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(2)!PT9</c:name>
    <c:fmtId val="4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Attrition rate by Year promoted last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Employee Attri (2)'!$L$75:$L$76</c:f>
              <c:strCache>
                <c:ptCount val="1"/>
                <c:pt idx="0">
                  <c:v>No</c:v>
                </c:pt>
              </c:strCache>
            </c:strRef>
          </c:tx>
          <c:spPr>
            <a:solidFill>
              <a:schemeClr val="accent1"/>
            </a:solidFill>
            <a:ln>
              <a:noFill/>
            </a:ln>
            <a:effectLst/>
          </c:spPr>
          <c:invertIfNegative val="0"/>
          <c:cat>
            <c:strRef>
              <c:f>'Pivot Tables Employee Attri (2)'!$K$77:$K$79</c:f>
              <c:strCache>
                <c:ptCount val="3"/>
                <c:pt idx="0">
                  <c:v>0-5</c:v>
                </c:pt>
                <c:pt idx="1">
                  <c:v>11-15</c:v>
                </c:pt>
                <c:pt idx="2">
                  <c:v>6-10</c:v>
                </c:pt>
              </c:strCache>
            </c:strRef>
          </c:cat>
          <c:val>
            <c:numRef>
              <c:f>'Pivot Tables Employee Attri (2)'!$L$77:$L$79</c:f>
              <c:numCache>
                <c:formatCode>0%</c:formatCode>
                <c:ptCount val="3"/>
                <c:pt idx="0">
                  <c:v>0.71632653061224494</c:v>
                </c:pt>
                <c:pt idx="1">
                  <c:v>3.9455782312925167E-2</c:v>
                </c:pt>
                <c:pt idx="2">
                  <c:v>8.2993197278911565E-2</c:v>
                </c:pt>
              </c:numCache>
            </c:numRef>
          </c:val>
          <c:extLst>
            <c:ext xmlns:c16="http://schemas.microsoft.com/office/drawing/2014/chart" uri="{C3380CC4-5D6E-409C-BE32-E72D297353CC}">
              <c16:uniqueId val="{00000000-D2F8-4B1B-AE28-9623F27AE1CC}"/>
            </c:ext>
          </c:extLst>
        </c:ser>
        <c:ser>
          <c:idx val="1"/>
          <c:order val="1"/>
          <c:tx>
            <c:strRef>
              <c:f>'Pivot Tables Employee Attri (2)'!$M$75:$M$76</c:f>
              <c:strCache>
                <c:ptCount val="1"/>
                <c:pt idx="0">
                  <c:v>Yes</c:v>
                </c:pt>
              </c:strCache>
            </c:strRef>
          </c:tx>
          <c:spPr>
            <a:solidFill>
              <a:schemeClr val="accent2"/>
            </a:solidFill>
            <a:ln>
              <a:noFill/>
            </a:ln>
            <a:effectLst/>
          </c:spPr>
          <c:invertIfNegative val="0"/>
          <c:cat>
            <c:strRef>
              <c:f>'Pivot Tables Employee Attri (2)'!$K$77:$K$79</c:f>
              <c:strCache>
                <c:ptCount val="3"/>
                <c:pt idx="0">
                  <c:v>0-5</c:v>
                </c:pt>
                <c:pt idx="1">
                  <c:v>11-15</c:v>
                </c:pt>
                <c:pt idx="2">
                  <c:v>6-10</c:v>
                </c:pt>
              </c:strCache>
            </c:strRef>
          </c:cat>
          <c:val>
            <c:numRef>
              <c:f>'Pivot Tables Employee Attri (2)'!$M$77:$M$79</c:f>
              <c:numCache>
                <c:formatCode>0%</c:formatCode>
                <c:ptCount val="3"/>
                <c:pt idx="0">
                  <c:v>0.13741496598639455</c:v>
                </c:pt>
                <c:pt idx="1">
                  <c:v>5.4421768707482989E-3</c:v>
                </c:pt>
                <c:pt idx="2">
                  <c:v>1.8367346938775512E-2</c:v>
                </c:pt>
              </c:numCache>
            </c:numRef>
          </c:val>
          <c:extLst>
            <c:ext xmlns:c16="http://schemas.microsoft.com/office/drawing/2014/chart" uri="{C3380CC4-5D6E-409C-BE32-E72D297353CC}">
              <c16:uniqueId val="{00000000-157F-4B39-BC5C-181E76FE6520}"/>
            </c:ext>
          </c:extLst>
        </c:ser>
        <c:dLbls>
          <c:showLegendKey val="0"/>
          <c:showVal val="0"/>
          <c:showCatName val="0"/>
          <c:showSerName val="0"/>
          <c:showPercent val="0"/>
          <c:showBubbleSize val="0"/>
        </c:dLbls>
        <c:gapWidth val="219"/>
        <c:overlap val="-27"/>
        <c:axId val="513846991"/>
        <c:axId val="513843631"/>
      </c:barChart>
      <c:catAx>
        <c:axId val="51384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43631"/>
        <c:crosses val="autoZero"/>
        <c:auto val="1"/>
        <c:lblAlgn val="ctr"/>
        <c:lblOffset val="100"/>
        <c:noMultiLvlLbl val="0"/>
      </c:catAx>
      <c:valAx>
        <c:axId val="51384363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4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Attrition!PivotTable11</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7790305002053661"/>
              <c:y val="-0.12773655624551516"/>
            </c:manualLayout>
          </c:layout>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5778659718780388"/>
                  <c:h val="0.15048782560978921"/>
                </c:manualLayout>
              </c15:layout>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525223775536667E-2"/>
              <c:y val="0.12943005385076634"/>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5.0630372908220214E-2"/>
                  <c:h val="0.13310182842809307"/>
                </c:manualLayout>
              </c15:layout>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1046626816338956"/>
                  <c:h val="0.17349134877868683"/>
                </c:manualLayout>
              </c15:layout>
            </c:ext>
          </c:extLst>
        </c:dLbl>
      </c:pivotFmt>
    </c:pivotFmts>
    <c:plotArea>
      <c:layout/>
      <c:pieChart>
        <c:varyColors val="1"/>
        <c:ser>
          <c:idx val="0"/>
          <c:order val="0"/>
          <c:tx>
            <c:strRef>
              <c:f>'Pivot Tables Employee Attrition'!$E$15:$E$16</c:f>
              <c:strCache>
                <c:ptCount val="1"/>
                <c:pt idx="0">
                  <c:v>Yes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9AD-420C-964D-2E5D90B4A3D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79AD-420C-964D-2E5D90B4A3D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79AD-420C-964D-2E5D90B4A3DF}"/>
              </c:ext>
            </c:extLst>
          </c:dPt>
          <c:dLbls>
            <c:dLbl>
              <c:idx val="0"/>
              <c:layout>
                <c:manualLayout>
                  <c:x val="-2.3525223775536667E-2"/>
                  <c:y val="0.12943005385076634"/>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5.0630372908220214E-2"/>
                      <c:h val="0.13310182842809307"/>
                    </c:manualLayout>
                  </c15:layout>
                </c:ext>
                <c:ext xmlns:c16="http://schemas.microsoft.com/office/drawing/2014/chart" uri="{C3380CC4-5D6E-409C-BE32-E72D297353CC}">
                  <c16:uniqueId val="{00000003-79AD-420C-964D-2E5D90B4A3DF}"/>
                </c:ext>
              </c:extLst>
            </c:dLbl>
            <c:dLbl>
              <c:idx val="1"/>
              <c:layout>
                <c:manualLayout>
                  <c:x val="-0.17790305002053661"/>
                  <c:y val="-0.12773655624551516"/>
                </c:manualLayout>
              </c:layout>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5778659718780388"/>
                      <c:h val="0.15048782560978921"/>
                    </c:manualLayout>
                  </c15:layout>
                </c:ext>
                <c:ext xmlns:c16="http://schemas.microsoft.com/office/drawing/2014/chart" uri="{C3380CC4-5D6E-409C-BE32-E72D297353CC}">
                  <c16:uniqueId val="{00000002-79AD-420C-964D-2E5D90B4A3DF}"/>
                </c:ext>
              </c:extLst>
            </c:dLbl>
            <c:dLbl>
              <c:idx val="2"/>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1046626816338956"/>
                      <c:h val="0.17349134877868683"/>
                    </c:manualLayout>
                  </c15:layout>
                </c:ext>
                <c:ext xmlns:c16="http://schemas.microsoft.com/office/drawing/2014/chart" uri="{C3380CC4-5D6E-409C-BE32-E72D297353CC}">
                  <c16:uniqueId val="{00000004-79AD-420C-964D-2E5D90B4A3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 Employee Attrition'!$D$17:$D$19</c:f>
              <c:strCache>
                <c:ptCount val="3"/>
                <c:pt idx="0">
                  <c:v>Human Resources</c:v>
                </c:pt>
                <c:pt idx="1">
                  <c:v>Research &amp; Development</c:v>
                </c:pt>
                <c:pt idx="2">
                  <c:v>Sales</c:v>
                </c:pt>
              </c:strCache>
            </c:strRef>
          </c:cat>
          <c:val>
            <c:numRef>
              <c:f>'Pivot Tables Employee Attrition'!$E$17:$E$19</c:f>
              <c:numCache>
                <c:formatCode>General</c:formatCode>
                <c:ptCount val="3"/>
                <c:pt idx="0">
                  <c:v>12</c:v>
                </c:pt>
                <c:pt idx="1">
                  <c:v>133</c:v>
                </c:pt>
                <c:pt idx="2">
                  <c:v>92</c:v>
                </c:pt>
              </c:numCache>
            </c:numRef>
          </c:val>
          <c:extLst>
            <c:ext xmlns:c16="http://schemas.microsoft.com/office/drawing/2014/chart" uri="{C3380CC4-5D6E-409C-BE32-E72D297353CC}">
              <c16:uniqueId val="{00000000-79AD-420C-964D-2E5D90B4A3D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Attrition!PivotTable13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Attrition</a:t>
            </a:r>
            <a:r>
              <a:rPr lang="en-US" baseline="0"/>
              <a:t> by Job Satisfaction and Job Roles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 Employee Attrition'!$J$11:$J$13</c:f>
              <c:strCache>
                <c:ptCount val="1"/>
                <c:pt idx="0">
                  <c:v>No - Healthcare Representative</c:v>
                </c:pt>
              </c:strCache>
            </c:strRef>
          </c:tx>
          <c:spPr>
            <a:solidFill>
              <a:schemeClr val="accent1"/>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Attrition'!$J$14:$J$18</c:f>
              <c:numCache>
                <c:formatCode>General</c:formatCode>
                <c:ptCount val="4"/>
                <c:pt idx="0">
                  <c:v>42</c:v>
                </c:pt>
                <c:pt idx="1">
                  <c:v>24</c:v>
                </c:pt>
                <c:pt idx="2">
                  <c:v>39</c:v>
                </c:pt>
                <c:pt idx="3">
                  <c:v>17</c:v>
                </c:pt>
              </c:numCache>
            </c:numRef>
          </c:val>
          <c:extLst>
            <c:ext xmlns:c16="http://schemas.microsoft.com/office/drawing/2014/chart" uri="{C3380CC4-5D6E-409C-BE32-E72D297353CC}">
              <c16:uniqueId val="{00000000-1CE6-42B6-B48A-D58CBB6561CC}"/>
            </c:ext>
          </c:extLst>
        </c:ser>
        <c:ser>
          <c:idx val="1"/>
          <c:order val="1"/>
          <c:tx>
            <c:strRef>
              <c:f>'Pivot Tables Employee Attrition'!$K$11:$K$13</c:f>
              <c:strCache>
                <c:ptCount val="1"/>
                <c:pt idx="0">
                  <c:v>No - Human Resources</c:v>
                </c:pt>
              </c:strCache>
            </c:strRef>
          </c:tx>
          <c:spPr>
            <a:solidFill>
              <a:schemeClr val="accent2"/>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Attrition'!$K$14:$K$18</c:f>
              <c:numCache>
                <c:formatCode>General</c:formatCode>
                <c:ptCount val="4"/>
                <c:pt idx="0">
                  <c:v>10</c:v>
                </c:pt>
                <c:pt idx="1">
                  <c:v>5</c:v>
                </c:pt>
                <c:pt idx="2">
                  <c:v>11</c:v>
                </c:pt>
                <c:pt idx="3">
                  <c:v>14</c:v>
                </c:pt>
              </c:numCache>
            </c:numRef>
          </c:val>
          <c:extLst>
            <c:ext xmlns:c16="http://schemas.microsoft.com/office/drawing/2014/chart" uri="{C3380CC4-5D6E-409C-BE32-E72D297353CC}">
              <c16:uniqueId val="{00000001-1CE6-42B6-B48A-D58CBB6561CC}"/>
            </c:ext>
          </c:extLst>
        </c:ser>
        <c:ser>
          <c:idx val="2"/>
          <c:order val="2"/>
          <c:tx>
            <c:strRef>
              <c:f>'Pivot Tables Employee Attrition'!$L$11:$L$13</c:f>
              <c:strCache>
                <c:ptCount val="1"/>
                <c:pt idx="0">
                  <c:v>No - Laboratory Technician</c:v>
                </c:pt>
              </c:strCache>
            </c:strRef>
          </c:tx>
          <c:spPr>
            <a:solidFill>
              <a:schemeClr val="accent3"/>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Attrition'!$L$14:$L$18</c:f>
              <c:numCache>
                <c:formatCode>General</c:formatCode>
                <c:ptCount val="4"/>
                <c:pt idx="0">
                  <c:v>54</c:v>
                </c:pt>
                <c:pt idx="1">
                  <c:v>36</c:v>
                </c:pt>
                <c:pt idx="2">
                  <c:v>67</c:v>
                </c:pt>
                <c:pt idx="3">
                  <c:v>40</c:v>
                </c:pt>
              </c:numCache>
            </c:numRef>
          </c:val>
          <c:extLst>
            <c:ext xmlns:c16="http://schemas.microsoft.com/office/drawing/2014/chart" uri="{C3380CC4-5D6E-409C-BE32-E72D297353CC}">
              <c16:uniqueId val="{00000002-1CE6-42B6-B48A-D58CBB6561CC}"/>
            </c:ext>
          </c:extLst>
        </c:ser>
        <c:ser>
          <c:idx val="3"/>
          <c:order val="3"/>
          <c:tx>
            <c:strRef>
              <c:f>'Pivot Tables Employee Attrition'!$M$11:$M$13</c:f>
              <c:strCache>
                <c:ptCount val="1"/>
                <c:pt idx="0">
                  <c:v>No - Manager</c:v>
                </c:pt>
              </c:strCache>
            </c:strRef>
          </c:tx>
          <c:spPr>
            <a:solidFill>
              <a:schemeClr val="accent4"/>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Attrition'!$M$14:$M$18</c:f>
              <c:numCache>
                <c:formatCode>General</c:formatCode>
                <c:ptCount val="4"/>
                <c:pt idx="0">
                  <c:v>26</c:v>
                </c:pt>
                <c:pt idx="1">
                  <c:v>20</c:v>
                </c:pt>
                <c:pt idx="2">
                  <c:v>32</c:v>
                </c:pt>
                <c:pt idx="3">
                  <c:v>19</c:v>
                </c:pt>
              </c:numCache>
            </c:numRef>
          </c:val>
          <c:extLst>
            <c:ext xmlns:c16="http://schemas.microsoft.com/office/drawing/2014/chart" uri="{C3380CC4-5D6E-409C-BE32-E72D297353CC}">
              <c16:uniqueId val="{00000009-3F6E-4EA0-A87E-18F27E226283}"/>
            </c:ext>
          </c:extLst>
        </c:ser>
        <c:ser>
          <c:idx val="4"/>
          <c:order val="4"/>
          <c:tx>
            <c:strRef>
              <c:f>'Pivot Tables Employee Attrition'!$N$11:$N$13</c:f>
              <c:strCache>
                <c:ptCount val="1"/>
                <c:pt idx="0">
                  <c:v>No - Manufacturing Director</c:v>
                </c:pt>
              </c:strCache>
            </c:strRef>
          </c:tx>
          <c:spPr>
            <a:solidFill>
              <a:schemeClr val="accent5"/>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Attrition'!$N$14:$N$18</c:f>
              <c:numCache>
                <c:formatCode>General</c:formatCode>
                <c:ptCount val="4"/>
                <c:pt idx="0">
                  <c:v>45</c:v>
                </c:pt>
                <c:pt idx="1">
                  <c:v>24</c:v>
                </c:pt>
                <c:pt idx="2">
                  <c:v>36</c:v>
                </c:pt>
                <c:pt idx="3">
                  <c:v>30</c:v>
                </c:pt>
              </c:numCache>
            </c:numRef>
          </c:val>
          <c:extLst>
            <c:ext xmlns:c16="http://schemas.microsoft.com/office/drawing/2014/chart" uri="{C3380CC4-5D6E-409C-BE32-E72D297353CC}">
              <c16:uniqueId val="{0000000A-3F6E-4EA0-A87E-18F27E226283}"/>
            </c:ext>
          </c:extLst>
        </c:ser>
        <c:ser>
          <c:idx val="5"/>
          <c:order val="5"/>
          <c:tx>
            <c:strRef>
              <c:f>'Pivot Tables Employee Attrition'!$O$11:$O$13</c:f>
              <c:strCache>
                <c:ptCount val="1"/>
                <c:pt idx="0">
                  <c:v>No - Research Director</c:v>
                </c:pt>
              </c:strCache>
            </c:strRef>
          </c:tx>
          <c:spPr>
            <a:solidFill>
              <a:schemeClr val="accent6"/>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Attrition'!$O$14:$O$18</c:f>
              <c:numCache>
                <c:formatCode>General</c:formatCode>
                <c:ptCount val="4"/>
                <c:pt idx="0">
                  <c:v>26</c:v>
                </c:pt>
                <c:pt idx="1">
                  <c:v>15</c:v>
                </c:pt>
                <c:pt idx="2">
                  <c:v>22</c:v>
                </c:pt>
                <c:pt idx="3">
                  <c:v>15</c:v>
                </c:pt>
              </c:numCache>
            </c:numRef>
          </c:val>
          <c:extLst>
            <c:ext xmlns:c16="http://schemas.microsoft.com/office/drawing/2014/chart" uri="{C3380CC4-5D6E-409C-BE32-E72D297353CC}">
              <c16:uniqueId val="{0000000B-3F6E-4EA0-A87E-18F27E226283}"/>
            </c:ext>
          </c:extLst>
        </c:ser>
        <c:ser>
          <c:idx val="6"/>
          <c:order val="6"/>
          <c:tx>
            <c:strRef>
              <c:f>'Pivot Tables Employee Attrition'!$P$11:$P$13</c:f>
              <c:strCache>
                <c:ptCount val="1"/>
                <c:pt idx="0">
                  <c:v>No - Research Scientist</c:v>
                </c:pt>
              </c:strCache>
            </c:strRef>
          </c:tx>
          <c:spPr>
            <a:solidFill>
              <a:schemeClr val="accent1">
                <a:lumMod val="6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Attrition'!$P$14:$P$18</c:f>
              <c:numCache>
                <c:formatCode>General</c:formatCode>
                <c:ptCount val="4"/>
                <c:pt idx="0">
                  <c:v>75</c:v>
                </c:pt>
                <c:pt idx="1">
                  <c:v>41</c:v>
                </c:pt>
                <c:pt idx="2">
                  <c:v>86</c:v>
                </c:pt>
                <c:pt idx="3">
                  <c:v>43</c:v>
                </c:pt>
              </c:numCache>
            </c:numRef>
          </c:val>
          <c:extLst>
            <c:ext xmlns:c16="http://schemas.microsoft.com/office/drawing/2014/chart" uri="{C3380CC4-5D6E-409C-BE32-E72D297353CC}">
              <c16:uniqueId val="{0000000C-3F6E-4EA0-A87E-18F27E226283}"/>
            </c:ext>
          </c:extLst>
        </c:ser>
        <c:ser>
          <c:idx val="7"/>
          <c:order val="7"/>
          <c:tx>
            <c:strRef>
              <c:f>'Pivot Tables Employee Attrition'!$Q$11:$Q$13</c:f>
              <c:strCache>
                <c:ptCount val="1"/>
                <c:pt idx="0">
                  <c:v>No - Sales Executive</c:v>
                </c:pt>
              </c:strCache>
            </c:strRef>
          </c:tx>
          <c:spPr>
            <a:solidFill>
              <a:schemeClr val="accent2">
                <a:lumMod val="6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Attrition'!$Q$14:$Q$18</c:f>
              <c:numCache>
                <c:formatCode>General</c:formatCode>
                <c:ptCount val="4"/>
                <c:pt idx="0">
                  <c:v>73</c:v>
                </c:pt>
                <c:pt idx="1">
                  <c:v>53</c:v>
                </c:pt>
                <c:pt idx="2">
                  <c:v>98</c:v>
                </c:pt>
                <c:pt idx="3">
                  <c:v>45</c:v>
                </c:pt>
              </c:numCache>
            </c:numRef>
          </c:val>
          <c:extLst>
            <c:ext xmlns:c16="http://schemas.microsoft.com/office/drawing/2014/chart" uri="{C3380CC4-5D6E-409C-BE32-E72D297353CC}">
              <c16:uniqueId val="{0000000D-3F6E-4EA0-A87E-18F27E226283}"/>
            </c:ext>
          </c:extLst>
        </c:ser>
        <c:ser>
          <c:idx val="8"/>
          <c:order val="8"/>
          <c:tx>
            <c:strRef>
              <c:f>'Pivot Tables Employee Attrition'!$R$11:$R$13</c:f>
              <c:strCache>
                <c:ptCount val="1"/>
                <c:pt idx="0">
                  <c:v>No - Sales Representative</c:v>
                </c:pt>
              </c:strCache>
            </c:strRef>
          </c:tx>
          <c:spPr>
            <a:solidFill>
              <a:schemeClr val="accent3">
                <a:lumMod val="6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Attrition'!$R$14:$R$18</c:f>
              <c:numCache>
                <c:formatCode>General</c:formatCode>
                <c:ptCount val="4"/>
                <c:pt idx="0">
                  <c:v>18</c:v>
                </c:pt>
                <c:pt idx="1">
                  <c:v>5</c:v>
                </c:pt>
                <c:pt idx="2">
                  <c:v>16</c:v>
                </c:pt>
                <c:pt idx="3">
                  <c:v>11</c:v>
                </c:pt>
              </c:numCache>
            </c:numRef>
          </c:val>
          <c:extLst>
            <c:ext xmlns:c16="http://schemas.microsoft.com/office/drawing/2014/chart" uri="{C3380CC4-5D6E-409C-BE32-E72D297353CC}">
              <c16:uniqueId val="{0000000E-3F6E-4EA0-A87E-18F27E226283}"/>
            </c:ext>
          </c:extLst>
        </c:ser>
        <c:ser>
          <c:idx val="9"/>
          <c:order val="9"/>
          <c:tx>
            <c:strRef>
              <c:f>'Pivot Tables Employee Attrition'!$S$11:$S$13</c:f>
              <c:strCache>
                <c:ptCount val="1"/>
                <c:pt idx="0">
                  <c:v>Yes - Healthcare Representative</c:v>
                </c:pt>
              </c:strCache>
            </c:strRef>
          </c:tx>
          <c:spPr>
            <a:solidFill>
              <a:schemeClr val="accent4">
                <a:lumMod val="6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Attrition'!$S$14:$S$18</c:f>
              <c:numCache>
                <c:formatCode>General</c:formatCode>
                <c:ptCount val="4"/>
                <c:pt idx="0">
                  <c:v>1</c:v>
                </c:pt>
                <c:pt idx="1">
                  <c:v>2</c:v>
                </c:pt>
                <c:pt idx="2">
                  <c:v>4</c:v>
                </c:pt>
                <c:pt idx="3">
                  <c:v>2</c:v>
                </c:pt>
              </c:numCache>
            </c:numRef>
          </c:val>
          <c:extLst>
            <c:ext xmlns:c16="http://schemas.microsoft.com/office/drawing/2014/chart" uri="{C3380CC4-5D6E-409C-BE32-E72D297353CC}">
              <c16:uniqueId val="{00000000-5C7B-49BF-AE7A-719837ABA971}"/>
            </c:ext>
          </c:extLst>
        </c:ser>
        <c:ser>
          <c:idx val="10"/>
          <c:order val="10"/>
          <c:tx>
            <c:strRef>
              <c:f>'Pivot Tables Employee Attrition'!$T$11:$T$13</c:f>
              <c:strCache>
                <c:ptCount val="1"/>
                <c:pt idx="0">
                  <c:v>Yes - Human Resources</c:v>
                </c:pt>
              </c:strCache>
            </c:strRef>
          </c:tx>
          <c:spPr>
            <a:solidFill>
              <a:schemeClr val="accent5">
                <a:lumMod val="6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Attrition'!$T$14:$T$18</c:f>
              <c:numCache>
                <c:formatCode>General</c:formatCode>
                <c:ptCount val="4"/>
                <c:pt idx="0">
                  <c:v>3</c:v>
                </c:pt>
                <c:pt idx="1">
                  <c:v>5</c:v>
                </c:pt>
                <c:pt idx="2">
                  <c:v>2</c:v>
                </c:pt>
                <c:pt idx="3">
                  <c:v>2</c:v>
                </c:pt>
              </c:numCache>
            </c:numRef>
          </c:val>
          <c:extLst>
            <c:ext xmlns:c16="http://schemas.microsoft.com/office/drawing/2014/chart" uri="{C3380CC4-5D6E-409C-BE32-E72D297353CC}">
              <c16:uniqueId val="{00000001-5C7B-49BF-AE7A-719837ABA971}"/>
            </c:ext>
          </c:extLst>
        </c:ser>
        <c:ser>
          <c:idx val="11"/>
          <c:order val="11"/>
          <c:tx>
            <c:strRef>
              <c:f>'Pivot Tables Employee Attrition'!$U$11:$U$13</c:f>
              <c:strCache>
                <c:ptCount val="1"/>
                <c:pt idx="0">
                  <c:v>Yes - Laboratory Technician</c:v>
                </c:pt>
              </c:strCache>
            </c:strRef>
          </c:tx>
          <c:spPr>
            <a:solidFill>
              <a:schemeClr val="accent6">
                <a:lumMod val="6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Attrition'!$U$14:$U$18</c:f>
              <c:numCache>
                <c:formatCode>General</c:formatCode>
                <c:ptCount val="4"/>
                <c:pt idx="0">
                  <c:v>21</c:v>
                </c:pt>
                <c:pt idx="1">
                  <c:v>20</c:v>
                </c:pt>
                <c:pt idx="2">
                  <c:v>13</c:v>
                </c:pt>
                <c:pt idx="3">
                  <c:v>8</c:v>
                </c:pt>
              </c:numCache>
            </c:numRef>
          </c:val>
          <c:extLst>
            <c:ext xmlns:c16="http://schemas.microsoft.com/office/drawing/2014/chart" uri="{C3380CC4-5D6E-409C-BE32-E72D297353CC}">
              <c16:uniqueId val="{00000002-5C7B-49BF-AE7A-719837ABA971}"/>
            </c:ext>
          </c:extLst>
        </c:ser>
        <c:ser>
          <c:idx val="12"/>
          <c:order val="12"/>
          <c:tx>
            <c:strRef>
              <c:f>'Pivot Tables Employee Attrition'!$V$11:$V$13</c:f>
              <c:strCache>
                <c:ptCount val="1"/>
                <c:pt idx="0">
                  <c:v>Yes - Manager</c:v>
                </c:pt>
              </c:strCache>
            </c:strRef>
          </c:tx>
          <c:spPr>
            <a:solidFill>
              <a:schemeClr val="accent1">
                <a:lumMod val="80000"/>
                <a:lumOff val="2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Attrition'!$V$14:$V$18</c:f>
              <c:numCache>
                <c:formatCode>General</c:formatCode>
                <c:ptCount val="4"/>
                <c:pt idx="0">
                  <c:v>1</c:v>
                </c:pt>
                <c:pt idx="1">
                  <c:v>1</c:v>
                </c:pt>
                <c:pt idx="2">
                  <c:v>1</c:v>
                </c:pt>
                <c:pt idx="3">
                  <c:v>2</c:v>
                </c:pt>
              </c:numCache>
            </c:numRef>
          </c:val>
          <c:extLst>
            <c:ext xmlns:c16="http://schemas.microsoft.com/office/drawing/2014/chart" uri="{C3380CC4-5D6E-409C-BE32-E72D297353CC}">
              <c16:uniqueId val="{00000003-5C7B-49BF-AE7A-719837ABA971}"/>
            </c:ext>
          </c:extLst>
        </c:ser>
        <c:ser>
          <c:idx val="13"/>
          <c:order val="13"/>
          <c:tx>
            <c:strRef>
              <c:f>'Pivot Tables Employee Attrition'!$W$11:$W$13</c:f>
              <c:strCache>
                <c:ptCount val="1"/>
                <c:pt idx="0">
                  <c:v>Yes - Manufacturing Director</c:v>
                </c:pt>
              </c:strCache>
            </c:strRef>
          </c:tx>
          <c:spPr>
            <a:solidFill>
              <a:schemeClr val="accent2">
                <a:lumMod val="80000"/>
                <a:lumOff val="2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Attrition'!$W$14:$W$18</c:f>
              <c:numCache>
                <c:formatCode>General</c:formatCode>
                <c:ptCount val="4"/>
                <c:pt idx="0">
                  <c:v>4</c:v>
                </c:pt>
                <c:pt idx="1">
                  <c:v>2</c:v>
                </c:pt>
                <c:pt idx="2">
                  <c:v>2</c:v>
                </c:pt>
                <c:pt idx="3">
                  <c:v>2</c:v>
                </c:pt>
              </c:numCache>
            </c:numRef>
          </c:val>
          <c:extLst>
            <c:ext xmlns:c16="http://schemas.microsoft.com/office/drawing/2014/chart" uri="{C3380CC4-5D6E-409C-BE32-E72D297353CC}">
              <c16:uniqueId val="{00000004-5C7B-49BF-AE7A-719837ABA971}"/>
            </c:ext>
          </c:extLst>
        </c:ser>
        <c:ser>
          <c:idx val="14"/>
          <c:order val="14"/>
          <c:tx>
            <c:strRef>
              <c:f>'Pivot Tables Employee Attrition'!$X$11:$X$13</c:f>
              <c:strCache>
                <c:ptCount val="1"/>
                <c:pt idx="0">
                  <c:v>Yes - Research Director</c:v>
                </c:pt>
              </c:strCache>
            </c:strRef>
          </c:tx>
          <c:spPr>
            <a:solidFill>
              <a:schemeClr val="accent3">
                <a:lumMod val="80000"/>
                <a:lumOff val="2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Attrition'!$X$14:$X$18</c:f>
              <c:numCache>
                <c:formatCode>General</c:formatCode>
                <c:ptCount val="4"/>
                <c:pt idx="0">
                  <c:v>1</c:v>
                </c:pt>
                <c:pt idx="3">
                  <c:v>1</c:v>
                </c:pt>
              </c:numCache>
            </c:numRef>
          </c:val>
          <c:extLst>
            <c:ext xmlns:c16="http://schemas.microsoft.com/office/drawing/2014/chart" uri="{C3380CC4-5D6E-409C-BE32-E72D297353CC}">
              <c16:uniqueId val="{00000005-5C7B-49BF-AE7A-719837ABA971}"/>
            </c:ext>
          </c:extLst>
        </c:ser>
        <c:ser>
          <c:idx val="15"/>
          <c:order val="15"/>
          <c:tx>
            <c:strRef>
              <c:f>'Pivot Tables Employee Attrition'!$Y$11:$Y$13</c:f>
              <c:strCache>
                <c:ptCount val="1"/>
                <c:pt idx="0">
                  <c:v>Yes - Research Scientist</c:v>
                </c:pt>
              </c:strCache>
            </c:strRef>
          </c:tx>
          <c:spPr>
            <a:solidFill>
              <a:schemeClr val="accent4">
                <a:lumMod val="80000"/>
                <a:lumOff val="2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Attrition'!$Y$14:$Y$18</c:f>
              <c:numCache>
                <c:formatCode>General</c:formatCode>
                <c:ptCount val="4"/>
                <c:pt idx="0">
                  <c:v>15</c:v>
                </c:pt>
                <c:pt idx="1">
                  <c:v>13</c:v>
                </c:pt>
                <c:pt idx="2">
                  <c:v>9</c:v>
                </c:pt>
                <c:pt idx="3">
                  <c:v>10</c:v>
                </c:pt>
              </c:numCache>
            </c:numRef>
          </c:val>
          <c:extLst>
            <c:ext xmlns:c16="http://schemas.microsoft.com/office/drawing/2014/chart" uri="{C3380CC4-5D6E-409C-BE32-E72D297353CC}">
              <c16:uniqueId val="{00000006-5C7B-49BF-AE7A-719837ABA971}"/>
            </c:ext>
          </c:extLst>
        </c:ser>
        <c:ser>
          <c:idx val="16"/>
          <c:order val="16"/>
          <c:tx>
            <c:strRef>
              <c:f>'Pivot Tables Employee Attrition'!$Z$11:$Z$13</c:f>
              <c:strCache>
                <c:ptCount val="1"/>
                <c:pt idx="0">
                  <c:v>Yes - Sales Executive</c:v>
                </c:pt>
              </c:strCache>
            </c:strRef>
          </c:tx>
          <c:spPr>
            <a:solidFill>
              <a:schemeClr val="accent5">
                <a:lumMod val="80000"/>
                <a:lumOff val="2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Attrition'!$Z$14:$Z$18</c:f>
              <c:numCache>
                <c:formatCode>General</c:formatCode>
                <c:ptCount val="4"/>
                <c:pt idx="0">
                  <c:v>18</c:v>
                </c:pt>
                <c:pt idx="1">
                  <c:v>16</c:v>
                </c:pt>
                <c:pt idx="2">
                  <c:v>14</c:v>
                </c:pt>
                <c:pt idx="3">
                  <c:v>9</c:v>
                </c:pt>
              </c:numCache>
            </c:numRef>
          </c:val>
          <c:extLst>
            <c:ext xmlns:c16="http://schemas.microsoft.com/office/drawing/2014/chart" uri="{C3380CC4-5D6E-409C-BE32-E72D297353CC}">
              <c16:uniqueId val="{00000007-5C7B-49BF-AE7A-719837ABA971}"/>
            </c:ext>
          </c:extLst>
        </c:ser>
        <c:ser>
          <c:idx val="17"/>
          <c:order val="17"/>
          <c:tx>
            <c:strRef>
              <c:f>'Pivot Tables Employee Attrition'!$AA$11:$AA$13</c:f>
              <c:strCache>
                <c:ptCount val="1"/>
                <c:pt idx="0">
                  <c:v>Yes - Sales Representative</c:v>
                </c:pt>
              </c:strCache>
            </c:strRef>
          </c:tx>
          <c:spPr>
            <a:solidFill>
              <a:schemeClr val="accent6">
                <a:lumMod val="80000"/>
                <a:lumOff val="20000"/>
              </a:schemeClr>
            </a:solidFill>
            <a:ln>
              <a:noFill/>
            </a:ln>
            <a:effectLst/>
          </c:spPr>
          <c:invertIfNegative val="0"/>
          <c:cat>
            <c:strRef>
              <c:f>'Pivot Tables Employee Attrition'!$I$14:$I$18</c:f>
              <c:strCache>
                <c:ptCount val="4"/>
                <c:pt idx="0">
                  <c:v>High</c:v>
                </c:pt>
                <c:pt idx="1">
                  <c:v>Low</c:v>
                </c:pt>
                <c:pt idx="2">
                  <c:v>Very High</c:v>
                </c:pt>
                <c:pt idx="3">
                  <c:v>Medium</c:v>
                </c:pt>
              </c:strCache>
            </c:strRef>
          </c:cat>
          <c:val>
            <c:numRef>
              <c:f>'Pivot Tables Employee Attrition'!$AA$14:$AA$18</c:f>
              <c:numCache>
                <c:formatCode>General</c:formatCode>
                <c:ptCount val="4"/>
                <c:pt idx="0">
                  <c:v>9</c:v>
                </c:pt>
                <c:pt idx="1">
                  <c:v>7</c:v>
                </c:pt>
                <c:pt idx="2">
                  <c:v>7</c:v>
                </c:pt>
                <c:pt idx="3">
                  <c:v>10</c:v>
                </c:pt>
              </c:numCache>
            </c:numRef>
          </c:val>
          <c:extLst>
            <c:ext xmlns:c16="http://schemas.microsoft.com/office/drawing/2014/chart" uri="{C3380CC4-5D6E-409C-BE32-E72D297353CC}">
              <c16:uniqueId val="{00000008-5C7B-49BF-AE7A-719837ABA971}"/>
            </c:ext>
          </c:extLst>
        </c:ser>
        <c:dLbls>
          <c:showLegendKey val="0"/>
          <c:showVal val="0"/>
          <c:showCatName val="0"/>
          <c:showSerName val="0"/>
          <c:showPercent val="0"/>
          <c:showBubbleSize val="0"/>
        </c:dLbls>
        <c:gapWidth val="150"/>
        <c:overlap val="100"/>
        <c:axId val="1920534368"/>
        <c:axId val="1920534848"/>
      </c:barChart>
      <c:catAx>
        <c:axId val="192053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534848"/>
        <c:crosses val="autoZero"/>
        <c:auto val="1"/>
        <c:lblAlgn val="ctr"/>
        <c:lblOffset val="100"/>
        <c:noMultiLvlLbl val="0"/>
      </c:catAx>
      <c:valAx>
        <c:axId val="19205348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53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Attrition!PivotTable14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Attrition rate By Age, Gender and Marital</a:t>
            </a:r>
            <a:r>
              <a:rPr lang="en-GB" baseline="0"/>
              <a:t> Status</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Employee Attrition'!$B$44:$B$45</c:f>
              <c:strCache>
                <c:ptCount val="1"/>
                <c:pt idx="0">
                  <c:v>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'Pivot Tables Employee Attrition'!$A$46:$A$76</c:f>
              <c:multiLvlStrCache>
                <c:ptCount val="20"/>
                <c:lvl>
                  <c:pt idx="0">
                    <c:v>Single</c:v>
                  </c:pt>
                  <c:pt idx="1">
                    <c:v>Divorced</c:v>
                  </c:pt>
                  <c:pt idx="2">
                    <c:v>Married</c:v>
                  </c:pt>
                  <c:pt idx="3">
                    <c:v>Single</c:v>
                  </c:pt>
                  <c:pt idx="4">
                    <c:v>Divorced</c:v>
                  </c:pt>
                  <c:pt idx="5">
                    <c:v>Married</c:v>
                  </c:pt>
                  <c:pt idx="6">
                    <c:v>Single</c:v>
                  </c:pt>
                  <c:pt idx="7">
                    <c:v>Divorced</c:v>
                  </c:pt>
                  <c:pt idx="8">
                    <c:v>Married</c:v>
                  </c:pt>
                  <c:pt idx="9">
                    <c:v>Single</c:v>
                  </c:pt>
                  <c:pt idx="10">
                    <c:v>Single</c:v>
                  </c:pt>
                  <c:pt idx="11">
                    <c:v>Divorced</c:v>
                  </c:pt>
                  <c:pt idx="12">
                    <c:v>Married</c:v>
                  </c:pt>
                  <c:pt idx="13">
                    <c:v>Single</c:v>
                  </c:pt>
                  <c:pt idx="14">
                    <c:v>Divorced</c:v>
                  </c:pt>
                  <c:pt idx="15">
                    <c:v>Married</c:v>
                  </c:pt>
                  <c:pt idx="16">
                    <c:v>Single</c:v>
                  </c:pt>
                  <c:pt idx="17">
                    <c:v>Divorced</c:v>
                  </c:pt>
                  <c:pt idx="18">
                    <c:v>Married</c:v>
                  </c:pt>
                  <c:pt idx="19">
                    <c:v>Single</c:v>
                  </c:pt>
                </c:lvl>
                <c:lvl>
                  <c:pt idx="0">
                    <c:v>18 and Under</c:v>
                  </c:pt>
                  <c:pt idx="1">
                    <c:v>19-34</c:v>
                  </c:pt>
                  <c:pt idx="4">
                    <c:v>35-49</c:v>
                  </c:pt>
                  <c:pt idx="7">
                    <c:v>50-64</c:v>
                  </c:pt>
                  <c:pt idx="10">
                    <c:v>18 and Under</c:v>
                  </c:pt>
                  <c:pt idx="11">
                    <c:v>19-34</c:v>
                  </c:pt>
                  <c:pt idx="14">
                    <c:v>35-49</c:v>
                  </c:pt>
                  <c:pt idx="17">
                    <c:v>50-64</c:v>
                  </c:pt>
                </c:lvl>
                <c:lvl>
                  <c:pt idx="0">
                    <c:v>No</c:v>
                  </c:pt>
                  <c:pt idx="10">
                    <c:v>Yes</c:v>
                  </c:pt>
                </c:lvl>
              </c:multiLvlStrCache>
            </c:multiLvlStrRef>
          </c:cat>
          <c:val>
            <c:numRef>
              <c:f>'Pivot Tables Employee Attrition'!$B$46:$B$76</c:f>
              <c:numCache>
                <c:formatCode>General</c:formatCode>
                <c:ptCount val="20"/>
                <c:pt idx="0">
                  <c:v>1</c:v>
                </c:pt>
                <c:pt idx="1">
                  <c:v>81</c:v>
                </c:pt>
                <c:pt idx="2">
                  <c:v>140</c:v>
                </c:pt>
                <c:pt idx="3">
                  <c:v>86</c:v>
                </c:pt>
                <c:pt idx="4">
                  <c:v>85</c:v>
                </c:pt>
                <c:pt idx="5">
                  <c:v>162</c:v>
                </c:pt>
                <c:pt idx="6">
                  <c:v>95</c:v>
                </c:pt>
                <c:pt idx="7">
                  <c:v>20</c:v>
                </c:pt>
                <c:pt idx="8">
                  <c:v>46</c:v>
                </c:pt>
                <c:pt idx="9">
                  <c:v>16</c:v>
                </c:pt>
                <c:pt idx="10">
                  <c:v>3</c:v>
                </c:pt>
                <c:pt idx="11">
                  <c:v>9</c:v>
                </c:pt>
                <c:pt idx="12">
                  <c:v>32</c:v>
                </c:pt>
                <c:pt idx="13">
                  <c:v>45</c:v>
                </c:pt>
                <c:pt idx="14">
                  <c:v>12</c:v>
                </c:pt>
                <c:pt idx="15">
                  <c:v>15</c:v>
                </c:pt>
                <c:pt idx="16">
                  <c:v>16</c:v>
                </c:pt>
                <c:pt idx="17">
                  <c:v>3</c:v>
                </c:pt>
                <c:pt idx="18">
                  <c:v>6</c:v>
                </c:pt>
                <c:pt idx="19">
                  <c:v>9</c:v>
                </c:pt>
              </c:numCache>
            </c:numRef>
          </c:val>
          <c:extLst>
            <c:ext xmlns:c16="http://schemas.microsoft.com/office/drawing/2014/chart" uri="{C3380CC4-5D6E-409C-BE32-E72D297353CC}">
              <c16:uniqueId val="{00000000-EC79-40CE-9590-D431D92DF422}"/>
            </c:ext>
          </c:extLst>
        </c:ser>
        <c:dLbls>
          <c:showLegendKey val="0"/>
          <c:showVal val="0"/>
          <c:showCatName val="0"/>
          <c:showSerName val="0"/>
          <c:showPercent val="0"/>
          <c:showBubbleSize val="0"/>
        </c:dLbls>
        <c:gapWidth val="150"/>
        <c:shape val="box"/>
        <c:axId val="1057219744"/>
        <c:axId val="1057199584"/>
        <c:axId val="0"/>
      </c:bar3DChart>
      <c:catAx>
        <c:axId val="10572197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7199584"/>
        <c:crosses val="autoZero"/>
        <c:auto val="1"/>
        <c:lblAlgn val="ctr"/>
        <c:lblOffset val="100"/>
        <c:noMultiLvlLbl val="0"/>
      </c:catAx>
      <c:valAx>
        <c:axId val="105719958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7219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Attrition!PivotTable17</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Attrition</a:t>
            </a:r>
            <a:r>
              <a:rPr lang="en-GB" baseline="0"/>
              <a:t> rates</a:t>
            </a:r>
            <a:r>
              <a:rPr lang="en-GB"/>
              <a:t> by Departments</a:t>
            </a:r>
            <a:r>
              <a:rPr lang="en-GB" baseline="0"/>
              <a:t> and Job roles</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 Employee Attrition'!$G$44:$G$45</c:f>
              <c:strCache>
                <c:ptCount val="1"/>
                <c:pt idx="0">
                  <c:v>Human Resources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Tables Employee Attrition'!$F$46:$F$66</c:f>
              <c:multiLvlStrCache>
                <c:ptCount val="18"/>
                <c:lvl>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pt idx="9">
                    <c:v>Healthcare Representative</c:v>
                  </c:pt>
                  <c:pt idx="10">
                    <c:v>Human Resources</c:v>
                  </c:pt>
                  <c:pt idx="11">
                    <c:v>Laboratory Technician</c:v>
                  </c:pt>
                  <c:pt idx="12">
                    <c:v>Manager</c:v>
                  </c:pt>
                  <c:pt idx="13">
                    <c:v>Manufacturing Director</c:v>
                  </c:pt>
                  <c:pt idx="14">
                    <c:v>Research Director</c:v>
                  </c:pt>
                  <c:pt idx="15">
                    <c:v>Research Scientist</c:v>
                  </c:pt>
                  <c:pt idx="16">
                    <c:v>Sales Executive</c:v>
                  </c:pt>
                  <c:pt idx="17">
                    <c:v>Sales Representative</c:v>
                  </c:pt>
                </c:lvl>
                <c:lvl>
                  <c:pt idx="0">
                    <c:v>No</c:v>
                  </c:pt>
                  <c:pt idx="9">
                    <c:v>Yes</c:v>
                  </c:pt>
                </c:lvl>
              </c:multiLvlStrCache>
            </c:multiLvlStrRef>
          </c:cat>
          <c:val>
            <c:numRef>
              <c:f>'Pivot Tables Employee Attrition'!$G$46:$G$66</c:f>
              <c:numCache>
                <c:formatCode>General</c:formatCode>
                <c:ptCount val="18"/>
                <c:pt idx="1">
                  <c:v>40</c:v>
                </c:pt>
                <c:pt idx="3">
                  <c:v>11</c:v>
                </c:pt>
                <c:pt idx="10">
                  <c:v>12</c:v>
                </c:pt>
              </c:numCache>
            </c:numRef>
          </c:val>
          <c:extLst>
            <c:ext xmlns:c16="http://schemas.microsoft.com/office/drawing/2014/chart" uri="{C3380CC4-5D6E-409C-BE32-E72D297353CC}">
              <c16:uniqueId val="{00000000-FE17-4389-817D-CCB5649AEEC8}"/>
            </c:ext>
          </c:extLst>
        </c:ser>
        <c:ser>
          <c:idx val="1"/>
          <c:order val="1"/>
          <c:tx>
            <c:strRef>
              <c:f>'Pivot Tables Employee Attrition'!$H$44:$H$45</c:f>
              <c:strCache>
                <c:ptCount val="1"/>
                <c:pt idx="0">
                  <c:v>Research &amp; Development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Tables Employee Attrition'!$F$46:$F$66</c:f>
              <c:multiLvlStrCache>
                <c:ptCount val="18"/>
                <c:lvl>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pt idx="9">
                    <c:v>Healthcare Representative</c:v>
                  </c:pt>
                  <c:pt idx="10">
                    <c:v>Human Resources</c:v>
                  </c:pt>
                  <c:pt idx="11">
                    <c:v>Laboratory Technician</c:v>
                  </c:pt>
                  <c:pt idx="12">
                    <c:v>Manager</c:v>
                  </c:pt>
                  <c:pt idx="13">
                    <c:v>Manufacturing Director</c:v>
                  </c:pt>
                  <c:pt idx="14">
                    <c:v>Research Director</c:v>
                  </c:pt>
                  <c:pt idx="15">
                    <c:v>Research Scientist</c:v>
                  </c:pt>
                  <c:pt idx="16">
                    <c:v>Sales Executive</c:v>
                  </c:pt>
                  <c:pt idx="17">
                    <c:v>Sales Representative</c:v>
                  </c:pt>
                </c:lvl>
                <c:lvl>
                  <c:pt idx="0">
                    <c:v>No</c:v>
                  </c:pt>
                  <c:pt idx="9">
                    <c:v>Yes</c:v>
                  </c:pt>
                </c:lvl>
              </c:multiLvlStrCache>
            </c:multiLvlStrRef>
          </c:cat>
          <c:val>
            <c:numRef>
              <c:f>'Pivot Tables Employee Attrition'!$H$46:$H$66</c:f>
              <c:numCache>
                <c:formatCode>General</c:formatCode>
                <c:ptCount val="18"/>
                <c:pt idx="0">
                  <c:v>122</c:v>
                </c:pt>
                <c:pt idx="2">
                  <c:v>197</c:v>
                </c:pt>
                <c:pt idx="3">
                  <c:v>51</c:v>
                </c:pt>
                <c:pt idx="4">
                  <c:v>135</c:v>
                </c:pt>
                <c:pt idx="5">
                  <c:v>78</c:v>
                </c:pt>
                <c:pt idx="6">
                  <c:v>245</c:v>
                </c:pt>
                <c:pt idx="9">
                  <c:v>9</c:v>
                </c:pt>
                <c:pt idx="11">
                  <c:v>62</c:v>
                </c:pt>
                <c:pt idx="12">
                  <c:v>3</c:v>
                </c:pt>
                <c:pt idx="13">
                  <c:v>10</c:v>
                </c:pt>
                <c:pt idx="14">
                  <c:v>2</c:v>
                </c:pt>
                <c:pt idx="15">
                  <c:v>47</c:v>
                </c:pt>
              </c:numCache>
            </c:numRef>
          </c:val>
          <c:extLst>
            <c:ext xmlns:c16="http://schemas.microsoft.com/office/drawing/2014/chart" uri="{C3380CC4-5D6E-409C-BE32-E72D297353CC}">
              <c16:uniqueId val="{00000001-FE17-4389-817D-CCB5649AEEC8}"/>
            </c:ext>
          </c:extLst>
        </c:ser>
        <c:ser>
          <c:idx val="2"/>
          <c:order val="2"/>
          <c:tx>
            <c:strRef>
              <c:f>'Pivot Tables Employee Attrition'!$I$44:$I$45</c:f>
              <c:strCache>
                <c:ptCount val="1"/>
                <c:pt idx="0">
                  <c:v>Sales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Tables Employee Attrition'!$F$46:$F$66</c:f>
              <c:multiLvlStrCache>
                <c:ptCount val="18"/>
                <c:lvl>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pt idx="9">
                    <c:v>Healthcare Representative</c:v>
                  </c:pt>
                  <c:pt idx="10">
                    <c:v>Human Resources</c:v>
                  </c:pt>
                  <c:pt idx="11">
                    <c:v>Laboratory Technician</c:v>
                  </c:pt>
                  <c:pt idx="12">
                    <c:v>Manager</c:v>
                  </c:pt>
                  <c:pt idx="13">
                    <c:v>Manufacturing Director</c:v>
                  </c:pt>
                  <c:pt idx="14">
                    <c:v>Research Director</c:v>
                  </c:pt>
                  <c:pt idx="15">
                    <c:v>Research Scientist</c:v>
                  </c:pt>
                  <c:pt idx="16">
                    <c:v>Sales Executive</c:v>
                  </c:pt>
                  <c:pt idx="17">
                    <c:v>Sales Representative</c:v>
                  </c:pt>
                </c:lvl>
                <c:lvl>
                  <c:pt idx="0">
                    <c:v>No</c:v>
                  </c:pt>
                  <c:pt idx="9">
                    <c:v>Yes</c:v>
                  </c:pt>
                </c:lvl>
              </c:multiLvlStrCache>
            </c:multiLvlStrRef>
          </c:cat>
          <c:val>
            <c:numRef>
              <c:f>'Pivot Tables Employee Attrition'!$I$46:$I$66</c:f>
              <c:numCache>
                <c:formatCode>General</c:formatCode>
                <c:ptCount val="18"/>
                <c:pt idx="3">
                  <c:v>35</c:v>
                </c:pt>
                <c:pt idx="7">
                  <c:v>269</c:v>
                </c:pt>
                <c:pt idx="8">
                  <c:v>50</c:v>
                </c:pt>
                <c:pt idx="12">
                  <c:v>2</c:v>
                </c:pt>
                <c:pt idx="16">
                  <c:v>57</c:v>
                </c:pt>
                <c:pt idx="17">
                  <c:v>33</c:v>
                </c:pt>
              </c:numCache>
            </c:numRef>
          </c:val>
          <c:extLst>
            <c:ext xmlns:c16="http://schemas.microsoft.com/office/drawing/2014/chart" uri="{C3380CC4-5D6E-409C-BE32-E72D297353CC}">
              <c16:uniqueId val="{00000002-FE17-4389-817D-CCB5649AEEC8}"/>
            </c:ext>
          </c:extLst>
        </c:ser>
        <c:dLbls>
          <c:showLegendKey val="0"/>
          <c:showVal val="0"/>
          <c:showCatName val="0"/>
          <c:showSerName val="0"/>
          <c:showPercent val="0"/>
          <c:showBubbleSize val="0"/>
        </c:dLbls>
        <c:gapWidth val="150"/>
        <c:overlap val="100"/>
        <c:axId val="908808144"/>
        <c:axId val="908859024"/>
      </c:barChart>
      <c:catAx>
        <c:axId val="9088081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8859024"/>
        <c:crosses val="autoZero"/>
        <c:auto val="1"/>
        <c:lblAlgn val="ctr"/>
        <c:lblOffset val="100"/>
        <c:noMultiLvlLbl val="0"/>
      </c:catAx>
      <c:valAx>
        <c:axId val="9088590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8808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Attrition!PivotTable18</c:name>
    <c:fmtId val="3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Atrrition rate by Education and Education Field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Employee Attrition'!$M$44:$M$45</c:f>
              <c:strCache>
                <c:ptCount val="1"/>
                <c:pt idx="0">
                  <c:v>Human Resources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Attrition'!$L$46:$L$58</c:f>
              <c:multiLvlStrCache>
                <c:ptCount val="10"/>
                <c:lvl>
                  <c:pt idx="0">
                    <c:v>Bachelor</c:v>
                  </c:pt>
                  <c:pt idx="1">
                    <c:v>Below College</c:v>
                  </c:pt>
                  <c:pt idx="2">
                    <c:v>College</c:v>
                  </c:pt>
                  <c:pt idx="3">
                    <c:v>Doctor</c:v>
                  </c:pt>
                  <c:pt idx="4">
                    <c:v>Master</c:v>
                  </c:pt>
                  <c:pt idx="5">
                    <c:v>Bachelor</c:v>
                  </c:pt>
                  <c:pt idx="6">
                    <c:v>Below College</c:v>
                  </c:pt>
                  <c:pt idx="7">
                    <c:v>College</c:v>
                  </c:pt>
                  <c:pt idx="8">
                    <c:v>Doctor</c:v>
                  </c:pt>
                  <c:pt idx="9">
                    <c:v>Master</c:v>
                  </c:pt>
                </c:lvl>
                <c:lvl>
                  <c:pt idx="0">
                    <c:v>No</c:v>
                  </c:pt>
                  <c:pt idx="5">
                    <c:v>Yes</c:v>
                  </c:pt>
                </c:lvl>
              </c:multiLvlStrCache>
            </c:multiLvlStrRef>
          </c:cat>
          <c:val>
            <c:numRef>
              <c:f>'Pivot Tables Employee Attrition'!$M$46:$M$58</c:f>
              <c:numCache>
                <c:formatCode>General</c:formatCode>
                <c:ptCount val="10"/>
                <c:pt idx="0">
                  <c:v>12</c:v>
                </c:pt>
                <c:pt idx="1">
                  <c:v>1</c:v>
                </c:pt>
                <c:pt idx="2">
                  <c:v>2</c:v>
                </c:pt>
                <c:pt idx="3">
                  <c:v>1</c:v>
                </c:pt>
                <c:pt idx="4">
                  <c:v>4</c:v>
                </c:pt>
                <c:pt idx="5">
                  <c:v>4</c:v>
                </c:pt>
                <c:pt idx="6">
                  <c:v>1</c:v>
                </c:pt>
                <c:pt idx="8">
                  <c:v>1</c:v>
                </c:pt>
                <c:pt idx="9">
                  <c:v>1</c:v>
                </c:pt>
              </c:numCache>
            </c:numRef>
          </c:val>
          <c:extLst>
            <c:ext xmlns:c16="http://schemas.microsoft.com/office/drawing/2014/chart" uri="{C3380CC4-5D6E-409C-BE32-E72D297353CC}">
              <c16:uniqueId val="{00000000-CEB2-4E64-8FC5-4A1E9440B47C}"/>
            </c:ext>
          </c:extLst>
        </c:ser>
        <c:ser>
          <c:idx val="1"/>
          <c:order val="1"/>
          <c:tx>
            <c:strRef>
              <c:f>'Pivot Tables Employee Attrition'!$N$44:$N$45</c:f>
              <c:strCache>
                <c:ptCount val="1"/>
                <c:pt idx="0">
                  <c:v>Life Sciences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Attrition'!$L$46:$L$58</c:f>
              <c:multiLvlStrCache>
                <c:ptCount val="10"/>
                <c:lvl>
                  <c:pt idx="0">
                    <c:v>Bachelor</c:v>
                  </c:pt>
                  <c:pt idx="1">
                    <c:v>Below College</c:v>
                  </c:pt>
                  <c:pt idx="2">
                    <c:v>College</c:v>
                  </c:pt>
                  <c:pt idx="3">
                    <c:v>Doctor</c:v>
                  </c:pt>
                  <c:pt idx="4">
                    <c:v>Master</c:v>
                  </c:pt>
                  <c:pt idx="5">
                    <c:v>Bachelor</c:v>
                  </c:pt>
                  <c:pt idx="6">
                    <c:v>Below College</c:v>
                  </c:pt>
                  <c:pt idx="7">
                    <c:v>College</c:v>
                  </c:pt>
                  <c:pt idx="8">
                    <c:v>Doctor</c:v>
                  </c:pt>
                  <c:pt idx="9">
                    <c:v>Master</c:v>
                  </c:pt>
                </c:lvl>
                <c:lvl>
                  <c:pt idx="0">
                    <c:v>No</c:v>
                  </c:pt>
                  <c:pt idx="5">
                    <c:v>Yes</c:v>
                  </c:pt>
                </c:lvl>
              </c:multiLvlStrCache>
            </c:multiLvlStrRef>
          </c:cat>
          <c:val>
            <c:numRef>
              <c:f>'Pivot Tables Employee Attrition'!$N$46:$N$58</c:f>
              <c:numCache>
                <c:formatCode>General</c:formatCode>
                <c:ptCount val="10"/>
                <c:pt idx="0">
                  <c:v>196</c:v>
                </c:pt>
                <c:pt idx="1">
                  <c:v>59</c:v>
                </c:pt>
                <c:pt idx="2">
                  <c:v>98</c:v>
                </c:pt>
                <c:pt idx="3">
                  <c:v>16</c:v>
                </c:pt>
                <c:pt idx="4">
                  <c:v>148</c:v>
                </c:pt>
                <c:pt idx="5">
                  <c:v>37</c:v>
                </c:pt>
                <c:pt idx="6">
                  <c:v>8</c:v>
                </c:pt>
                <c:pt idx="7">
                  <c:v>18</c:v>
                </c:pt>
                <c:pt idx="8">
                  <c:v>1</c:v>
                </c:pt>
                <c:pt idx="9">
                  <c:v>25</c:v>
                </c:pt>
              </c:numCache>
            </c:numRef>
          </c:val>
          <c:extLst>
            <c:ext xmlns:c16="http://schemas.microsoft.com/office/drawing/2014/chart" uri="{C3380CC4-5D6E-409C-BE32-E72D297353CC}">
              <c16:uniqueId val="{00000001-CEB2-4E64-8FC5-4A1E9440B47C}"/>
            </c:ext>
          </c:extLst>
        </c:ser>
        <c:ser>
          <c:idx val="2"/>
          <c:order val="2"/>
          <c:tx>
            <c:strRef>
              <c:f>'Pivot Tables Employee Attrition'!$O$44:$O$45</c:f>
              <c:strCache>
                <c:ptCount val="1"/>
                <c:pt idx="0">
                  <c:v>Marketing</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Attrition'!$L$46:$L$58</c:f>
              <c:multiLvlStrCache>
                <c:ptCount val="10"/>
                <c:lvl>
                  <c:pt idx="0">
                    <c:v>Bachelor</c:v>
                  </c:pt>
                  <c:pt idx="1">
                    <c:v>Below College</c:v>
                  </c:pt>
                  <c:pt idx="2">
                    <c:v>College</c:v>
                  </c:pt>
                  <c:pt idx="3">
                    <c:v>Doctor</c:v>
                  </c:pt>
                  <c:pt idx="4">
                    <c:v>Master</c:v>
                  </c:pt>
                  <c:pt idx="5">
                    <c:v>Bachelor</c:v>
                  </c:pt>
                  <c:pt idx="6">
                    <c:v>Below College</c:v>
                  </c:pt>
                  <c:pt idx="7">
                    <c:v>College</c:v>
                  </c:pt>
                  <c:pt idx="8">
                    <c:v>Doctor</c:v>
                  </c:pt>
                  <c:pt idx="9">
                    <c:v>Master</c:v>
                  </c:pt>
                </c:lvl>
                <c:lvl>
                  <c:pt idx="0">
                    <c:v>No</c:v>
                  </c:pt>
                  <c:pt idx="5">
                    <c:v>Yes</c:v>
                  </c:pt>
                </c:lvl>
              </c:multiLvlStrCache>
            </c:multiLvlStrRef>
          </c:cat>
          <c:val>
            <c:numRef>
              <c:f>'Pivot Tables Employee Attrition'!$O$46:$O$58</c:f>
              <c:numCache>
                <c:formatCode>General</c:formatCode>
                <c:ptCount val="10"/>
                <c:pt idx="0">
                  <c:v>44</c:v>
                </c:pt>
                <c:pt idx="1">
                  <c:v>10</c:v>
                </c:pt>
                <c:pt idx="2">
                  <c:v>18</c:v>
                </c:pt>
                <c:pt idx="3">
                  <c:v>9</c:v>
                </c:pt>
                <c:pt idx="4">
                  <c:v>43</c:v>
                </c:pt>
                <c:pt idx="5">
                  <c:v>15</c:v>
                </c:pt>
                <c:pt idx="6">
                  <c:v>4</c:v>
                </c:pt>
                <c:pt idx="7">
                  <c:v>6</c:v>
                </c:pt>
                <c:pt idx="8">
                  <c:v>1</c:v>
                </c:pt>
                <c:pt idx="9">
                  <c:v>9</c:v>
                </c:pt>
              </c:numCache>
            </c:numRef>
          </c:val>
          <c:extLst>
            <c:ext xmlns:c16="http://schemas.microsoft.com/office/drawing/2014/chart" uri="{C3380CC4-5D6E-409C-BE32-E72D297353CC}">
              <c16:uniqueId val="{00000002-CEB2-4E64-8FC5-4A1E9440B47C}"/>
            </c:ext>
          </c:extLst>
        </c:ser>
        <c:ser>
          <c:idx val="3"/>
          <c:order val="3"/>
          <c:tx>
            <c:strRef>
              <c:f>'Pivot Tables Employee Attrition'!$P$44:$P$45</c:f>
              <c:strCache>
                <c:ptCount val="1"/>
                <c:pt idx="0">
                  <c:v>Medical</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Attrition'!$L$46:$L$58</c:f>
              <c:multiLvlStrCache>
                <c:ptCount val="10"/>
                <c:lvl>
                  <c:pt idx="0">
                    <c:v>Bachelor</c:v>
                  </c:pt>
                  <c:pt idx="1">
                    <c:v>Below College</c:v>
                  </c:pt>
                  <c:pt idx="2">
                    <c:v>College</c:v>
                  </c:pt>
                  <c:pt idx="3">
                    <c:v>Doctor</c:v>
                  </c:pt>
                  <c:pt idx="4">
                    <c:v>Master</c:v>
                  </c:pt>
                  <c:pt idx="5">
                    <c:v>Bachelor</c:v>
                  </c:pt>
                  <c:pt idx="6">
                    <c:v>Below College</c:v>
                  </c:pt>
                  <c:pt idx="7">
                    <c:v>College</c:v>
                  </c:pt>
                  <c:pt idx="8">
                    <c:v>Doctor</c:v>
                  </c:pt>
                  <c:pt idx="9">
                    <c:v>Master</c:v>
                  </c:pt>
                </c:lvl>
                <c:lvl>
                  <c:pt idx="0">
                    <c:v>No</c:v>
                  </c:pt>
                  <c:pt idx="5">
                    <c:v>Yes</c:v>
                  </c:pt>
                </c:lvl>
              </c:multiLvlStrCache>
            </c:multiLvlStrRef>
          </c:cat>
          <c:val>
            <c:numRef>
              <c:f>'Pivot Tables Employee Attrition'!$P$46:$P$58</c:f>
              <c:numCache>
                <c:formatCode>General</c:formatCode>
                <c:ptCount val="10"/>
                <c:pt idx="0">
                  <c:v>158</c:v>
                </c:pt>
                <c:pt idx="1">
                  <c:v>53</c:v>
                </c:pt>
                <c:pt idx="2">
                  <c:v>84</c:v>
                </c:pt>
                <c:pt idx="3">
                  <c:v>15</c:v>
                </c:pt>
                <c:pt idx="4">
                  <c:v>91</c:v>
                </c:pt>
                <c:pt idx="5">
                  <c:v>25</c:v>
                </c:pt>
                <c:pt idx="6">
                  <c:v>10</c:v>
                </c:pt>
                <c:pt idx="7">
                  <c:v>15</c:v>
                </c:pt>
                <c:pt idx="9">
                  <c:v>13</c:v>
                </c:pt>
              </c:numCache>
            </c:numRef>
          </c:val>
          <c:extLst>
            <c:ext xmlns:c16="http://schemas.microsoft.com/office/drawing/2014/chart" uri="{C3380CC4-5D6E-409C-BE32-E72D297353CC}">
              <c16:uniqueId val="{00000003-CEB2-4E64-8FC5-4A1E9440B47C}"/>
            </c:ext>
          </c:extLst>
        </c:ser>
        <c:ser>
          <c:idx val="4"/>
          <c:order val="4"/>
          <c:tx>
            <c:strRef>
              <c:f>'Pivot Tables Employee Attrition'!$Q$44:$Q$45</c:f>
              <c:strCache>
                <c:ptCount val="1"/>
                <c:pt idx="0">
                  <c:v>Other</c:v>
                </c:pt>
              </c:strCache>
            </c:strRef>
          </c:tx>
          <c:spPr>
            <a:solidFill>
              <a:schemeClr val="accent5">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Attrition'!$L$46:$L$58</c:f>
              <c:multiLvlStrCache>
                <c:ptCount val="10"/>
                <c:lvl>
                  <c:pt idx="0">
                    <c:v>Bachelor</c:v>
                  </c:pt>
                  <c:pt idx="1">
                    <c:v>Below College</c:v>
                  </c:pt>
                  <c:pt idx="2">
                    <c:v>College</c:v>
                  </c:pt>
                  <c:pt idx="3">
                    <c:v>Doctor</c:v>
                  </c:pt>
                  <c:pt idx="4">
                    <c:v>Master</c:v>
                  </c:pt>
                  <c:pt idx="5">
                    <c:v>Bachelor</c:v>
                  </c:pt>
                  <c:pt idx="6">
                    <c:v>Below College</c:v>
                  </c:pt>
                  <c:pt idx="7">
                    <c:v>College</c:v>
                  </c:pt>
                  <c:pt idx="8">
                    <c:v>Doctor</c:v>
                  </c:pt>
                  <c:pt idx="9">
                    <c:v>Master</c:v>
                  </c:pt>
                </c:lvl>
                <c:lvl>
                  <c:pt idx="0">
                    <c:v>No</c:v>
                  </c:pt>
                  <c:pt idx="5">
                    <c:v>Yes</c:v>
                  </c:pt>
                </c:lvl>
              </c:multiLvlStrCache>
            </c:multiLvlStrRef>
          </c:cat>
          <c:val>
            <c:numRef>
              <c:f>'Pivot Tables Employee Attrition'!$Q$46:$Q$58</c:f>
              <c:numCache>
                <c:formatCode>General</c:formatCode>
                <c:ptCount val="10"/>
                <c:pt idx="0">
                  <c:v>22</c:v>
                </c:pt>
                <c:pt idx="1">
                  <c:v>3</c:v>
                </c:pt>
                <c:pt idx="2">
                  <c:v>18</c:v>
                </c:pt>
                <c:pt idx="3">
                  <c:v>1</c:v>
                </c:pt>
                <c:pt idx="4">
                  <c:v>27</c:v>
                </c:pt>
                <c:pt idx="5">
                  <c:v>2</c:v>
                </c:pt>
                <c:pt idx="6">
                  <c:v>2</c:v>
                </c:pt>
                <c:pt idx="7">
                  <c:v>1</c:v>
                </c:pt>
                <c:pt idx="9">
                  <c:v>6</c:v>
                </c:pt>
              </c:numCache>
            </c:numRef>
          </c:val>
          <c:extLst>
            <c:ext xmlns:c16="http://schemas.microsoft.com/office/drawing/2014/chart" uri="{C3380CC4-5D6E-409C-BE32-E72D297353CC}">
              <c16:uniqueId val="{00000004-CEB2-4E64-8FC5-4A1E9440B47C}"/>
            </c:ext>
          </c:extLst>
        </c:ser>
        <c:ser>
          <c:idx val="5"/>
          <c:order val="5"/>
          <c:tx>
            <c:strRef>
              <c:f>'Pivot Tables Employee Attrition'!$R$44:$R$45</c:f>
              <c:strCache>
                <c:ptCount val="1"/>
                <c:pt idx="0">
                  <c:v>Technical Degree</c:v>
                </c:pt>
              </c:strCache>
            </c:strRef>
          </c:tx>
          <c:spPr>
            <a:solidFill>
              <a:schemeClr val="accent6">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Attrition'!$L$46:$L$58</c:f>
              <c:multiLvlStrCache>
                <c:ptCount val="10"/>
                <c:lvl>
                  <c:pt idx="0">
                    <c:v>Bachelor</c:v>
                  </c:pt>
                  <c:pt idx="1">
                    <c:v>Below College</c:v>
                  </c:pt>
                  <c:pt idx="2">
                    <c:v>College</c:v>
                  </c:pt>
                  <c:pt idx="3">
                    <c:v>Doctor</c:v>
                  </c:pt>
                  <c:pt idx="4">
                    <c:v>Master</c:v>
                  </c:pt>
                  <c:pt idx="5">
                    <c:v>Bachelor</c:v>
                  </c:pt>
                  <c:pt idx="6">
                    <c:v>Below College</c:v>
                  </c:pt>
                  <c:pt idx="7">
                    <c:v>College</c:v>
                  </c:pt>
                  <c:pt idx="8">
                    <c:v>Doctor</c:v>
                  </c:pt>
                  <c:pt idx="9">
                    <c:v>Master</c:v>
                  </c:pt>
                </c:lvl>
                <c:lvl>
                  <c:pt idx="0">
                    <c:v>No</c:v>
                  </c:pt>
                  <c:pt idx="5">
                    <c:v>Yes</c:v>
                  </c:pt>
                </c:lvl>
              </c:multiLvlStrCache>
            </c:multiLvlStrRef>
          </c:cat>
          <c:val>
            <c:numRef>
              <c:f>'Pivot Tables Employee Attrition'!$R$46:$R$58</c:f>
              <c:numCache>
                <c:formatCode>General</c:formatCode>
                <c:ptCount val="10"/>
                <c:pt idx="0">
                  <c:v>41</c:v>
                </c:pt>
                <c:pt idx="1">
                  <c:v>13</c:v>
                </c:pt>
                <c:pt idx="2">
                  <c:v>18</c:v>
                </c:pt>
                <c:pt idx="3">
                  <c:v>1</c:v>
                </c:pt>
                <c:pt idx="4">
                  <c:v>27</c:v>
                </c:pt>
                <c:pt idx="5">
                  <c:v>16</c:v>
                </c:pt>
                <c:pt idx="6">
                  <c:v>6</c:v>
                </c:pt>
                <c:pt idx="7">
                  <c:v>4</c:v>
                </c:pt>
                <c:pt idx="8">
                  <c:v>2</c:v>
                </c:pt>
                <c:pt idx="9">
                  <c:v>4</c:v>
                </c:pt>
              </c:numCache>
            </c:numRef>
          </c:val>
          <c:extLst>
            <c:ext xmlns:c16="http://schemas.microsoft.com/office/drawing/2014/chart" uri="{C3380CC4-5D6E-409C-BE32-E72D297353CC}">
              <c16:uniqueId val="{00000005-CEB2-4E64-8FC5-4A1E9440B47C}"/>
            </c:ext>
          </c:extLst>
        </c:ser>
        <c:dLbls>
          <c:dLblPos val="inEnd"/>
          <c:showLegendKey val="0"/>
          <c:showVal val="1"/>
          <c:showCatName val="0"/>
          <c:showSerName val="0"/>
          <c:showPercent val="0"/>
          <c:showBubbleSize val="0"/>
        </c:dLbls>
        <c:gapWidth val="65"/>
        <c:axId val="1064607664"/>
        <c:axId val="1064598064"/>
      </c:barChart>
      <c:catAx>
        <c:axId val="106460766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64598064"/>
        <c:crosses val="autoZero"/>
        <c:auto val="1"/>
        <c:lblAlgn val="ctr"/>
        <c:lblOffset val="100"/>
        <c:noMultiLvlLbl val="0"/>
      </c:catAx>
      <c:valAx>
        <c:axId val="106459806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06460766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Attrition!PivotTable19</c:name>
    <c:fmtId val="3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ration by Performance rating, Job Involvement  and Job Satisfaction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 Employee Attrition'!$B$83:$B$84</c:f>
              <c:strCache>
                <c:ptCount val="1"/>
                <c:pt idx="0">
                  <c:v>High</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Attrition'!$A$85:$A$110</c:f>
              <c:multiLvlStrCache>
                <c:ptCount val="18"/>
                <c:lvl>
                  <c:pt idx="0">
                    <c:v>High</c:v>
                  </c:pt>
                  <c:pt idx="1">
                    <c:v>Low</c:v>
                  </c:pt>
                  <c:pt idx="2">
                    <c:v>Medium</c:v>
                  </c:pt>
                  <c:pt idx="3">
                    <c:v>Very High</c:v>
                  </c:pt>
                  <c:pt idx="4">
                    <c:v>High</c:v>
                  </c:pt>
                  <c:pt idx="5">
                    <c:v>High</c:v>
                  </c:pt>
                  <c:pt idx="6">
                    <c:v>Low</c:v>
                  </c:pt>
                  <c:pt idx="7">
                    <c:v>Medium</c:v>
                  </c:pt>
                  <c:pt idx="8">
                    <c:v>Very High</c:v>
                  </c:pt>
                  <c:pt idx="9">
                    <c:v>High</c:v>
                  </c:pt>
                  <c:pt idx="10">
                    <c:v>Low</c:v>
                  </c:pt>
                  <c:pt idx="11">
                    <c:v>Medium</c:v>
                  </c:pt>
                  <c:pt idx="12">
                    <c:v>Very High</c:v>
                  </c:pt>
                  <c:pt idx="13">
                    <c:v>Medium</c:v>
                  </c:pt>
                  <c:pt idx="14">
                    <c:v>High</c:v>
                  </c:pt>
                  <c:pt idx="15">
                    <c:v>Low</c:v>
                  </c:pt>
                  <c:pt idx="16">
                    <c:v>Medium</c:v>
                  </c:pt>
                  <c:pt idx="17">
                    <c:v>Very High</c:v>
                  </c:pt>
                </c:lvl>
                <c:lvl>
                  <c:pt idx="0">
                    <c:v>Execellent</c:v>
                  </c:pt>
                  <c:pt idx="4">
                    <c:v>Good</c:v>
                  </c:pt>
                  <c:pt idx="5">
                    <c:v>Outstanding</c:v>
                  </c:pt>
                  <c:pt idx="9">
                    <c:v>Execellent</c:v>
                  </c:pt>
                  <c:pt idx="13">
                    <c:v>Low</c:v>
                  </c:pt>
                  <c:pt idx="14">
                    <c:v>Outstanding</c:v>
                  </c:pt>
                </c:lvl>
                <c:lvl>
                  <c:pt idx="0">
                    <c:v>Yes</c:v>
                  </c:pt>
                  <c:pt idx="9">
                    <c:v>No</c:v>
                  </c:pt>
                </c:lvl>
              </c:multiLvlStrCache>
            </c:multiLvlStrRef>
          </c:cat>
          <c:val>
            <c:numRef>
              <c:f>'Pivot Tables Employee Attrition'!$B$85:$B$110</c:f>
              <c:numCache>
                <c:formatCode>General</c:formatCode>
                <c:ptCount val="18"/>
                <c:pt idx="0">
                  <c:v>38</c:v>
                </c:pt>
                <c:pt idx="1">
                  <c:v>8</c:v>
                </c:pt>
                <c:pt idx="2">
                  <c:v>16</c:v>
                </c:pt>
                <c:pt idx="3">
                  <c:v>5</c:v>
                </c:pt>
                <c:pt idx="5">
                  <c:v>3</c:v>
                </c:pt>
                <c:pt idx="6">
                  <c:v>1</c:v>
                </c:pt>
                <c:pt idx="7">
                  <c:v>2</c:v>
                </c:pt>
                <c:pt idx="9">
                  <c:v>193</c:v>
                </c:pt>
                <c:pt idx="10">
                  <c:v>15</c:v>
                </c:pt>
                <c:pt idx="11">
                  <c:v>77</c:v>
                </c:pt>
                <c:pt idx="12">
                  <c:v>34</c:v>
                </c:pt>
                <c:pt idx="14">
                  <c:v>29</c:v>
                </c:pt>
                <c:pt idx="15">
                  <c:v>4</c:v>
                </c:pt>
                <c:pt idx="16">
                  <c:v>13</c:v>
                </c:pt>
                <c:pt idx="17">
                  <c:v>4</c:v>
                </c:pt>
              </c:numCache>
            </c:numRef>
          </c:val>
          <c:extLst>
            <c:ext xmlns:c16="http://schemas.microsoft.com/office/drawing/2014/chart" uri="{C3380CC4-5D6E-409C-BE32-E72D297353CC}">
              <c16:uniqueId val="{00000000-36D0-4C78-9501-8182791A6C8F}"/>
            </c:ext>
          </c:extLst>
        </c:ser>
        <c:ser>
          <c:idx val="1"/>
          <c:order val="1"/>
          <c:tx>
            <c:strRef>
              <c:f>'Pivot Tables Employee Attrition'!$C$83:$C$84</c:f>
              <c:strCache>
                <c:ptCount val="1"/>
                <c:pt idx="0">
                  <c:v>Low</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Attrition'!$A$85:$A$110</c:f>
              <c:multiLvlStrCache>
                <c:ptCount val="18"/>
                <c:lvl>
                  <c:pt idx="0">
                    <c:v>High</c:v>
                  </c:pt>
                  <c:pt idx="1">
                    <c:v>Low</c:v>
                  </c:pt>
                  <c:pt idx="2">
                    <c:v>Medium</c:v>
                  </c:pt>
                  <c:pt idx="3">
                    <c:v>Very High</c:v>
                  </c:pt>
                  <c:pt idx="4">
                    <c:v>High</c:v>
                  </c:pt>
                  <c:pt idx="5">
                    <c:v>High</c:v>
                  </c:pt>
                  <c:pt idx="6">
                    <c:v>Low</c:v>
                  </c:pt>
                  <c:pt idx="7">
                    <c:v>Medium</c:v>
                  </c:pt>
                  <c:pt idx="8">
                    <c:v>Very High</c:v>
                  </c:pt>
                  <c:pt idx="9">
                    <c:v>High</c:v>
                  </c:pt>
                  <c:pt idx="10">
                    <c:v>Low</c:v>
                  </c:pt>
                  <c:pt idx="11">
                    <c:v>Medium</c:v>
                  </c:pt>
                  <c:pt idx="12">
                    <c:v>Very High</c:v>
                  </c:pt>
                  <c:pt idx="13">
                    <c:v>Medium</c:v>
                  </c:pt>
                  <c:pt idx="14">
                    <c:v>High</c:v>
                  </c:pt>
                  <c:pt idx="15">
                    <c:v>Low</c:v>
                  </c:pt>
                  <c:pt idx="16">
                    <c:v>Medium</c:v>
                  </c:pt>
                  <c:pt idx="17">
                    <c:v>Very High</c:v>
                  </c:pt>
                </c:lvl>
                <c:lvl>
                  <c:pt idx="0">
                    <c:v>Execellent</c:v>
                  </c:pt>
                  <c:pt idx="4">
                    <c:v>Good</c:v>
                  </c:pt>
                  <c:pt idx="5">
                    <c:v>Outstanding</c:v>
                  </c:pt>
                  <c:pt idx="9">
                    <c:v>Execellent</c:v>
                  </c:pt>
                  <c:pt idx="13">
                    <c:v>Low</c:v>
                  </c:pt>
                  <c:pt idx="14">
                    <c:v>Outstanding</c:v>
                  </c:pt>
                </c:lvl>
                <c:lvl>
                  <c:pt idx="0">
                    <c:v>Yes</c:v>
                  </c:pt>
                  <c:pt idx="9">
                    <c:v>No</c:v>
                  </c:pt>
                </c:lvl>
              </c:multiLvlStrCache>
            </c:multiLvlStrRef>
          </c:cat>
          <c:val>
            <c:numRef>
              <c:f>'Pivot Tables Employee Attrition'!$C$85:$C$110</c:f>
              <c:numCache>
                <c:formatCode>General</c:formatCode>
                <c:ptCount val="18"/>
                <c:pt idx="0">
                  <c:v>26</c:v>
                </c:pt>
                <c:pt idx="1">
                  <c:v>2</c:v>
                </c:pt>
                <c:pt idx="2">
                  <c:v>19</c:v>
                </c:pt>
                <c:pt idx="3">
                  <c:v>3</c:v>
                </c:pt>
                <c:pt idx="5">
                  <c:v>7</c:v>
                </c:pt>
                <c:pt idx="6">
                  <c:v>3</c:v>
                </c:pt>
                <c:pt idx="7">
                  <c:v>5</c:v>
                </c:pt>
                <c:pt idx="8">
                  <c:v>1</c:v>
                </c:pt>
                <c:pt idx="9">
                  <c:v>114</c:v>
                </c:pt>
                <c:pt idx="10">
                  <c:v>6</c:v>
                </c:pt>
                <c:pt idx="11">
                  <c:v>45</c:v>
                </c:pt>
                <c:pt idx="12">
                  <c:v>26</c:v>
                </c:pt>
                <c:pt idx="14">
                  <c:v>19</c:v>
                </c:pt>
                <c:pt idx="15">
                  <c:v>3</c:v>
                </c:pt>
                <c:pt idx="16">
                  <c:v>6</c:v>
                </c:pt>
                <c:pt idx="17">
                  <c:v>4</c:v>
                </c:pt>
              </c:numCache>
            </c:numRef>
          </c:val>
          <c:extLst>
            <c:ext xmlns:c16="http://schemas.microsoft.com/office/drawing/2014/chart" uri="{C3380CC4-5D6E-409C-BE32-E72D297353CC}">
              <c16:uniqueId val="{00000001-36D0-4C78-9501-8182791A6C8F}"/>
            </c:ext>
          </c:extLst>
        </c:ser>
        <c:ser>
          <c:idx val="2"/>
          <c:order val="2"/>
          <c:tx>
            <c:strRef>
              <c:f>'Pivot Tables Employee Attrition'!$D$83:$D$84</c:f>
              <c:strCache>
                <c:ptCount val="1"/>
                <c:pt idx="0">
                  <c:v>Medium</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Attrition'!$A$85:$A$110</c:f>
              <c:multiLvlStrCache>
                <c:ptCount val="18"/>
                <c:lvl>
                  <c:pt idx="0">
                    <c:v>High</c:v>
                  </c:pt>
                  <c:pt idx="1">
                    <c:v>Low</c:v>
                  </c:pt>
                  <c:pt idx="2">
                    <c:v>Medium</c:v>
                  </c:pt>
                  <c:pt idx="3">
                    <c:v>Very High</c:v>
                  </c:pt>
                  <c:pt idx="4">
                    <c:v>High</c:v>
                  </c:pt>
                  <c:pt idx="5">
                    <c:v>High</c:v>
                  </c:pt>
                  <c:pt idx="6">
                    <c:v>Low</c:v>
                  </c:pt>
                  <c:pt idx="7">
                    <c:v>Medium</c:v>
                  </c:pt>
                  <c:pt idx="8">
                    <c:v>Very High</c:v>
                  </c:pt>
                  <c:pt idx="9">
                    <c:v>High</c:v>
                  </c:pt>
                  <c:pt idx="10">
                    <c:v>Low</c:v>
                  </c:pt>
                  <c:pt idx="11">
                    <c:v>Medium</c:v>
                  </c:pt>
                  <c:pt idx="12">
                    <c:v>Very High</c:v>
                  </c:pt>
                  <c:pt idx="13">
                    <c:v>Medium</c:v>
                  </c:pt>
                  <c:pt idx="14">
                    <c:v>High</c:v>
                  </c:pt>
                  <c:pt idx="15">
                    <c:v>Low</c:v>
                  </c:pt>
                  <c:pt idx="16">
                    <c:v>Medium</c:v>
                  </c:pt>
                  <c:pt idx="17">
                    <c:v>Very High</c:v>
                  </c:pt>
                </c:lvl>
                <c:lvl>
                  <c:pt idx="0">
                    <c:v>Execellent</c:v>
                  </c:pt>
                  <c:pt idx="4">
                    <c:v>Good</c:v>
                  </c:pt>
                  <c:pt idx="5">
                    <c:v>Outstanding</c:v>
                  </c:pt>
                  <c:pt idx="9">
                    <c:v>Execellent</c:v>
                  </c:pt>
                  <c:pt idx="13">
                    <c:v>Low</c:v>
                  </c:pt>
                  <c:pt idx="14">
                    <c:v>Outstanding</c:v>
                  </c:pt>
                </c:lvl>
                <c:lvl>
                  <c:pt idx="0">
                    <c:v>Yes</c:v>
                  </c:pt>
                  <c:pt idx="9">
                    <c:v>No</c:v>
                  </c:pt>
                </c:lvl>
              </c:multiLvlStrCache>
            </c:multiLvlStrRef>
          </c:cat>
          <c:val>
            <c:numRef>
              <c:f>'Pivot Tables Employee Attrition'!$D$85:$D$110</c:f>
              <c:numCache>
                <c:formatCode>General</c:formatCode>
                <c:ptCount val="18"/>
                <c:pt idx="0">
                  <c:v>19</c:v>
                </c:pt>
                <c:pt idx="1">
                  <c:v>5</c:v>
                </c:pt>
                <c:pt idx="2">
                  <c:v>11</c:v>
                </c:pt>
                <c:pt idx="3">
                  <c:v>3</c:v>
                </c:pt>
                <c:pt idx="5">
                  <c:v>4</c:v>
                </c:pt>
                <c:pt idx="7">
                  <c:v>4</c:v>
                </c:pt>
                <c:pt idx="9">
                  <c:v>120</c:v>
                </c:pt>
                <c:pt idx="10">
                  <c:v>5</c:v>
                </c:pt>
                <c:pt idx="11">
                  <c:v>57</c:v>
                </c:pt>
                <c:pt idx="12">
                  <c:v>17</c:v>
                </c:pt>
                <c:pt idx="13">
                  <c:v>1</c:v>
                </c:pt>
                <c:pt idx="14">
                  <c:v>21</c:v>
                </c:pt>
                <c:pt idx="16">
                  <c:v>8</c:v>
                </c:pt>
                <c:pt idx="17">
                  <c:v>5</c:v>
                </c:pt>
              </c:numCache>
            </c:numRef>
          </c:val>
          <c:extLst>
            <c:ext xmlns:c16="http://schemas.microsoft.com/office/drawing/2014/chart" uri="{C3380CC4-5D6E-409C-BE32-E72D297353CC}">
              <c16:uniqueId val="{00000002-36D0-4C78-9501-8182791A6C8F}"/>
            </c:ext>
          </c:extLst>
        </c:ser>
        <c:ser>
          <c:idx val="3"/>
          <c:order val="3"/>
          <c:tx>
            <c:strRef>
              <c:f>'Pivot Tables Employee Attrition'!$E$83:$E$84</c:f>
              <c:strCache>
                <c:ptCount val="1"/>
                <c:pt idx="0">
                  <c:v>Very High</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'Pivot Tables Employee Attrition'!$A$85:$A$110</c:f>
              <c:multiLvlStrCache>
                <c:ptCount val="18"/>
                <c:lvl>
                  <c:pt idx="0">
                    <c:v>High</c:v>
                  </c:pt>
                  <c:pt idx="1">
                    <c:v>Low</c:v>
                  </c:pt>
                  <c:pt idx="2">
                    <c:v>Medium</c:v>
                  </c:pt>
                  <c:pt idx="3">
                    <c:v>Very High</c:v>
                  </c:pt>
                  <c:pt idx="4">
                    <c:v>High</c:v>
                  </c:pt>
                  <c:pt idx="5">
                    <c:v>High</c:v>
                  </c:pt>
                  <c:pt idx="6">
                    <c:v>Low</c:v>
                  </c:pt>
                  <c:pt idx="7">
                    <c:v>Medium</c:v>
                  </c:pt>
                  <c:pt idx="8">
                    <c:v>Very High</c:v>
                  </c:pt>
                  <c:pt idx="9">
                    <c:v>High</c:v>
                  </c:pt>
                  <c:pt idx="10">
                    <c:v>Low</c:v>
                  </c:pt>
                  <c:pt idx="11">
                    <c:v>Medium</c:v>
                  </c:pt>
                  <c:pt idx="12">
                    <c:v>Very High</c:v>
                  </c:pt>
                  <c:pt idx="13">
                    <c:v>Medium</c:v>
                  </c:pt>
                  <c:pt idx="14">
                    <c:v>High</c:v>
                  </c:pt>
                  <c:pt idx="15">
                    <c:v>Low</c:v>
                  </c:pt>
                  <c:pt idx="16">
                    <c:v>Medium</c:v>
                  </c:pt>
                  <c:pt idx="17">
                    <c:v>Very High</c:v>
                  </c:pt>
                </c:lvl>
                <c:lvl>
                  <c:pt idx="0">
                    <c:v>Execellent</c:v>
                  </c:pt>
                  <c:pt idx="4">
                    <c:v>Good</c:v>
                  </c:pt>
                  <c:pt idx="5">
                    <c:v>Outstanding</c:v>
                  </c:pt>
                  <c:pt idx="9">
                    <c:v>Execellent</c:v>
                  </c:pt>
                  <c:pt idx="13">
                    <c:v>Low</c:v>
                  </c:pt>
                  <c:pt idx="14">
                    <c:v>Outstanding</c:v>
                  </c:pt>
                </c:lvl>
                <c:lvl>
                  <c:pt idx="0">
                    <c:v>Yes</c:v>
                  </c:pt>
                  <c:pt idx="9">
                    <c:v>No</c:v>
                  </c:pt>
                </c:lvl>
              </c:multiLvlStrCache>
            </c:multiLvlStrRef>
          </c:cat>
          <c:val>
            <c:numRef>
              <c:f>'Pivot Tables Employee Attrition'!$E$85:$E$110</c:f>
              <c:numCache>
                <c:formatCode>General</c:formatCode>
                <c:ptCount val="18"/>
                <c:pt idx="0">
                  <c:v>22</c:v>
                </c:pt>
                <c:pt idx="1">
                  <c:v>9</c:v>
                </c:pt>
                <c:pt idx="2">
                  <c:v>12</c:v>
                </c:pt>
                <c:pt idx="3">
                  <c:v>1</c:v>
                </c:pt>
                <c:pt idx="4">
                  <c:v>1</c:v>
                </c:pt>
                <c:pt idx="5">
                  <c:v>5</c:v>
                </c:pt>
                <c:pt idx="7">
                  <c:v>2</c:v>
                </c:pt>
                <c:pt idx="9">
                  <c:v>204</c:v>
                </c:pt>
                <c:pt idx="10">
                  <c:v>16</c:v>
                </c:pt>
                <c:pt idx="11">
                  <c:v>80</c:v>
                </c:pt>
                <c:pt idx="12">
                  <c:v>35</c:v>
                </c:pt>
                <c:pt idx="14">
                  <c:v>43</c:v>
                </c:pt>
                <c:pt idx="15">
                  <c:v>6</c:v>
                </c:pt>
                <c:pt idx="16">
                  <c:v>17</c:v>
                </c:pt>
                <c:pt idx="17">
                  <c:v>6</c:v>
                </c:pt>
              </c:numCache>
            </c:numRef>
          </c:val>
          <c:extLst>
            <c:ext xmlns:c16="http://schemas.microsoft.com/office/drawing/2014/chart" uri="{C3380CC4-5D6E-409C-BE32-E72D297353CC}">
              <c16:uniqueId val="{00000003-36D0-4C78-9501-8182791A6C8F}"/>
            </c:ext>
          </c:extLst>
        </c:ser>
        <c:dLbls>
          <c:dLblPos val="ctr"/>
          <c:showLegendKey val="0"/>
          <c:showVal val="1"/>
          <c:showCatName val="0"/>
          <c:showSerName val="0"/>
          <c:showPercent val="0"/>
          <c:showBubbleSize val="0"/>
        </c:dLbls>
        <c:gapWidth val="150"/>
        <c:overlap val="100"/>
        <c:axId val="1082057024"/>
        <c:axId val="1082061824"/>
      </c:barChart>
      <c:catAx>
        <c:axId val="10820570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82061824"/>
        <c:crosses val="autoZero"/>
        <c:auto val="1"/>
        <c:lblAlgn val="ctr"/>
        <c:lblOffset val="100"/>
        <c:noMultiLvlLbl val="0"/>
      </c:catAx>
      <c:valAx>
        <c:axId val="108206182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108205702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Attrition!PivotTable21</c:name>
    <c:fmtId val="3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Employee Attrition'!$J$83</c:f>
              <c:strCache>
                <c:ptCount val="1"/>
                <c:pt idx="0">
                  <c:v>Average of MonthlyIncome</c:v>
                </c:pt>
              </c:strCache>
            </c:strRef>
          </c:tx>
          <c:spPr>
            <a:solidFill>
              <a:schemeClr val="accent1"/>
            </a:solidFill>
            <a:ln>
              <a:noFill/>
            </a:ln>
            <a:effectLst/>
          </c:spPr>
          <c:invertIfNegative val="0"/>
          <c:cat>
            <c:strRef>
              <c:f>'Pivot Tables Employee Attrition'!$I$84:$I$85</c:f>
              <c:strCache>
                <c:ptCount val="2"/>
                <c:pt idx="0">
                  <c:v>Yes</c:v>
                </c:pt>
                <c:pt idx="1">
                  <c:v>No</c:v>
                </c:pt>
              </c:strCache>
            </c:strRef>
          </c:cat>
          <c:val>
            <c:numRef>
              <c:f>'Pivot Tables Employee Attrition'!$J$84:$J$85</c:f>
              <c:numCache>
                <c:formatCode>General</c:formatCode>
                <c:ptCount val="2"/>
                <c:pt idx="0">
                  <c:v>4787.0928270042195</c:v>
                </c:pt>
                <c:pt idx="1">
                  <c:v>6832.7396593673966</c:v>
                </c:pt>
              </c:numCache>
            </c:numRef>
          </c:val>
          <c:extLst>
            <c:ext xmlns:c16="http://schemas.microsoft.com/office/drawing/2014/chart" uri="{C3380CC4-5D6E-409C-BE32-E72D297353CC}">
              <c16:uniqueId val="{00000000-434E-4C18-93DE-1AA2B30EF291}"/>
            </c:ext>
          </c:extLst>
        </c:ser>
        <c:ser>
          <c:idx val="1"/>
          <c:order val="1"/>
          <c:tx>
            <c:strRef>
              <c:f>'Pivot Tables Employee Attrition'!$K$83</c:f>
              <c:strCache>
                <c:ptCount val="1"/>
                <c:pt idx="0">
                  <c:v>StdDev of MonthlyIncome</c:v>
                </c:pt>
              </c:strCache>
            </c:strRef>
          </c:tx>
          <c:spPr>
            <a:solidFill>
              <a:schemeClr val="accent2"/>
            </a:solidFill>
            <a:ln>
              <a:noFill/>
            </a:ln>
            <a:effectLst/>
          </c:spPr>
          <c:invertIfNegative val="0"/>
          <c:cat>
            <c:strRef>
              <c:f>'Pivot Tables Employee Attrition'!$I$84:$I$85</c:f>
              <c:strCache>
                <c:ptCount val="2"/>
                <c:pt idx="0">
                  <c:v>Yes</c:v>
                </c:pt>
                <c:pt idx="1">
                  <c:v>No</c:v>
                </c:pt>
              </c:strCache>
            </c:strRef>
          </c:cat>
          <c:val>
            <c:numRef>
              <c:f>'Pivot Tables Employee Attrition'!$K$84:$K$85</c:f>
              <c:numCache>
                <c:formatCode>General</c:formatCode>
                <c:ptCount val="2"/>
                <c:pt idx="0">
                  <c:v>3640.2103671038521</c:v>
                </c:pt>
                <c:pt idx="1">
                  <c:v>4818.2080007844806</c:v>
                </c:pt>
              </c:numCache>
            </c:numRef>
          </c:val>
          <c:extLst>
            <c:ext xmlns:c16="http://schemas.microsoft.com/office/drawing/2014/chart" uri="{C3380CC4-5D6E-409C-BE32-E72D297353CC}">
              <c16:uniqueId val="{00000001-434E-4C18-93DE-1AA2B30EF291}"/>
            </c:ext>
          </c:extLst>
        </c:ser>
        <c:dLbls>
          <c:showLegendKey val="0"/>
          <c:showVal val="0"/>
          <c:showCatName val="0"/>
          <c:showSerName val="0"/>
          <c:showPercent val="0"/>
          <c:showBubbleSize val="0"/>
        </c:dLbls>
        <c:gapWidth val="219"/>
        <c:overlap val="-27"/>
        <c:axId val="1064641264"/>
        <c:axId val="1064643664"/>
      </c:barChart>
      <c:catAx>
        <c:axId val="106464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643664"/>
        <c:crosses val="autoZero"/>
        <c:auto val="1"/>
        <c:lblAlgn val="ctr"/>
        <c:lblOffset val="100"/>
        <c:noMultiLvlLbl val="0"/>
      </c:catAx>
      <c:valAx>
        <c:axId val="106464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64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Attrition!PivotTable24</c:name>
    <c:fmtId val="5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GB" sz="1800" b="1" i="0" u="none" strike="noStrike" kern="1200" baseline="0">
                <a:solidFill>
                  <a:sysClr val="windowText" lastClr="000000">
                    <a:lumMod val="75000"/>
                    <a:lumOff val="25000"/>
                  </a:sysClr>
                </a:solidFill>
              </a:rPr>
              <a:t>Attrition by Year at Current role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3543657338919299"/>
          <c:y val="0.12098071259480926"/>
          <c:w val="0.6783618718287785"/>
          <c:h val="0.84731502080975463"/>
        </c:manualLayout>
      </c:layout>
      <c:pieChart>
        <c:varyColors val="1"/>
        <c:ser>
          <c:idx val="0"/>
          <c:order val="0"/>
          <c:tx>
            <c:strRef>
              <c:f>'Pivot Tables Employee Attrition'!$G$127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FC5-4070-BC6F-542F859F630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FC5-4070-BC6F-542F859F630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FC5-4070-BC6F-542F859F630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FC5-4070-BC6F-542F859F630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FC5-4070-BC6F-542F859F6305}"/>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EFC5-4070-BC6F-542F859F630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'Pivot Tables Employee Attrition'!$F$128:$F$135</c:f>
              <c:multiLvlStrCache>
                <c:ptCount val="6"/>
                <c:lvl>
                  <c:pt idx="0">
                    <c:v>0-6</c:v>
                  </c:pt>
                  <c:pt idx="1">
                    <c:v>13-18</c:v>
                  </c:pt>
                  <c:pt idx="2">
                    <c:v>7-12</c:v>
                  </c:pt>
                  <c:pt idx="3">
                    <c:v>0-6</c:v>
                  </c:pt>
                  <c:pt idx="4">
                    <c:v>13-18</c:v>
                  </c:pt>
                  <c:pt idx="5">
                    <c:v>7-12</c:v>
                  </c:pt>
                </c:lvl>
                <c:lvl>
                  <c:pt idx="0">
                    <c:v>Yes</c:v>
                  </c:pt>
                  <c:pt idx="3">
                    <c:v>No</c:v>
                  </c:pt>
                </c:lvl>
              </c:multiLvlStrCache>
            </c:multiLvlStrRef>
          </c:cat>
          <c:val>
            <c:numRef>
              <c:f>'Pivot Tables Employee Attrition'!$G$128:$G$135</c:f>
              <c:numCache>
                <c:formatCode>General</c:formatCode>
                <c:ptCount val="6"/>
                <c:pt idx="0">
                  <c:v>186</c:v>
                </c:pt>
                <c:pt idx="1">
                  <c:v>4</c:v>
                </c:pt>
                <c:pt idx="2">
                  <c:v>47</c:v>
                </c:pt>
                <c:pt idx="3">
                  <c:v>799</c:v>
                </c:pt>
                <c:pt idx="4">
                  <c:v>42</c:v>
                </c:pt>
                <c:pt idx="5">
                  <c:v>392</c:v>
                </c:pt>
              </c:numCache>
            </c:numRef>
          </c:val>
          <c:extLst>
            <c:ext xmlns:c16="http://schemas.microsoft.com/office/drawing/2014/chart" uri="{C3380CC4-5D6E-409C-BE32-E72D297353CC}">
              <c16:uniqueId val="{00000000-5B90-45DC-99A6-A369F75F1C8C}"/>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Attrition!PivotTable26</c:name>
    <c:fmtId val="5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GB" sz="1800" b="1" i="0" u="none" strike="noStrike" kern="1200" baseline="0">
                <a:solidFill>
                  <a:sysClr val="windowText" lastClr="000000">
                    <a:lumMod val="75000"/>
                    <a:lumOff val="25000"/>
                  </a:sysClr>
                </a:solidFill>
              </a:rPr>
              <a:t>Attrition by Year since last Promoted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31046237541476857"/>
          <c:y val="0.18560185185185185"/>
          <c:w val="0.39978578923618097"/>
          <c:h val="0.77736111111111106"/>
        </c:manualLayout>
      </c:layout>
      <c:pieChart>
        <c:varyColors val="1"/>
        <c:ser>
          <c:idx val="0"/>
          <c:order val="0"/>
          <c:tx>
            <c:strRef>
              <c:f>'Pivot Tables Employee Attrition'!$K$126</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486-45AB-A800-3564C970C48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486-45AB-A800-3564C970C48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486-45AB-A800-3564C970C484}"/>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486-45AB-A800-3564C970C484}"/>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486-45AB-A800-3564C970C484}"/>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486-45AB-A800-3564C970C48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'Pivot Tables Employee Attrition'!$J$127:$J$134</c:f>
              <c:multiLvlStrCache>
                <c:ptCount val="6"/>
                <c:lvl>
                  <c:pt idx="0">
                    <c:v>0-5</c:v>
                  </c:pt>
                  <c:pt idx="1">
                    <c:v>11-15</c:v>
                  </c:pt>
                  <c:pt idx="2">
                    <c:v>6-10</c:v>
                  </c:pt>
                  <c:pt idx="3">
                    <c:v>0-5</c:v>
                  </c:pt>
                  <c:pt idx="4">
                    <c:v>11-15</c:v>
                  </c:pt>
                  <c:pt idx="5">
                    <c:v>6-10</c:v>
                  </c:pt>
                </c:lvl>
                <c:lvl>
                  <c:pt idx="0">
                    <c:v>Yes</c:v>
                  </c:pt>
                  <c:pt idx="3">
                    <c:v>No</c:v>
                  </c:pt>
                </c:lvl>
              </c:multiLvlStrCache>
            </c:multiLvlStrRef>
          </c:cat>
          <c:val>
            <c:numRef>
              <c:f>'Pivot Tables Employee Attrition'!$K$127:$K$134</c:f>
              <c:numCache>
                <c:formatCode>General</c:formatCode>
                <c:ptCount val="6"/>
                <c:pt idx="0">
                  <c:v>202</c:v>
                </c:pt>
                <c:pt idx="1">
                  <c:v>8</c:v>
                </c:pt>
                <c:pt idx="2">
                  <c:v>27</c:v>
                </c:pt>
                <c:pt idx="3">
                  <c:v>1053</c:v>
                </c:pt>
                <c:pt idx="4">
                  <c:v>58</c:v>
                </c:pt>
                <c:pt idx="5">
                  <c:v>122</c:v>
                </c:pt>
              </c:numCache>
            </c:numRef>
          </c:val>
          <c:extLst>
            <c:ext xmlns:c16="http://schemas.microsoft.com/office/drawing/2014/chart" uri="{C3380CC4-5D6E-409C-BE32-E72D297353CC}">
              <c16:uniqueId val="{00000000-031D-4EB9-BE5A-F438F4D064B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Attrition!PivotTable22</c:name>
    <c:fmtId val="6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by Year at Company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Tables Employee Attrition'!$B$125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3C5-488B-BE86-083EFBF3B76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B23E-4F24-9EF7-4BFF4DDDF4E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3C5-488B-BE86-083EFBF3B76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3C5-488B-BE86-083EFBF3B76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3C5-488B-BE86-083EFBF3B76C}"/>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F3C5-488B-BE86-083EFBF3B76C}"/>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F3C5-488B-BE86-083EFBF3B76C}"/>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F3C5-488B-BE86-083EFBF3B76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'Pivot Tables Employee Attrition'!$A$126:$A$138</c:f>
              <c:multiLvlStrCache>
                <c:ptCount val="8"/>
                <c:lvl>
                  <c:pt idx="0">
                    <c:v>Yes</c:v>
                  </c:pt>
                  <c:pt idx="1">
                    <c:v>No</c:v>
                  </c:pt>
                  <c:pt idx="2">
                    <c:v>Yes</c:v>
                  </c:pt>
                  <c:pt idx="3">
                    <c:v>No</c:v>
                  </c:pt>
                  <c:pt idx="4">
                    <c:v>Yes</c:v>
                  </c:pt>
                  <c:pt idx="5">
                    <c:v>No</c:v>
                  </c:pt>
                  <c:pt idx="6">
                    <c:v>Yes</c:v>
                  </c:pt>
                  <c:pt idx="7">
                    <c:v>No</c:v>
                  </c:pt>
                </c:lvl>
                <c:lvl>
                  <c:pt idx="0">
                    <c:v>1-10</c:v>
                  </c:pt>
                  <c:pt idx="2">
                    <c:v>11-20</c:v>
                  </c:pt>
                  <c:pt idx="4">
                    <c:v>21-30</c:v>
                  </c:pt>
                  <c:pt idx="6">
                    <c:v>31-40</c:v>
                  </c:pt>
                </c:lvl>
              </c:multiLvlStrCache>
            </c:multiLvlStrRef>
          </c:cat>
          <c:val>
            <c:numRef>
              <c:f>'Pivot Tables Employee Attrition'!$B$126:$B$138</c:f>
              <c:numCache>
                <c:formatCode>General</c:formatCode>
                <c:ptCount val="8"/>
                <c:pt idx="0">
                  <c:v>217</c:v>
                </c:pt>
                <c:pt idx="1">
                  <c:v>1007</c:v>
                </c:pt>
                <c:pt idx="2">
                  <c:v>12</c:v>
                </c:pt>
                <c:pt idx="3">
                  <c:v>168</c:v>
                </c:pt>
                <c:pt idx="4">
                  <c:v>4</c:v>
                </c:pt>
                <c:pt idx="5">
                  <c:v>46</c:v>
                </c:pt>
                <c:pt idx="6">
                  <c:v>4</c:v>
                </c:pt>
                <c:pt idx="7">
                  <c:v>12</c:v>
                </c:pt>
              </c:numCache>
            </c:numRef>
          </c:val>
          <c:extLst>
            <c:ext xmlns:c16="http://schemas.microsoft.com/office/drawing/2014/chart" uri="{C3380CC4-5D6E-409C-BE32-E72D297353CC}">
              <c16:uniqueId val="{00000000-B23E-4F24-9EF7-4BFF4DDDF4E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(2)!PT1</c:name>
    <c:fmtId val="1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Attrition Rate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Tables Employee Attri (2)'!$B$10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6A9-441B-8812-5946D95D8A7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6A9-441B-8812-5946D95D8A7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Tables Employee Attri (2)'!$A$11:$A$12</c:f>
              <c:strCache>
                <c:ptCount val="2"/>
                <c:pt idx="0">
                  <c:v>No</c:v>
                </c:pt>
                <c:pt idx="1">
                  <c:v>Yes</c:v>
                </c:pt>
              </c:strCache>
            </c:strRef>
          </c:cat>
          <c:val>
            <c:numRef>
              <c:f>'Pivot Tables Employee Attri (2)'!$B$11:$B$12</c:f>
              <c:numCache>
                <c:formatCode>0%</c:formatCode>
                <c:ptCount val="2"/>
                <c:pt idx="0">
                  <c:v>0.83877551020408159</c:v>
                </c:pt>
                <c:pt idx="1">
                  <c:v>0.16122448979591836</c:v>
                </c:pt>
              </c:numCache>
            </c:numRef>
          </c:val>
          <c:extLst>
            <c:ext xmlns:c16="http://schemas.microsoft.com/office/drawing/2014/chart" uri="{C3380CC4-5D6E-409C-BE32-E72D297353CC}">
              <c16:uniqueId val="{00000004-56A9-441B-8812-5946D95D8A7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t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(2)!PT2</c:name>
    <c:fmtId val="2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Age grouping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Employee Attri (2)'!$J$10:$J$11</c:f>
              <c:strCache>
                <c:ptCount val="1"/>
                <c:pt idx="0">
                  <c:v>18 and Under</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(2)'!$I$12:$I$13</c:f>
              <c:strCache>
                <c:ptCount val="2"/>
                <c:pt idx="0">
                  <c:v>No</c:v>
                </c:pt>
                <c:pt idx="1">
                  <c:v>Yes</c:v>
                </c:pt>
              </c:strCache>
            </c:strRef>
          </c:cat>
          <c:val>
            <c:numRef>
              <c:f>'Pivot Tables Employee Attri (2)'!$J$12:$J$13</c:f>
              <c:numCache>
                <c:formatCode>0%</c:formatCode>
                <c:ptCount val="2"/>
                <c:pt idx="0">
                  <c:v>2.7210884353741495E-3</c:v>
                </c:pt>
                <c:pt idx="1">
                  <c:v>2.7210884353741495E-3</c:v>
                </c:pt>
              </c:numCache>
            </c:numRef>
          </c:val>
          <c:extLst>
            <c:ext xmlns:c16="http://schemas.microsoft.com/office/drawing/2014/chart" uri="{C3380CC4-5D6E-409C-BE32-E72D297353CC}">
              <c16:uniqueId val="{00000000-2F92-4FF0-BD0D-FECDEE3DBFBD}"/>
            </c:ext>
          </c:extLst>
        </c:ser>
        <c:ser>
          <c:idx val="1"/>
          <c:order val="1"/>
          <c:tx>
            <c:strRef>
              <c:f>'Pivot Tables Employee Attri (2)'!$K$10:$K$11</c:f>
              <c:strCache>
                <c:ptCount val="1"/>
                <c:pt idx="0">
                  <c:v>19-34</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(2)'!$I$12:$I$13</c:f>
              <c:strCache>
                <c:ptCount val="2"/>
                <c:pt idx="0">
                  <c:v>No</c:v>
                </c:pt>
                <c:pt idx="1">
                  <c:v>Yes</c:v>
                </c:pt>
              </c:strCache>
            </c:strRef>
          </c:cat>
          <c:val>
            <c:numRef>
              <c:f>'Pivot Tables Employee Attri (2)'!$K$12:$K$13</c:f>
              <c:numCache>
                <c:formatCode>0%</c:formatCode>
                <c:ptCount val="2"/>
                <c:pt idx="0">
                  <c:v>0.33809523809523812</c:v>
                </c:pt>
                <c:pt idx="1">
                  <c:v>9.9319727891156465E-2</c:v>
                </c:pt>
              </c:numCache>
            </c:numRef>
          </c:val>
          <c:extLst>
            <c:ext xmlns:c16="http://schemas.microsoft.com/office/drawing/2014/chart" uri="{C3380CC4-5D6E-409C-BE32-E72D297353CC}">
              <c16:uniqueId val="{00000001-C20F-424A-B637-982E7D5B2507}"/>
            </c:ext>
          </c:extLst>
        </c:ser>
        <c:ser>
          <c:idx val="2"/>
          <c:order val="2"/>
          <c:tx>
            <c:strRef>
              <c:f>'Pivot Tables Employee Attri (2)'!$L$10:$L$11</c:f>
              <c:strCache>
                <c:ptCount val="1"/>
                <c:pt idx="0">
                  <c:v>35-49</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(2)'!$I$12:$I$13</c:f>
              <c:strCache>
                <c:ptCount val="2"/>
                <c:pt idx="0">
                  <c:v>No</c:v>
                </c:pt>
                <c:pt idx="1">
                  <c:v>Yes</c:v>
                </c:pt>
              </c:strCache>
            </c:strRef>
          </c:cat>
          <c:val>
            <c:numRef>
              <c:f>'Pivot Tables Employee Attri (2)'!$L$12:$L$13</c:f>
              <c:numCache>
                <c:formatCode>0%</c:formatCode>
                <c:ptCount val="2"/>
                <c:pt idx="0">
                  <c:v>0.39591836734693875</c:v>
                </c:pt>
                <c:pt idx="1">
                  <c:v>4.3537414965986392E-2</c:v>
                </c:pt>
              </c:numCache>
            </c:numRef>
          </c:val>
          <c:extLst>
            <c:ext xmlns:c16="http://schemas.microsoft.com/office/drawing/2014/chart" uri="{C3380CC4-5D6E-409C-BE32-E72D297353CC}">
              <c16:uniqueId val="{00000002-C20F-424A-B637-982E7D5B2507}"/>
            </c:ext>
          </c:extLst>
        </c:ser>
        <c:ser>
          <c:idx val="3"/>
          <c:order val="3"/>
          <c:tx>
            <c:strRef>
              <c:f>'Pivot Tables Employee Attri (2)'!$M$10:$M$11</c:f>
              <c:strCache>
                <c:ptCount val="1"/>
                <c:pt idx="0">
                  <c:v>50-64</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(2)'!$I$12:$I$13</c:f>
              <c:strCache>
                <c:ptCount val="2"/>
                <c:pt idx="0">
                  <c:v>No</c:v>
                </c:pt>
                <c:pt idx="1">
                  <c:v>Yes</c:v>
                </c:pt>
              </c:strCache>
            </c:strRef>
          </c:cat>
          <c:val>
            <c:numRef>
              <c:f>'Pivot Tables Employee Attri (2)'!$M$12:$M$13</c:f>
              <c:numCache>
                <c:formatCode>0%</c:formatCode>
                <c:ptCount val="2"/>
                <c:pt idx="0">
                  <c:v>0.10204081632653061</c:v>
                </c:pt>
                <c:pt idx="1">
                  <c:v>1.5646258503401362E-2</c:v>
                </c:pt>
              </c:numCache>
            </c:numRef>
          </c:val>
          <c:extLst>
            <c:ext xmlns:c16="http://schemas.microsoft.com/office/drawing/2014/chart" uri="{C3380CC4-5D6E-409C-BE32-E72D297353CC}">
              <c16:uniqueId val="{00000003-C20F-424A-B637-982E7D5B2507}"/>
            </c:ext>
          </c:extLst>
        </c:ser>
        <c:dLbls>
          <c:showLegendKey val="0"/>
          <c:showVal val="1"/>
          <c:showCatName val="0"/>
          <c:showSerName val="0"/>
          <c:showPercent val="0"/>
          <c:showBubbleSize val="0"/>
        </c:dLbls>
        <c:gapWidth val="65"/>
        <c:shape val="box"/>
        <c:axId val="1086937311"/>
        <c:axId val="1086958431"/>
        <c:axId val="0"/>
      </c:bar3DChart>
      <c:catAx>
        <c:axId val="1086937311"/>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86958431"/>
        <c:crosses val="autoZero"/>
        <c:auto val="1"/>
        <c:lblAlgn val="ctr"/>
        <c:lblOffset val="100"/>
        <c:noMultiLvlLbl val="0"/>
      </c:catAx>
      <c:valAx>
        <c:axId val="1086958431"/>
        <c:scaling>
          <c:orientation val="minMax"/>
        </c:scaling>
        <c:delete val="1"/>
        <c:axPos val="l"/>
        <c:numFmt formatCode="0%" sourceLinked="1"/>
        <c:majorTickMark val="out"/>
        <c:minorTickMark val="none"/>
        <c:tickLblPos val="nextTo"/>
        <c:crossAx val="108693731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(2)!PT3</c:name>
    <c:fmtId val="3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Department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Employee Attri (2)'!$B$25:$B$26</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(2)'!$A$27:$A$29</c:f>
              <c:strCache>
                <c:ptCount val="3"/>
                <c:pt idx="0">
                  <c:v>Human Resources</c:v>
                </c:pt>
                <c:pt idx="1">
                  <c:v>Research &amp; Development</c:v>
                </c:pt>
                <c:pt idx="2">
                  <c:v>Sales</c:v>
                </c:pt>
              </c:strCache>
            </c:strRef>
          </c:cat>
          <c:val>
            <c:numRef>
              <c:f>'Pivot Tables Employee Attri (2)'!$B$27:$B$29</c:f>
              <c:numCache>
                <c:formatCode>0%</c:formatCode>
                <c:ptCount val="3"/>
                <c:pt idx="0">
                  <c:v>3.4693877551020408E-2</c:v>
                </c:pt>
                <c:pt idx="1">
                  <c:v>0.56326530612244896</c:v>
                </c:pt>
                <c:pt idx="2">
                  <c:v>0.24081632653061225</c:v>
                </c:pt>
              </c:numCache>
            </c:numRef>
          </c:val>
          <c:extLst>
            <c:ext xmlns:c16="http://schemas.microsoft.com/office/drawing/2014/chart" uri="{C3380CC4-5D6E-409C-BE32-E72D297353CC}">
              <c16:uniqueId val="{00000000-CCD1-48D5-A9EB-100E2559D1F0}"/>
            </c:ext>
          </c:extLst>
        </c:ser>
        <c:ser>
          <c:idx val="1"/>
          <c:order val="1"/>
          <c:tx>
            <c:strRef>
              <c:f>'Pivot Tables Employee Attri (2)'!$C$25:$C$26</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(2)'!$A$27:$A$29</c:f>
              <c:strCache>
                <c:ptCount val="3"/>
                <c:pt idx="0">
                  <c:v>Human Resources</c:v>
                </c:pt>
                <c:pt idx="1">
                  <c:v>Research &amp; Development</c:v>
                </c:pt>
                <c:pt idx="2">
                  <c:v>Sales</c:v>
                </c:pt>
              </c:strCache>
            </c:strRef>
          </c:cat>
          <c:val>
            <c:numRef>
              <c:f>'Pivot Tables Employee Attri (2)'!$C$27:$C$29</c:f>
              <c:numCache>
                <c:formatCode>0%</c:formatCode>
                <c:ptCount val="3"/>
                <c:pt idx="0">
                  <c:v>8.1632653061224497E-3</c:v>
                </c:pt>
                <c:pt idx="1">
                  <c:v>9.0476190476190474E-2</c:v>
                </c:pt>
                <c:pt idx="2">
                  <c:v>6.2585034013605448E-2</c:v>
                </c:pt>
              </c:numCache>
            </c:numRef>
          </c:val>
          <c:extLst>
            <c:ext xmlns:c16="http://schemas.microsoft.com/office/drawing/2014/chart" uri="{C3380CC4-5D6E-409C-BE32-E72D297353CC}">
              <c16:uniqueId val="{00000001-583E-447A-8F84-B3F3A51FCC71}"/>
            </c:ext>
          </c:extLst>
        </c:ser>
        <c:dLbls>
          <c:dLblPos val="inEnd"/>
          <c:showLegendKey val="0"/>
          <c:showVal val="1"/>
          <c:showCatName val="0"/>
          <c:showSerName val="0"/>
          <c:showPercent val="0"/>
          <c:showBubbleSize val="0"/>
        </c:dLbls>
        <c:gapWidth val="65"/>
        <c:axId val="1591355439"/>
        <c:axId val="1591357839"/>
      </c:barChart>
      <c:catAx>
        <c:axId val="159135543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91357839"/>
        <c:crosses val="autoZero"/>
        <c:auto val="1"/>
        <c:lblAlgn val="ctr"/>
        <c:lblOffset val="100"/>
        <c:noMultiLvlLbl val="0"/>
      </c:catAx>
      <c:valAx>
        <c:axId val="159135783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9135543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(2)!PT5</c:name>
    <c:fmtId val="4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Education Level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Employee Attri (2)'!$K$25:$K$26</c:f>
              <c:strCache>
                <c:ptCount val="1"/>
                <c:pt idx="0">
                  <c:v>No</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Tables Employee Attri (2)'!$J$27:$J$31</c:f>
              <c:strCache>
                <c:ptCount val="5"/>
                <c:pt idx="0">
                  <c:v>Bachelor</c:v>
                </c:pt>
                <c:pt idx="1">
                  <c:v>Below College</c:v>
                </c:pt>
                <c:pt idx="2">
                  <c:v>College</c:v>
                </c:pt>
                <c:pt idx="3">
                  <c:v>Doctor</c:v>
                </c:pt>
                <c:pt idx="4">
                  <c:v>Master</c:v>
                </c:pt>
              </c:strCache>
            </c:strRef>
          </c:cat>
          <c:val>
            <c:numRef>
              <c:f>'Pivot Tables Employee Attri (2)'!$K$27:$K$31</c:f>
              <c:numCache>
                <c:formatCode>0%</c:formatCode>
                <c:ptCount val="5"/>
                <c:pt idx="0">
                  <c:v>0.32176870748299319</c:v>
                </c:pt>
                <c:pt idx="1">
                  <c:v>9.4557823129251706E-2</c:v>
                </c:pt>
                <c:pt idx="2">
                  <c:v>0.16190476190476191</c:v>
                </c:pt>
                <c:pt idx="3">
                  <c:v>2.9251700680272108E-2</c:v>
                </c:pt>
                <c:pt idx="4">
                  <c:v>0.23129251700680273</c:v>
                </c:pt>
              </c:numCache>
            </c:numRef>
          </c:val>
          <c:extLst>
            <c:ext xmlns:c16="http://schemas.microsoft.com/office/drawing/2014/chart" uri="{C3380CC4-5D6E-409C-BE32-E72D297353CC}">
              <c16:uniqueId val="{00000000-9A93-40A4-8E8A-E2C59526131E}"/>
            </c:ext>
          </c:extLst>
        </c:ser>
        <c:ser>
          <c:idx val="1"/>
          <c:order val="1"/>
          <c:tx>
            <c:strRef>
              <c:f>'Pivot Tables Employee Attri (2)'!$L$25:$L$26</c:f>
              <c:strCache>
                <c:ptCount val="1"/>
                <c:pt idx="0">
                  <c:v>Yes</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'Pivot Tables Employee Attri (2)'!$J$27:$J$31</c:f>
              <c:strCache>
                <c:ptCount val="5"/>
                <c:pt idx="0">
                  <c:v>Bachelor</c:v>
                </c:pt>
                <c:pt idx="1">
                  <c:v>Below College</c:v>
                </c:pt>
                <c:pt idx="2">
                  <c:v>College</c:v>
                </c:pt>
                <c:pt idx="3">
                  <c:v>Doctor</c:v>
                </c:pt>
                <c:pt idx="4">
                  <c:v>Master</c:v>
                </c:pt>
              </c:strCache>
            </c:strRef>
          </c:cat>
          <c:val>
            <c:numRef>
              <c:f>'Pivot Tables Employee Attri (2)'!$L$27:$L$31</c:f>
              <c:numCache>
                <c:formatCode>0%</c:formatCode>
                <c:ptCount val="5"/>
                <c:pt idx="0">
                  <c:v>6.7346938775510207E-2</c:v>
                </c:pt>
                <c:pt idx="1">
                  <c:v>2.1088435374149658E-2</c:v>
                </c:pt>
                <c:pt idx="2">
                  <c:v>2.9931972789115645E-2</c:v>
                </c:pt>
                <c:pt idx="3">
                  <c:v>3.4013605442176869E-3</c:v>
                </c:pt>
                <c:pt idx="4">
                  <c:v>3.9455782312925167E-2</c:v>
                </c:pt>
              </c:numCache>
            </c:numRef>
          </c:val>
          <c:extLst>
            <c:ext xmlns:c16="http://schemas.microsoft.com/office/drawing/2014/chart" uri="{C3380CC4-5D6E-409C-BE32-E72D297353CC}">
              <c16:uniqueId val="{00000001-BBA0-4136-9807-577799E58637}"/>
            </c:ext>
          </c:extLst>
        </c:ser>
        <c:dLbls>
          <c:showLegendKey val="0"/>
          <c:showVal val="0"/>
          <c:showCatName val="0"/>
          <c:showSerName val="0"/>
          <c:showPercent val="0"/>
          <c:showBubbleSize val="0"/>
        </c:dLbls>
        <c:gapWidth val="65"/>
        <c:shape val="box"/>
        <c:axId val="75236048"/>
        <c:axId val="75255728"/>
        <c:axId val="0"/>
      </c:bar3DChart>
      <c:catAx>
        <c:axId val="752360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255728"/>
        <c:crosses val="autoZero"/>
        <c:auto val="1"/>
        <c:lblAlgn val="ctr"/>
        <c:lblOffset val="100"/>
        <c:noMultiLvlLbl val="0"/>
      </c:catAx>
      <c:valAx>
        <c:axId val="752557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752360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(2)!PT4</c:name>
    <c:fmtId val="3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Gender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Employee Attri (2)'!$B$42:$B$43</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(2)'!$A$44:$A$45</c:f>
              <c:strCache>
                <c:ptCount val="2"/>
                <c:pt idx="0">
                  <c:v>Female</c:v>
                </c:pt>
                <c:pt idx="1">
                  <c:v>Male</c:v>
                </c:pt>
              </c:strCache>
            </c:strRef>
          </c:cat>
          <c:val>
            <c:numRef>
              <c:f>'Pivot Tables Employee Attri (2)'!$B$44:$B$45</c:f>
              <c:numCache>
                <c:formatCode>0%</c:formatCode>
                <c:ptCount val="2"/>
                <c:pt idx="0">
                  <c:v>0.34081632653061222</c:v>
                </c:pt>
                <c:pt idx="1">
                  <c:v>0.49795918367346936</c:v>
                </c:pt>
              </c:numCache>
            </c:numRef>
          </c:val>
          <c:extLst>
            <c:ext xmlns:c16="http://schemas.microsoft.com/office/drawing/2014/chart" uri="{C3380CC4-5D6E-409C-BE32-E72D297353CC}">
              <c16:uniqueId val="{00000000-6166-492C-B364-B350A882DD97}"/>
            </c:ext>
          </c:extLst>
        </c:ser>
        <c:ser>
          <c:idx val="1"/>
          <c:order val="1"/>
          <c:tx>
            <c:strRef>
              <c:f>'Pivot Tables Employee Attri (2)'!$C$42:$C$43</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(2)'!$A$44:$A$45</c:f>
              <c:strCache>
                <c:ptCount val="2"/>
                <c:pt idx="0">
                  <c:v>Female</c:v>
                </c:pt>
                <c:pt idx="1">
                  <c:v>Male</c:v>
                </c:pt>
              </c:strCache>
            </c:strRef>
          </c:cat>
          <c:val>
            <c:numRef>
              <c:f>'Pivot Tables Employee Attri (2)'!$C$44:$C$45</c:f>
              <c:numCache>
                <c:formatCode>0%</c:formatCode>
                <c:ptCount val="2"/>
                <c:pt idx="0">
                  <c:v>5.9183673469387757E-2</c:v>
                </c:pt>
                <c:pt idx="1">
                  <c:v>0.10204081632653061</c:v>
                </c:pt>
              </c:numCache>
            </c:numRef>
          </c:val>
          <c:extLst>
            <c:ext xmlns:c16="http://schemas.microsoft.com/office/drawing/2014/chart" uri="{C3380CC4-5D6E-409C-BE32-E72D297353CC}">
              <c16:uniqueId val="{00000001-A89D-4EF8-BC3C-DD969CDA584E}"/>
            </c:ext>
          </c:extLst>
        </c:ser>
        <c:dLbls>
          <c:dLblPos val="inEnd"/>
          <c:showLegendKey val="0"/>
          <c:showVal val="1"/>
          <c:showCatName val="0"/>
          <c:showSerName val="0"/>
          <c:showPercent val="0"/>
          <c:showBubbleSize val="0"/>
        </c:dLbls>
        <c:gapWidth val="65"/>
        <c:axId val="75334448"/>
        <c:axId val="75356528"/>
      </c:barChart>
      <c:catAx>
        <c:axId val="7533444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5356528"/>
        <c:crosses val="autoZero"/>
        <c:auto val="1"/>
        <c:lblAlgn val="ctr"/>
        <c:lblOffset val="100"/>
        <c:noMultiLvlLbl val="0"/>
      </c:catAx>
      <c:valAx>
        <c:axId val="75356528"/>
        <c:scaling>
          <c:orientation val="minMax"/>
        </c:scaling>
        <c:delete val="1"/>
        <c:axPos val="l"/>
        <c:numFmt formatCode="0%" sourceLinked="1"/>
        <c:majorTickMark val="none"/>
        <c:minorTickMark val="none"/>
        <c:tickLblPos val="nextTo"/>
        <c:crossAx val="7533444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(2)!PT6</c:name>
    <c:fmtId val="4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Attrition rate by Job roles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Tables Employee Attri (2)'!$K$42:$K$43</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(2)'!$J$44:$J$52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'Pivot Tables Employee Attri (2)'!$K$44:$K$52</c:f>
              <c:numCache>
                <c:formatCode>0%</c:formatCode>
                <c:ptCount val="9"/>
                <c:pt idx="0">
                  <c:v>8.2993197278911565E-2</c:v>
                </c:pt>
                <c:pt idx="1">
                  <c:v>2.7210884353741496E-2</c:v>
                </c:pt>
                <c:pt idx="2">
                  <c:v>0.13401360544217686</c:v>
                </c:pt>
                <c:pt idx="3">
                  <c:v>6.5986394557823125E-2</c:v>
                </c:pt>
                <c:pt idx="4">
                  <c:v>9.1836734693877556E-2</c:v>
                </c:pt>
                <c:pt idx="5">
                  <c:v>5.3061224489795916E-2</c:v>
                </c:pt>
                <c:pt idx="6">
                  <c:v>0.16666666666666666</c:v>
                </c:pt>
                <c:pt idx="7">
                  <c:v>0.18299319727891156</c:v>
                </c:pt>
                <c:pt idx="8">
                  <c:v>3.4013605442176874E-2</c:v>
                </c:pt>
              </c:numCache>
            </c:numRef>
          </c:val>
          <c:extLst>
            <c:ext xmlns:c16="http://schemas.microsoft.com/office/drawing/2014/chart" uri="{C3380CC4-5D6E-409C-BE32-E72D297353CC}">
              <c16:uniqueId val="{00000000-D11E-4BFC-A8CF-FA62C9C22369}"/>
            </c:ext>
          </c:extLst>
        </c:ser>
        <c:ser>
          <c:idx val="1"/>
          <c:order val="1"/>
          <c:tx>
            <c:strRef>
              <c:f>'Pivot Tables Employee Attri (2)'!$L$42:$L$43</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 Employee Attri (2)'!$J$44:$J$52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'Pivot Tables Employee Attri (2)'!$L$44:$L$52</c:f>
              <c:numCache>
                <c:formatCode>0%</c:formatCode>
                <c:ptCount val="9"/>
                <c:pt idx="0">
                  <c:v>6.1224489795918364E-3</c:v>
                </c:pt>
                <c:pt idx="1">
                  <c:v>8.1632653061224497E-3</c:v>
                </c:pt>
                <c:pt idx="2">
                  <c:v>4.2176870748299317E-2</c:v>
                </c:pt>
                <c:pt idx="3">
                  <c:v>3.4013605442176869E-3</c:v>
                </c:pt>
                <c:pt idx="4">
                  <c:v>6.8027210884353739E-3</c:v>
                </c:pt>
                <c:pt idx="5">
                  <c:v>1.3605442176870747E-3</c:v>
                </c:pt>
                <c:pt idx="6">
                  <c:v>3.1972789115646258E-2</c:v>
                </c:pt>
                <c:pt idx="7">
                  <c:v>3.8775510204081633E-2</c:v>
                </c:pt>
                <c:pt idx="8">
                  <c:v>2.2448979591836733E-2</c:v>
                </c:pt>
              </c:numCache>
            </c:numRef>
          </c:val>
          <c:extLst>
            <c:ext xmlns:c16="http://schemas.microsoft.com/office/drawing/2014/chart" uri="{C3380CC4-5D6E-409C-BE32-E72D297353CC}">
              <c16:uniqueId val="{00000001-6D15-4E71-8929-6EB10388F2C3}"/>
            </c:ext>
          </c:extLst>
        </c:ser>
        <c:dLbls>
          <c:dLblPos val="ctr"/>
          <c:showLegendKey val="0"/>
          <c:showVal val="1"/>
          <c:showCatName val="0"/>
          <c:showSerName val="0"/>
          <c:showPercent val="0"/>
          <c:showBubbleSize val="0"/>
        </c:dLbls>
        <c:gapWidth val="150"/>
        <c:overlap val="100"/>
        <c:axId val="1117694031"/>
        <c:axId val="1117677231"/>
      </c:barChart>
      <c:catAx>
        <c:axId val="1117694031"/>
        <c:scaling>
          <c:orientation val="minMax"/>
        </c:scaling>
        <c:delete val="0"/>
        <c:axPos val="b"/>
        <c:numFmt formatCode="General" sourceLinked="1"/>
        <c:majorTickMark val="none"/>
        <c:minorTickMark val="none"/>
        <c:tickLblPos val="none"/>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17677231"/>
        <c:crosses val="autoZero"/>
        <c:auto val="1"/>
        <c:lblAlgn val="ctr"/>
        <c:lblOffset val="100"/>
        <c:noMultiLvlLbl val="0"/>
      </c:catAx>
      <c:valAx>
        <c:axId val="1117677231"/>
        <c:scaling>
          <c:orientation val="minMax"/>
        </c:scaling>
        <c:delete val="1"/>
        <c:axPos val="l"/>
        <c:numFmt formatCode="0%" sourceLinked="1"/>
        <c:majorTickMark val="none"/>
        <c:minorTickMark val="none"/>
        <c:tickLblPos val="nextTo"/>
        <c:crossAx val="111769403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Rate of Attrition</a:t>
            </a:r>
            <a:r>
              <a:rPr lang="en-GB" baseline="0"/>
              <a:t> by Job Stastifaction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Employee Attri (2)'!$B$58:$B$59</c:f>
              <c:strCache>
                <c:ptCount val="1"/>
                <c:pt idx="0">
                  <c:v>No</c:v>
                </c:pt>
              </c:strCache>
            </c:strRef>
          </c:tx>
          <c:spPr>
            <a:solidFill>
              <a:schemeClr val="accent1"/>
            </a:solidFill>
            <a:ln>
              <a:noFill/>
            </a:ln>
            <a:effectLst/>
            <a:sp3d/>
          </c:spPr>
          <c:invertIfNegative val="0"/>
          <c:cat>
            <c:strRef>
              <c:f>'Pivot Tables Employee Attri (2)'!$A$60:$A$63</c:f>
              <c:strCache>
                <c:ptCount val="4"/>
                <c:pt idx="0">
                  <c:v>High</c:v>
                </c:pt>
                <c:pt idx="1">
                  <c:v>Low</c:v>
                </c:pt>
                <c:pt idx="2">
                  <c:v>Medium</c:v>
                </c:pt>
                <c:pt idx="3">
                  <c:v>Very High</c:v>
                </c:pt>
              </c:strCache>
            </c:strRef>
          </c:cat>
          <c:val>
            <c:numRef>
              <c:f>'Pivot Tables Employee Attri (2)'!$B$60:$B$63</c:f>
              <c:numCache>
                <c:formatCode>0%</c:formatCode>
                <c:ptCount val="4"/>
                <c:pt idx="0">
                  <c:v>0.25102040816326532</c:v>
                </c:pt>
                <c:pt idx="1">
                  <c:v>0.15170068027210884</c:v>
                </c:pt>
                <c:pt idx="2">
                  <c:v>0.15918367346938775</c:v>
                </c:pt>
                <c:pt idx="3">
                  <c:v>0.27687074829931974</c:v>
                </c:pt>
              </c:numCache>
            </c:numRef>
          </c:val>
          <c:extLst>
            <c:ext xmlns:c16="http://schemas.microsoft.com/office/drawing/2014/chart" uri="{C3380CC4-5D6E-409C-BE32-E72D297353CC}">
              <c16:uniqueId val="{00000000-0EA3-48D6-9BE8-50E5F8EC4A35}"/>
            </c:ext>
          </c:extLst>
        </c:ser>
        <c:ser>
          <c:idx val="1"/>
          <c:order val="1"/>
          <c:tx>
            <c:strRef>
              <c:f>'Pivot Tables Employee Attri (2)'!$C$58:$C$59</c:f>
              <c:strCache>
                <c:ptCount val="1"/>
                <c:pt idx="0">
                  <c:v>Yes</c:v>
                </c:pt>
              </c:strCache>
            </c:strRef>
          </c:tx>
          <c:spPr>
            <a:solidFill>
              <a:schemeClr val="accent2"/>
            </a:solidFill>
            <a:ln>
              <a:noFill/>
            </a:ln>
            <a:effectLst/>
            <a:sp3d/>
          </c:spPr>
          <c:invertIfNegative val="0"/>
          <c:cat>
            <c:strRef>
              <c:f>'Pivot Tables Employee Attri (2)'!$A$60:$A$63</c:f>
              <c:strCache>
                <c:ptCount val="4"/>
                <c:pt idx="0">
                  <c:v>High</c:v>
                </c:pt>
                <c:pt idx="1">
                  <c:v>Low</c:v>
                </c:pt>
                <c:pt idx="2">
                  <c:v>Medium</c:v>
                </c:pt>
                <c:pt idx="3">
                  <c:v>Very High</c:v>
                </c:pt>
              </c:strCache>
            </c:strRef>
          </c:cat>
          <c:val>
            <c:numRef>
              <c:f>'Pivot Tables Employee Attri (2)'!$C$60:$C$63</c:f>
              <c:numCache>
                <c:formatCode>0%</c:formatCode>
                <c:ptCount val="4"/>
                <c:pt idx="0">
                  <c:v>4.9659863945578232E-2</c:v>
                </c:pt>
                <c:pt idx="1">
                  <c:v>4.4897959183673466E-2</c:v>
                </c:pt>
                <c:pt idx="2">
                  <c:v>3.1292517006802724E-2</c:v>
                </c:pt>
                <c:pt idx="3">
                  <c:v>3.5374149659863949E-2</c:v>
                </c:pt>
              </c:numCache>
            </c:numRef>
          </c:val>
          <c:extLst>
            <c:ext xmlns:c16="http://schemas.microsoft.com/office/drawing/2014/chart" uri="{C3380CC4-5D6E-409C-BE32-E72D297353CC}">
              <c16:uniqueId val="{00000001-7360-4BB9-9A47-1CEB939F7A5F}"/>
            </c:ext>
          </c:extLst>
        </c:ser>
        <c:dLbls>
          <c:showLegendKey val="0"/>
          <c:showVal val="0"/>
          <c:showCatName val="0"/>
          <c:showSerName val="0"/>
          <c:showPercent val="0"/>
          <c:showBubbleSize val="0"/>
        </c:dLbls>
        <c:gapWidth val="150"/>
        <c:shape val="box"/>
        <c:axId val="1117693071"/>
        <c:axId val="1117699791"/>
        <c:axId val="0"/>
      </c:bar3DChart>
      <c:catAx>
        <c:axId val="11176930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699791"/>
        <c:crosses val="autoZero"/>
        <c:auto val="1"/>
        <c:lblAlgn val="ctr"/>
        <c:lblOffset val="100"/>
        <c:noMultiLvlLbl val="0"/>
      </c:catAx>
      <c:valAx>
        <c:axId val="11176997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69307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(2)!PT8</c:name>
    <c:fmtId val="5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Attrition rate by Year</a:t>
            </a:r>
            <a:r>
              <a:rPr lang="en-GB" baseline="0"/>
              <a:t> at Company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Employee Attri (2)'!$B$76:$B$77</c:f>
              <c:strCache>
                <c:ptCount val="1"/>
                <c:pt idx="0">
                  <c:v>No</c:v>
                </c:pt>
              </c:strCache>
            </c:strRef>
          </c:tx>
          <c:spPr>
            <a:solidFill>
              <a:schemeClr val="accent1"/>
            </a:solidFill>
            <a:ln>
              <a:noFill/>
            </a:ln>
            <a:effectLst/>
          </c:spPr>
          <c:invertIfNegative val="0"/>
          <c:cat>
            <c:strRef>
              <c:f>'Pivot Tables Employee Attri (2)'!$A$78:$A$81</c:f>
              <c:strCache>
                <c:ptCount val="4"/>
                <c:pt idx="0">
                  <c:v>1-10</c:v>
                </c:pt>
                <c:pt idx="1">
                  <c:v>11-20</c:v>
                </c:pt>
                <c:pt idx="2">
                  <c:v>21-30</c:v>
                </c:pt>
                <c:pt idx="3">
                  <c:v>31-40</c:v>
                </c:pt>
              </c:strCache>
            </c:strRef>
          </c:cat>
          <c:val>
            <c:numRef>
              <c:f>'Pivot Tables Employee Attri (2)'!$B$78:$B$81</c:f>
              <c:numCache>
                <c:formatCode>0%</c:formatCode>
                <c:ptCount val="4"/>
                <c:pt idx="0">
                  <c:v>0.68503401360544214</c:v>
                </c:pt>
                <c:pt idx="1">
                  <c:v>0.11428571428571428</c:v>
                </c:pt>
                <c:pt idx="2">
                  <c:v>3.1292517006802724E-2</c:v>
                </c:pt>
                <c:pt idx="3">
                  <c:v>8.1632653061224497E-3</c:v>
                </c:pt>
              </c:numCache>
            </c:numRef>
          </c:val>
          <c:extLst>
            <c:ext xmlns:c16="http://schemas.microsoft.com/office/drawing/2014/chart" uri="{C3380CC4-5D6E-409C-BE32-E72D297353CC}">
              <c16:uniqueId val="{00000000-425E-4365-8BA0-91D125526941}"/>
            </c:ext>
          </c:extLst>
        </c:ser>
        <c:ser>
          <c:idx val="1"/>
          <c:order val="1"/>
          <c:tx>
            <c:strRef>
              <c:f>'Pivot Tables Employee Attri (2)'!$C$76:$C$77</c:f>
              <c:strCache>
                <c:ptCount val="1"/>
                <c:pt idx="0">
                  <c:v>Yes</c:v>
                </c:pt>
              </c:strCache>
            </c:strRef>
          </c:tx>
          <c:spPr>
            <a:solidFill>
              <a:schemeClr val="accent2"/>
            </a:solidFill>
            <a:ln>
              <a:noFill/>
            </a:ln>
            <a:effectLst/>
          </c:spPr>
          <c:invertIfNegative val="0"/>
          <c:cat>
            <c:strRef>
              <c:f>'Pivot Tables Employee Attri (2)'!$A$78:$A$81</c:f>
              <c:strCache>
                <c:ptCount val="4"/>
                <c:pt idx="0">
                  <c:v>1-10</c:v>
                </c:pt>
                <c:pt idx="1">
                  <c:v>11-20</c:v>
                </c:pt>
                <c:pt idx="2">
                  <c:v>21-30</c:v>
                </c:pt>
                <c:pt idx="3">
                  <c:v>31-40</c:v>
                </c:pt>
              </c:strCache>
            </c:strRef>
          </c:cat>
          <c:val>
            <c:numRef>
              <c:f>'Pivot Tables Employee Attri (2)'!$C$78:$C$81</c:f>
              <c:numCache>
                <c:formatCode>0%</c:formatCode>
                <c:ptCount val="4"/>
                <c:pt idx="0">
                  <c:v>0.14761904761904762</c:v>
                </c:pt>
                <c:pt idx="1">
                  <c:v>8.1632653061224497E-3</c:v>
                </c:pt>
                <c:pt idx="2">
                  <c:v>2.7210884353741495E-3</c:v>
                </c:pt>
                <c:pt idx="3">
                  <c:v>2.7210884353741495E-3</c:v>
                </c:pt>
              </c:numCache>
            </c:numRef>
          </c:val>
          <c:extLst>
            <c:ext xmlns:c16="http://schemas.microsoft.com/office/drawing/2014/chart" uri="{C3380CC4-5D6E-409C-BE32-E72D297353CC}">
              <c16:uniqueId val="{00000001-7B6E-499F-888F-7F8B5718D36C}"/>
            </c:ext>
          </c:extLst>
        </c:ser>
        <c:dLbls>
          <c:showLegendKey val="0"/>
          <c:showVal val="0"/>
          <c:showCatName val="0"/>
          <c:showSerName val="0"/>
          <c:showPercent val="0"/>
          <c:showBubbleSize val="0"/>
        </c:dLbls>
        <c:gapWidth val="219"/>
        <c:overlap val="-27"/>
        <c:axId val="1117697391"/>
        <c:axId val="1117694991"/>
      </c:barChart>
      <c:catAx>
        <c:axId val="111769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694991"/>
        <c:crosses val="autoZero"/>
        <c:auto val="1"/>
        <c:lblAlgn val="ctr"/>
        <c:lblOffset val="100"/>
        <c:noMultiLvlLbl val="0"/>
      </c:catAx>
      <c:valAx>
        <c:axId val="111769499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697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 analysis.xlsx]Pivot Tables Employee Attri (2)!PT9</c:name>
    <c:fmtId val="5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Attrition rate by Year promoted last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Employee Attri (2)'!$L$75:$L$76</c:f>
              <c:strCache>
                <c:ptCount val="1"/>
                <c:pt idx="0">
                  <c:v>No</c:v>
                </c:pt>
              </c:strCache>
            </c:strRef>
          </c:tx>
          <c:spPr>
            <a:solidFill>
              <a:schemeClr val="accent1"/>
            </a:solidFill>
            <a:ln>
              <a:noFill/>
            </a:ln>
            <a:effectLst/>
          </c:spPr>
          <c:invertIfNegative val="0"/>
          <c:cat>
            <c:strRef>
              <c:f>'Pivot Tables Employee Attri (2)'!$K$77:$K$79</c:f>
              <c:strCache>
                <c:ptCount val="3"/>
                <c:pt idx="0">
                  <c:v>0-5</c:v>
                </c:pt>
                <c:pt idx="1">
                  <c:v>11-15</c:v>
                </c:pt>
                <c:pt idx="2">
                  <c:v>6-10</c:v>
                </c:pt>
              </c:strCache>
            </c:strRef>
          </c:cat>
          <c:val>
            <c:numRef>
              <c:f>'Pivot Tables Employee Attri (2)'!$L$77:$L$79</c:f>
              <c:numCache>
                <c:formatCode>0%</c:formatCode>
                <c:ptCount val="3"/>
                <c:pt idx="0">
                  <c:v>0.71632653061224494</c:v>
                </c:pt>
                <c:pt idx="1">
                  <c:v>3.9455782312925167E-2</c:v>
                </c:pt>
                <c:pt idx="2">
                  <c:v>8.2993197278911565E-2</c:v>
                </c:pt>
              </c:numCache>
            </c:numRef>
          </c:val>
          <c:extLst>
            <c:ext xmlns:c16="http://schemas.microsoft.com/office/drawing/2014/chart" uri="{C3380CC4-5D6E-409C-BE32-E72D297353CC}">
              <c16:uniqueId val="{00000000-E2F6-45B3-875D-072ACB4DAB62}"/>
            </c:ext>
          </c:extLst>
        </c:ser>
        <c:ser>
          <c:idx val="1"/>
          <c:order val="1"/>
          <c:tx>
            <c:strRef>
              <c:f>'Pivot Tables Employee Attri (2)'!$M$75:$M$76</c:f>
              <c:strCache>
                <c:ptCount val="1"/>
                <c:pt idx="0">
                  <c:v>Yes</c:v>
                </c:pt>
              </c:strCache>
            </c:strRef>
          </c:tx>
          <c:spPr>
            <a:solidFill>
              <a:schemeClr val="accent2"/>
            </a:solidFill>
            <a:ln>
              <a:noFill/>
            </a:ln>
            <a:effectLst/>
          </c:spPr>
          <c:invertIfNegative val="0"/>
          <c:cat>
            <c:strRef>
              <c:f>'Pivot Tables Employee Attri (2)'!$K$77:$K$79</c:f>
              <c:strCache>
                <c:ptCount val="3"/>
                <c:pt idx="0">
                  <c:v>0-5</c:v>
                </c:pt>
                <c:pt idx="1">
                  <c:v>11-15</c:v>
                </c:pt>
                <c:pt idx="2">
                  <c:v>6-10</c:v>
                </c:pt>
              </c:strCache>
            </c:strRef>
          </c:cat>
          <c:val>
            <c:numRef>
              <c:f>'Pivot Tables Employee Attri (2)'!$M$77:$M$79</c:f>
              <c:numCache>
                <c:formatCode>0%</c:formatCode>
                <c:ptCount val="3"/>
                <c:pt idx="0">
                  <c:v>0.13741496598639455</c:v>
                </c:pt>
                <c:pt idx="1">
                  <c:v>5.4421768707482989E-3</c:v>
                </c:pt>
                <c:pt idx="2">
                  <c:v>1.8367346938775512E-2</c:v>
                </c:pt>
              </c:numCache>
            </c:numRef>
          </c:val>
          <c:extLst>
            <c:ext xmlns:c16="http://schemas.microsoft.com/office/drawing/2014/chart" uri="{C3380CC4-5D6E-409C-BE32-E72D297353CC}">
              <c16:uniqueId val="{00000001-007D-4A94-87E2-469561689B2B}"/>
            </c:ext>
          </c:extLst>
        </c:ser>
        <c:dLbls>
          <c:showLegendKey val="0"/>
          <c:showVal val="0"/>
          <c:showCatName val="0"/>
          <c:showSerName val="0"/>
          <c:showPercent val="0"/>
          <c:showBubbleSize val="0"/>
        </c:dLbls>
        <c:gapWidth val="219"/>
        <c:overlap val="-27"/>
        <c:axId val="513846991"/>
        <c:axId val="513843631"/>
      </c:barChart>
      <c:catAx>
        <c:axId val="51384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43631"/>
        <c:crosses val="autoZero"/>
        <c:auto val="1"/>
        <c:lblAlgn val="ctr"/>
        <c:lblOffset val="100"/>
        <c:noMultiLvlLbl val="0"/>
      </c:catAx>
      <c:valAx>
        <c:axId val="51384363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846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6.xml"/><Relationship Id="rId3" Type="http://schemas.openxmlformats.org/officeDocument/2006/relationships/chart" Target="../charts/chart21.xml"/><Relationship Id="rId7" Type="http://schemas.openxmlformats.org/officeDocument/2006/relationships/chart" Target="../charts/chart25.xml"/><Relationship Id="rId2" Type="http://schemas.openxmlformats.org/officeDocument/2006/relationships/chart" Target="../charts/chart20.xml"/><Relationship Id="rId1" Type="http://schemas.openxmlformats.org/officeDocument/2006/relationships/image" Target="../media/image1.png"/><Relationship Id="rId6" Type="http://schemas.openxmlformats.org/officeDocument/2006/relationships/chart" Target="../charts/chart24.xml"/><Relationship Id="rId5" Type="http://schemas.openxmlformats.org/officeDocument/2006/relationships/chart" Target="../charts/chart23.xml"/><Relationship Id="rId10"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2</xdr:col>
      <xdr:colOff>588066</xdr:colOff>
      <xdr:row>8</xdr:row>
      <xdr:rowOff>355323</xdr:rowOff>
    </xdr:from>
    <xdr:to>
      <xdr:col>7</xdr:col>
      <xdr:colOff>853110</xdr:colOff>
      <xdr:row>19</xdr:row>
      <xdr:rowOff>166480</xdr:rowOff>
    </xdr:to>
    <xdr:graphicFrame macro="">
      <xdr:nvGraphicFramePr>
        <xdr:cNvPr id="12" name="Chart 11">
          <a:extLst>
            <a:ext uri="{FF2B5EF4-FFF2-40B4-BE49-F238E27FC236}">
              <a16:creationId xmlns:a16="http://schemas.microsoft.com/office/drawing/2014/main" id="{3B9FF005-A4F1-A809-95F5-49E6554E9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414130</xdr:colOff>
      <xdr:row>8</xdr:row>
      <xdr:rowOff>289063</xdr:rowOff>
    </xdr:from>
    <xdr:to>
      <xdr:col>18</xdr:col>
      <xdr:colOff>612913</xdr:colOff>
      <xdr:row>20</xdr:row>
      <xdr:rowOff>182218</xdr:rowOff>
    </xdr:to>
    <xdr:graphicFrame macro="">
      <xdr:nvGraphicFramePr>
        <xdr:cNvPr id="13" name="Chart 12">
          <a:extLst>
            <a:ext uri="{FF2B5EF4-FFF2-40B4-BE49-F238E27FC236}">
              <a16:creationId xmlns:a16="http://schemas.microsoft.com/office/drawing/2014/main" id="{E34C4722-2112-8EF8-971F-C783B8173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215348</xdr:colOff>
      <xdr:row>23</xdr:row>
      <xdr:rowOff>164824</xdr:rowOff>
    </xdr:from>
    <xdr:to>
      <xdr:col>8</xdr:col>
      <xdr:colOff>33130</xdr:colOff>
      <xdr:row>38</xdr:row>
      <xdr:rowOff>50524</xdr:rowOff>
    </xdr:to>
    <xdr:graphicFrame macro="">
      <xdr:nvGraphicFramePr>
        <xdr:cNvPr id="14" name="Chart 13">
          <a:extLst>
            <a:ext uri="{FF2B5EF4-FFF2-40B4-BE49-F238E27FC236}">
              <a16:creationId xmlns:a16="http://schemas.microsoft.com/office/drawing/2014/main" id="{F28EC8EC-3850-CACD-D2F4-A25D8875AC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149087</xdr:colOff>
      <xdr:row>23</xdr:row>
      <xdr:rowOff>98563</xdr:rowOff>
    </xdr:from>
    <xdr:to>
      <xdr:col>18</xdr:col>
      <xdr:colOff>571499</xdr:colOff>
      <xdr:row>38</xdr:row>
      <xdr:rowOff>149087</xdr:rowOff>
    </xdr:to>
    <xdr:graphicFrame macro="">
      <xdr:nvGraphicFramePr>
        <xdr:cNvPr id="15" name="Chart 14">
          <a:extLst>
            <a:ext uri="{FF2B5EF4-FFF2-40B4-BE49-F238E27FC236}">
              <a16:creationId xmlns:a16="http://schemas.microsoft.com/office/drawing/2014/main" id="{69092D83-20DE-E4FB-E8B1-9DFF5F84C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281608</xdr:colOff>
      <xdr:row>40</xdr:row>
      <xdr:rowOff>181389</xdr:rowOff>
    </xdr:from>
    <xdr:to>
      <xdr:col>8</xdr:col>
      <xdr:colOff>99391</xdr:colOff>
      <xdr:row>54</xdr:row>
      <xdr:rowOff>17393</xdr:rowOff>
    </xdr:to>
    <xdr:graphicFrame macro="">
      <xdr:nvGraphicFramePr>
        <xdr:cNvPr id="16" name="Chart 15">
          <a:extLst>
            <a:ext uri="{FF2B5EF4-FFF2-40B4-BE49-F238E27FC236}">
              <a16:creationId xmlns:a16="http://schemas.microsoft.com/office/drawing/2014/main" id="{D0123CD3-9B3A-DDD5-AA2C-C426F5A133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99392</xdr:colOff>
      <xdr:row>40</xdr:row>
      <xdr:rowOff>156540</xdr:rowOff>
    </xdr:from>
    <xdr:to>
      <xdr:col>18</xdr:col>
      <xdr:colOff>993913</xdr:colOff>
      <xdr:row>54</xdr:row>
      <xdr:rowOff>91109</xdr:rowOff>
    </xdr:to>
    <xdr:graphicFrame macro="">
      <xdr:nvGraphicFramePr>
        <xdr:cNvPr id="17" name="Chart 16">
          <a:extLst>
            <a:ext uri="{FF2B5EF4-FFF2-40B4-BE49-F238E27FC236}">
              <a16:creationId xmlns:a16="http://schemas.microsoft.com/office/drawing/2014/main" id="{4629F51C-95F9-F02D-0E38-08BCAFCF5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173935</xdr:colOff>
      <xdr:row>56</xdr:row>
      <xdr:rowOff>189671</xdr:rowOff>
    </xdr:from>
    <xdr:to>
      <xdr:col>7</xdr:col>
      <xdr:colOff>1051891</xdr:colOff>
      <xdr:row>71</xdr:row>
      <xdr:rowOff>75371</xdr:rowOff>
    </xdr:to>
    <xdr:graphicFrame macro="">
      <xdr:nvGraphicFramePr>
        <xdr:cNvPr id="19" name="Chart 18">
          <a:extLst>
            <a:ext uri="{FF2B5EF4-FFF2-40B4-BE49-F238E27FC236}">
              <a16:creationId xmlns:a16="http://schemas.microsoft.com/office/drawing/2014/main" id="{F77287B8-7D3E-72F7-0784-D6DECBBA0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182218</xdr:colOff>
      <xdr:row>73</xdr:row>
      <xdr:rowOff>165652</xdr:rowOff>
    </xdr:from>
    <xdr:to>
      <xdr:col>8</xdr:col>
      <xdr:colOff>1002196</xdr:colOff>
      <xdr:row>91</xdr:row>
      <xdr:rowOff>24848</xdr:rowOff>
    </xdr:to>
    <xdr:graphicFrame macro="">
      <xdr:nvGraphicFramePr>
        <xdr:cNvPr id="20" name="Chart 19">
          <a:extLst>
            <a:ext uri="{FF2B5EF4-FFF2-40B4-BE49-F238E27FC236}">
              <a16:creationId xmlns:a16="http://schemas.microsoft.com/office/drawing/2014/main" id="{A4D1A51E-EBCA-A883-5EAC-35297389D5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132521</xdr:colOff>
      <xdr:row>73</xdr:row>
      <xdr:rowOff>181388</xdr:rowOff>
    </xdr:from>
    <xdr:to>
      <xdr:col>18</xdr:col>
      <xdr:colOff>173934</xdr:colOff>
      <xdr:row>87</xdr:row>
      <xdr:rowOff>83653</xdr:rowOff>
    </xdr:to>
    <xdr:graphicFrame macro="">
      <xdr:nvGraphicFramePr>
        <xdr:cNvPr id="21" name="Chart 20">
          <a:extLst>
            <a:ext uri="{FF2B5EF4-FFF2-40B4-BE49-F238E27FC236}">
              <a16:creationId xmlns:a16="http://schemas.microsoft.com/office/drawing/2014/main" id="{3C2D6414-9755-C19E-CC33-52D8FED90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53422</xdr:colOff>
      <xdr:row>22</xdr:row>
      <xdr:rowOff>41414</xdr:rowOff>
    </xdr:from>
    <xdr:to>
      <xdr:col>5</xdr:col>
      <xdr:colOff>240196</xdr:colOff>
      <xdr:row>41</xdr:row>
      <xdr:rowOff>91108</xdr:rowOff>
    </xdr:to>
    <xdr:graphicFrame macro="">
      <xdr:nvGraphicFramePr>
        <xdr:cNvPr id="2" name="Chart 1">
          <a:extLst>
            <a:ext uri="{FF2B5EF4-FFF2-40B4-BE49-F238E27FC236}">
              <a16:creationId xmlns:a16="http://schemas.microsoft.com/office/drawing/2014/main" id="{56F4091B-41A8-8A74-C355-931FE0B773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645213</xdr:colOff>
      <xdr:row>19</xdr:row>
      <xdr:rowOff>106844</xdr:rowOff>
    </xdr:from>
    <xdr:to>
      <xdr:col>15</xdr:col>
      <xdr:colOff>157370</xdr:colOff>
      <xdr:row>41</xdr:row>
      <xdr:rowOff>91109</xdr:rowOff>
    </xdr:to>
    <xdr:graphicFrame macro="">
      <xdr:nvGraphicFramePr>
        <xdr:cNvPr id="3" name="Chart 2">
          <a:extLst>
            <a:ext uri="{FF2B5EF4-FFF2-40B4-BE49-F238E27FC236}">
              <a16:creationId xmlns:a16="http://schemas.microsoft.com/office/drawing/2014/main" id="{3924DC15-C937-0279-433B-C08228E059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99390</xdr:colOff>
      <xdr:row>61</xdr:row>
      <xdr:rowOff>106845</xdr:rowOff>
    </xdr:from>
    <xdr:to>
      <xdr:col>4</xdr:col>
      <xdr:colOff>993913</xdr:colOff>
      <xdr:row>78</xdr:row>
      <xdr:rowOff>66261</xdr:rowOff>
    </xdr:to>
    <xdr:graphicFrame macro="">
      <xdr:nvGraphicFramePr>
        <xdr:cNvPr id="4" name="Chart 3">
          <a:extLst>
            <a:ext uri="{FF2B5EF4-FFF2-40B4-BE49-F238E27FC236}">
              <a16:creationId xmlns:a16="http://schemas.microsoft.com/office/drawing/2014/main" id="{450F72BC-EF31-AEF3-96AA-C341E38D50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314738</xdr:colOff>
      <xdr:row>58</xdr:row>
      <xdr:rowOff>99390</xdr:rowOff>
    </xdr:from>
    <xdr:to>
      <xdr:col>10</xdr:col>
      <xdr:colOff>480391</xdr:colOff>
      <xdr:row>78</xdr:row>
      <xdr:rowOff>57977</xdr:rowOff>
    </xdr:to>
    <xdr:graphicFrame macro="">
      <xdr:nvGraphicFramePr>
        <xdr:cNvPr id="5" name="Chart 4">
          <a:extLst>
            <a:ext uri="{FF2B5EF4-FFF2-40B4-BE49-F238E27FC236}">
              <a16:creationId xmlns:a16="http://schemas.microsoft.com/office/drawing/2014/main" id="{750ACE4A-11C9-1381-AE93-006C7FBD64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124237</xdr:colOff>
      <xdr:row>53</xdr:row>
      <xdr:rowOff>131692</xdr:rowOff>
    </xdr:from>
    <xdr:to>
      <xdr:col>18</xdr:col>
      <xdr:colOff>712305</xdr:colOff>
      <xdr:row>75</xdr:row>
      <xdr:rowOff>157369</xdr:rowOff>
    </xdr:to>
    <xdr:graphicFrame macro="">
      <xdr:nvGraphicFramePr>
        <xdr:cNvPr id="6" name="Chart 5">
          <a:extLst>
            <a:ext uri="{FF2B5EF4-FFF2-40B4-BE49-F238E27FC236}">
              <a16:creationId xmlns:a16="http://schemas.microsoft.com/office/drawing/2014/main" id="{5AFA1221-B698-23E5-C8AD-B6290E6F0F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33130</xdr:colOff>
      <xdr:row>99</xdr:row>
      <xdr:rowOff>173934</xdr:rowOff>
    </xdr:from>
    <xdr:to>
      <xdr:col>6</xdr:col>
      <xdr:colOff>753719</xdr:colOff>
      <xdr:row>121</xdr:row>
      <xdr:rowOff>173934</xdr:rowOff>
    </xdr:to>
    <xdr:graphicFrame macro="">
      <xdr:nvGraphicFramePr>
        <xdr:cNvPr id="7" name="Chart 6">
          <a:extLst>
            <a:ext uri="{FF2B5EF4-FFF2-40B4-BE49-F238E27FC236}">
              <a16:creationId xmlns:a16="http://schemas.microsoft.com/office/drawing/2014/main" id="{96635323-39C9-2E5F-0D1A-656F3C7555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258834</xdr:colOff>
      <xdr:row>87</xdr:row>
      <xdr:rowOff>173104</xdr:rowOff>
    </xdr:from>
    <xdr:to>
      <xdr:col>11</xdr:col>
      <xdr:colOff>563218</xdr:colOff>
      <xdr:row>110</xdr:row>
      <xdr:rowOff>157370</xdr:rowOff>
    </xdr:to>
    <xdr:graphicFrame macro="">
      <xdr:nvGraphicFramePr>
        <xdr:cNvPr id="8" name="Chart 7">
          <a:extLst>
            <a:ext uri="{FF2B5EF4-FFF2-40B4-BE49-F238E27FC236}">
              <a16:creationId xmlns:a16="http://schemas.microsoft.com/office/drawing/2014/main" id="{C33B8DA9-4726-4D28-0C2D-22FDD336F9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20706</xdr:colOff>
      <xdr:row>137</xdr:row>
      <xdr:rowOff>173934</xdr:rowOff>
    </xdr:from>
    <xdr:to>
      <xdr:col>8</xdr:col>
      <xdr:colOff>306457</xdr:colOff>
      <xdr:row>161</xdr:row>
      <xdr:rowOff>8281</xdr:rowOff>
    </xdr:to>
    <xdr:graphicFrame macro="">
      <xdr:nvGraphicFramePr>
        <xdr:cNvPr id="14" name="Chart 13">
          <a:extLst>
            <a:ext uri="{FF2B5EF4-FFF2-40B4-BE49-F238E27FC236}">
              <a16:creationId xmlns:a16="http://schemas.microsoft.com/office/drawing/2014/main" id="{BBBA6C77-695F-CA6A-02DD-30F9F453DF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2178325</xdr:colOff>
      <xdr:row>137</xdr:row>
      <xdr:rowOff>2</xdr:rowOff>
    </xdr:from>
    <xdr:to>
      <xdr:col>13</xdr:col>
      <xdr:colOff>306455</xdr:colOff>
      <xdr:row>162</xdr:row>
      <xdr:rowOff>41414</xdr:rowOff>
    </xdr:to>
    <xdr:graphicFrame macro="">
      <xdr:nvGraphicFramePr>
        <xdr:cNvPr id="15" name="Chart 14">
          <a:extLst>
            <a:ext uri="{FF2B5EF4-FFF2-40B4-BE49-F238E27FC236}">
              <a16:creationId xmlns:a16="http://schemas.microsoft.com/office/drawing/2014/main" id="{202FCF61-F733-CDB1-A6C5-D5CDF5F4A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140805</xdr:colOff>
      <xdr:row>138</xdr:row>
      <xdr:rowOff>182217</xdr:rowOff>
    </xdr:from>
    <xdr:to>
      <xdr:col>3</xdr:col>
      <xdr:colOff>3255066</xdr:colOff>
      <xdr:row>161</xdr:row>
      <xdr:rowOff>157368</xdr:rowOff>
    </xdr:to>
    <xdr:graphicFrame macro="">
      <xdr:nvGraphicFramePr>
        <xdr:cNvPr id="16" name="Chart 15">
          <a:extLst>
            <a:ext uri="{FF2B5EF4-FFF2-40B4-BE49-F238E27FC236}">
              <a16:creationId xmlns:a16="http://schemas.microsoft.com/office/drawing/2014/main" id="{CFA4FFA9-FFC4-139D-E05A-9CC7044707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972537</xdr:colOff>
      <xdr:row>0</xdr:row>
      <xdr:rowOff>9526</xdr:rowOff>
    </xdr:from>
    <xdr:to>
      <xdr:col>2</xdr:col>
      <xdr:colOff>352425</xdr:colOff>
      <xdr:row>8</xdr:row>
      <xdr:rowOff>104776</xdr:rowOff>
    </xdr:to>
    <xdr:pic>
      <xdr:nvPicPr>
        <xdr:cNvPr id="3" name="Picture 2" descr="Human Resources Life Cycle ...">
          <a:extLst>
            <a:ext uri="{FF2B5EF4-FFF2-40B4-BE49-F238E27FC236}">
              <a16:creationId xmlns:a16="http://schemas.microsoft.com/office/drawing/2014/main" id="{55F2C4E5-503A-5EAF-F64C-225F6B43931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82137" y="9526"/>
          <a:ext cx="2189763"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495299</xdr:colOff>
      <xdr:row>0</xdr:row>
      <xdr:rowOff>95250</xdr:rowOff>
    </xdr:from>
    <xdr:to>
      <xdr:col>16</xdr:col>
      <xdr:colOff>504824</xdr:colOff>
      <xdr:row>7</xdr:row>
      <xdr:rowOff>180976</xdr:rowOff>
    </xdr:to>
    <xdr:sp macro="" textlink="">
      <xdr:nvSpPr>
        <xdr:cNvPr id="2" name="Rectangle: Rounded Corners 1">
          <a:extLst>
            <a:ext uri="{FF2B5EF4-FFF2-40B4-BE49-F238E27FC236}">
              <a16:creationId xmlns:a16="http://schemas.microsoft.com/office/drawing/2014/main" id="{2D151BF8-243E-9AA2-A151-014702B15500}"/>
            </a:ext>
          </a:extLst>
        </xdr:cNvPr>
        <xdr:cNvSpPr/>
      </xdr:nvSpPr>
      <xdr:spPr>
        <a:xfrm>
          <a:off x="4752974" y="95250"/>
          <a:ext cx="7324725" cy="141922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3600" b="1" i="0">
              <a:solidFill>
                <a:schemeClr val="lt1"/>
              </a:solidFill>
              <a:effectLst/>
              <a:latin typeface="+mn-lt"/>
              <a:ea typeface="+mn-ea"/>
              <a:cs typeface="+mn-cs"/>
            </a:rPr>
            <a:t>HR Analytics Employee Attrition &amp; Performance</a:t>
          </a:r>
        </a:p>
        <a:p>
          <a:pPr algn="l"/>
          <a:endParaRPr lang="en-GB" sz="1100" kern="1200"/>
        </a:p>
      </xdr:txBody>
    </xdr:sp>
    <xdr:clientData/>
  </xdr:twoCellAnchor>
  <xdr:twoCellAnchor>
    <xdr:from>
      <xdr:col>0</xdr:col>
      <xdr:colOff>581025</xdr:colOff>
      <xdr:row>11</xdr:row>
      <xdr:rowOff>104775</xdr:rowOff>
    </xdr:from>
    <xdr:to>
      <xdr:col>4</xdr:col>
      <xdr:colOff>19050</xdr:colOff>
      <xdr:row>25</xdr:row>
      <xdr:rowOff>160651</xdr:rowOff>
    </xdr:to>
    <xdr:graphicFrame macro="">
      <xdr:nvGraphicFramePr>
        <xdr:cNvPr id="5" name="Chart 4">
          <a:extLst>
            <a:ext uri="{FF2B5EF4-FFF2-40B4-BE49-F238E27FC236}">
              <a16:creationId xmlns:a16="http://schemas.microsoft.com/office/drawing/2014/main" id="{2C573369-7947-4B95-A797-4793A102B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47625</xdr:colOff>
      <xdr:row>11</xdr:row>
      <xdr:rowOff>114300</xdr:rowOff>
    </xdr:from>
    <xdr:to>
      <xdr:col>10</xdr:col>
      <xdr:colOff>476250</xdr:colOff>
      <xdr:row>25</xdr:row>
      <xdr:rowOff>171450</xdr:rowOff>
    </xdr:to>
    <xdr:graphicFrame macro="">
      <xdr:nvGraphicFramePr>
        <xdr:cNvPr id="15" name="Chart 14">
          <a:extLst>
            <a:ext uri="{FF2B5EF4-FFF2-40B4-BE49-F238E27FC236}">
              <a16:creationId xmlns:a16="http://schemas.microsoft.com/office/drawing/2014/main" id="{BC97AD7B-B472-4B5A-A1EC-4D75A5C707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495300</xdr:colOff>
      <xdr:row>11</xdr:row>
      <xdr:rowOff>114300</xdr:rowOff>
    </xdr:from>
    <xdr:to>
      <xdr:col>17</xdr:col>
      <xdr:colOff>317478</xdr:colOff>
      <xdr:row>26</xdr:row>
      <xdr:rowOff>0</xdr:rowOff>
    </xdr:to>
    <xdr:graphicFrame macro="">
      <xdr:nvGraphicFramePr>
        <xdr:cNvPr id="16" name="Chart 15">
          <a:extLst>
            <a:ext uri="{FF2B5EF4-FFF2-40B4-BE49-F238E27FC236}">
              <a16:creationId xmlns:a16="http://schemas.microsoft.com/office/drawing/2014/main" id="{8586F43C-D13D-404C-9EC3-664C5B3F2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47626</xdr:colOff>
      <xdr:row>26</xdr:row>
      <xdr:rowOff>9525</xdr:rowOff>
    </xdr:from>
    <xdr:to>
      <xdr:col>10</xdr:col>
      <xdr:colOff>466726</xdr:colOff>
      <xdr:row>39</xdr:row>
      <xdr:rowOff>114300</xdr:rowOff>
    </xdr:to>
    <xdr:graphicFrame macro="">
      <xdr:nvGraphicFramePr>
        <xdr:cNvPr id="17" name="Chart 16">
          <a:extLst>
            <a:ext uri="{FF2B5EF4-FFF2-40B4-BE49-F238E27FC236}">
              <a16:creationId xmlns:a16="http://schemas.microsoft.com/office/drawing/2014/main" id="{DF2E5DD6-1A27-408C-BC00-7078A6AD2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600076</xdr:colOff>
      <xdr:row>26</xdr:row>
      <xdr:rowOff>19051</xdr:rowOff>
    </xdr:from>
    <xdr:to>
      <xdr:col>4</xdr:col>
      <xdr:colOff>19051</xdr:colOff>
      <xdr:row>39</xdr:row>
      <xdr:rowOff>114301</xdr:rowOff>
    </xdr:to>
    <xdr:graphicFrame macro="">
      <xdr:nvGraphicFramePr>
        <xdr:cNvPr id="18" name="Chart 17">
          <a:extLst>
            <a:ext uri="{FF2B5EF4-FFF2-40B4-BE49-F238E27FC236}">
              <a16:creationId xmlns:a16="http://schemas.microsoft.com/office/drawing/2014/main" id="{4A3A7B61-9A31-43C3-BBCA-FCDA85050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485775</xdr:colOff>
      <xdr:row>26</xdr:row>
      <xdr:rowOff>19050</xdr:rowOff>
    </xdr:from>
    <xdr:to>
      <xdr:col>17</xdr:col>
      <xdr:colOff>342900</xdr:colOff>
      <xdr:row>39</xdr:row>
      <xdr:rowOff>123825</xdr:rowOff>
    </xdr:to>
    <xdr:graphicFrame macro="">
      <xdr:nvGraphicFramePr>
        <xdr:cNvPr id="19" name="Chart 18">
          <a:extLst>
            <a:ext uri="{FF2B5EF4-FFF2-40B4-BE49-F238E27FC236}">
              <a16:creationId xmlns:a16="http://schemas.microsoft.com/office/drawing/2014/main" id="{4915B41E-E9CA-47DF-86F3-0FF5BFCE2F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600076</xdr:colOff>
      <xdr:row>39</xdr:row>
      <xdr:rowOff>161925</xdr:rowOff>
    </xdr:from>
    <xdr:to>
      <xdr:col>4</xdr:col>
      <xdr:colOff>19051</xdr:colOff>
      <xdr:row>53</xdr:row>
      <xdr:rowOff>85725</xdr:rowOff>
    </xdr:to>
    <xdr:graphicFrame macro="">
      <xdr:nvGraphicFramePr>
        <xdr:cNvPr id="20" name="Chart 19">
          <a:extLst>
            <a:ext uri="{FF2B5EF4-FFF2-40B4-BE49-F238E27FC236}">
              <a16:creationId xmlns:a16="http://schemas.microsoft.com/office/drawing/2014/main" id="{3C27A27D-EE36-41C4-A413-82A03057DF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57150</xdr:colOff>
      <xdr:row>39</xdr:row>
      <xdr:rowOff>142875</xdr:rowOff>
    </xdr:from>
    <xdr:to>
      <xdr:col>10</xdr:col>
      <xdr:colOff>400050</xdr:colOff>
      <xdr:row>53</xdr:row>
      <xdr:rowOff>152400</xdr:rowOff>
    </xdr:to>
    <xdr:graphicFrame macro="">
      <xdr:nvGraphicFramePr>
        <xdr:cNvPr id="21" name="Chart 20">
          <a:extLst>
            <a:ext uri="{FF2B5EF4-FFF2-40B4-BE49-F238E27FC236}">
              <a16:creationId xmlns:a16="http://schemas.microsoft.com/office/drawing/2014/main" id="{8B364408-3B46-4738-B19D-060CB0221D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476250</xdr:colOff>
      <xdr:row>39</xdr:row>
      <xdr:rowOff>180975</xdr:rowOff>
    </xdr:from>
    <xdr:to>
      <xdr:col>17</xdr:col>
      <xdr:colOff>352425</xdr:colOff>
      <xdr:row>53</xdr:row>
      <xdr:rowOff>133350</xdr:rowOff>
    </xdr:to>
    <xdr:graphicFrame macro="">
      <xdr:nvGraphicFramePr>
        <xdr:cNvPr id="22" name="Chart 21">
          <a:extLst>
            <a:ext uri="{FF2B5EF4-FFF2-40B4-BE49-F238E27FC236}">
              <a16:creationId xmlns:a16="http://schemas.microsoft.com/office/drawing/2014/main" id="{B2D6B805-1CE2-439D-B231-25B22C0FF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17</xdr:col>
      <xdr:colOff>333375</xdr:colOff>
      <xdr:row>11</xdr:row>
      <xdr:rowOff>123826</xdr:rowOff>
    </xdr:from>
    <xdr:to>
      <xdr:col>20</xdr:col>
      <xdr:colOff>333375</xdr:colOff>
      <xdr:row>16</xdr:row>
      <xdr:rowOff>104776</xdr:rowOff>
    </xdr:to>
    <mc:AlternateContent xmlns:mc="http://schemas.openxmlformats.org/markup-compatibility/2006" xmlns:a14="http://schemas.microsoft.com/office/drawing/2010/main">
      <mc:Choice Requires="a14">
        <xdr:graphicFrame macro="">
          <xdr:nvGraphicFramePr>
            <xdr:cNvPr id="23" name="Attrition">
              <a:extLst>
                <a:ext uri="{FF2B5EF4-FFF2-40B4-BE49-F238E27FC236}">
                  <a16:creationId xmlns:a16="http://schemas.microsoft.com/office/drawing/2014/main" id="{EEAB4428-9313-504E-1FE7-631662462AF6}"/>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12515850" y="2219326"/>
              <a:ext cx="1828800" cy="933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333375</xdr:colOff>
      <xdr:row>16</xdr:row>
      <xdr:rowOff>161925</xdr:rowOff>
    </xdr:from>
    <xdr:to>
      <xdr:col>20</xdr:col>
      <xdr:colOff>333375</xdr:colOff>
      <xdr:row>24</xdr:row>
      <xdr:rowOff>76200</xdr:rowOff>
    </xdr:to>
    <mc:AlternateContent xmlns:mc="http://schemas.openxmlformats.org/markup-compatibility/2006" xmlns:a14="http://schemas.microsoft.com/office/drawing/2010/main">
      <mc:Choice Requires="a14">
        <xdr:graphicFrame macro="">
          <xdr:nvGraphicFramePr>
            <xdr:cNvPr id="24" name="Age Grouping">
              <a:extLst>
                <a:ext uri="{FF2B5EF4-FFF2-40B4-BE49-F238E27FC236}">
                  <a16:creationId xmlns:a16="http://schemas.microsoft.com/office/drawing/2014/main" id="{E1078991-3F26-A021-EFD9-033441B812E4}"/>
                </a:ext>
              </a:extLst>
            </xdr:cNvPr>
            <xdr:cNvGraphicFramePr/>
          </xdr:nvGraphicFramePr>
          <xdr:xfrm>
            <a:off x="0" y="0"/>
            <a:ext cx="0" cy="0"/>
          </xdr:xfrm>
          <a:graphic>
            <a:graphicData uri="http://schemas.microsoft.com/office/drawing/2010/slicer">
              <sle:slicer xmlns:sle="http://schemas.microsoft.com/office/drawing/2010/slicer" name="Age Grouping"/>
            </a:graphicData>
          </a:graphic>
        </xdr:graphicFrame>
      </mc:Choice>
      <mc:Fallback xmlns="">
        <xdr:sp macro="" textlink="">
          <xdr:nvSpPr>
            <xdr:cNvPr id="0" name=""/>
            <xdr:cNvSpPr>
              <a:spLocks noTextEdit="1"/>
            </xdr:cNvSpPr>
          </xdr:nvSpPr>
          <xdr:spPr>
            <a:xfrm>
              <a:off x="12515850" y="3209925"/>
              <a:ext cx="1828800" cy="1438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342900</xdr:colOff>
      <xdr:row>24</xdr:row>
      <xdr:rowOff>133350</xdr:rowOff>
    </xdr:from>
    <xdr:to>
      <xdr:col>20</xdr:col>
      <xdr:colOff>342900</xdr:colOff>
      <xdr:row>31</xdr:row>
      <xdr:rowOff>9525</xdr:rowOff>
    </xdr:to>
    <mc:AlternateContent xmlns:mc="http://schemas.openxmlformats.org/markup-compatibility/2006" xmlns:a14="http://schemas.microsoft.com/office/drawing/2010/main">
      <mc:Choice Requires="a14">
        <xdr:graphicFrame macro="">
          <xdr:nvGraphicFramePr>
            <xdr:cNvPr id="25" name="Department">
              <a:extLst>
                <a:ext uri="{FF2B5EF4-FFF2-40B4-BE49-F238E27FC236}">
                  <a16:creationId xmlns:a16="http://schemas.microsoft.com/office/drawing/2014/main" id="{72A8E25E-6F7F-7773-522B-CDB7FB4E7BC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2525375" y="4705351"/>
              <a:ext cx="1828800" cy="1143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390525</xdr:colOff>
      <xdr:row>26</xdr:row>
      <xdr:rowOff>104776</xdr:rowOff>
    </xdr:from>
    <xdr:to>
      <xdr:col>23</xdr:col>
      <xdr:colOff>390525</xdr:colOff>
      <xdr:row>36</xdr:row>
      <xdr:rowOff>161926</xdr:rowOff>
    </xdr:to>
    <mc:AlternateContent xmlns:mc="http://schemas.openxmlformats.org/markup-compatibility/2006" xmlns:a14="http://schemas.microsoft.com/office/drawing/2010/main">
      <mc:Choice Requires="a14">
        <xdr:graphicFrame macro="">
          <xdr:nvGraphicFramePr>
            <xdr:cNvPr id="26" name="EducationField">
              <a:extLst>
                <a:ext uri="{FF2B5EF4-FFF2-40B4-BE49-F238E27FC236}">
                  <a16:creationId xmlns:a16="http://schemas.microsoft.com/office/drawing/2014/main" id="{40223B60-8C98-C1CE-EA6E-1038C12D508B}"/>
                </a:ext>
              </a:extLst>
            </xdr:cNvPr>
            <xdr:cNvGraphicFramePr/>
          </xdr:nvGraphicFramePr>
          <xdr:xfrm>
            <a:off x="0" y="0"/>
            <a:ext cx="0" cy="0"/>
          </xdr:xfrm>
          <a:graphic>
            <a:graphicData uri="http://schemas.microsoft.com/office/drawing/2010/slicer">
              <sle:slicer xmlns:sle="http://schemas.microsoft.com/office/drawing/2010/slicer" name="EducationField"/>
            </a:graphicData>
          </a:graphic>
        </xdr:graphicFrame>
      </mc:Choice>
      <mc:Fallback xmlns="">
        <xdr:sp macro="" textlink="">
          <xdr:nvSpPr>
            <xdr:cNvPr id="0" name=""/>
            <xdr:cNvSpPr>
              <a:spLocks noTextEdit="1"/>
            </xdr:cNvSpPr>
          </xdr:nvSpPr>
          <xdr:spPr>
            <a:xfrm>
              <a:off x="16002000" y="5267326"/>
              <a:ext cx="1828800" cy="19621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371475</xdr:colOff>
      <xdr:row>31</xdr:row>
      <xdr:rowOff>76200</xdr:rowOff>
    </xdr:from>
    <xdr:to>
      <xdr:col>20</xdr:col>
      <xdr:colOff>371475</xdr:colOff>
      <xdr:row>35</xdr:row>
      <xdr:rowOff>180975</xdr:rowOff>
    </xdr:to>
    <mc:AlternateContent xmlns:mc="http://schemas.openxmlformats.org/markup-compatibility/2006" xmlns:a14="http://schemas.microsoft.com/office/drawing/2010/main">
      <mc:Choice Requires="a14">
        <xdr:graphicFrame macro="">
          <xdr:nvGraphicFramePr>
            <xdr:cNvPr id="27" name="Gender">
              <a:extLst>
                <a:ext uri="{FF2B5EF4-FFF2-40B4-BE49-F238E27FC236}">
                  <a16:creationId xmlns:a16="http://schemas.microsoft.com/office/drawing/2014/main" id="{81EA9B78-D0C8-5353-A66D-0C081258B63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4154150" y="6191250"/>
              <a:ext cx="1828800" cy="8667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371475</xdr:colOff>
      <xdr:row>11</xdr:row>
      <xdr:rowOff>133350</xdr:rowOff>
    </xdr:from>
    <xdr:to>
      <xdr:col>23</xdr:col>
      <xdr:colOff>371475</xdr:colOff>
      <xdr:row>26</xdr:row>
      <xdr:rowOff>66675</xdr:rowOff>
    </xdr:to>
    <mc:AlternateContent xmlns:mc="http://schemas.openxmlformats.org/markup-compatibility/2006" xmlns:a14="http://schemas.microsoft.com/office/drawing/2010/main">
      <mc:Choice Requires="a14">
        <xdr:graphicFrame macro="">
          <xdr:nvGraphicFramePr>
            <xdr:cNvPr id="29" name="JobRole">
              <a:extLst>
                <a:ext uri="{FF2B5EF4-FFF2-40B4-BE49-F238E27FC236}">
                  <a16:creationId xmlns:a16="http://schemas.microsoft.com/office/drawing/2014/main" id="{3544BBBE-52A4-0FE1-C2FA-D8863FC38204}"/>
                </a:ext>
              </a:extLst>
            </xdr:cNvPr>
            <xdr:cNvGraphicFramePr/>
          </xdr:nvGraphicFramePr>
          <xdr:xfrm>
            <a:off x="0" y="0"/>
            <a:ext cx="0" cy="0"/>
          </xdr:xfrm>
          <a:graphic>
            <a:graphicData uri="http://schemas.microsoft.com/office/drawing/2010/slicer">
              <sle:slicer xmlns:sle="http://schemas.microsoft.com/office/drawing/2010/slicer" name="JobRole"/>
            </a:graphicData>
          </a:graphic>
        </xdr:graphicFrame>
      </mc:Choice>
      <mc:Fallback xmlns="">
        <xdr:sp macro="" textlink="">
          <xdr:nvSpPr>
            <xdr:cNvPr id="0" name=""/>
            <xdr:cNvSpPr>
              <a:spLocks noTextEdit="1"/>
            </xdr:cNvSpPr>
          </xdr:nvSpPr>
          <xdr:spPr>
            <a:xfrm>
              <a:off x="14382750" y="22288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419100</xdr:colOff>
      <xdr:row>45</xdr:row>
      <xdr:rowOff>38100</xdr:rowOff>
    </xdr:from>
    <xdr:to>
      <xdr:col>23</xdr:col>
      <xdr:colOff>419100</xdr:colOff>
      <xdr:row>52</xdr:row>
      <xdr:rowOff>123825</xdr:rowOff>
    </xdr:to>
    <mc:AlternateContent xmlns:mc="http://schemas.openxmlformats.org/markup-compatibility/2006" xmlns:a14="http://schemas.microsoft.com/office/drawing/2010/main">
      <mc:Choice Requires="a14">
        <xdr:graphicFrame macro="">
          <xdr:nvGraphicFramePr>
            <xdr:cNvPr id="32" name="MaritalStatus">
              <a:extLst>
                <a:ext uri="{FF2B5EF4-FFF2-40B4-BE49-F238E27FC236}">
                  <a16:creationId xmlns:a16="http://schemas.microsoft.com/office/drawing/2014/main" id="{7D0B7930-7F92-AD97-65BA-A601398E231B}"/>
                </a:ext>
              </a:extLst>
            </xdr:cNvPr>
            <xdr:cNvGraphicFramePr/>
          </xdr:nvGraphicFramePr>
          <xdr:xfrm>
            <a:off x="0" y="0"/>
            <a:ext cx="0" cy="0"/>
          </xdr:xfrm>
          <a:graphic>
            <a:graphicData uri="http://schemas.microsoft.com/office/drawing/2010/slicer">
              <sle:slicer xmlns:sle="http://schemas.microsoft.com/office/drawing/2010/slicer" name="MaritalStatus"/>
            </a:graphicData>
          </a:graphic>
        </xdr:graphicFrame>
      </mc:Choice>
      <mc:Fallback xmlns="">
        <xdr:sp macro="" textlink="">
          <xdr:nvSpPr>
            <xdr:cNvPr id="0" name=""/>
            <xdr:cNvSpPr>
              <a:spLocks noTextEdit="1"/>
            </xdr:cNvSpPr>
          </xdr:nvSpPr>
          <xdr:spPr>
            <a:xfrm>
              <a:off x="16030575" y="8820150"/>
              <a:ext cx="1828800" cy="14192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400050</xdr:colOff>
      <xdr:row>36</xdr:row>
      <xdr:rowOff>76201</xdr:rowOff>
    </xdr:from>
    <xdr:to>
      <xdr:col>20</xdr:col>
      <xdr:colOff>400050</xdr:colOff>
      <xdr:row>44</xdr:row>
      <xdr:rowOff>171451</xdr:rowOff>
    </xdr:to>
    <mc:AlternateContent xmlns:mc="http://schemas.openxmlformats.org/markup-compatibility/2006" xmlns:a14="http://schemas.microsoft.com/office/drawing/2010/main">
      <mc:Choice Requires="a14">
        <xdr:graphicFrame macro="">
          <xdr:nvGraphicFramePr>
            <xdr:cNvPr id="35" name="YearsSinceLastPromotion Encode">
              <a:extLst>
                <a:ext uri="{FF2B5EF4-FFF2-40B4-BE49-F238E27FC236}">
                  <a16:creationId xmlns:a16="http://schemas.microsoft.com/office/drawing/2014/main" id="{D4437170-FD86-42DA-1A7D-54B131C0F294}"/>
                </a:ext>
              </a:extLst>
            </xdr:cNvPr>
            <xdr:cNvGraphicFramePr/>
          </xdr:nvGraphicFramePr>
          <xdr:xfrm>
            <a:off x="0" y="0"/>
            <a:ext cx="0" cy="0"/>
          </xdr:xfrm>
          <a:graphic>
            <a:graphicData uri="http://schemas.microsoft.com/office/drawing/2010/slicer">
              <sle:slicer xmlns:sle="http://schemas.microsoft.com/office/drawing/2010/slicer" name="YearsSinceLastPromotion Encode"/>
            </a:graphicData>
          </a:graphic>
        </xdr:graphicFrame>
      </mc:Choice>
      <mc:Fallback xmlns="">
        <xdr:sp macro="" textlink="">
          <xdr:nvSpPr>
            <xdr:cNvPr id="0" name=""/>
            <xdr:cNvSpPr>
              <a:spLocks noTextEdit="1"/>
            </xdr:cNvSpPr>
          </xdr:nvSpPr>
          <xdr:spPr>
            <a:xfrm>
              <a:off x="14182725" y="7143751"/>
              <a:ext cx="1828800" cy="16192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390525</xdr:colOff>
      <xdr:row>45</xdr:row>
      <xdr:rowOff>19050</xdr:rowOff>
    </xdr:from>
    <xdr:to>
      <xdr:col>20</xdr:col>
      <xdr:colOff>390525</xdr:colOff>
      <xdr:row>52</xdr:row>
      <xdr:rowOff>161925</xdr:rowOff>
    </xdr:to>
    <mc:AlternateContent xmlns:mc="http://schemas.openxmlformats.org/markup-compatibility/2006" xmlns:a14="http://schemas.microsoft.com/office/drawing/2010/main">
      <mc:Choice Requires="a14">
        <xdr:graphicFrame macro="">
          <xdr:nvGraphicFramePr>
            <xdr:cNvPr id="6" name="JobSatisfaction Encoded">
              <a:extLst>
                <a:ext uri="{FF2B5EF4-FFF2-40B4-BE49-F238E27FC236}">
                  <a16:creationId xmlns:a16="http://schemas.microsoft.com/office/drawing/2014/main" id="{A15E4B0C-B8C2-A573-8FC1-F8C7DB38E2CB}"/>
                </a:ext>
              </a:extLst>
            </xdr:cNvPr>
            <xdr:cNvGraphicFramePr/>
          </xdr:nvGraphicFramePr>
          <xdr:xfrm>
            <a:off x="0" y="0"/>
            <a:ext cx="0" cy="0"/>
          </xdr:xfrm>
          <a:graphic>
            <a:graphicData uri="http://schemas.microsoft.com/office/drawing/2010/slicer">
              <sle:slicer xmlns:sle="http://schemas.microsoft.com/office/drawing/2010/slicer" name="JobSatisfaction Encoded"/>
            </a:graphicData>
          </a:graphic>
        </xdr:graphicFrame>
      </mc:Choice>
      <mc:Fallback xmlns="">
        <xdr:sp macro="" textlink="">
          <xdr:nvSpPr>
            <xdr:cNvPr id="0" name=""/>
            <xdr:cNvSpPr>
              <a:spLocks noTextEdit="1"/>
            </xdr:cNvSpPr>
          </xdr:nvSpPr>
          <xdr:spPr>
            <a:xfrm>
              <a:off x="14173200" y="8801100"/>
              <a:ext cx="1828800" cy="1476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438150</xdr:colOff>
      <xdr:row>37</xdr:row>
      <xdr:rowOff>9525</xdr:rowOff>
    </xdr:from>
    <xdr:to>
      <xdr:col>23</xdr:col>
      <xdr:colOff>438150</xdr:colOff>
      <xdr:row>44</xdr:row>
      <xdr:rowOff>114300</xdr:rowOff>
    </xdr:to>
    <mc:AlternateContent xmlns:mc="http://schemas.openxmlformats.org/markup-compatibility/2006" xmlns:a14="http://schemas.microsoft.com/office/drawing/2010/main">
      <mc:Choice Requires="a14">
        <xdr:graphicFrame macro="">
          <xdr:nvGraphicFramePr>
            <xdr:cNvPr id="7" name="PerformanceRating">
              <a:extLst>
                <a:ext uri="{FF2B5EF4-FFF2-40B4-BE49-F238E27FC236}">
                  <a16:creationId xmlns:a16="http://schemas.microsoft.com/office/drawing/2014/main" id="{58DAC36D-BCC1-081E-2AB3-F9F5B1D4762D}"/>
                </a:ext>
              </a:extLst>
            </xdr:cNvPr>
            <xdr:cNvGraphicFramePr/>
          </xdr:nvGraphicFramePr>
          <xdr:xfrm>
            <a:off x="0" y="0"/>
            <a:ext cx="0" cy="0"/>
          </xdr:xfrm>
          <a:graphic>
            <a:graphicData uri="http://schemas.microsoft.com/office/drawing/2010/slicer">
              <sle:slicer xmlns:sle="http://schemas.microsoft.com/office/drawing/2010/slicer" name="PerformanceRating"/>
            </a:graphicData>
          </a:graphic>
        </xdr:graphicFrame>
      </mc:Choice>
      <mc:Fallback xmlns="">
        <xdr:sp macro="" textlink="">
          <xdr:nvSpPr>
            <xdr:cNvPr id="0" name=""/>
            <xdr:cNvSpPr>
              <a:spLocks noTextEdit="1"/>
            </xdr:cNvSpPr>
          </xdr:nvSpPr>
          <xdr:spPr>
            <a:xfrm>
              <a:off x="16049625" y="7267575"/>
              <a:ext cx="1828800" cy="1438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0555552" backgroundQuery="1" createdVersion="8" refreshedVersion="8" minRefreshableVersion="3" recordCount="0" supportSubquery="1" supportAdvancedDrill="1" xr:uid="{99706F75-B240-4E6B-950E-ADC3FFE712D5}">
  <cacheSource type="external" connectionId="2"/>
  <cacheFields count="2">
    <cacheField name="[Measures].[Count of EmployeeNumber]" caption="Count of EmployeeNumber" numFmtId="0" hierarchy="78"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1"/>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oneField="1" hidden="1">
      <fieldsUsage count="1">
        <fieldUsage x="0"/>
      </fieldsUsage>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2754631" backgroundQuery="1" createdVersion="8" refreshedVersion="8" minRefreshableVersion="3" recordCount="0" supportSubquery="1" supportAdvancedDrill="1" xr:uid="{F746E2B6-0766-4AA1-9661-1BF0DF77EFA3}">
  <cacheSource type="external" connectionId="2"/>
  <cacheFields count="4">
    <cacheField name="[Table1].[Attrition].[Attrition]" caption="Attrition" numFmtId="0" hierarchy="38" level="1">
      <sharedItems count="2">
        <s v="No"/>
        <s v="Yes"/>
      </sharedItems>
    </cacheField>
    <cacheField name="[Measures].[Average of MonthlyIncome]" caption="Average of MonthlyIncome" numFmtId="0" hierarchy="92" level="32767"/>
    <cacheField name="[Measures].[StdDev of MonthlyIncome]" caption="StdDev of MonthlyIncome" numFmtId="0" hierarchy="95"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oneField="1" hidden="1">
      <fieldsUsage count="1">
        <fieldUsage x="1"/>
      </fieldsUsage>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oneField="1" hidden="1">
      <fieldsUsage count="1">
        <fieldUsage x="2"/>
      </fieldsUsage>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3101854" backgroundQuery="1" createdVersion="8" refreshedVersion="8" minRefreshableVersion="3" recordCount="0" supportSubquery="1" supportAdvancedDrill="1" xr:uid="{13999349-E152-4F36-A555-6F6A5E9E63EE}">
  <cacheSource type="external" connectionId="2"/>
  <cacheFields count="2">
    <cacheField name="[Measures].[Count of EmployeeNumber]" caption="Count of EmployeeNumber" numFmtId="0" hierarchy="78"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1"/>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oneField="1" hidden="1">
      <fieldsUsage count="1">
        <fieldUsage x="0"/>
      </fieldsUsage>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4143516" backgroundQuery="1" createdVersion="8" refreshedVersion="8" minRefreshableVersion="3" recordCount="0" supportSubquery="1" supportAdvancedDrill="1" xr:uid="{A7BC8008-AFD2-4CF3-8FFF-3D96E965EBC5}">
  <cacheSource type="external" connectionId="2"/>
  <cacheFields count="2">
    <cacheField name="[Measures].[Distinct Count of Department]" caption="Distinct Count of Department" numFmtId="0" hierarchy="76"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1"/>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oneField="1" hidden="1">
      <fieldsUsage count="1">
        <fieldUsage x="0"/>
      </fieldsUsage>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4953701" backgroundQuery="1" createdVersion="8" refreshedVersion="8" minRefreshableVersion="3" recordCount="0" supportSubquery="1" supportAdvancedDrill="1" xr:uid="{CEE853D1-AE6F-4D4D-9C5C-06F522C6D0C0}">
  <cacheSource type="external" connectionId="2"/>
  <cacheFields count="2">
    <cacheField name="[Table1].[Gender].[Gender]" caption="Gender" numFmtId="0" hierarchy="48" level="1">
      <sharedItems count="2">
        <s v="Male"/>
        <s v="Female" u="1"/>
      </sharedItems>
    </cacheField>
    <cacheField name="[Measures].[Count of Gender]" caption="Count of Gender" numFmtId="0" hierarchy="79" level="32767"/>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oneField="1" hidden="1">
      <fieldsUsage count="1">
        <fieldUsage x="1"/>
      </fieldsUsage>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5763887" backgroundQuery="1" createdVersion="8" refreshedVersion="8" minRefreshableVersion="3" recordCount="0" supportSubquery="1" supportAdvancedDrill="1" xr:uid="{FD81614C-709A-4717-919F-A18B12266916}">
  <cacheSource type="external" connectionId="2"/>
  <cacheFields count="3">
    <cacheField name="[Table1].[Department].[Department]" caption="Department" numFmtId="0" hierarchy="42" level="1">
      <sharedItems count="3">
        <s v="Human Resources"/>
        <s v="Research &amp; Development"/>
        <s v="Sales"/>
      </sharedItems>
    </cacheField>
    <cacheField name="[Measures].[Count of Department]" caption="Count of Department" numFmtId="0" hierarchy="75"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0"/>
      </fieldsUsage>
    </cacheHierarchy>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oneField="1" hidden="1">
      <fieldsUsage count="1">
        <fieldUsage x="1"/>
      </fieldsUsage>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6458333" backgroundQuery="1" createdVersion="8" refreshedVersion="8" minRefreshableVersion="3" recordCount="0" supportSubquery="1" supportAdvancedDrill="1" xr:uid="{21169FFA-B596-476E-9BAF-17483ED8EC06}">
  <cacheSource type="external" connectionId="2"/>
  <cacheFields count="3">
    <cacheField name="[Table1].[Education].[Education]" caption="Education" numFmtId="0" hierarchy="44" level="1">
      <sharedItems count="5">
        <s v="Bachelor"/>
        <s v="Below College"/>
        <s v="College"/>
        <s v="Doctor"/>
        <s v="Master"/>
      </sharedItems>
    </cacheField>
    <cacheField name="[Measures].[Count of Education]" caption="Count of Education" numFmtId="0" hierarchy="81"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0"/>
      </fieldsUsage>
    </cacheHierarchy>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oneField="1" hidden="1">
      <fieldsUsage count="1">
        <fieldUsage x="1"/>
      </fieldsUsage>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7037034" backgroundQuery="1" createdVersion="8" refreshedVersion="8" minRefreshableVersion="3" recordCount="0" supportSubquery="1" supportAdvancedDrill="1" xr:uid="{0EC15126-8926-49AA-B671-9E4CD67AA448}">
  <cacheSource type="external" connectionId="2"/>
  <cacheFields count="3">
    <cacheField name="[Table1].[MaritalStatus].[MaritalStatus]" caption="MaritalStatus" numFmtId="0" hierarchy="56" level="1">
      <sharedItems count="3">
        <s v="Divorced"/>
        <s v="Married"/>
        <s v="Single"/>
      </sharedItems>
    </cacheField>
    <cacheField name="[Measures].[Count of MaritalStatus]" caption="Count of MaritalStatus" numFmtId="0" hierarchy="82"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2" memberValueDatatype="130" unbalanced="0">
      <fieldsUsage count="2">
        <fieldUsage x="-1"/>
        <fieldUsage x="0"/>
      </fieldsUsage>
    </cacheHierarchy>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oneField="1" hidden="1">
      <fieldsUsage count="1">
        <fieldUsage x="1"/>
      </fieldsUsage>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7962965" backgroundQuery="1" createdVersion="8" refreshedVersion="8" minRefreshableVersion="3" recordCount="0" supportSubquery="1" supportAdvancedDrill="1" xr:uid="{A606772A-1B46-498F-847F-D5A23577D8B6}">
  <cacheSource type="external" connectionId="2"/>
  <cacheFields count="4">
    <cacheField name="[Table1].[Attrition].[Attrition]" caption="Attrition" numFmtId="0" hierarchy="38" level="1">
      <sharedItems count="1">
        <s v="Yes"/>
      </sharedItems>
    </cacheField>
    <cacheField name="[Table1].[Department].[Department]" caption="Department" numFmtId="0" hierarchy="42" level="1">
      <sharedItems count="3">
        <s v="Human Resources"/>
        <s v="Research &amp; Development"/>
        <s v="Sales"/>
      </sharedItems>
    </cacheField>
    <cacheField name="[Measures].[Count of Department]" caption="Count of Department" numFmtId="0" hierarchy="75"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1"/>
      </fieldsUsage>
    </cacheHierarchy>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oneField="1" hidden="1">
      <fieldsUsage count="1">
        <fieldUsage x="2"/>
      </fieldsUsage>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9004627" backgroundQuery="1" createdVersion="8" refreshedVersion="8" minRefreshableVersion="3" recordCount="0" supportSubquery="1" supportAdvancedDrill="1" xr:uid="{E7A50F87-97C3-4291-884A-713DC9CF3CF3}">
  <cacheSource type="external" connectionId="2"/>
  <cacheFields count="5">
    <cacheField name="[Table1].[Attrition].[Attrition]" caption="Attrition" numFmtId="0" hierarchy="38" level="1">
      <sharedItems count="2">
        <s v="No"/>
        <s v="Yes"/>
      </sharedItems>
    </cacheField>
    <cacheField name="[Measures].[Count of Attrition]" caption="Count of Attrition" numFmtId="0" hierarchy="85" level="32767"/>
    <cacheField name="[Table1].[Age Grouping].[Age Grouping]" caption="Age Grouping" numFmtId="0" hierarchy="36" level="1">
      <sharedItems count="4">
        <s v="18 and Under"/>
        <s v="19-34"/>
        <s v="35-49"/>
        <s v="50-64"/>
      </sharedItems>
    </cacheField>
    <cacheField name="[Table1].[Gender].[Gender]" caption="Gender" numFmtId="0" hierarchy="48" level="1">
      <sharedItems count="2">
        <s v="Male"/>
        <s v="Female" u="1"/>
      </sharedItems>
    </cacheField>
    <cacheField name="[Table1].[MaritalStatus].[MaritalStatus]" caption="MaritalStatus" numFmtId="0" hierarchy="56" level="1">
      <sharedItems count="3">
        <s v="Single"/>
        <s v="Divorced"/>
        <s v="Married"/>
      </sharedItems>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fieldsUsage count="2">
        <fieldUsage x="-1"/>
        <fieldUsage x="2"/>
      </fieldsUsage>
    </cacheHierarchy>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2" memberValueDatatype="130" unbalanced="0">
      <fieldsUsage count="2">
        <fieldUsage x="-1"/>
        <fieldUsage x="4"/>
      </fieldsUsage>
    </cacheHierarchy>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89467589" backgroundQuery="1" createdVersion="8" refreshedVersion="8" minRefreshableVersion="3" recordCount="0" supportSubquery="1" supportAdvancedDrill="1" xr:uid="{65E8B2E9-26E5-480D-B868-422EA1D52821}">
  <cacheSource type="external" connectionId="2"/>
  <cacheFields count="5">
    <cacheField name="[Table1].[Attrition].[Attrition]" caption="Attrition" numFmtId="0" hierarchy="38" level="1">
      <sharedItems count="2">
        <s v="No"/>
        <s v="Yes"/>
      </sharedItems>
    </cacheField>
    <cacheField name="[Measures].[Count of Attrition]" caption="Count of Attrition" numFmtId="0" hierarchy="85" level="32767"/>
    <cacheField name="[Table1].[Department].[Department]" caption="Department" numFmtId="0" hierarchy="42" level="1">
      <sharedItems count="3">
        <s v="Human Resources"/>
        <s v="Research &amp; Development"/>
        <s v="Sales"/>
      </sharedItems>
    </cacheField>
    <cacheField name="[Table1].[JobRole].[JobRole]" caption="JobRole" numFmtId="0" hierarchy="53" level="1">
      <sharedItems count="9">
        <s v="Healthcare Representative"/>
        <s v="Human Resources"/>
        <s v="Laboratory Technician"/>
        <s v="Manager"/>
        <s v="Manufacturing Director"/>
        <s v="Research Director"/>
        <s v="Research Scientist"/>
        <s v="Sales Executive"/>
        <s v="Sales Representative"/>
      </sharedItems>
    </cacheField>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2"/>
      </fieldsUsage>
    </cacheHierarchy>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4"/>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fieldsUsage count="2">
        <fieldUsage x="-1"/>
        <fieldUsage x="3"/>
      </fieldsUsage>
    </cacheHierarchy>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0277774" backgroundQuery="1" createdVersion="8" refreshedVersion="8" minRefreshableVersion="3" recordCount="0" supportSubquery="1" supportAdvancedDrill="1" xr:uid="{94CF843E-1720-42E4-91AA-6E8FBC945C00}">
  <cacheSource type="external" connectionId="2"/>
  <cacheFields count="5">
    <cacheField name="[Table1].[Attrition].[Attrition]" caption="Attrition" numFmtId="0" hierarchy="38" level="1">
      <sharedItems count="2">
        <s v="No"/>
        <s v="Yes"/>
      </sharedItems>
    </cacheField>
    <cacheField name="[Measures].[Count of Attrition]" caption="Count of Attrition" numFmtId="0" hierarchy="85" level="32767"/>
    <cacheField name="[Table1].[Education].[Education]" caption="Education" numFmtId="0" hierarchy="44" level="1">
      <sharedItems count="5">
        <s v="Bachelor"/>
        <s v="Below College"/>
        <s v="College"/>
        <s v="Doctor"/>
        <s v="Master"/>
      </sharedItems>
    </cacheField>
    <cacheField name="[Table1].[EducationField].[EducationField]" caption="EducationField" numFmtId="0" hierarchy="46" level="1">
      <sharedItems count="6">
        <s v="Human Resources"/>
        <s v="Life Sciences"/>
        <s v="Marketing"/>
        <s v="Medical"/>
        <s v="Other"/>
        <s v="Technical Degree"/>
      </sharedItems>
    </cacheField>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2"/>
      </fieldsUsage>
    </cacheHierarchy>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fieldsUsage count="2">
        <fieldUsage x="-1"/>
        <fieldUsage x="3"/>
      </fieldsUsage>
    </cacheHierarchy>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4"/>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2361114" backgroundQuery="1" createdVersion="8" refreshedVersion="8" minRefreshableVersion="3" recordCount="0" supportSubquery="1" supportAdvancedDrill="1" xr:uid="{FB7AEF5B-288F-458A-9533-3055A530C802}">
  <cacheSource type="external" connectionId="2"/>
  <cacheFields count="6">
    <cacheField name="[Table1].[Attrition].[Attrition]" caption="Attrition" numFmtId="0" hierarchy="38" level="1">
      <sharedItems count="2">
        <s v="No"/>
        <s v="Yes"/>
      </sharedItems>
    </cacheField>
    <cacheField name="[Table1].[JobSatisfaction Encoded].[JobSatisfaction Encoded]" caption="JobSatisfaction Encoded" numFmtId="0" hierarchy="54" level="1">
      <sharedItems count="4">
        <s v="High"/>
        <s v="Low"/>
        <s v="Medium"/>
        <s v="Very High"/>
      </sharedItems>
    </cacheField>
    <cacheField name="[Table1].[PerformanceRating].[PerformanceRating]" caption="PerformanceRating" numFmtId="0" hierarchy="62" level="1">
      <sharedItems count="4">
        <s v="Execellent"/>
        <s v="Low"/>
        <s v="Outstanding"/>
        <s v="Good"/>
      </sharedItems>
    </cacheField>
    <cacheField name="[Table1].[JobInvolvement].[JobInvolvement]" caption="JobInvolvement" numFmtId="0" hierarchy="51" level="1">
      <sharedItems count="4">
        <s v="High"/>
        <s v="Low"/>
        <s v="Medium"/>
        <s v="Very High"/>
      </sharedItems>
    </cacheField>
    <cacheField name="[Measures].[Count of Attrition]" caption="Count of Attrition" numFmtId="0" hierarchy="85"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5"/>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2" memberValueDatatype="130" unbalanced="0">
      <fieldsUsage count="2">
        <fieldUsage x="-1"/>
        <fieldUsage x="3"/>
      </fieldsUsage>
    </cacheHierarchy>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1"/>
      </fieldsUsage>
    </cacheHierarchy>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fieldsUsage count="2">
        <fieldUsage x="-1"/>
        <fieldUsage x="2"/>
      </fieldsUsage>
    </cacheHierarchy>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4"/>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375" backgroundQuery="1" createdVersion="8" refreshedVersion="8" minRefreshableVersion="3" recordCount="0" supportSubquery="1" supportAdvancedDrill="1" xr:uid="{0C66BE78-2298-4A2B-BD95-894F7C7D0818}">
  <cacheSource type="external" connectionId="2"/>
  <cacheFields count="3">
    <cacheField name="[Table1].[Attrition].[Attrition]" caption="Attrition" numFmtId="0" hierarchy="38" level="1">
      <sharedItems count="1">
        <s v="Yes"/>
      </sharedItems>
    </cacheField>
    <cacheField name="[Measures].[Count of Attrition]" caption="Count of Attrition" numFmtId="0" hierarchy="85"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4212961" backgroundQuery="1" createdVersion="8" refreshedVersion="8" minRefreshableVersion="3" recordCount="0" supportSubquery="1" supportAdvancedDrill="1" xr:uid="{FB7D6158-12CE-444F-9C8E-00BF62402A32}">
  <cacheSource type="external" connectionId="2"/>
  <cacheFields count="4">
    <cacheField name="[Table1].[Attrition].[Attrition]" caption="Attrition" numFmtId="0" hierarchy="38" level="1">
      <sharedItems count="2">
        <s v="No"/>
        <s v="Yes"/>
      </sharedItems>
    </cacheField>
    <cacheField name="[Measures].[Average of MonthlyIncome]" caption="Average of MonthlyIncome" numFmtId="0" hierarchy="92" level="32767"/>
    <cacheField name="[Measures].[StdDev of MonthlyIncome]" caption="StdDev of MonthlyIncome" numFmtId="0" hierarchy="95"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oneField="1" hidden="1">
      <fieldsUsage count="1">
        <fieldUsage x="1"/>
      </fieldsUsage>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oneField="1" hidden="1">
      <fieldsUsage count="1">
        <fieldUsage x="2"/>
      </fieldsUsage>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4907408" backgroundQuery="1" createdVersion="8" refreshedVersion="8" minRefreshableVersion="3" recordCount="0" supportSubquery="1" supportAdvancedDrill="1" xr:uid="{2F00ECDD-5C4A-498A-B407-26EA1B67765A}">
  <cacheSource type="external" connectionId="2"/>
  <cacheFields count="4">
    <cacheField name="[Table1].[Attrition].[Attrition]" caption="Attrition" numFmtId="0" hierarchy="38" level="1">
      <sharedItems count="2">
        <s v="No"/>
        <s v="Yes"/>
      </sharedItems>
    </cacheField>
    <cacheField name="[Table1].[YearsAtCompany Encode].[YearsAtCompany Encode]" caption="YearsAtCompany Encode" numFmtId="0" hierarchy="67" level="1">
      <sharedItems count="4">
        <s v="1-10"/>
        <s v="11-20"/>
        <s v="21-30"/>
        <s v="31-40"/>
      </sharedItems>
    </cacheField>
    <cacheField name="[Measures].[Count of Attrition]" caption="Count of Attrition" numFmtId="0" hierarchy="85"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2" memberValueDatatype="130" unbalanced="0">
      <fieldsUsage count="2">
        <fieldUsage x="-1"/>
        <fieldUsage x="1"/>
      </fieldsUsage>
    </cacheHierarchy>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2"/>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537037" backgroundQuery="1" createdVersion="8" refreshedVersion="8" minRefreshableVersion="3" recordCount="0" supportSubquery="1" supportAdvancedDrill="1" xr:uid="{98818D30-6499-4F12-AA2F-4CC61D8F305A}">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YearsInCurrentRole Encode].[YearsInCurrentRole Encode]" caption="YearsInCurrentRole Encode" numFmtId="0" hierarchy="69" level="1">
      <sharedItems count="3">
        <s v="0-6"/>
        <s v="13-18"/>
        <s v="7-12"/>
      </sharedItems>
    </cacheField>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2" memberValueDatatype="130" unbalanced="0">
      <fieldsUsage count="2">
        <fieldUsage x="-1"/>
        <fieldUsage x="2"/>
      </fieldsUsage>
    </cacheHierarchy>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594907" backgroundQuery="1" createdVersion="8" refreshedVersion="8" minRefreshableVersion="3" recordCount="0" supportSubquery="1" supportAdvancedDrill="1" xr:uid="{274D1486-2E1B-4C89-A1A6-2405BD3AD7DD}">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YearsSinceLastPromotion Encode].[YearsSinceLastPromotion Encode]" caption="YearsSinceLastPromotion Encode" numFmtId="0" hierarchy="71" level="1">
      <sharedItems count="3">
        <s v="0-5"/>
        <s v="11-15"/>
        <s v="6-10"/>
      </sharedItems>
    </cacheField>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6180555" backgroundQuery="1" createdVersion="8" refreshedVersion="8" minRefreshableVersion="3" recordCount="0" supportSubquery="1" supportAdvancedDrill="1" xr:uid="{7826B213-D1B0-4100-82D6-8DA0C227A45C}">
  <cacheSource type="external" connectionId="2"/>
  <cacheFields count="2">
    <cacheField name="[Measures].[Count of EmployeeNumber]" caption="Count of EmployeeNumber" numFmtId="0" hierarchy="78"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1"/>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oneField="1" hidden="1">
      <fieldsUsage count="1">
        <fieldUsage x="0"/>
      </fieldsUsage>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6527778" backgroundQuery="1" createdVersion="8" refreshedVersion="8" minRefreshableVersion="3" recordCount="0" supportSubquery="1" supportAdvancedDrill="1" xr:uid="{8FE7631D-0AEE-45C5-B13E-2687E95E5C2C}">
  <cacheSource type="external" connectionId="2"/>
  <cacheFields count="2">
    <cacheField name="[Measures].[Distinct Count of Department]" caption="Distinct Count of Department" numFmtId="0" hierarchy="76"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1"/>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oneField="1" hidden="1">
      <fieldsUsage count="1">
        <fieldUsage x="0"/>
      </fieldsUsage>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699074" backgroundQuery="1" createdVersion="8" refreshedVersion="8" minRefreshableVersion="3" recordCount="0" supportSubquery="1" supportAdvancedDrill="1" xr:uid="{28C8B4D2-50A2-45C5-A159-B10615A0A081}">
  <cacheSource type="external" connectionId="2"/>
  <cacheFields count="2">
    <cacheField name="[Table1].[Gender].[Gender]" caption="Gender" numFmtId="0" hierarchy="48" level="1">
      <sharedItems count="1">
        <s v="Male"/>
      </sharedItems>
    </cacheField>
    <cacheField name="[Measures].[Count of Gender]" caption="Count of Gender" numFmtId="0" hierarchy="79" level="32767"/>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oneField="1" hidden="1">
      <fieldsUsage count="1">
        <fieldUsage x="1"/>
      </fieldsUsage>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7569448" backgroundQuery="1" createdVersion="8" refreshedVersion="8" minRefreshableVersion="3" recordCount="0" supportSubquery="1" supportAdvancedDrill="1" xr:uid="{3521BAA9-A5CF-4808-BBB2-63DAECEDBD4D}">
  <cacheSource type="external" connectionId="2"/>
  <cacheFields count="3">
    <cacheField name="[Table1].[Department].[Department]" caption="Department" numFmtId="0" hierarchy="42" level="1">
      <sharedItems count="3">
        <s v="Human Resources"/>
        <s v="Research &amp; Development"/>
        <s v="Sales"/>
      </sharedItems>
    </cacheField>
    <cacheField name="[Measures].[Count of Department]" caption="Count of Department" numFmtId="0" hierarchy="75"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0"/>
      </fieldsUsage>
    </cacheHierarchy>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oneField="1" hidden="1">
      <fieldsUsage count="1">
        <fieldUsage x="1"/>
      </fieldsUsage>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47498148149" backgroundQuery="1" createdVersion="8" refreshedVersion="8" minRefreshableVersion="3" recordCount="0" supportSubquery="1" supportAdvancedDrill="1" xr:uid="{D71DD409-3BC7-413E-858E-C4EFDEAEEBAB}">
  <cacheSource type="external" connectionId="2"/>
  <cacheFields count="3">
    <cacheField name="[Table1].[Education].[Education]" caption="Education" numFmtId="0" hierarchy="44" level="1">
      <sharedItems count="5">
        <s v="Bachelor"/>
        <s v="Below College"/>
        <s v="College"/>
        <s v="Doctor"/>
        <s v="Master"/>
      </sharedItems>
    </cacheField>
    <cacheField name="[Measures].[Count of Education]" caption="Count of Education" numFmtId="0" hierarchy="81"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0"/>
      </fieldsUsage>
    </cacheHierarchy>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oneField="1" hidden="1">
      <fieldsUsage count="1">
        <fieldUsage x="1"/>
      </fieldsUsage>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52949652777" backgroundQuery="1" createdVersion="8" refreshedVersion="8" minRefreshableVersion="3" recordCount="0" supportSubquery="1" supportAdvancedDrill="1" xr:uid="{F5574FB3-0CF7-417F-8AA1-F0F056CFECD8}">
  <cacheSource type="external" connectionId="2"/>
  <cacheFields count="3">
    <cacheField name="[Table1].[MaritalStatus].[MaritalStatus]" caption="MaritalStatus" numFmtId="0" hierarchy="56" level="1">
      <sharedItems count="3">
        <s v="Divorced"/>
        <s v="Married"/>
        <s v="Single"/>
      </sharedItems>
    </cacheField>
    <cacheField name="[Measures].[Count of MaritalStatus]" caption="Count of MaritalStatus" numFmtId="0" hierarchy="82"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2" memberValueDatatype="130" unbalanced="0">
      <fieldsUsage count="2">
        <fieldUsage x="-1"/>
        <fieldUsage x="0"/>
      </fieldsUsage>
    </cacheHierarchy>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oneField="1" hidden="1">
      <fieldsUsage count="1">
        <fieldUsage x="1"/>
      </fieldsUsage>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2.852950347224" backgroundQuery="1" createdVersion="8" refreshedVersion="8" minRefreshableVersion="3" recordCount="0" supportSubquery="1" supportAdvancedDrill="1" xr:uid="{96C77515-6099-47B7-8212-D16EBBCA4A4B}">
  <cacheSource type="external" connectionId="2"/>
  <cacheFields count="3">
    <cacheField name="[Table1].[YearsSinceLastPromotion].[YearsSinceLastPromotion]" caption="YearsSinceLastPromotion" numFmtId="0" hierarchy="70" level="1">
      <sharedItems containsSemiMixedTypes="0" containsString="0" containsNumber="1" containsInteger="1" minValue="0" maxValue="15" count="16">
        <n v="0"/>
        <n v="1"/>
        <n v="2"/>
        <n v="3"/>
        <n v="4"/>
        <n v="5"/>
        <n v="6"/>
        <n v="7"/>
        <n v="8"/>
        <n v="9"/>
        <n v="10"/>
        <n v="11"/>
        <n v="12"/>
        <n v="13"/>
        <n v="14"/>
        <n v="15"/>
      </sharedItems>
      <extLst>
        <ext xmlns:x15="http://schemas.microsoft.com/office/spreadsheetml/2010/11/main" uri="{4F2E5C28-24EA-4eb8-9CBF-B6C8F9C3D259}">
          <x15:cachedUniqueNames>
            <x15:cachedUniqueName index="0" name="[Table1].[YearsSinceLastPromotion].&amp;[0]"/>
            <x15:cachedUniqueName index="1" name="[Table1].[YearsSinceLastPromotion].&amp;[1]"/>
            <x15:cachedUniqueName index="2" name="[Table1].[YearsSinceLastPromotion].&amp;[2]"/>
            <x15:cachedUniqueName index="3" name="[Table1].[YearsSinceLastPromotion].&amp;[3]"/>
            <x15:cachedUniqueName index="4" name="[Table1].[YearsSinceLastPromotion].&amp;[4]"/>
            <x15:cachedUniqueName index="5" name="[Table1].[YearsSinceLastPromotion].&amp;[5]"/>
            <x15:cachedUniqueName index="6" name="[Table1].[YearsSinceLastPromotion].&amp;[6]"/>
            <x15:cachedUniqueName index="7" name="[Table1].[YearsSinceLastPromotion].&amp;[7]"/>
            <x15:cachedUniqueName index="8" name="[Table1].[YearsSinceLastPromotion].&amp;[8]"/>
            <x15:cachedUniqueName index="9" name="[Table1].[YearsSinceLastPromotion].&amp;[9]"/>
            <x15:cachedUniqueName index="10" name="[Table1].[YearsSinceLastPromotion].&amp;[10]"/>
            <x15:cachedUniqueName index="11" name="[Table1].[YearsSinceLastPromotion].&amp;[11]"/>
            <x15:cachedUniqueName index="12" name="[Table1].[YearsSinceLastPromotion].&amp;[12]"/>
            <x15:cachedUniqueName index="13" name="[Table1].[YearsSinceLastPromotion].&amp;[13]"/>
            <x15:cachedUniqueName index="14" name="[Table1].[YearsSinceLastPromotion].&amp;[14]"/>
            <x15:cachedUniqueName index="15" name="[Table1].[YearsSinceLastPromotion].&amp;[15]"/>
          </x15:cachedUniqueNames>
        </ext>
      </extLst>
    </cacheField>
    <cacheField name="[Measures].[Count of YearsSinceLastPromotion]" caption="Count of YearsSinceLastPromotion" numFmtId="0" hierarchy="84" level="32767"/>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0"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2" memberValueDatatype="20" unbalanced="0">
      <fieldsUsage count="2">
        <fieldUsage x="-1"/>
        <fieldUsage x="0"/>
      </fieldsUsage>
    </cacheHierarchy>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oneField="1" hidden="1">
      <fieldsUsage count="1">
        <fieldUsage x="1"/>
      </fieldsUsage>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068564815" backgroundQuery="1" createdVersion="8" refreshedVersion="8" minRefreshableVersion="3" recordCount="0" supportSubquery="1" supportAdvancedDrill="1" xr:uid="{ED3480F5-DA20-436B-BE87-77A21F04BDE4}">
  <cacheSource type="external" connectionId="2"/>
  <cacheFields count="5">
    <cacheField name="[Table1].[Attrition].[Attrition]" caption="Attrition" numFmtId="0" hierarchy="38" level="1">
      <sharedItems count="2">
        <s v="No"/>
        <s v="Yes"/>
      </sharedItems>
    </cacheField>
    <cacheField name="[Table1].[JobSatisfaction Encoded].[JobSatisfaction Encoded]" caption="JobSatisfaction Encoded" numFmtId="0" hierarchy="54" level="1">
      <sharedItems count="4">
        <s v="High"/>
        <s v="Low"/>
        <s v="Medium"/>
        <s v="Very High"/>
      </sharedItems>
    </cacheField>
    <cacheField name="[Measures].[Count of JobSatisfaction Encoded]" caption="Count of JobSatisfaction Encoded" numFmtId="0" hierarchy="90" level="32767"/>
    <cacheField name="[Table1].[JobRole].[JobRole]" caption="JobRole" numFmtId="0" hierarchy="53" level="1">
      <sharedItems count="9">
        <s v="Healthcare Representative"/>
        <s v="Human Resources"/>
        <s v="Laboratory Technician"/>
        <s v="Manager"/>
        <s v="Manufacturing Director"/>
        <s v="Research Director"/>
        <s v="Research Scientist"/>
        <s v="Sales Executive"/>
        <s v="Sales Representative"/>
      </sharedItems>
    </cacheField>
    <cacheField name="[Table1].[Gender].[Gender]" caption="Gender" numFmtId="0" hierarchy="48"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4"/>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fieldsUsage count="2">
        <fieldUsage x="-1"/>
        <fieldUsage x="3"/>
      </fieldsUsage>
    </cacheHierarchy>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1"/>
      </fieldsUsage>
    </cacheHierarchy>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0" memberValueDatatype="20" unbalanced="0"/>
    <cacheHierarchy uniqueName="[Table1].[PerformanceRating]" caption="PerformanceRating" attribute="1" defaultMemberUniqueName="[Table1].[PerformanceRating].[All]" allUniqueName="[Table1].[PerformanceRating].[All]" dimensionUniqueName="[Table1]" displayFolder="" count="0"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oneField="1" hidden="1">
      <fieldsUsage count="1">
        <fieldUsage x="2"/>
      </fieldsUsage>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3541666" backgroundQuery="1" createdVersion="8" refreshedVersion="8" minRefreshableVersion="3" recordCount="0" supportSubquery="1" supportAdvancedDrill="1" xr:uid="{96AF72BF-569A-4389-AF33-C76D36EB71B9}">
  <cacheSource type="external" connectionId="2"/>
  <cacheFields count="3">
    <cacheField name="[Table1].[Attrition].[Attrition]" caption="Attrition" numFmtId="0" hierarchy="38" level="1">
      <sharedItems count="2">
        <s v="No"/>
        <s v="Yes"/>
      </sharedItems>
    </cacheField>
    <cacheField name="[Measures].[Count of Attrition]" caption="Count of Attrition" numFmtId="0" hierarchy="85" level="32767"/>
    <cacheField name="[Table1].[JobSatisfaction Encoded].[JobSatisfaction Encoded]" caption="JobSatisfaction Encoded" numFmtId="0" hierarchy="54"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2"/>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3888889" backgroundQuery="1" createdVersion="8" refreshedVersion="8" minRefreshableVersion="3" recordCount="0" supportSubquery="1" supportAdvancedDrill="1" xr:uid="{8CF84023-A359-466E-A088-B4E2886A594B}">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Age Grouping].[Age Grouping]" caption="Age Grouping" numFmtId="0" hierarchy="36" level="1">
      <sharedItems count="4">
        <s v="18 and Under"/>
        <s v="19-34"/>
        <s v="35-49"/>
        <s v="50-64"/>
      </sharedItems>
    </cacheField>
    <cacheField name="[Table1].[JobSatisfaction Encoded].[JobSatisfaction Encoded]" caption="JobSatisfaction Encoded" numFmtId="0" hierarchy="54"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fieldsUsage count="2">
        <fieldUsage x="-1"/>
        <fieldUsage x="2"/>
      </fieldsUsage>
    </cacheHierarchy>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3"/>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4236112" backgroundQuery="1" createdVersion="8" refreshedVersion="8" minRefreshableVersion="3" recordCount="0" supportSubquery="1" supportAdvancedDrill="1" xr:uid="{D68F134D-2CBD-4080-90BE-5C90176C7938}">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Department].[Department]" caption="Department" numFmtId="0" hierarchy="42" level="1">
      <sharedItems count="3">
        <s v="Human Resources"/>
        <s v="Research &amp; Development"/>
        <s v="Sales"/>
      </sharedItems>
    </cacheField>
    <cacheField name="[Table1].[JobSatisfaction Encoded].[JobSatisfaction Encoded]" caption="JobSatisfaction Encoded" numFmtId="0" hierarchy="54"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fieldsUsage count="2">
        <fieldUsage x="-1"/>
        <fieldUsage x="2"/>
      </fieldsUsage>
    </cacheHierarchy>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3"/>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4699074" backgroundQuery="1" createdVersion="8" refreshedVersion="8" minRefreshableVersion="3" recordCount="0" supportSubquery="1" supportAdvancedDrill="1" xr:uid="{3361C394-1E8F-4C4F-81DB-9C2C9EDF1612}">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Gender].[Gender]" caption="Gender" numFmtId="0" hierarchy="48" level="1">
      <sharedItems count="2">
        <s v="Female"/>
        <s v="Male"/>
      </sharedItems>
    </cacheField>
    <cacheField name="[Table1].[JobSatisfaction Encoded].[JobSatisfaction Encoded]" caption="JobSatisfaction Encoded" numFmtId="0" hierarchy="54"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3"/>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5046297" backgroundQuery="1" createdVersion="8" refreshedVersion="8" minRefreshableVersion="3" recordCount="0" supportSubquery="1" supportAdvancedDrill="1" xr:uid="{932338F2-9DCB-4D1D-AE4A-9992D00CB0C4}">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Education].[Education]" caption="Education" numFmtId="0" hierarchy="44" level="1">
      <sharedItems count="5">
        <s v="Bachelor"/>
        <s v="Below College"/>
        <s v="College"/>
        <s v="Doctor"/>
        <s v="Master"/>
      </sharedItems>
    </cacheField>
    <cacheField name="[Table1].[JobSatisfaction Encoded].[JobSatisfaction Encoded]" caption="JobSatisfaction Encoded" numFmtId="0" hierarchy="54"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2" memberValueDatatype="130" unbalanced="0">
      <fieldsUsage count="2">
        <fieldUsage x="-1"/>
        <fieldUsage x="2"/>
      </fieldsUsage>
    </cacheHierarchy>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3"/>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539352" backgroundQuery="1" createdVersion="8" refreshedVersion="8" minRefreshableVersion="3" recordCount="0" supportSubquery="1" supportAdvancedDrill="1" xr:uid="{64F28868-F0F4-4F2F-9028-66CD5143CE4B}">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JobRole].[JobRole]" caption="JobRole" numFmtId="0" hierarchy="53" level="1">
      <sharedItems count="9">
        <s v="Healthcare Representative"/>
        <s v="Human Resources"/>
        <s v="Laboratory Technician"/>
        <s v="Manager"/>
        <s v="Manufacturing Director"/>
        <s v="Research Director"/>
        <s v="Research Scientist"/>
        <s v="Sales Executive"/>
        <s v="Sales Representative"/>
      </sharedItems>
    </cacheField>
    <cacheField name="[Table1].[JobSatisfaction Encoded].[JobSatisfaction Encoded]" caption="JobSatisfaction Encoded" numFmtId="0" hierarchy="54"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fieldsUsage count="2">
        <fieldUsage x="-1"/>
        <fieldUsage x="2"/>
      </fieldsUsage>
    </cacheHierarchy>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3"/>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5740744" backgroundQuery="1" createdVersion="8" refreshedVersion="8" minRefreshableVersion="3" recordCount="0" supportSubquery="1" supportAdvancedDrill="1" xr:uid="{6FC3AA07-8F74-429B-82C3-D8C075F3150A}">
  <cacheSource type="external" connectionId="2"/>
  <cacheFields count="3">
    <cacheField name="[Table1].[Attrition].[Attrition]" caption="Attrition" numFmtId="0" hierarchy="38" level="1">
      <sharedItems count="2">
        <s v="No"/>
        <s v="Yes"/>
      </sharedItems>
    </cacheField>
    <cacheField name="[Measures].[Count of Attrition]" caption="Count of Attrition" numFmtId="0" hierarchy="85" level="32767"/>
    <cacheField name="[Table1].[JobSatisfaction Encoded].[JobSatisfaction Encoded]" caption="JobSatisfaction Encoded" numFmtId="0" hierarchy="54" level="1">
      <sharedItems count="4">
        <s v="High"/>
        <s v="Low"/>
        <s v="Medium"/>
        <s v="Very High"/>
      </sharedItems>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2"/>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608796" backgroundQuery="1" createdVersion="8" refreshedVersion="8" minRefreshableVersion="3" recordCount="0" supportSubquery="1" supportAdvancedDrill="1" xr:uid="{2951625F-C97D-49C8-BC7C-2EEECA8CF00A}">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YearsAtCompany Encode].[YearsAtCompany Encode]" caption="YearsAtCompany Encode" numFmtId="0" hierarchy="67" level="1">
      <sharedItems count="4">
        <s v="1-10"/>
        <s v="11-20"/>
        <s v="21-30"/>
        <s v="31-40"/>
      </sharedItems>
    </cacheField>
    <cacheField name="[Table1].[JobSatisfaction Encoded].[JobSatisfaction Encoded]" caption="JobSatisfaction Encoded" numFmtId="0" hierarchy="54"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3"/>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2" memberValueDatatype="130" unbalanced="0">
      <fieldsUsage count="2">
        <fieldUsage x="-1"/>
        <fieldUsage x="2"/>
      </fieldsUsage>
    </cacheHierarchy>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7.971116666668" backgroundQuery="1" createdVersion="8" refreshedVersion="8" minRefreshableVersion="3" recordCount="0" supportSubquery="1" supportAdvancedDrill="1" xr:uid="{761FE167-2995-4893-B98C-16A65C444F21}">
  <cacheSource type="external" connectionId="2"/>
  <cacheFields count="4">
    <cacheField name="[Table1].[Attrition].[Attrition]" caption="Attrition" numFmtId="0" hierarchy="38" level="1">
      <sharedItems count="2">
        <s v="No"/>
        <s v="Yes"/>
      </sharedItems>
    </cacheField>
    <cacheField name="[Measures].[Count of Attrition]" caption="Count of Attrition" numFmtId="0" hierarchy="85" level="32767"/>
    <cacheField name="[Table1].[YearsSinceLastPromotion Encode].[YearsSinceLastPromotion Encode]" caption="YearsSinceLastPromotion Encode" numFmtId="0" hierarchy="71" level="1">
      <sharedItems count="3">
        <s v="0-5"/>
        <s v="11-15"/>
        <s v="6-10"/>
      </sharedItems>
    </cacheField>
    <cacheField name="[Table1].[JobSatisfaction Encoded].[JobSatisfaction Encoded]" caption="JobSatisfaction Encoded" numFmtId="0" hierarchy="54" level="1">
      <sharedItems containsSemiMixedTypes="0" containsNonDate="0" containsString="0"/>
    </cacheField>
  </cacheFields>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0"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0"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2"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2" memberValueDatatype="130" unbalanced="0">
      <fieldsUsage count="2">
        <fieldUsage x="-1"/>
        <fieldUsage x="0"/>
      </fieldsUsage>
    </cacheHierarchy>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2"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2"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2"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2"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fieldsUsage count="2">
        <fieldUsage x="-1"/>
        <fieldUsage x="3"/>
      </fieldsUsage>
    </cacheHierarchy>
    <cacheHierarchy uniqueName="[Table1].[JobSatisfaction]" caption="JobSatisfaction" attribute="1" defaultMemberUniqueName="[Table1].[JobSatisfaction].[All]" allUniqueName="[Table1].[JobSatisfaction].[All]" dimensionUniqueName="[Table1]" displayFolder="" count="2" memberValueDatatype="20" unbalanced="0"/>
    <cacheHierarchy uniqueName="[Table1].[MaritalStatus]" caption="MaritalStatus" attribute="1" defaultMemberUniqueName="[Table1].[MaritalStatus].[All]" allUniqueName="[Table1].[MaritalStatus].[All]" dimensionUniqueName="[Table1]" displayFolder="" count="2"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2" memberValueDatatype="130" unbalanced="0">
      <fieldsUsage count="2">
        <fieldUsage x="-1"/>
        <fieldUsage x="2"/>
      </fieldsUsage>
    </cacheHierarchy>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ugbemiga Akindeji" refreshedDate="45621.912746759263" backgroundQuery="1" createdVersion="3" refreshedVersion="8" minRefreshableVersion="3" recordCount="0" supportSubquery="1" supportAdvancedDrill="1" xr:uid="{C4E2702B-3274-4174-9724-3E68E2ACB036}">
  <cacheSource type="external" connectionId="2">
    <extLst>
      <ext xmlns:x14="http://schemas.microsoft.com/office/spreadsheetml/2009/9/main" uri="{F057638F-6D5F-4e77-A914-E7F072B9BCA8}">
        <x14:sourceConnection name="ThisWorkbookDataModel"/>
      </ext>
    </extLst>
  </cacheSource>
  <cacheFields count="0"/>
  <cacheHierarchies count="101">
    <cacheHierarchy uniqueName="[Table_ExternalData_1].[Table1[Age]]]" caption="Table1[Age]" attribute="1" defaultMemberUniqueName="[Table_ExternalData_1].[Table1[Age]]].[All]" allUniqueName="[Table_ExternalData_1].[Table1[Age]]].[All]" dimensionUniqueName="[Table_ExternalData_1]" displayFolder="" count="0" memberValueDatatype="20" unbalanced="0"/>
    <cacheHierarchy uniqueName="[Table_ExternalData_1].[Table1[Age Grouping]]]" caption="Table1[Age Grouping]" attribute="1" defaultMemberUniqueName="[Table_ExternalData_1].[Table1[Age Grouping]]].[All]" allUniqueName="[Table_ExternalData_1].[Table1[Age Grouping]]].[All]" dimensionUniqueName="[Table_ExternalData_1]" displayFolder="" count="2" memberValueDatatype="130" unbalanced="0"/>
    <cacheHierarchy uniqueName="[Table_ExternalData_1].[Table1[Attrition Encoded]]]" caption="Table1[Attrition Encoded]" attribute="1" defaultMemberUniqueName="[Table_ExternalData_1].[Table1[Attrition Encoded]]].[All]" allUniqueName="[Table_ExternalData_1].[Table1[Attrition Encoded]]].[All]" dimensionUniqueName="[Table_ExternalData_1]" displayFolder="" count="0" memberValueDatatype="20" unbalanced="0"/>
    <cacheHierarchy uniqueName="[Table_ExternalData_1].[Table1[Attrition]]]" caption="Table1[Attrition]" attribute="1" defaultMemberUniqueName="[Table_ExternalData_1].[Table1[Attrition]]].[All]" allUniqueName="[Table_ExternalData_1].[Table1[Attrition]]].[All]" dimensionUniqueName="[Table_ExternalData_1]" displayFolder="" count="0" memberValueDatatype="130" unbalanced="0"/>
    <cacheHierarchy uniqueName="[Table_ExternalData_1].[Table1[BusinessTravel]]]" caption="Table1[BusinessTravel]" attribute="1" defaultMemberUniqueName="[Table_ExternalData_1].[Table1[BusinessTravel]]].[All]" allUniqueName="[Table_ExternalData_1].[Table1[BusinessTravel]]].[All]" dimensionUniqueName="[Table_ExternalData_1]" displayFolder="" count="0" memberValueDatatype="130" unbalanced="0"/>
    <cacheHierarchy uniqueName="[Table_ExternalData_1].[Table1[BusinessTravel Encoded]]]" caption="Table1[BusinessTravel Encoded]" attribute="1" defaultMemberUniqueName="[Table_ExternalData_1].[Table1[BusinessTravel Encoded]]].[All]" allUniqueName="[Table_ExternalData_1].[Table1[BusinessTravel Encoded]]].[All]" dimensionUniqueName="[Table_ExternalData_1]" displayFolder="" count="0" memberValueDatatype="20" unbalanced="0"/>
    <cacheHierarchy uniqueName="[Table_ExternalData_1].[Table1[DailyRate]]]" caption="Table1[DailyRate]" attribute="1" defaultMemberUniqueName="[Table_ExternalData_1].[Table1[DailyRate]]].[All]" allUniqueName="[Table_ExternalData_1].[Table1[DailyRate]]].[All]" dimensionUniqueName="[Table_ExternalData_1]" displayFolder="" count="0" memberValueDatatype="20" unbalanced="0"/>
    <cacheHierarchy uniqueName="[Table_ExternalData_1].[Table1[Department]]]" caption="Table1[Department]" attribute="1" defaultMemberUniqueName="[Table_ExternalData_1].[Table1[Department]]].[All]" allUniqueName="[Table_ExternalData_1].[Table1[Department]]].[All]" dimensionUniqueName="[Table_ExternalData_1]" displayFolder="" count="2" memberValueDatatype="130" unbalanced="0"/>
    <cacheHierarchy uniqueName="[Table_ExternalData_1].[Table1[DistanceFromHome (KM)]]]" caption="Table1[DistanceFromHome (KM)]" attribute="1" defaultMemberUniqueName="[Table_ExternalData_1].[Table1[DistanceFromHome (KM)]]].[All]" allUniqueName="[Table_ExternalData_1].[Table1[DistanceFromHome (KM)]]].[All]" dimensionUniqueName="[Table_ExternalData_1]" displayFolder="" count="0" memberValueDatatype="20" unbalanced="0"/>
    <cacheHierarchy uniqueName="[Table_ExternalData_1].[Table1[Education]]]" caption="Table1[Education]" attribute="1" defaultMemberUniqueName="[Table_ExternalData_1].[Table1[Education]]].[All]" allUniqueName="[Table_ExternalData_1].[Table1[Education]]].[All]" dimensionUniqueName="[Table_ExternalData_1]" displayFolder="" count="0" memberValueDatatype="130" unbalanced="0"/>
    <cacheHierarchy uniqueName="[Table_ExternalData_1].[Table1[Education Encoded]]]" caption="Table1[Education Encoded]" attribute="1" defaultMemberUniqueName="[Table_ExternalData_1].[Table1[Education Encoded]]].[All]" allUniqueName="[Table_ExternalData_1].[Table1[Education Encoded]]].[All]" dimensionUniqueName="[Table_ExternalData_1]" displayFolder="" count="0" memberValueDatatype="20" unbalanced="0"/>
    <cacheHierarchy uniqueName="[Table_ExternalData_1].[Table1[EducationField]]]" caption="Table1[EducationField]" attribute="1" defaultMemberUniqueName="[Table_ExternalData_1].[Table1[EducationField]]].[All]" allUniqueName="[Table_ExternalData_1].[Table1[EducationField]]].[All]" dimensionUniqueName="[Table_ExternalData_1]" displayFolder="" count="0" memberValueDatatype="130" unbalanced="0"/>
    <cacheHierarchy uniqueName="[Table_ExternalData_1].[Table1[EmployeeNumber]]]" caption="Table1[EmployeeNumber]" attribute="1" defaultMemberUniqueName="[Table_ExternalData_1].[Table1[EmployeeNumber]]].[All]" allUniqueName="[Table_ExternalData_1].[Table1[EmployeeNumber]]].[All]" dimensionUniqueName="[Table_ExternalData_1]" displayFolder="" count="0" memberValueDatatype="20" unbalanced="0"/>
    <cacheHierarchy uniqueName="[Table_ExternalData_1].[Table1[Gender]]]" caption="Table1[Gender]" attribute="1" defaultMemberUniqueName="[Table_ExternalData_1].[Table1[Gender]]].[All]" allUniqueName="[Table_ExternalData_1].[Table1[Gender]]].[All]" dimensionUniqueName="[Table_ExternalData_1]" displayFolder="" count="0" memberValueDatatype="130" unbalanced="0"/>
    <cacheHierarchy uniqueName="[Table_ExternalData_1].[Table1[HourlyRate]]]" caption="Table1[HourlyRate]" attribute="1" defaultMemberUniqueName="[Table_ExternalData_1].[Table1[HourlyRate]]].[All]" allUniqueName="[Table_ExternalData_1].[Table1[HourlyRate]]].[All]" dimensionUniqueName="[Table_ExternalData_1]" displayFolder="" count="0" memberValueDatatype="20" unbalanced="0"/>
    <cacheHierarchy uniqueName="[Table_ExternalData_1].[Table1[JobInvolvement Encoded]]]" caption="Table1[JobInvolvement Encoded]" attribute="1" defaultMemberUniqueName="[Table_ExternalData_1].[Table1[JobInvolvement Encoded]]].[All]" allUniqueName="[Table_ExternalData_1].[Table1[JobInvolvement Encoded]]].[All]" dimensionUniqueName="[Table_ExternalData_1]" displayFolder="" count="0" memberValueDatatype="20" unbalanced="0"/>
    <cacheHierarchy uniqueName="[Table_ExternalData_1].[Table1[JobInvolvement]]]" caption="Table1[JobInvolvement]" attribute="1" defaultMemberUniqueName="[Table_ExternalData_1].[Table1[JobInvolvement]]].[All]" allUniqueName="[Table_ExternalData_1].[Table1[JobInvolvement]]].[All]" dimensionUniqueName="[Table_ExternalData_1]" displayFolder="" count="0" memberValueDatatype="130" unbalanced="0"/>
    <cacheHierarchy uniqueName="[Table_ExternalData_1].[Table1[JobLevel]]]" caption="Table1[JobLevel]" attribute="1" defaultMemberUniqueName="[Table_ExternalData_1].[Table1[JobLevel]]].[All]" allUniqueName="[Table_ExternalData_1].[Table1[JobLevel]]].[All]" dimensionUniqueName="[Table_ExternalData_1]" displayFolder="" count="0" memberValueDatatype="20" unbalanced="0"/>
    <cacheHierarchy uniqueName="[Table_ExternalData_1].[Table1[JobRole]]]" caption="Table1[JobRole]" attribute="1" defaultMemberUniqueName="[Table_ExternalData_1].[Table1[JobRole]]].[All]" allUniqueName="[Table_ExternalData_1].[Table1[JobRole]]].[All]" dimensionUniqueName="[Table_ExternalData_1]" displayFolder="" count="0" memberValueDatatype="130" unbalanced="0"/>
    <cacheHierarchy uniqueName="[Table_ExternalData_1].[Table1[JobSatisfaction Encoded]]]" caption="Table1[JobSatisfaction Encoded]" attribute="1" defaultMemberUniqueName="[Table_ExternalData_1].[Table1[JobSatisfaction Encoded]]].[All]" allUniqueName="[Table_ExternalData_1].[Table1[JobSatisfaction Encoded]]].[All]" dimensionUniqueName="[Table_ExternalData_1]" displayFolder="" count="0" memberValueDatatype="130" unbalanced="0"/>
    <cacheHierarchy uniqueName="[Table_ExternalData_1].[Table1[JobSatisfaction]]]" caption="Table1[JobSatisfaction]" attribute="1" defaultMemberUniqueName="[Table_ExternalData_1].[Table1[JobSatisfaction]]].[All]" allUniqueName="[Table_ExternalData_1].[Table1[JobSatisfaction]]].[All]" dimensionUniqueName="[Table_ExternalData_1]" displayFolder="" count="0" memberValueDatatype="20" unbalanced="0"/>
    <cacheHierarchy uniqueName="[Table_ExternalData_1].[Table1[MaritalStatus]]]" caption="Table1[MaritalStatus]" attribute="1" defaultMemberUniqueName="[Table_ExternalData_1].[Table1[MaritalStatus]]].[All]" allUniqueName="[Table_ExternalData_1].[Table1[MaritalStatus]]].[All]" dimensionUniqueName="[Table_ExternalData_1]" displayFolder="" count="0" memberValueDatatype="130" unbalanced="0"/>
    <cacheHierarchy uniqueName="[Table_ExternalData_1].[Table1[MonthlyIncome]]]" caption="Table1[MonthlyIncome]" attribute="1" defaultMemberUniqueName="[Table_ExternalData_1].[Table1[MonthlyIncome]]].[All]" allUniqueName="[Table_ExternalData_1].[Table1[MonthlyIncome]]].[All]" dimensionUniqueName="[Table_ExternalData_1]" displayFolder="" count="0" memberValueDatatype="20" unbalanced="0"/>
    <cacheHierarchy uniqueName="[Table_ExternalData_1].[Table1[MonthlyRate]]]" caption="Table1[MonthlyRate]" attribute="1" defaultMemberUniqueName="[Table_ExternalData_1].[Table1[MonthlyRate]]].[All]" allUniqueName="[Table_ExternalData_1].[Table1[MonthlyRate]]].[All]" dimensionUniqueName="[Table_ExternalData_1]" displayFolder="" count="0" memberValueDatatype="20" unbalanced="0"/>
    <cacheHierarchy uniqueName="[Table_ExternalData_1].[Table1[OverTime]]]" caption="Table1[OverTime]" attribute="1" defaultMemberUniqueName="[Table_ExternalData_1].[Table1[OverTime]]].[All]" allUniqueName="[Table_ExternalData_1].[Table1[OverTime]]].[All]" dimensionUniqueName="[Table_ExternalData_1]" displayFolder="" count="0" memberValueDatatype="130" unbalanced="0"/>
    <cacheHierarchy uniqueName="[Table_ExternalData_1].[Table1[PercentSalaryHike]]]" caption="Table1[PercentSalaryHike]" attribute="1" defaultMemberUniqueName="[Table_ExternalData_1].[Table1[PercentSalaryHike]]].[All]" allUniqueName="[Table_ExternalData_1].[Table1[PercentSalaryHike]]].[All]" dimensionUniqueName="[Table_ExternalData_1]" displayFolder="" count="0" memberValueDatatype="20" unbalanced="0"/>
    <cacheHierarchy uniqueName="[Table_ExternalData_1].[Table1[PerformanceRating Encoded]]]" caption="Table1[PerformanceRating Encoded]" attribute="1" defaultMemberUniqueName="[Table_ExternalData_1].[Table1[PerformanceRating Encoded]]].[All]" allUniqueName="[Table_ExternalData_1].[Table1[PerformanceRating Encoded]]].[All]" dimensionUniqueName="[Table_ExternalData_1]" displayFolder="" count="0" memberValueDatatype="20" unbalanced="0"/>
    <cacheHierarchy uniqueName="[Table_ExternalData_1].[Table1[PerformanceRating]]]" caption="Table1[PerformanceRating]" attribute="1" defaultMemberUniqueName="[Table_ExternalData_1].[Table1[PerformanceRating]]].[All]" allUniqueName="[Table_ExternalData_1].[Table1[PerformanceRating]]].[All]" dimensionUniqueName="[Table_ExternalData_1]" displayFolder="" count="0" memberValueDatatype="130" unbalanced="0"/>
    <cacheHierarchy uniqueName="[Table_ExternalData_1].[Table1[RelationshipSatisfaction Encoded]]]" caption="Table1[RelationshipSatisfaction Encoded]" attribute="1" defaultMemberUniqueName="[Table_ExternalData_1].[Table1[RelationshipSatisfaction Encoded]]].[All]" allUniqueName="[Table_ExternalData_1].[Table1[RelationshipSatisfaction Encoded]]].[All]" dimensionUniqueName="[Table_ExternalData_1]" displayFolder="" count="0" memberValueDatatype="20" unbalanced="0"/>
    <cacheHierarchy uniqueName="[Table_ExternalData_1].[Table1[RelationshipSatisfaction]]]" caption="Table1[RelationshipSatisfaction]" attribute="1" defaultMemberUniqueName="[Table_ExternalData_1].[Table1[RelationshipSatisfaction]]].[All]" allUniqueName="[Table_ExternalData_1].[Table1[RelationshipSatisfaction]]].[All]" dimensionUniqueName="[Table_ExternalData_1]" displayFolder="" count="0" memberValueDatatype="130" unbalanced="0"/>
    <cacheHierarchy uniqueName="[Table_ExternalData_1].[Table1[TotalWorkingYears]]]" caption="Table1[TotalWorkingYears]" attribute="1" defaultMemberUniqueName="[Table_ExternalData_1].[Table1[TotalWorkingYears]]].[All]" allUniqueName="[Table_ExternalData_1].[Table1[TotalWorkingYears]]].[All]" dimensionUniqueName="[Table_ExternalData_1]" displayFolder="" count="0" memberValueDatatype="20" unbalanced="0"/>
    <cacheHierarchy uniqueName="[Table_ExternalData_1].[Table1[TrainingTimesLastYear]]]" caption="Table1[TrainingTimesLastYear]" attribute="1" defaultMemberUniqueName="[Table_ExternalData_1].[Table1[TrainingTimesLastYear]]].[All]" allUniqueName="[Table_ExternalData_1].[Table1[TrainingTimesLastYear]]].[All]" dimensionUniqueName="[Table_ExternalData_1]" displayFolder="" count="0" memberValueDatatype="20" unbalanced="0"/>
    <cacheHierarchy uniqueName="[Table_ExternalData_1].[Table1[YearsAtCompany]]]" caption="Table1[YearsAtCompany]" attribute="1" defaultMemberUniqueName="[Table_ExternalData_1].[Table1[YearsAtCompany]]].[All]" allUniqueName="[Table_ExternalData_1].[Table1[YearsAtCompany]]].[All]" dimensionUniqueName="[Table_ExternalData_1]" displayFolder="" count="0" memberValueDatatype="20" unbalanced="0"/>
    <cacheHierarchy uniqueName="[Table_ExternalData_1].[Table1[YearsInCurrentRole]]]" caption="Table1[YearsInCurrentRole]" attribute="1" defaultMemberUniqueName="[Table_ExternalData_1].[Table1[YearsInCurrentRole]]].[All]" allUniqueName="[Table_ExternalData_1].[Table1[YearsInCurrentRole]]].[All]" dimensionUniqueName="[Table_ExternalData_1]" displayFolder="" count="0" memberValueDatatype="20" unbalanced="0"/>
    <cacheHierarchy uniqueName="[Table_ExternalData_1].[Table1[YearsSinceLastPromotion]]]" caption="Table1[YearsSinceLastPromotion]" attribute="1" defaultMemberUniqueName="[Table_ExternalData_1].[Table1[YearsSinceLastPromotion]]].[All]" allUniqueName="[Table_ExternalData_1].[Table1[YearsSinceLastPromotion]]].[All]" dimensionUniqueName="[Table_ExternalData_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Age Grouping]" caption="Age Grouping" attribute="1" defaultMemberUniqueName="[Table1].[Age Grouping].[All]" allUniqueName="[Table1].[Age Grouping].[All]" dimensionUniqueName="[Table1]" displayFolder="" count="0" memberValueDatatype="130" unbalanced="0"/>
    <cacheHierarchy uniqueName="[Table1].[Attrition Encoded]" caption="Attrition Encoded" attribute="1" defaultMemberUniqueName="[Table1].[Attrition Encoded].[All]" allUniqueName="[Table1].[Attrition Encoded].[All]" dimensionUniqueName="[Table1]" displayFolder="" count="0" memberValueDatatype="20" unbalanced="0"/>
    <cacheHierarchy uniqueName="[Table1].[Attrition]" caption="Attrition" attribute="1" defaultMemberUniqueName="[Table1].[Attrition].[All]" allUniqueName="[Table1].[Attrition].[All]" dimensionUniqueName="[Table1]" displayFolder="" count="0" memberValueDatatype="130" unbalanced="0"/>
    <cacheHierarchy uniqueName="[Table1].[BusinessTravel]" caption="BusinessTravel" attribute="1" defaultMemberUniqueName="[Table1].[BusinessTravel].[All]" allUniqueName="[Table1].[BusinessTravel].[All]" dimensionUniqueName="[Table1]" displayFolder="" count="0" memberValueDatatype="130" unbalanced="0"/>
    <cacheHierarchy uniqueName="[Table1].[BusinessTravel Encoded]" caption="BusinessTravel Encoded" attribute="1" defaultMemberUniqueName="[Table1].[BusinessTravel Encoded].[All]" allUniqueName="[Table1].[BusinessTravel Encoded].[All]" dimensionUniqueName="[Table1]" displayFolder="" count="0" memberValueDatatype="20" unbalanced="0"/>
    <cacheHierarchy uniqueName="[Table1].[DailyRate]" caption="DailyRate" attribute="1" defaultMemberUniqueName="[Table1].[DailyRate].[All]" allUniqueName="[Table1].[DailyRate].[All]" dimensionUniqueName="[Table1]" displayFolder="" count="0" memberValueDatatype="20" unbalanced="0"/>
    <cacheHierarchy uniqueName="[Table1].[Department]" caption="Department" attribute="1" defaultMemberUniqueName="[Table1].[Department].[All]" allUniqueName="[Table1].[Department].[All]" dimensionUniqueName="[Table1]" displayFolder="" count="0" memberValueDatatype="130" unbalanced="0"/>
    <cacheHierarchy uniqueName="[Table1].[DistanceFromHome (KM)]" caption="DistanceFromHome (KM)" attribute="1" defaultMemberUniqueName="[Table1].[DistanceFromHome (KM)].[All]" allUniqueName="[Table1].[DistanceFromHome (KM)].[All]" dimensionUniqueName="[Table1]" displayFolder="" count="0" memberValueDatatype="20" unbalanced="0"/>
    <cacheHierarchy uniqueName="[Table1].[Education]" caption="Education" attribute="1" defaultMemberUniqueName="[Table1].[Education].[All]" allUniqueName="[Table1].[Education].[All]" dimensionUniqueName="[Table1]" displayFolder="" count="0" memberValueDatatype="130" unbalanced="0"/>
    <cacheHierarchy uniqueName="[Table1].[Education Encoded]" caption="Education Encoded" attribute="1" defaultMemberUniqueName="[Table1].[Education Encoded].[All]" allUniqueName="[Table1].[Education Encoded].[All]" dimensionUniqueName="[Table1]" displayFolder="" count="0" memberValueDatatype="20" unbalanced="0"/>
    <cacheHierarchy uniqueName="[Table1].[EducationField]" caption="EducationField" attribute="1" defaultMemberUniqueName="[Table1].[EducationField].[All]" allUniqueName="[Table1].[EducationField].[All]" dimensionUniqueName="[Table1]" displayFolder="" count="0" memberValueDatatype="130" unbalanced="0"/>
    <cacheHierarchy uniqueName="[Table1].[EmployeeNumber]" caption="EmployeeNumber" attribute="1" defaultMemberUniqueName="[Table1].[EmployeeNumber].[All]" allUniqueName="[Table1].[EmployeeNumber].[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HourlyRate]" caption="HourlyRate" attribute="1" defaultMemberUniqueName="[Table1].[HourlyRate].[All]" allUniqueName="[Table1].[HourlyRate].[All]" dimensionUniqueName="[Table1]" displayFolder="" count="0" memberValueDatatype="20" unbalanced="0"/>
    <cacheHierarchy uniqueName="[Table1].[JobInvolvement Encoded]" caption="JobInvolvement Encoded" attribute="1" defaultMemberUniqueName="[Table1].[JobInvolvement Encoded].[All]" allUniqueName="[Table1].[JobInvolvement Encoded].[All]" dimensionUniqueName="[Table1]" displayFolder="" count="0" memberValueDatatype="20" unbalanced="0"/>
    <cacheHierarchy uniqueName="[Table1].[JobInvolvement]" caption="JobInvolvement" attribute="1" defaultMemberUniqueName="[Table1].[JobInvolvement].[All]" allUniqueName="[Table1].[JobInvolvement].[All]" dimensionUniqueName="[Table1]" displayFolder="" count="0" memberValueDatatype="130" unbalanced="0"/>
    <cacheHierarchy uniqueName="[Table1].[JobLevel]" caption="JobLevel" attribute="1" defaultMemberUniqueName="[Table1].[JobLevel].[All]" allUniqueName="[Table1].[JobLevel].[All]" dimensionUniqueName="[Table1]" displayFolder="" count="0" memberValueDatatype="20" unbalanced="0"/>
    <cacheHierarchy uniqueName="[Table1].[JobRole]" caption="JobRole" attribute="1" defaultMemberUniqueName="[Table1].[JobRole].[All]" allUniqueName="[Table1].[JobRole].[All]" dimensionUniqueName="[Table1]" displayFolder="" count="0" memberValueDatatype="130" unbalanced="0"/>
    <cacheHierarchy uniqueName="[Table1].[JobSatisfaction Encoded]" caption="JobSatisfaction Encoded" attribute="1" defaultMemberUniqueName="[Table1].[JobSatisfaction Encoded].[All]" allUniqueName="[Table1].[JobSatisfaction Encoded].[All]" dimensionUniqueName="[Table1]" displayFolder="" count="2" memberValueDatatype="130" unbalanced="0"/>
    <cacheHierarchy uniqueName="[Table1].[JobSatisfaction]" caption="JobSatisfaction" attribute="1" defaultMemberUniqueName="[Table1].[JobSatisfaction].[All]" allUniqueName="[Table1].[JobSatisfaction].[All]" dimensionUniqueName="[Table1]" displayFolder="" count="0" memberValueDatatype="20" unbalanced="0"/>
    <cacheHierarchy uniqueName="[Table1].[MaritalStatus]" caption="MaritalStatus" attribute="1" defaultMemberUniqueName="[Table1].[MaritalStatus].[All]" allUniqueName="[Table1].[MaritalStatus].[All]" dimensionUniqueName="[Table1]" displayFolder="" count="0" memberValueDatatype="130" unbalanced="0"/>
    <cacheHierarchy uniqueName="[Table1].[MonthlyIncome]" caption="MonthlyIncome" attribute="1" defaultMemberUniqueName="[Table1].[MonthlyIncome].[All]" allUniqueName="[Table1].[MonthlyIncome].[All]" dimensionUniqueName="[Table1]" displayFolder="" count="0" memberValueDatatype="20" unbalanced="0"/>
    <cacheHierarchy uniqueName="[Table1].[MonthlyRate]" caption="MonthlyRate" attribute="1" defaultMemberUniqueName="[Table1].[MonthlyRate].[All]" allUniqueName="[Table1].[MonthlyRate].[All]" dimensionUniqueName="[Table1]" displayFolder="" count="0" memberValueDatatype="20" unbalanced="0"/>
    <cacheHierarchy uniqueName="[Table1].[OverTime]" caption="OverTime" attribute="1" defaultMemberUniqueName="[Table1].[OverTime].[All]" allUniqueName="[Table1].[OverTime].[All]" dimensionUniqueName="[Table1]" displayFolder="" count="0" memberValueDatatype="130" unbalanced="0"/>
    <cacheHierarchy uniqueName="[Table1].[PercentSalaryHike]" caption="PercentSalaryHike" attribute="1" defaultMemberUniqueName="[Table1].[PercentSalaryHike].[All]" allUniqueName="[Table1].[PercentSalaryHike].[All]" dimensionUniqueName="[Table1]" displayFolder="" count="0" memberValueDatatype="20" unbalanced="0"/>
    <cacheHierarchy uniqueName="[Table1].[PerformanceRating Encoded]" caption="PerformanceRating Encoded" attribute="1" defaultMemberUniqueName="[Table1].[PerformanceRating Encoded].[All]" allUniqueName="[Table1].[PerformanceRating Encoded].[All]" dimensionUniqueName="[Table1]" displayFolder="" count="2" memberValueDatatype="20" unbalanced="0"/>
    <cacheHierarchy uniqueName="[Table1].[PerformanceRating]" caption="PerformanceRating" attribute="1" defaultMemberUniqueName="[Table1].[PerformanceRating].[All]" allUniqueName="[Table1].[PerformanceRating].[All]" dimensionUniqueName="[Table1]" displayFolder="" count="2" memberValueDatatype="130" unbalanced="0"/>
    <cacheHierarchy uniqueName="[Table1].[RelationshipSatisfaction Encoded]" caption="RelationshipSatisfaction Encoded" attribute="1" defaultMemberUniqueName="[Table1].[RelationshipSatisfaction Encoded].[All]" allUniqueName="[Table1].[RelationshipSatisfaction Encoded].[All]" dimensionUniqueName="[Table1]" displayFolder="" count="0" memberValueDatatype="20" unbalanced="0"/>
    <cacheHierarchy uniqueName="[Table1].[RelationshipSatisfaction]" caption="RelationshipSatisfaction" attribute="1" defaultMemberUniqueName="[Table1].[RelationshipSatisfaction].[All]" allUniqueName="[Table1].[RelationshipSatisfaction].[All]" dimensionUniqueName="[Table1]" displayFolder="" count="0" memberValueDatatype="130" unbalanced="0"/>
    <cacheHierarchy uniqueName="[Table1].[TrainingTimesLastYear]" caption="TrainingTimesLastYear" attribute="1" defaultMemberUniqueName="[Table1].[TrainingTimesLastYear].[All]" allUniqueName="[Table1].[TrainingTimesLastYear].[All]" dimensionUniqueName="[Table1]" displayFolder="" count="0" memberValueDatatype="20" unbalanced="0"/>
    <cacheHierarchy uniqueName="[Table1].[YearsAtCompany]" caption="YearsAtCompany" attribute="1" defaultMemberUniqueName="[Table1].[YearsAtCompany].[All]" allUniqueName="[Table1].[YearsAtCompany].[All]" dimensionUniqueName="[Table1]" displayFolder="" count="0" memberValueDatatype="20" unbalanced="0"/>
    <cacheHierarchy uniqueName="[Table1].[YearsAtCompany Encode]" caption="YearsAtCompany Encode" attribute="1" defaultMemberUniqueName="[Table1].[YearsAtCompany Encode].[All]" allUniqueName="[Table1].[YearsAtCompany Encode].[All]" dimensionUniqueName="[Table1]" displayFolder="" count="0" memberValueDatatype="130" unbalanced="0"/>
    <cacheHierarchy uniqueName="[Table1].[YearsInCurrentRole]" caption="YearsInCurrentRole" attribute="1" defaultMemberUniqueName="[Table1].[YearsInCurrentRole].[All]" allUniqueName="[Table1].[YearsInCurrentRole].[All]" dimensionUniqueName="[Table1]" displayFolder="" count="0" memberValueDatatype="20" unbalanced="0"/>
    <cacheHierarchy uniqueName="[Table1].[YearsInCurrentRole Encode]" caption="YearsInCurrentRole Encode" attribute="1" defaultMemberUniqueName="[Table1].[YearsInCurrentRole Encode].[All]" allUniqueName="[Table1].[YearsInCurrentRole Encode].[All]" dimensionUniqueName="[Table1]" displayFolder="" count="0" memberValueDatatype="130" unbalanced="0"/>
    <cacheHierarchy uniqueName="[Table1].[YearsSinceLastPromotion]" caption="YearsSinceLastPromotion" attribute="1" defaultMemberUniqueName="[Table1].[YearsSinceLastPromotion].[All]" allUniqueName="[Table1].[YearsSinceLastPromotion].[All]" dimensionUniqueName="[Table1]" displayFolder="" count="0" memberValueDatatype="20" unbalanced="0"/>
    <cacheHierarchy uniqueName="[Table1].[YearsSinceLastPromotion Encode]" caption="YearsSinceLastPromotion Encode" attribute="1" defaultMemberUniqueName="[Table1].[YearsSinceLastPromotion Encode].[All]" allUniqueName="[Table1].[YearsSinceLastPromotion Encode].[All]" dimensionUniqueName="[Table1]" displayFolder="" count="0" memberValueDatatype="130" unbalanced="0"/>
    <cacheHierarchy uniqueName="[Measures].[__XL_Count Table1]" caption="__XL_Count Table1" measure="1" displayFolder="" measureGroup="Table1"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Count of Department]" caption="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Distinct Count of Department]" caption="Distinct Count of Department" measure="1" displayFolder="" measureGroup="Table1" count="0" hidden="1">
      <extLst>
        <ext xmlns:x15="http://schemas.microsoft.com/office/spreadsheetml/2010/11/main" uri="{B97F6D7D-B522-45F9-BDA1-12C45D357490}">
          <x15:cacheHierarchy aggregatedColumn="42"/>
        </ext>
      </extLst>
    </cacheHierarchy>
    <cacheHierarchy uniqueName="[Measures].[Sum of EmployeeNumber]" caption="Sum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EmployeeNumber]" caption="Count of EmployeeNumber" measure="1" displayFolder="" measureGroup="Table1" count="0" hidden="1">
      <extLst>
        <ext xmlns:x15="http://schemas.microsoft.com/office/spreadsheetml/2010/11/main" uri="{B97F6D7D-B522-45F9-BDA1-12C45D357490}">
          <x15:cacheHierarchy aggregatedColumn="47"/>
        </ext>
      </extLst>
    </cacheHierarchy>
    <cacheHierarchy uniqueName="[Measures].[Count of Gender]" caption="Count of Gender" measure="1" displayFolder="" measureGroup="Table1" count="0" hidden="1">
      <extLst>
        <ext xmlns:x15="http://schemas.microsoft.com/office/spreadsheetml/2010/11/main" uri="{B97F6D7D-B522-45F9-BDA1-12C45D357490}">
          <x15:cacheHierarchy aggregatedColumn="48"/>
        </ext>
      </extLst>
    </cacheHierarchy>
    <cacheHierarchy uniqueName="[Measures].[Distinct Count of Gender]" caption="Distinct Count of Gender" measure="1" displayFolder="" measureGroup="Table1" count="0" hidden="1">
      <extLst>
        <ext xmlns:x15="http://schemas.microsoft.com/office/spreadsheetml/2010/11/main" uri="{B97F6D7D-B522-45F9-BDA1-12C45D357490}">
          <x15:cacheHierarchy aggregatedColumn="48"/>
        </ext>
      </extLst>
    </cacheHierarchy>
    <cacheHierarchy uniqueName="[Measures].[Count of Education]" caption="Count of Education" measure="1" displayFolder="" measureGroup="Table1" count="0" hidden="1">
      <extLst>
        <ext xmlns:x15="http://schemas.microsoft.com/office/spreadsheetml/2010/11/main" uri="{B97F6D7D-B522-45F9-BDA1-12C45D357490}">
          <x15:cacheHierarchy aggregatedColumn="44"/>
        </ext>
      </extLst>
    </cacheHierarchy>
    <cacheHierarchy uniqueName="[Measures].[Count of MaritalStatus]" caption="Count of MaritalStatus" measure="1" displayFolder="" measureGroup="Table1" count="0" hidden="1">
      <extLst>
        <ext xmlns:x15="http://schemas.microsoft.com/office/spreadsheetml/2010/11/main" uri="{B97F6D7D-B522-45F9-BDA1-12C45D357490}">
          <x15:cacheHierarchy aggregatedColumn="56"/>
        </ext>
      </extLst>
    </cacheHierarchy>
    <cacheHierarchy uniqueName="[Measures].[Sum of YearsSinceLastPromotion]" caption="Sum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YearsSinceLastPromotion]" caption="Count of YearsSinceLastPromotion" measure="1" displayFolder="" measureGroup="Table1" count="0" hidden="1">
      <extLst>
        <ext xmlns:x15="http://schemas.microsoft.com/office/spreadsheetml/2010/11/main" uri="{B97F6D7D-B522-45F9-BDA1-12C45D357490}">
          <x15:cacheHierarchy aggregatedColumn="70"/>
        </ext>
      </extLst>
    </cacheHierarchy>
    <cacheHierarchy uniqueName="[Measures].[Count of Attrition]" caption="Count of Attrition" measure="1" displayFolder="" measureGroup="Table1" count="0" hidden="1">
      <extLst>
        <ext xmlns:x15="http://schemas.microsoft.com/office/spreadsheetml/2010/11/main" uri="{B97F6D7D-B522-45F9-BDA1-12C45D357490}">
          <x15:cacheHierarchy aggregatedColumn="38"/>
        </ext>
      </extLst>
    </cacheHierarchy>
    <cacheHierarchy uniqueName="[Measures].[Count of JobRole]" caption="Count of JobRole" measure="1" displayFolder="" measureGroup="Table1" count="0" hidden="1">
      <extLst>
        <ext xmlns:x15="http://schemas.microsoft.com/office/spreadsheetml/2010/11/main" uri="{B97F6D7D-B522-45F9-BDA1-12C45D357490}">
          <x15:cacheHierarchy aggregatedColumn="53"/>
        </ext>
      </extLst>
    </cacheHierarchy>
    <cacheHierarchy uniqueName="[Measures].[Sum of DistanceFromHome (KM)]" caption="Sum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Count of DistanceFromHome (KM)]" caption="Count of DistanceFromHome (KM)" measure="1" displayFolder="" measureGroup="Table1" count="0" hidden="1">
      <extLst>
        <ext xmlns:x15="http://schemas.microsoft.com/office/spreadsheetml/2010/11/main" uri="{B97F6D7D-B522-45F9-BDA1-12C45D357490}">
          <x15:cacheHierarchy aggregatedColumn="43"/>
        </ext>
      </extLst>
    </cacheHierarchy>
    <cacheHierarchy uniqueName="[Measures].[Sum of JobSatisfaction]" caption="Sum of JobSatisfaction" measure="1" displayFolder="" measureGroup="Table1" count="0" hidden="1">
      <extLst>
        <ext xmlns:x15="http://schemas.microsoft.com/office/spreadsheetml/2010/11/main" uri="{B97F6D7D-B522-45F9-BDA1-12C45D357490}">
          <x15:cacheHierarchy aggregatedColumn="55"/>
        </ext>
      </extLst>
    </cacheHierarchy>
    <cacheHierarchy uniqueName="[Measures].[Count of JobSatisfaction Encoded]" caption="Count of JobSatisfaction Encoded" measure="1" displayFolder="" measureGroup="Table1" count="0" hidden="1">
      <extLst>
        <ext xmlns:x15="http://schemas.microsoft.com/office/spreadsheetml/2010/11/main" uri="{B97F6D7D-B522-45F9-BDA1-12C45D357490}">
          <x15:cacheHierarchy aggregatedColumn="54"/>
        </ext>
      </extLst>
    </cacheHierarchy>
    <cacheHierarchy uniqueName="[Measures].[Sum of MonthlyIncome]" caption="Sum of MonthlyIncome" measure="1" displayFolder="" measureGroup="Table1" count="0" hidden="1">
      <extLst>
        <ext xmlns:x15="http://schemas.microsoft.com/office/spreadsheetml/2010/11/main" uri="{B97F6D7D-B522-45F9-BDA1-12C45D357490}">
          <x15:cacheHierarchy aggregatedColumn="57"/>
        </ext>
      </extLst>
    </cacheHierarchy>
    <cacheHierarchy uniqueName="[Measures].[Average of MonthlyIncome]" caption="Average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ax of MonthlyIncome]" caption="Max of MonthlyIncome" measure="1" displayFolder="" measureGroup="Table1" count="0" hidden="1">
      <extLst>
        <ext xmlns:x15="http://schemas.microsoft.com/office/spreadsheetml/2010/11/main" uri="{B97F6D7D-B522-45F9-BDA1-12C45D357490}">
          <x15:cacheHierarchy aggregatedColumn="57"/>
        </ext>
      </extLst>
    </cacheHierarchy>
    <cacheHierarchy uniqueName="[Measures].[Min of MonthlyIncome]" caption="Min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tdDev of MonthlyIncome]" caption="StdDev of MonthlyIncome" measure="1" displayFolder="" measureGroup="Table1" count="0" hidden="1">
      <extLst>
        <ext xmlns:x15="http://schemas.microsoft.com/office/spreadsheetml/2010/11/main" uri="{B97F6D7D-B522-45F9-BDA1-12C45D357490}">
          <x15:cacheHierarchy aggregatedColumn="57"/>
        </ext>
      </extLst>
    </cacheHierarchy>
    <cacheHierarchy uniqueName="[Measures].[Sum of PercentSalaryHike]" caption="Sum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Average of PercentSalaryHike]" caption="Average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tdDev of PercentSalaryHike]" caption="StdDev of PercentSalaryHike" measure="1" displayFolder="" measureGroup="Table1" count="0" hidden="1">
      <extLst>
        <ext xmlns:x15="http://schemas.microsoft.com/office/spreadsheetml/2010/11/main" uri="{B97F6D7D-B522-45F9-BDA1-12C45D357490}">
          <x15:cacheHierarchy aggregatedColumn="60"/>
        </ext>
      </extLst>
    </cacheHierarchy>
    <cacheHierarchy uniqueName="[Measures].[Sum of YearsInCurrentRole]" caption="Sum of YearsInCurrentRole" measure="1" displayFolder="" measureGroup="Table1" count="0" hidden="1">
      <extLst>
        <ext xmlns:x15="http://schemas.microsoft.com/office/spreadsheetml/2010/11/main" uri="{B97F6D7D-B522-45F9-BDA1-12C45D357490}">
          <x15:cacheHierarchy aggregatedColumn="68"/>
        </ext>
      </extLst>
    </cacheHierarchy>
    <cacheHierarchy uniqueName="[Measures].[Sum of YearsAtCompany]" caption="Sum of YearsAtCompany" measure="1" displayFolder="" measureGroup="Table1" count="0" hidden="1">
      <extLst>
        <ext xmlns:x15="http://schemas.microsoft.com/office/spreadsheetml/2010/11/main" uri="{B97F6D7D-B522-45F9-BDA1-12C45D357490}">
          <x15:cacheHierarchy aggregatedColumn="66"/>
        </ext>
      </extLst>
    </cacheHierarchy>
  </cacheHierarchies>
  <kpis count="0"/>
  <dimensions count="3">
    <dimension measure="1" name="Measures" uniqueName="[Measures]" caption="Measures"/>
    <dimension name="Table_ExternalData_1" uniqueName="[Table_ExternalData_1]" caption="Table_ExternalData_1"/>
    <dimension name="Table1" uniqueName="[Table1]" caption="Table1"/>
  </dimensions>
  <measureGroups count="2">
    <measureGroup name="Table_ExternalData_1" caption="Table_ExternalData_1"/>
    <measureGroup name="Table1" caption="Table1"/>
  </measureGroups>
  <maps count="2">
    <map measureGroup="0" dimension="1"/>
    <map measureGroup="1" dimension="2"/>
  </maps>
  <extLst>
    <ext xmlns:x14="http://schemas.microsoft.com/office/spreadsheetml/2009/9/main" uri="{725AE2AE-9491-48be-B2B4-4EB974FC3084}">
      <x14:pivotCacheDefinition slicerData="1" pivotCacheId="8253853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1F3E4E-764D-4C62-84A2-EF55B9FAF67D}" name="PT5" cacheId="3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4" rowHeaderCaption="Education Level" colHeaderCaption="Atrrition">
  <location ref="J25:L31"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5">
    <i>
      <x/>
    </i>
    <i>
      <x v="1"/>
    </i>
    <i>
      <x v="2"/>
    </i>
    <i>
      <x v="3"/>
    </i>
    <i>
      <x v="4"/>
    </i>
  </rowItems>
  <colFields count="1">
    <field x="0"/>
  </colFields>
  <colItems count="2">
    <i>
      <x/>
    </i>
    <i>
      <x v="1"/>
    </i>
  </colItems>
  <dataFields count="1">
    <dataField name="Rate of Attrition" fld="1" subtotal="count" showDataAs="percentOfTotal" baseField="0" baseItem="0" numFmtId="10"/>
  </dataFields>
  <formats count="1">
    <format dxfId="4">
      <pivotArea collapsedLevelsAreSubtotals="1" fieldPosition="0">
        <references count="1">
          <reference field="0" count="0"/>
        </references>
      </pivotArea>
    </format>
  </formats>
  <chartFormats count="9">
    <chartFormat chart="1" format="0" series="1">
      <pivotArea type="data" outline="0" fieldPosition="0">
        <references count="1">
          <reference field="4294967294" count="1" selected="0">
            <x v="0"/>
          </reference>
        </references>
      </pivotArea>
    </chartFormat>
    <chartFormat chart="19" format="0" series="1">
      <pivotArea type="data" outline="0" fieldPosition="0">
        <references count="2">
          <reference field="4294967294" count="1" selected="0">
            <x v="0"/>
          </reference>
          <reference field="0" count="1" selected="0">
            <x v="0"/>
          </reference>
        </references>
      </pivotArea>
    </chartFormat>
    <chartFormat chart="19" format="1" series="1">
      <pivotArea type="data" outline="0" fieldPosition="0">
        <references count="2">
          <reference field="4294967294" count="1" selected="0">
            <x v="0"/>
          </reference>
          <reference field="0" count="1" selected="0">
            <x v="1"/>
          </reference>
        </references>
      </pivotArea>
    </chartFormat>
    <chartFormat chart="31" format="0" series="1">
      <pivotArea type="data" outline="0" fieldPosition="0">
        <references count="2">
          <reference field="4294967294" count="1" selected="0">
            <x v="0"/>
          </reference>
          <reference field="0" count="1" selected="0">
            <x v="0"/>
          </reference>
        </references>
      </pivotArea>
    </chartFormat>
    <chartFormat chart="31" format="1" series="1">
      <pivotArea type="data" outline="0" fieldPosition="0">
        <references count="2">
          <reference field="4294967294" count="1" selected="0">
            <x v="0"/>
          </reference>
          <reference field="0" count="1" selected="0">
            <x v="1"/>
          </reference>
        </references>
      </pivotArea>
    </chartFormat>
    <chartFormat chart="41" format="4" series="1">
      <pivotArea type="data" outline="0" fieldPosition="0">
        <references count="2">
          <reference field="4294967294" count="1" selected="0">
            <x v="0"/>
          </reference>
          <reference field="0" count="1" selected="0">
            <x v="0"/>
          </reference>
        </references>
      </pivotArea>
    </chartFormat>
    <chartFormat chart="41" format="5" series="1">
      <pivotArea type="data" outline="0" fieldPosition="0">
        <references count="2">
          <reference field="4294967294" count="1" selected="0">
            <x v="0"/>
          </reference>
          <reference field="0" count="1" selected="0">
            <x v="1"/>
          </reference>
        </references>
      </pivotArea>
    </chartFormat>
    <chartFormat chart="41" format="6"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Rate of Attr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75EEE3-A747-44A5-B36E-2B7A4B752A35}" name="PivotTable7" cacheId="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N3:O8"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Count of Education" fld="1" subtotal="count" showDataAs="percentOfTotal" baseField="0" baseItem="0" numFmtId="9"/>
  </dataFields>
  <formats count="1">
    <format dxfId="5">
      <pivotArea outline="0" collapsedLevelsAreSubtotals="1" fieldPosition="0"/>
    </format>
  </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C10A5E-31A0-4E7D-996B-131F9F2C84A4}" name="PT2" cacheId="2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2" colHeaderCaption="Age Grouping">
  <location ref="I10:M13" firstHeaderRow="1" firstDataRow="2" firstDataCol="1"/>
  <pivotFields count="4">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0"/>
  </rowFields>
  <rowItems count="2">
    <i>
      <x/>
    </i>
    <i>
      <x v="1"/>
    </i>
  </rowItems>
  <colFields count="1">
    <field x="2"/>
  </colFields>
  <colItems count="4">
    <i>
      <x/>
    </i>
    <i>
      <x v="1"/>
    </i>
    <i>
      <x v="2"/>
    </i>
    <i>
      <x v="3"/>
    </i>
  </colItems>
  <dataFields count="1">
    <dataField name="Count of Attrition" fld="1" subtotal="count" showDataAs="percentOfTotal" baseField="0" baseItem="0" numFmtId="10"/>
  </dataFields>
  <formats count="1">
    <format dxfId="6">
      <pivotArea collapsedLevelsAreSubtotals="1" fieldPosition="0">
        <references count="1">
          <reference field="0" count="0"/>
        </references>
      </pivotArea>
    </format>
  </formats>
  <chartFormats count="11">
    <chartFormat chart="1" format="0" series="1">
      <pivotArea type="data" outline="0" fieldPosition="0">
        <references count="1">
          <reference field="4294967294" count="1" selected="0">
            <x v="0"/>
          </reference>
        </references>
      </pivotArea>
    </chartFormat>
    <chartFormat chart="11" format="0" series="1">
      <pivotArea type="data" outline="0" fieldPosition="0">
        <references count="2">
          <reference field="4294967294" count="1" selected="0">
            <x v="0"/>
          </reference>
          <reference field="2" count="1" selected="0">
            <x v="0"/>
          </reference>
        </references>
      </pivotArea>
    </chartFormat>
    <chartFormat chart="11" format="1" series="1">
      <pivotArea type="data" outline="0" fieldPosition="0">
        <references count="2">
          <reference field="4294967294" count="1" selected="0">
            <x v="0"/>
          </reference>
          <reference field="2" count="1" selected="0">
            <x v="1"/>
          </reference>
        </references>
      </pivotArea>
    </chartFormat>
    <chartFormat chart="11" format="2" series="1">
      <pivotArea type="data" outline="0" fieldPosition="0">
        <references count="2">
          <reference field="4294967294" count="1" selected="0">
            <x v="0"/>
          </reference>
          <reference field="2" count="1" selected="0">
            <x v="2"/>
          </reference>
        </references>
      </pivotArea>
    </chartFormat>
    <chartFormat chart="11" format="3" series="1">
      <pivotArea type="data" outline="0" fieldPosition="0">
        <references count="2">
          <reference field="4294967294" count="1" selected="0">
            <x v="0"/>
          </reference>
          <reference field="2" count="1" selected="0">
            <x v="3"/>
          </reference>
        </references>
      </pivotArea>
    </chartFormat>
    <chartFormat chart="29" format="8" series="1">
      <pivotArea type="data" outline="0" fieldPosition="0">
        <references count="2">
          <reference field="4294967294" count="1" selected="0">
            <x v="0"/>
          </reference>
          <reference field="2" count="1" selected="0">
            <x v="0"/>
          </reference>
        </references>
      </pivotArea>
    </chartFormat>
    <chartFormat chart="29" format="9" series="1">
      <pivotArea type="data" outline="0" fieldPosition="0">
        <references count="2">
          <reference field="4294967294" count="1" selected="0">
            <x v="0"/>
          </reference>
          <reference field="2" count="1" selected="0">
            <x v="1"/>
          </reference>
        </references>
      </pivotArea>
    </chartFormat>
    <chartFormat chart="29" format="10" series="1">
      <pivotArea type="data" outline="0" fieldPosition="0">
        <references count="2">
          <reference field="4294967294" count="1" selected="0">
            <x v="0"/>
          </reference>
          <reference field="2" count="1" selected="0">
            <x v="2"/>
          </reference>
        </references>
      </pivotArea>
    </chartFormat>
    <chartFormat chart="29" format="11" series="1">
      <pivotArea type="data" outline="0" fieldPosition="0">
        <references count="2">
          <reference field="4294967294" count="1" selected="0">
            <x v="0"/>
          </reference>
          <reference field="2" count="1" selected="0">
            <x v="3"/>
          </reference>
        </references>
      </pivotArea>
    </chartFormat>
    <chartFormat chart="29" format="1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3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89B800-CDAC-40BA-BB5A-D7AADF4F466A}" name="PivotTable14" cacheId="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9" rowHeaderCaption="Attrion" colHeaderCaption="Atrrition">
  <location ref="J59:L61"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x v="1"/>
    </i>
  </rowItems>
  <colFields count="1">
    <field x="-2"/>
  </colFields>
  <colItems count="2">
    <i>
      <x/>
    </i>
    <i i="1">
      <x v="1"/>
    </i>
  </colItems>
  <dataFields count="2">
    <dataField name="Average of MonthlyIncome" fld="1" subtotal="average" baseField="0" baseItem="0"/>
    <dataField name="StdDev of MonthlyIncome2" fld="2" subtotal="stdDev" baseField="0" baseItem="0"/>
  </dataFields>
  <formats count="2">
    <format dxfId="8">
      <pivotArea collapsedLevelsAreSubtotals="1" fieldPosition="0">
        <references count="1">
          <reference field="0" count="0"/>
        </references>
      </pivotArea>
    </format>
    <format dxfId="7">
      <pivotArea outline="0" collapsedLevelsAreSubtotals="1" fieldPosition="0"/>
    </format>
  </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Rate of Attrition"/>
    <pivotHierarchy dragToData="1"/>
    <pivotHierarchy dragToData="1"/>
    <pivotHierarchy dragToData="1"/>
    <pivotHierarchy dragToData="1"/>
    <pivotHierarchy dragToData="1"/>
    <pivotHierarchy dragToData="1"/>
    <pivotHierarchy dragToData="1" caption="Average of MonthlyIncome"/>
    <pivotHierarchy dragToData="1"/>
    <pivotHierarchy dragToData="1"/>
    <pivotHierarchy dragToData="1" caption="StdDev of MonthlyIncome2"/>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4FC177-FF48-40A3-BC21-C817C4B194AA}" name="PivotTable5" cacheId="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G3:H4" firstHeaderRow="1" firstDataRow="1" firstDataCol="1"/>
  <pivotFields count="2">
    <pivotField axis="axisRow" allDrilled="1" subtotalTop="0" showAll="0" dataSourceSort="1" defaultSubtotal="0" defaultAttributeDrillState="1">
      <items count="2">
        <item s="1" x="0"/>
        <item x="1"/>
      </items>
    </pivotField>
    <pivotField dataField="1" subtotalTop="0" showAll="0" defaultSubtotal="0"/>
  </pivotFields>
  <rowFields count="1">
    <field x="0"/>
  </rowFields>
  <rowItems count="1">
    <i>
      <x/>
    </i>
  </rowItems>
  <colItems count="1">
    <i/>
  </colItems>
  <dataFields count="1">
    <dataField name="Count of Gender" fld="1" subtotal="count" showDataAs="percentOfTotal" baseField="0" baseItem="0" numFmtId="10"/>
  </dataFields>
  <formats count="2">
    <format dxfId="10">
      <pivotArea collapsedLevelsAreSubtotals="1" fieldPosition="0">
        <references count="1">
          <reference field="0" count="1">
            <x v="1"/>
          </reference>
        </references>
      </pivotArea>
    </format>
    <format dxfId="9">
      <pivotArea collapsedLevelsAreSubtotals="1" fieldPosition="0">
        <references count="1">
          <reference field="0" count="1">
            <x v="0"/>
          </reference>
        </references>
      </pivotArea>
    </format>
  </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10B6B4-325E-40B5-8BC1-A688623548C4}" name="PT4" cacheId="2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7" rowHeaderCaption="Gender" colHeaderCaption="Atrrition">
  <location ref="A42:C45"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0"/>
  </colFields>
  <colItems count="2">
    <i>
      <x/>
    </i>
    <i>
      <x v="1"/>
    </i>
  </colItems>
  <dataFields count="1">
    <dataField name="Rate of Attrition" fld="1" subtotal="count" showDataAs="percentOfTotal" baseField="0" baseItem="0" numFmtId="10"/>
  </dataFields>
  <formats count="1">
    <format dxfId="11">
      <pivotArea collapsedLevelsAreSubtotals="1" fieldPosition="0">
        <references count="1">
          <reference field="0" count="0"/>
        </references>
      </pivotArea>
    </format>
  </formats>
  <chartFormats count="9">
    <chartFormat chart="1" format="0" series="1">
      <pivotArea type="data" outline="0" fieldPosition="0">
        <references count="1">
          <reference field="4294967294" count="1" selected="0">
            <x v="0"/>
          </reference>
        </references>
      </pivotArea>
    </chartFormat>
    <chartFormat chart="19" format="0" series="1">
      <pivotArea type="data" outline="0" fieldPosition="0">
        <references count="2">
          <reference field="4294967294" count="1" selected="0">
            <x v="0"/>
          </reference>
          <reference field="0" count="1" selected="0">
            <x v="0"/>
          </reference>
        </references>
      </pivotArea>
    </chartFormat>
    <chartFormat chart="19" format="1" series="1">
      <pivotArea type="data" outline="0" fieldPosition="0">
        <references count="2">
          <reference field="4294967294" count="1" selected="0">
            <x v="0"/>
          </reference>
          <reference field="0" count="1" selected="0">
            <x v="1"/>
          </reference>
        </references>
      </pivotArea>
    </chartFormat>
    <chartFormat chart="24" format="0" series="1">
      <pivotArea type="data" outline="0" fieldPosition="0">
        <references count="2">
          <reference field="4294967294" count="1" selected="0">
            <x v="0"/>
          </reference>
          <reference field="0" count="1" selected="0">
            <x v="0"/>
          </reference>
        </references>
      </pivotArea>
    </chartFormat>
    <chartFormat chart="24" format="1" series="1">
      <pivotArea type="data" outline="0" fieldPosition="0">
        <references count="2">
          <reference field="4294967294" count="1" selected="0">
            <x v="0"/>
          </reference>
          <reference field="0" count="1" selected="0">
            <x v="1"/>
          </reference>
        </references>
      </pivotArea>
    </chartFormat>
    <chartFormat chart="34" format="4" series="1">
      <pivotArea type="data" outline="0" fieldPosition="0">
        <references count="2">
          <reference field="4294967294" count="1" selected="0">
            <x v="0"/>
          </reference>
          <reference field="0" count="1" selected="0">
            <x v="0"/>
          </reference>
        </references>
      </pivotArea>
    </chartFormat>
    <chartFormat chart="34" format="5" series="1">
      <pivotArea type="data" outline="0" fieldPosition="0">
        <references count="2">
          <reference field="4294967294" count="1" selected="0">
            <x v="0"/>
          </reference>
          <reference field="0" count="1" selected="0">
            <x v="1"/>
          </reference>
        </references>
      </pivotArea>
    </chartFormat>
    <chartFormat chart="34" format="6"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Rate of Attr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417463-0CD3-4CB6-83E7-BD90C4A1A364}" name="PT1" cacheId="2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0">
  <location ref="A10:B12"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Attrition Rate" fld="1" subtotal="count" showDataAs="percentOfTotal" baseField="0" baseItem="0" numFmtId="10"/>
  </dataFields>
  <formats count="1">
    <format dxfId="12">
      <pivotArea collapsedLevelsAreSubtotals="1" fieldPosition="0">
        <references count="1">
          <reference field="0" count="0"/>
        </references>
      </pivotArea>
    </format>
  </formats>
  <chartFormats count="7">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0" count="1" selected="0">
            <x v="0"/>
          </reference>
        </references>
      </pivotArea>
    </chartFormat>
    <chartFormat chart="17" format="8">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Attrition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81AEDF-0743-46DB-B803-1E4CAB63B3F5}" name="PT6" cacheId="3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7" rowHeaderCaption="Job roles" colHeaderCaption="Atrrition">
  <location ref="J42:L52"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2"/>
  </rowFields>
  <rowItems count="9">
    <i>
      <x/>
    </i>
    <i>
      <x v="1"/>
    </i>
    <i>
      <x v="2"/>
    </i>
    <i>
      <x v="3"/>
    </i>
    <i>
      <x v="4"/>
    </i>
    <i>
      <x v="5"/>
    </i>
    <i>
      <x v="6"/>
    </i>
    <i>
      <x v="7"/>
    </i>
    <i>
      <x v="8"/>
    </i>
  </rowItems>
  <colFields count="1">
    <field x="0"/>
  </colFields>
  <colItems count="2">
    <i>
      <x/>
    </i>
    <i>
      <x v="1"/>
    </i>
  </colItems>
  <dataFields count="1">
    <dataField name="Rate of Attrition" fld="1" subtotal="count" showDataAs="percentOfTotal" baseField="0" baseItem="0" numFmtId="10"/>
  </dataFields>
  <formats count="1">
    <format dxfId="13">
      <pivotArea collapsedLevelsAreSubtotals="1" fieldPosition="0">
        <references count="1">
          <reference field="0" count="0"/>
        </references>
      </pivotArea>
    </format>
  </formats>
  <chartFormats count="11">
    <chartFormat chart="1" format="0" series="1">
      <pivotArea type="data" outline="0" fieldPosition="0">
        <references count="1">
          <reference field="4294967294" count="1" selected="0">
            <x v="0"/>
          </reference>
        </references>
      </pivotArea>
    </chartFormat>
    <chartFormat chart="19" format="0" series="1">
      <pivotArea type="data" outline="0" fieldPosition="0">
        <references count="2">
          <reference field="4294967294" count="1" selected="0">
            <x v="0"/>
          </reference>
          <reference field="0" count="1" selected="0">
            <x v="0"/>
          </reference>
        </references>
      </pivotArea>
    </chartFormat>
    <chartFormat chart="19" format="1" series="1">
      <pivotArea type="data" outline="0" fieldPosition="0">
        <references count="2">
          <reference field="4294967294" count="1" selected="0">
            <x v="0"/>
          </reference>
          <reference field="0" count="1" selected="0">
            <x v="1"/>
          </reference>
        </references>
      </pivotArea>
    </chartFormat>
    <chartFormat chart="24" format="0" series="1">
      <pivotArea type="data" outline="0" fieldPosition="0">
        <references count="2">
          <reference field="4294967294" count="1" selected="0">
            <x v="0"/>
          </reference>
          <reference field="0" count="1" selected="0">
            <x v="0"/>
          </reference>
        </references>
      </pivotArea>
    </chartFormat>
    <chartFormat chart="24" format="1" series="1">
      <pivotArea type="data" outline="0" fieldPosition="0">
        <references count="2">
          <reference field="4294967294" count="1" selected="0">
            <x v="0"/>
          </reference>
          <reference field="0" count="1" selected="0">
            <x v="1"/>
          </reference>
        </references>
      </pivotArea>
    </chartFormat>
    <chartFormat chart="34" format="0" series="1">
      <pivotArea type="data" outline="0" fieldPosition="0">
        <references count="2">
          <reference field="4294967294" count="1" selected="0">
            <x v="0"/>
          </reference>
          <reference field="0" count="1" selected="0">
            <x v="0"/>
          </reference>
        </references>
      </pivotArea>
    </chartFormat>
    <chartFormat chart="34" format="1" series="1">
      <pivotArea type="data" outline="0" fieldPosition="0">
        <references count="2">
          <reference field="4294967294" count="1" selected="0">
            <x v="0"/>
          </reference>
          <reference field="0" count="1" selected="0">
            <x v="1"/>
          </reference>
        </references>
      </pivotArea>
    </chartFormat>
    <chartFormat chart="46" format="4" series="1">
      <pivotArea type="data" outline="0" fieldPosition="0">
        <references count="2">
          <reference field="4294967294" count="1" selected="0">
            <x v="0"/>
          </reference>
          <reference field="0" count="1" selected="0">
            <x v="0"/>
          </reference>
        </references>
      </pivotArea>
    </chartFormat>
    <chartFormat chart="46" format="5" series="1">
      <pivotArea type="data" outline="0" fieldPosition="0">
        <references count="2">
          <reference field="4294967294" count="1" selected="0">
            <x v="0"/>
          </reference>
          <reference field="0" count="1" selected="0">
            <x v="1"/>
          </reference>
        </references>
      </pivotArea>
    </chartFormat>
    <chartFormat chart="46" format="6"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Rate of Attr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3"/>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B87CA3-BD9C-41B6-AFF7-088CC5466CBB}" name="PT3" cacheId="2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6" rowHeaderCaption="Departments" colHeaderCaption="Atrrition">
  <location ref="A25:C29"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3">
    <i>
      <x/>
    </i>
    <i>
      <x v="1"/>
    </i>
    <i>
      <x v="2"/>
    </i>
  </rowItems>
  <colFields count="1">
    <field x="0"/>
  </colFields>
  <colItems count="2">
    <i>
      <x/>
    </i>
    <i>
      <x v="1"/>
    </i>
  </colItems>
  <dataFields count="1">
    <dataField name="Rate of Attrition" fld="1" subtotal="count" showDataAs="percentOfTotal" baseField="0" baseItem="0" numFmtId="10"/>
  </dataFields>
  <formats count="1">
    <format dxfId="14">
      <pivotArea collapsedLevelsAreSubtotals="1" fieldPosition="0">
        <references count="1">
          <reference field="0" count="0"/>
        </references>
      </pivotArea>
    </format>
  </formats>
  <chartFormats count="7">
    <chartFormat chart="1" format="0" series="1">
      <pivotArea type="data" outline="0" fieldPosition="0">
        <references count="1">
          <reference field="4294967294" count="1" selected="0">
            <x v="0"/>
          </reference>
        </references>
      </pivotArea>
    </chartFormat>
    <chartFormat chart="19" format="0" series="1">
      <pivotArea type="data" outline="0" fieldPosition="0">
        <references count="2">
          <reference field="4294967294" count="1" selected="0">
            <x v="0"/>
          </reference>
          <reference field="0" count="1" selected="0">
            <x v="0"/>
          </reference>
        </references>
      </pivotArea>
    </chartFormat>
    <chartFormat chart="19" format="1" series="1">
      <pivotArea type="data" outline="0" fieldPosition="0">
        <references count="2">
          <reference field="4294967294" count="1" selected="0">
            <x v="0"/>
          </reference>
          <reference field="0" count="1" selected="0">
            <x v="1"/>
          </reference>
        </references>
      </pivotArea>
    </chartFormat>
    <chartFormat chart="33" format="4" series="1">
      <pivotArea type="data" outline="0" fieldPosition="0">
        <references count="2">
          <reference field="4294967294" count="1" selected="0">
            <x v="0"/>
          </reference>
          <reference field="0" count="1" selected="0">
            <x v="0"/>
          </reference>
        </references>
      </pivotArea>
    </chartFormat>
    <chartFormat chart="33" format="5" series="1">
      <pivotArea type="data" outline="0" fieldPosition="0">
        <references count="2">
          <reference field="4294967294" count="1" selected="0">
            <x v="0"/>
          </reference>
          <reference field="0" count="1" selected="0">
            <x v="1"/>
          </reference>
        </references>
      </pivotArea>
    </chartFormat>
    <chartFormat chart="33" format="6"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Rate of Attr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092836-73DF-45BD-96D2-6864A221C759}" name="PT7" cacheId="3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9" rowHeaderCaption="Job Stastifaction" colHeaderCaption="Atrrition">
  <location ref="A58:C63"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4">
    <i>
      <x/>
    </i>
    <i>
      <x v="1"/>
    </i>
    <i>
      <x v="2"/>
    </i>
    <i>
      <x v="3"/>
    </i>
  </rowItems>
  <colFields count="1">
    <field x="0"/>
  </colFields>
  <colItems count="2">
    <i>
      <x/>
    </i>
    <i>
      <x v="1"/>
    </i>
  </colItems>
  <dataFields count="1">
    <dataField name="Rate of Attrition" fld="1" subtotal="count" showDataAs="percentOfTotal" baseField="0" baseItem="0" numFmtId="10"/>
  </dataFields>
  <formats count="1">
    <format dxfId="15">
      <pivotArea collapsedLevelsAreSubtotals="1" fieldPosition="0">
        <references count="1">
          <reference field="0" count="0"/>
        </references>
      </pivotArea>
    </format>
  </formats>
  <chartFormats count="11">
    <chartFormat chart="1" format="0" series="1">
      <pivotArea type="data" outline="0" fieldPosition="0">
        <references count="1">
          <reference field="4294967294" count="1" selected="0">
            <x v="0"/>
          </reference>
        </references>
      </pivotArea>
    </chartFormat>
    <chartFormat chart="19" format="0" series="1">
      <pivotArea type="data" outline="0" fieldPosition="0">
        <references count="2">
          <reference field="4294967294" count="1" selected="0">
            <x v="0"/>
          </reference>
          <reference field="0" count="1" selected="0">
            <x v="0"/>
          </reference>
        </references>
      </pivotArea>
    </chartFormat>
    <chartFormat chart="19" format="1" series="1">
      <pivotArea type="data" outline="0" fieldPosition="0">
        <references count="2">
          <reference field="4294967294" count="1" selected="0">
            <x v="0"/>
          </reference>
          <reference field="0" count="1" selected="0">
            <x v="1"/>
          </reference>
        </references>
      </pivotArea>
    </chartFormat>
    <chartFormat chart="24" format="0" series="1">
      <pivotArea type="data" outline="0" fieldPosition="0">
        <references count="2">
          <reference field="4294967294" count="1" selected="0">
            <x v="0"/>
          </reference>
          <reference field="0" count="1" selected="0">
            <x v="0"/>
          </reference>
        </references>
      </pivotArea>
    </chartFormat>
    <chartFormat chart="24" format="1" series="1">
      <pivotArea type="data" outline="0" fieldPosition="0">
        <references count="2">
          <reference field="4294967294" count="1" selected="0">
            <x v="0"/>
          </reference>
          <reference field="0" count="1" selected="0">
            <x v="1"/>
          </reference>
        </references>
      </pivotArea>
    </chartFormat>
    <chartFormat chart="38" format="0" series="1">
      <pivotArea type="data" outline="0" fieldPosition="0">
        <references count="2">
          <reference field="4294967294" count="1" selected="0">
            <x v="0"/>
          </reference>
          <reference field="0" count="1" selected="0">
            <x v="0"/>
          </reference>
        </references>
      </pivotArea>
    </chartFormat>
    <chartFormat chart="38" format="1" series="1">
      <pivotArea type="data" outline="0" fieldPosition="0">
        <references count="2">
          <reference field="4294967294" count="1" selected="0">
            <x v="0"/>
          </reference>
          <reference field="0" count="1" selected="0">
            <x v="1"/>
          </reference>
        </references>
      </pivotArea>
    </chartFormat>
    <chartFormat chart="46" format="4" series="1">
      <pivotArea type="data" outline="0" fieldPosition="0">
        <references count="2">
          <reference field="4294967294" count="1" selected="0">
            <x v="0"/>
          </reference>
          <reference field="0" count="1" selected="0">
            <x v="0"/>
          </reference>
        </references>
      </pivotArea>
    </chartFormat>
    <chartFormat chart="46" format="5" series="1">
      <pivotArea type="data" outline="0" fieldPosition="0">
        <references count="2">
          <reference field="4294967294" count="1" selected="0">
            <x v="0"/>
          </reference>
          <reference field="0" count="1" selected="0">
            <x v="1"/>
          </reference>
        </references>
      </pivotArea>
    </chartFormat>
    <chartFormat chart="46" format="6"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Rate of Attr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4"/>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39DF8D8-522F-4117-A83A-75C4C3D89712}" name="PivotTable8"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Q3:R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MaritalStatus" fld="1" subtotal="count" showDataAs="percentOfTotal" baseField="0" baseItem="0" numFmtId="9"/>
  </dataFields>
  <formats count="1">
    <format dxfId="16">
      <pivotArea outline="0" collapsedLevelsAreSubtotals="1" fieldPosition="0"/>
    </format>
  </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BC7304F-DC12-4F18-AD96-AB1B003B44B4}" name="PivotTable6" cacheId="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J3:K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Department" fld="1" subtotal="count" showDataAs="percentOfTotal" baseField="0" baseItem="0" numFmtId="9"/>
  </dataFields>
  <formats count="1">
    <format dxfId="17">
      <pivotArea outline="0" collapsedLevelsAreSubtotals="1" fieldPosition="0"/>
    </format>
  </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3F2948C-4783-4A39-A585-C49CB86B84D5}" name="PT8" cacheId="3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60" rowHeaderCaption="Year at Company" colHeaderCaption="Atrrition">
  <location ref="A76:C81"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Fields count="1">
    <field x="0"/>
  </colFields>
  <colItems count="2">
    <i>
      <x/>
    </i>
    <i>
      <x v="1"/>
    </i>
  </colItems>
  <dataFields count="1">
    <dataField name="Rate of Attrition" fld="1" subtotal="count" showDataAs="percentOfTotal" baseField="0" baseItem="0" numFmtId="10"/>
  </dataFields>
  <formats count="1">
    <format dxfId="18">
      <pivotArea collapsedLevelsAreSubtotals="1" fieldPosition="0">
        <references count="1">
          <reference field="0" count="0"/>
        </references>
      </pivotArea>
    </format>
  </formats>
  <chartFormats count="13">
    <chartFormat chart="1" format="0" series="1">
      <pivotArea type="data" outline="0" fieldPosition="0">
        <references count="1">
          <reference field="4294967294" count="1" selected="0">
            <x v="0"/>
          </reference>
        </references>
      </pivotArea>
    </chartFormat>
    <chartFormat chart="19" format="0" series="1">
      <pivotArea type="data" outline="0" fieldPosition="0">
        <references count="2">
          <reference field="4294967294" count="1" selected="0">
            <x v="0"/>
          </reference>
          <reference field="0" count="1" selected="0">
            <x v="0"/>
          </reference>
        </references>
      </pivotArea>
    </chartFormat>
    <chartFormat chart="19" format="1" series="1">
      <pivotArea type="data" outline="0" fieldPosition="0">
        <references count="2">
          <reference field="4294967294" count="1" selected="0">
            <x v="0"/>
          </reference>
          <reference field="0" count="1" selected="0">
            <x v="1"/>
          </reference>
        </references>
      </pivotArea>
    </chartFormat>
    <chartFormat chart="24" format="0" series="1">
      <pivotArea type="data" outline="0" fieldPosition="0">
        <references count="2">
          <reference field="4294967294" count="1" selected="0">
            <x v="0"/>
          </reference>
          <reference field="0" count="1" selected="0">
            <x v="0"/>
          </reference>
        </references>
      </pivotArea>
    </chartFormat>
    <chartFormat chart="24" format="1" series="1">
      <pivotArea type="data" outline="0" fieldPosition="0">
        <references count="2">
          <reference field="4294967294" count="1" selected="0">
            <x v="0"/>
          </reference>
          <reference field="0" count="1" selected="0">
            <x v="1"/>
          </reference>
        </references>
      </pivotArea>
    </chartFormat>
    <chartFormat chart="38" format="0" series="1">
      <pivotArea type="data" outline="0" fieldPosition="0">
        <references count="2">
          <reference field="4294967294" count="1" selected="0">
            <x v="0"/>
          </reference>
          <reference field="0" count="1" selected="0">
            <x v="0"/>
          </reference>
        </references>
      </pivotArea>
    </chartFormat>
    <chartFormat chart="38" format="1" series="1">
      <pivotArea type="data" outline="0" fieldPosition="0">
        <references count="2">
          <reference field="4294967294" count="1" selected="0">
            <x v="0"/>
          </reference>
          <reference field="0" count="1" selected="0">
            <x v="1"/>
          </reference>
        </references>
      </pivotArea>
    </chartFormat>
    <chartFormat chart="46" format="0" series="1">
      <pivotArea type="data" outline="0" fieldPosition="0">
        <references count="2">
          <reference field="4294967294" count="1" selected="0">
            <x v="0"/>
          </reference>
          <reference field="0" count="1" selected="0">
            <x v="0"/>
          </reference>
        </references>
      </pivotArea>
    </chartFormat>
    <chartFormat chart="46" format="1" series="1">
      <pivotArea type="data" outline="0" fieldPosition="0">
        <references count="2">
          <reference field="4294967294" count="1" selected="0">
            <x v="0"/>
          </reference>
          <reference field="0" count="1" selected="0">
            <x v="1"/>
          </reference>
        </references>
      </pivotArea>
    </chartFormat>
    <chartFormat chart="57" format="4" series="1">
      <pivotArea type="data" outline="0" fieldPosition="0">
        <references count="2">
          <reference field="4294967294" count="1" selected="0">
            <x v="0"/>
          </reference>
          <reference field="0" count="1" selected="0">
            <x v="0"/>
          </reference>
        </references>
      </pivotArea>
    </chartFormat>
    <chartFormat chart="57" format="5" series="1">
      <pivotArea type="data" outline="0" fieldPosition="0">
        <references count="2">
          <reference field="4294967294" count="1" selected="0">
            <x v="0"/>
          </reference>
          <reference field="0" count="1" selected="0">
            <x v="1"/>
          </reference>
        </references>
      </pivotArea>
    </chartFormat>
    <chartFormat chart="57" format="6"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Rate of Attr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7"/>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AA5E2AE-AD7E-4D31-BB55-46F8B3148263}" name="PivotTable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Number of Employees" fld="0"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6B9A255-0866-42B4-90DB-7CC98D949BBF}" name="PT9" cacheId="3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61" rowHeaderCaption="Year promoted last" colHeaderCaption="Atrrition">
  <location ref="K75:M79"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3">
    <i>
      <x/>
    </i>
    <i>
      <x v="1"/>
    </i>
    <i>
      <x v="2"/>
    </i>
  </rowItems>
  <colFields count="1">
    <field x="0"/>
  </colFields>
  <colItems count="2">
    <i>
      <x/>
    </i>
    <i>
      <x v="1"/>
    </i>
  </colItems>
  <dataFields count="1">
    <dataField name="Rate of Attrition" fld="1" subtotal="count" showDataAs="percentOfTotal" baseField="0" baseItem="0" numFmtId="10"/>
  </dataFields>
  <formats count="1">
    <format dxfId="19">
      <pivotArea collapsedLevelsAreSubtotals="1" fieldPosition="0">
        <references count="1">
          <reference field="0" count="0"/>
        </references>
      </pivotArea>
    </format>
  </formats>
  <chartFormats count="18">
    <chartFormat chart="1" format="0" series="1">
      <pivotArea type="data" outline="0" fieldPosition="0">
        <references count="1">
          <reference field="4294967294" count="1" selected="0">
            <x v="0"/>
          </reference>
        </references>
      </pivotArea>
    </chartFormat>
    <chartFormat chart="19" format="0" series="1">
      <pivotArea type="data" outline="0" fieldPosition="0">
        <references count="2">
          <reference field="4294967294" count="1" selected="0">
            <x v="0"/>
          </reference>
          <reference field="0" count="1" selected="0">
            <x v="0"/>
          </reference>
        </references>
      </pivotArea>
    </chartFormat>
    <chartFormat chart="19" format="1" series="1">
      <pivotArea type="data" outline="0" fieldPosition="0">
        <references count="2">
          <reference field="4294967294" count="1" selected="0">
            <x v="0"/>
          </reference>
          <reference field="0" count="1" selected="0">
            <x v="1"/>
          </reference>
        </references>
      </pivotArea>
    </chartFormat>
    <chartFormat chart="24" format="0" series="1">
      <pivotArea type="data" outline="0" fieldPosition="0">
        <references count="2">
          <reference field="4294967294" count="1" selected="0">
            <x v="0"/>
          </reference>
          <reference field="0" count="1" selected="0">
            <x v="0"/>
          </reference>
        </references>
      </pivotArea>
    </chartFormat>
    <chartFormat chart="24" format="1" series="1">
      <pivotArea type="data" outline="0" fieldPosition="0">
        <references count="2">
          <reference field="4294967294" count="1" selected="0">
            <x v="0"/>
          </reference>
          <reference field="0" count="1" selected="0">
            <x v="1"/>
          </reference>
        </references>
      </pivotArea>
    </chartFormat>
    <chartFormat chart="38" format="0" series="1">
      <pivotArea type="data" outline="0" fieldPosition="0">
        <references count="2">
          <reference field="4294967294" count="1" selected="0">
            <x v="0"/>
          </reference>
          <reference field="0" count="1" selected="0">
            <x v="0"/>
          </reference>
        </references>
      </pivotArea>
    </chartFormat>
    <chartFormat chart="38" format="1" series="1">
      <pivotArea type="data" outline="0" fieldPosition="0">
        <references count="2">
          <reference field="4294967294" count="1" selected="0">
            <x v="0"/>
          </reference>
          <reference field="0" count="1" selected="0">
            <x v="1"/>
          </reference>
        </references>
      </pivotArea>
    </chartFormat>
    <chartFormat chart="46" format="0" series="1">
      <pivotArea type="data" outline="0" fieldPosition="0">
        <references count="2">
          <reference field="4294967294" count="1" selected="0">
            <x v="0"/>
          </reference>
          <reference field="0" count="1" selected="0">
            <x v="0"/>
          </reference>
        </references>
      </pivotArea>
    </chartFormat>
    <chartFormat chart="46" format="1" series="1">
      <pivotArea type="data" outline="0" fieldPosition="0">
        <references count="2">
          <reference field="4294967294" count="1" selected="0">
            <x v="0"/>
          </reference>
          <reference field="0" count="1" selected="0">
            <x v="1"/>
          </reference>
        </references>
      </pivotArea>
    </chartFormat>
    <chartFormat chart="48" format="0" series="1">
      <pivotArea type="data" outline="0" fieldPosition="0">
        <references count="2">
          <reference field="4294967294" count="1" selected="0">
            <x v="0"/>
          </reference>
          <reference field="0" count="1" selected="0">
            <x v="0"/>
          </reference>
        </references>
      </pivotArea>
    </chartFormat>
    <chartFormat chart="48" format="1" series="1">
      <pivotArea type="data" outline="0" fieldPosition="0">
        <references count="2">
          <reference field="4294967294" count="1" selected="0">
            <x v="0"/>
          </reference>
          <reference field="0" count="1" selected="0">
            <x v="1"/>
          </reference>
        </references>
      </pivotArea>
    </chartFormat>
    <chartFormat chart="57" format="2" series="1">
      <pivotArea type="data" outline="0" fieldPosition="0">
        <references count="2">
          <reference field="4294967294" count="1" selected="0">
            <x v="0"/>
          </reference>
          <reference field="0" count="1" selected="0">
            <x v="0"/>
          </reference>
        </references>
      </pivotArea>
    </chartFormat>
    <chartFormat chart="57" format="3" series="1">
      <pivotArea type="data" outline="0" fieldPosition="0">
        <references count="2">
          <reference field="4294967294" count="1" selected="0">
            <x v="0"/>
          </reference>
          <reference field="0" count="1" selected="0">
            <x v="1"/>
          </reference>
        </references>
      </pivotArea>
    </chartFormat>
    <chartFormat chart="58" format="4" series="1">
      <pivotArea type="data" outline="0" fieldPosition="0">
        <references count="2">
          <reference field="4294967294" count="1" selected="0">
            <x v="0"/>
          </reference>
          <reference field="0" count="1" selected="0">
            <x v="0"/>
          </reference>
        </references>
      </pivotArea>
    </chartFormat>
    <chartFormat chart="58" format="5" series="1">
      <pivotArea type="data" outline="0" fieldPosition="0">
        <references count="2">
          <reference field="4294967294" count="1" selected="0">
            <x v="0"/>
          </reference>
          <reference field="0" count="1" selected="0">
            <x v="1"/>
          </reference>
        </references>
      </pivotArea>
    </chartFormat>
    <chartFormat chart="58" format="6" series="1">
      <pivotArea type="data" outline="0" fieldPosition="0">
        <references count="1">
          <reference field="4294967294" count="1" selected="0">
            <x v="0"/>
          </reference>
        </references>
      </pivotArea>
    </chartFormat>
    <chartFormat chart="57" format="4"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caption="Rate of Attrit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1"/>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9B79D9F-02FA-4BF4-BF99-D315AD6B8304}" name="PivotTable4"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Number of Department" fld="0" subtotal="count" baseField="0" baseItem="0">
      <extLst>
        <ext xmlns:x15="http://schemas.microsoft.com/office/spreadsheetml/2010/11/main" uri="{FABC7310-3BB5-11E1-824E-6D434824019B}">
          <x15:dataField isCountDistinct="1"/>
        </ext>
      </extLst>
    </dataField>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1783877-FF9B-4929-ACC1-8BF3DFFF83D9}" name="PivotTable22"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4" rowHeaderCaption="Year Last">
  <location ref="A125:B138" firstHeaderRow="1" firstDataRow="1" firstDataCol="1"/>
  <pivotFields count="4">
    <pivotField axis="axisRow" allDrilled="1" subtotalTop="0" showAll="0" sortType="descending" defaultSubtotal="0" defaultAttributeDrillState="1">
      <items count="2">
        <item x="1"/>
        <item x="0"/>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2">
    <field x="1"/>
    <field x="0"/>
  </rowFields>
  <rowItems count="13">
    <i>
      <x/>
    </i>
    <i r="1">
      <x/>
    </i>
    <i r="1">
      <x v="1"/>
    </i>
    <i>
      <x v="1"/>
    </i>
    <i r="1">
      <x/>
    </i>
    <i r="1">
      <x v="1"/>
    </i>
    <i>
      <x v="2"/>
    </i>
    <i r="1">
      <x/>
    </i>
    <i r="1">
      <x v="1"/>
    </i>
    <i>
      <x v="3"/>
    </i>
    <i r="1">
      <x/>
    </i>
    <i r="1">
      <x v="1"/>
    </i>
    <i t="grand">
      <x/>
    </i>
  </rowItems>
  <colItems count="1">
    <i/>
  </colItems>
  <dataFields count="1">
    <dataField name="Count of Attrition" fld="2" subtotal="count" baseField="0" baseItem="0"/>
  </dataFields>
  <conditionalFormats count="1">
    <conditionalFormat priority="5">
      <pivotAreas count="1">
        <pivotArea type="all" outline="0" fieldPosition="0"/>
      </pivotAreas>
    </conditionalFormat>
  </conditionalFormats>
  <chartFormats count="14">
    <chartFormat chart="63" format="0" series="1">
      <pivotArea type="data" outline="0" fieldPosition="0">
        <references count="2">
          <reference field="4294967294" count="1" selected="0">
            <x v="0"/>
          </reference>
          <reference field="1" count="1" selected="0">
            <x v="0"/>
          </reference>
        </references>
      </pivotArea>
    </chartFormat>
    <chartFormat chart="63" format="1" series="1">
      <pivotArea type="data" outline="0" fieldPosition="0">
        <references count="2">
          <reference field="4294967294" count="1" selected="0">
            <x v="0"/>
          </reference>
          <reference field="1" count="1" selected="0">
            <x v="1"/>
          </reference>
        </references>
      </pivotArea>
    </chartFormat>
    <chartFormat chart="63" format="2" series="1">
      <pivotArea type="data" outline="0" fieldPosition="0">
        <references count="2">
          <reference field="4294967294" count="1" selected="0">
            <x v="0"/>
          </reference>
          <reference field="1" count="1" selected="0">
            <x v="2"/>
          </reference>
        </references>
      </pivotArea>
    </chartFormat>
    <chartFormat chart="63" format="3" series="1">
      <pivotArea type="data" outline="0" fieldPosition="0">
        <references count="2">
          <reference field="4294967294" count="1" selected="0">
            <x v="0"/>
          </reference>
          <reference field="1" count="1" selected="0">
            <x v="3"/>
          </reference>
        </references>
      </pivotArea>
    </chartFormat>
    <chartFormat chart="63" format="4" series="1">
      <pivotArea type="data" outline="0" fieldPosition="0">
        <references count="1">
          <reference field="4294967294" count="1" selected="0">
            <x v="0"/>
          </reference>
        </references>
      </pivotArea>
    </chartFormat>
    <chartFormat chart="63" format="5" series="1">
      <pivotArea type="data" outline="0" fieldPosition="0">
        <references count="2">
          <reference field="4294967294" count="1" selected="0">
            <x v="0"/>
          </reference>
          <reference field="0" count="1" selected="0">
            <x v="1"/>
          </reference>
        </references>
      </pivotArea>
    </chartFormat>
    <chartFormat chart="63" format="6">
      <pivotArea type="data" outline="0" fieldPosition="0">
        <references count="3">
          <reference field="4294967294" count="1" selected="0">
            <x v="0"/>
          </reference>
          <reference field="0" count="1" selected="0">
            <x v="1"/>
          </reference>
          <reference field="1" count="1" selected="0">
            <x v="0"/>
          </reference>
        </references>
      </pivotArea>
    </chartFormat>
    <chartFormat chart="63" format="7">
      <pivotArea type="data" outline="0" fieldPosition="0">
        <references count="3">
          <reference field="4294967294" count="1" selected="0">
            <x v="0"/>
          </reference>
          <reference field="0" count="1" selected="0">
            <x v="0"/>
          </reference>
          <reference field="1" count="1" selected="0">
            <x v="0"/>
          </reference>
        </references>
      </pivotArea>
    </chartFormat>
    <chartFormat chart="63" format="8">
      <pivotArea type="data" outline="0" fieldPosition="0">
        <references count="3">
          <reference field="4294967294" count="1" selected="0">
            <x v="0"/>
          </reference>
          <reference field="0" count="1" selected="0">
            <x v="0"/>
          </reference>
          <reference field="1" count="1" selected="0">
            <x v="1"/>
          </reference>
        </references>
      </pivotArea>
    </chartFormat>
    <chartFormat chart="63" format="9">
      <pivotArea type="data" outline="0" fieldPosition="0">
        <references count="3">
          <reference field="4294967294" count="1" selected="0">
            <x v="0"/>
          </reference>
          <reference field="0" count="1" selected="0">
            <x v="1"/>
          </reference>
          <reference field="1" count="1" selected="0">
            <x v="1"/>
          </reference>
        </references>
      </pivotArea>
    </chartFormat>
    <chartFormat chart="63" format="10">
      <pivotArea type="data" outline="0" fieldPosition="0">
        <references count="3">
          <reference field="4294967294" count="1" selected="0">
            <x v="0"/>
          </reference>
          <reference field="0" count="1" selected="0">
            <x v="0"/>
          </reference>
          <reference field="1" count="1" selected="0">
            <x v="2"/>
          </reference>
        </references>
      </pivotArea>
    </chartFormat>
    <chartFormat chart="63" format="11">
      <pivotArea type="data" outline="0" fieldPosition="0">
        <references count="3">
          <reference field="4294967294" count="1" selected="0">
            <x v="0"/>
          </reference>
          <reference field="0" count="1" selected="0">
            <x v="1"/>
          </reference>
          <reference field="1" count="1" selected="0">
            <x v="2"/>
          </reference>
        </references>
      </pivotArea>
    </chartFormat>
    <chartFormat chart="63" format="12">
      <pivotArea type="data" outline="0" fieldPosition="0">
        <references count="3">
          <reference field="4294967294" count="1" selected="0">
            <x v="0"/>
          </reference>
          <reference field="0" count="1" selected="0">
            <x v="0"/>
          </reference>
          <reference field="1" count="1" selected="0">
            <x v="3"/>
          </reference>
        </references>
      </pivotArea>
    </chartFormat>
    <chartFormat chart="63" format="13">
      <pivotArea type="data" outline="0" fieldPosition="0">
        <references count="3">
          <reference field="4294967294" count="1" selected="0">
            <x v="0"/>
          </reference>
          <reference field="0" count="1" selected="0">
            <x v="1"/>
          </reference>
          <reference field="1" count="1" selected="0">
            <x v="3"/>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caption="Average of MonthlyIncome"/>
    <pivotHierarchy dragToData="1" caption="Max of MonthlyIncome"/>
    <pivotHierarchy dragToData="1" caption="Min of MonthlyIncome"/>
    <pivotHierarchy dragToData="1" caption="StdDev of MonthlyIncome"/>
    <pivotHierarchy dragToData="1"/>
    <pivotHierarchy dragToData="1" caption="Average of PercentSalaryHike"/>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67"/>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140DE69-FB8D-4DA5-A848-CB8BA1F84B87}" name="PivotTable17"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rowHeaderCaption="Year Last">
  <location ref="F44:J66" firstHeaderRow="1" firstDataRow="2" firstDataCol="1"/>
  <pivotFields count="5">
    <pivotField axis="axisRow" allDrilled="1" subtotalTop="0" showAll="0" dataSourceSort="1" defaultSubtotal="0" defaultAttributeDrillState="1">
      <items count="2">
        <item x="0"/>
        <item x="1"/>
      </items>
    </pivotField>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2">
    <field x="0"/>
    <field x="3"/>
  </rowFields>
  <rowItems count="21">
    <i>
      <x/>
    </i>
    <i r="1">
      <x/>
    </i>
    <i r="1">
      <x v="1"/>
    </i>
    <i r="1">
      <x v="2"/>
    </i>
    <i r="1">
      <x v="3"/>
    </i>
    <i r="1">
      <x v="4"/>
    </i>
    <i r="1">
      <x v="5"/>
    </i>
    <i r="1">
      <x v="6"/>
    </i>
    <i r="1">
      <x v="7"/>
    </i>
    <i r="1">
      <x v="8"/>
    </i>
    <i>
      <x v="1"/>
    </i>
    <i r="1">
      <x/>
    </i>
    <i r="1">
      <x v="1"/>
    </i>
    <i r="1">
      <x v="2"/>
    </i>
    <i r="1">
      <x v="3"/>
    </i>
    <i r="1">
      <x v="4"/>
    </i>
    <i r="1">
      <x v="5"/>
    </i>
    <i r="1">
      <x v="6"/>
    </i>
    <i r="1">
      <x v="7"/>
    </i>
    <i r="1">
      <x v="8"/>
    </i>
    <i t="grand">
      <x/>
    </i>
  </rowItems>
  <colFields count="1">
    <field x="2"/>
  </colFields>
  <colItems count="4">
    <i>
      <x/>
    </i>
    <i>
      <x v="1"/>
    </i>
    <i>
      <x v="2"/>
    </i>
    <i t="grand">
      <x/>
    </i>
  </colItems>
  <dataFields count="1">
    <dataField name="Count of Attrition" fld="1" subtotal="count" baseField="0" baseItem="0"/>
  </dataFields>
  <conditionalFormats count="1">
    <conditionalFormat priority="10">
      <pivotAreas count="1">
        <pivotArea type="all" outline="0" fieldPosition="0"/>
      </pivotAreas>
    </conditionalFormat>
  </conditionalFormats>
  <chartFormats count="3">
    <chartFormat chart="22" format="0" series="1">
      <pivotArea type="data" outline="0" fieldPosition="0">
        <references count="2">
          <reference field="4294967294" count="1" selected="0">
            <x v="0"/>
          </reference>
          <reference field="2" count="1" selected="0">
            <x v="0"/>
          </reference>
        </references>
      </pivotArea>
    </chartFormat>
    <chartFormat chart="22" format="1" series="1">
      <pivotArea type="data" outline="0" fieldPosition="0">
        <references count="2">
          <reference field="4294967294" count="1" selected="0">
            <x v="0"/>
          </reference>
          <reference field="2" count="1" selected="0">
            <x v="1"/>
          </reference>
        </references>
      </pivotArea>
    </chartFormat>
    <chartFormat chart="22" format="2" series="1">
      <pivotArea type="data" outline="0" fieldPosition="0">
        <references count="2">
          <reference field="4294967294" count="1" selected="0">
            <x v="0"/>
          </reference>
          <reference field="2" count="1" selected="0">
            <x v="2"/>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8"/>
    <rowHierarchyUsage hierarchyUsage="53"/>
  </rowHierarchiesUsage>
  <colHierarchiesUsage count="1">
    <colHierarchyUsage hierarchyUsage="4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AF666E2-F394-4374-8771-8ECE97C9FE96}" name="PivotTable6" cacheId="2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K3:L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Department"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F04B501-C6ED-40D4-8830-B6B75153DD71}" name="PivotTable24" cacheId="1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55" rowHeaderCaption="Year Last">
  <location ref="F127:G135" firstHeaderRow="1" firstDataRow="1" firstDataCol="1"/>
  <pivotFields count="4">
    <pivotField axis="axisRow" allDrilled="1" subtotalTop="0" showAll="0" sortType="descending" defaultSubtotal="0" defaultAttributeDrillState="1">
      <items count="2">
        <item x="1"/>
        <item x="0"/>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2">
    <field x="0"/>
    <field x="2"/>
  </rowFields>
  <rowItems count="8">
    <i>
      <x/>
    </i>
    <i r="1">
      <x/>
    </i>
    <i r="1">
      <x v="1"/>
    </i>
    <i r="1">
      <x v="2"/>
    </i>
    <i>
      <x v="1"/>
    </i>
    <i r="1">
      <x/>
    </i>
    <i r="1">
      <x v="1"/>
    </i>
    <i r="1">
      <x v="2"/>
    </i>
  </rowItems>
  <colItems count="1">
    <i/>
  </colItems>
  <dataFields count="1">
    <dataField name="Count of Attrition" fld="1" subtotal="count" baseField="0" baseItem="0"/>
  </dataFields>
  <conditionalFormats count="1">
    <conditionalFormat priority="3">
      <pivotAreas count="1">
        <pivotArea type="all" outline="0" fieldPosition="0"/>
      </pivotAreas>
    </conditionalFormat>
  </conditionalFormats>
  <chartFormats count="10">
    <chartFormat chart="52" format="0" series="1">
      <pivotArea type="data" outline="0" fieldPosition="0">
        <references count="2">
          <reference field="4294967294" count="1" selected="0">
            <x v="0"/>
          </reference>
          <reference field="2" count="1" selected="0">
            <x v="0"/>
          </reference>
        </references>
      </pivotArea>
    </chartFormat>
    <chartFormat chart="52" format="1" series="1">
      <pivotArea type="data" outline="0" fieldPosition="0">
        <references count="2">
          <reference field="4294967294" count="1" selected="0">
            <x v="0"/>
          </reference>
          <reference field="2" count="1" selected="0">
            <x v="1"/>
          </reference>
        </references>
      </pivotArea>
    </chartFormat>
    <chartFormat chart="52" format="2" series="1">
      <pivotArea type="data" outline="0" fieldPosition="0">
        <references count="2">
          <reference field="4294967294" count="1" selected="0">
            <x v="0"/>
          </reference>
          <reference field="2" count="1" selected="0">
            <x v="2"/>
          </reference>
        </references>
      </pivotArea>
    </chartFormat>
    <chartFormat chart="52" format="3" series="1">
      <pivotArea type="data" outline="0" fieldPosition="0">
        <references count="1">
          <reference field="4294967294" count="1" selected="0">
            <x v="0"/>
          </reference>
        </references>
      </pivotArea>
    </chartFormat>
    <chartFormat chart="52" format="4">
      <pivotArea type="data" outline="0" fieldPosition="0">
        <references count="3">
          <reference field="4294967294" count="1" selected="0">
            <x v="0"/>
          </reference>
          <reference field="0" count="1" selected="0">
            <x v="0"/>
          </reference>
          <reference field="2" count="1" selected="0">
            <x v="0"/>
          </reference>
        </references>
      </pivotArea>
    </chartFormat>
    <chartFormat chart="52" format="5">
      <pivotArea type="data" outline="0" fieldPosition="0">
        <references count="3">
          <reference field="4294967294" count="1" selected="0">
            <x v="0"/>
          </reference>
          <reference field="0" count="1" selected="0">
            <x v="0"/>
          </reference>
          <reference field="2" count="1" selected="0">
            <x v="1"/>
          </reference>
        </references>
      </pivotArea>
    </chartFormat>
    <chartFormat chart="52" format="6">
      <pivotArea type="data" outline="0" fieldPosition="0">
        <references count="3">
          <reference field="4294967294" count="1" selected="0">
            <x v="0"/>
          </reference>
          <reference field="0" count="1" selected="0">
            <x v="0"/>
          </reference>
          <reference field="2" count="1" selected="0">
            <x v="2"/>
          </reference>
        </references>
      </pivotArea>
    </chartFormat>
    <chartFormat chart="52" format="7">
      <pivotArea type="data" outline="0" fieldPosition="0">
        <references count="3">
          <reference field="4294967294" count="1" selected="0">
            <x v="0"/>
          </reference>
          <reference field="0" count="1" selected="0">
            <x v="1"/>
          </reference>
          <reference field="2" count="1" selected="0">
            <x v="0"/>
          </reference>
        </references>
      </pivotArea>
    </chartFormat>
    <chartFormat chart="52" format="8">
      <pivotArea type="data" outline="0" fieldPosition="0">
        <references count="3">
          <reference field="4294967294" count="1" selected="0">
            <x v="0"/>
          </reference>
          <reference field="0" count="1" selected="0">
            <x v="1"/>
          </reference>
          <reference field="2" count="1" selected="0">
            <x v="1"/>
          </reference>
        </references>
      </pivotArea>
    </chartFormat>
    <chartFormat chart="52" format="9">
      <pivotArea type="data" outline="0" fieldPosition="0">
        <references count="3">
          <reference field="4294967294" count="1" selected="0">
            <x v="0"/>
          </reference>
          <reference field="0" count="1" selected="0">
            <x v="1"/>
          </reference>
          <reference field="2" count="1" selected="0">
            <x v="2"/>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caption="Average of MonthlyIncome"/>
    <pivotHierarchy dragToData="1" caption="Max of MonthlyIncome"/>
    <pivotHierarchy dragToData="1" caption="Min of MonthlyIncome"/>
    <pivotHierarchy dragToData="1" caption="StdDev of MonthlyIncome"/>
    <pivotHierarchy dragToData="1"/>
    <pivotHierarchy dragToData="1" caption="Average of PercentSalaryHike"/>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8"/>
    <rowHierarchyUsage hierarchyUsage="6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C53D1B5-6034-464A-98DF-6CB8B7948BDB}" name="PivotTable5" cacheId="2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G3:H4" firstHeaderRow="1" firstDataRow="1" firstDataCol="1"/>
  <pivotFields count="2">
    <pivotField axis="axisRow" allDrilled="1" subtotalTop="0" showAll="0" dataSourceSort="1" defaultSubtotal="0" defaultAttributeDrillState="1">
      <items count="1">
        <item s="1" x="0"/>
      </items>
    </pivotField>
    <pivotField dataField="1" subtotalTop="0" showAll="0" defaultSubtotal="0"/>
  </pivotFields>
  <rowFields count="1">
    <field x="0"/>
  </rowFields>
  <rowItems count="1">
    <i>
      <x/>
    </i>
  </rowItems>
  <colItems count="1">
    <i/>
  </colItems>
  <dataFields count="1">
    <dataField name="Count of Gender"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987369F-F441-4139-B881-19E87A004B1A}" name="PivotTable3"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Number of Employees" fld="0"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D1EB826-D2D3-442D-8270-CA9912C780B1}" name="PivotTable4"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Number of Department" fld="0" subtotal="count" baseField="0" baseItem="0">
      <extLst>
        <ext xmlns:x15="http://schemas.microsoft.com/office/spreadsheetml/2010/11/main" uri="{FABC7310-3BB5-11E1-824E-6D434824019B}">
          <x15:dataField isCountDistinct="1"/>
        </ext>
      </extLst>
    </dataField>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7C52D4AE-6B16-48FE-9D6E-E67FDEBB325F}" name="PivotTable8" cacheId="2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Q3:R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MaritalStatus"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94D3250-9BC7-4AAA-A1B2-B75B96BD8410}" name="PivotTable26" cacheId="1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55" rowHeaderCaption="Year Last">
  <location ref="J126:K134" firstHeaderRow="1" firstDataRow="1" firstDataCol="1"/>
  <pivotFields count="4">
    <pivotField axis="axisRow" allDrilled="1" subtotalTop="0" showAll="0" sortType="descending" defaultSubtotal="0" defaultAttributeDrillState="1">
      <items count="2">
        <item x="1"/>
        <item x="0"/>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2">
    <field x="0"/>
    <field x="2"/>
  </rowFields>
  <rowItems count="8">
    <i>
      <x/>
    </i>
    <i r="1">
      <x/>
    </i>
    <i r="1">
      <x v="1"/>
    </i>
    <i r="1">
      <x v="2"/>
    </i>
    <i>
      <x v="1"/>
    </i>
    <i r="1">
      <x/>
    </i>
    <i r="1">
      <x v="1"/>
    </i>
    <i r="1">
      <x v="2"/>
    </i>
  </rowItems>
  <colItems count="1">
    <i/>
  </colItems>
  <dataFields count="1">
    <dataField name="Count of Attrition" fld="1" subtotal="count" baseField="0" baseItem="0"/>
  </dataFields>
  <conditionalFormats count="1">
    <conditionalFormat priority="1">
      <pivotAreas count="1">
        <pivotArea type="all" outline="0" fieldPosition="0"/>
      </pivotAreas>
    </conditionalFormat>
  </conditionalFormats>
  <chartFormats count="10">
    <chartFormat chart="52" format="0" series="1">
      <pivotArea type="data" outline="0" fieldPosition="0">
        <references count="2">
          <reference field="4294967294" count="1" selected="0">
            <x v="0"/>
          </reference>
          <reference field="2" count="1" selected="0">
            <x v="0"/>
          </reference>
        </references>
      </pivotArea>
    </chartFormat>
    <chartFormat chart="52" format="1" series="1">
      <pivotArea type="data" outline="0" fieldPosition="0">
        <references count="2">
          <reference field="4294967294" count="1" selected="0">
            <x v="0"/>
          </reference>
          <reference field="2" count="1" selected="0">
            <x v="1"/>
          </reference>
        </references>
      </pivotArea>
    </chartFormat>
    <chartFormat chart="52" format="2" series="1">
      <pivotArea type="data" outline="0" fieldPosition="0">
        <references count="2">
          <reference field="4294967294" count="1" selected="0">
            <x v="0"/>
          </reference>
          <reference field="2" count="1" selected="0">
            <x v="2"/>
          </reference>
        </references>
      </pivotArea>
    </chartFormat>
    <chartFormat chart="52" format="3" series="1">
      <pivotArea type="data" outline="0" fieldPosition="0">
        <references count="1">
          <reference field="4294967294" count="1" selected="0">
            <x v="0"/>
          </reference>
        </references>
      </pivotArea>
    </chartFormat>
    <chartFormat chart="52" format="4">
      <pivotArea type="data" outline="0" fieldPosition="0">
        <references count="3">
          <reference field="4294967294" count="1" selected="0">
            <x v="0"/>
          </reference>
          <reference field="0" count="1" selected="0">
            <x v="0"/>
          </reference>
          <reference field="2" count="1" selected="0">
            <x v="0"/>
          </reference>
        </references>
      </pivotArea>
    </chartFormat>
    <chartFormat chart="52" format="5">
      <pivotArea type="data" outline="0" fieldPosition="0">
        <references count="3">
          <reference field="4294967294" count="1" selected="0">
            <x v="0"/>
          </reference>
          <reference field="0" count="1" selected="0">
            <x v="0"/>
          </reference>
          <reference field="2" count="1" selected="0">
            <x v="1"/>
          </reference>
        </references>
      </pivotArea>
    </chartFormat>
    <chartFormat chart="52" format="6">
      <pivotArea type="data" outline="0" fieldPosition="0">
        <references count="3">
          <reference field="4294967294" count="1" selected="0">
            <x v="0"/>
          </reference>
          <reference field="0" count="1" selected="0">
            <x v="0"/>
          </reference>
          <reference field="2" count="1" selected="0">
            <x v="2"/>
          </reference>
        </references>
      </pivotArea>
    </chartFormat>
    <chartFormat chart="52" format="7">
      <pivotArea type="data" outline="0" fieldPosition="0">
        <references count="3">
          <reference field="4294967294" count="1" selected="0">
            <x v="0"/>
          </reference>
          <reference field="0" count="1" selected="0">
            <x v="1"/>
          </reference>
          <reference field="2" count="1" selected="0">
            <x v="0"/>
          </reference>
        </references>
      </pivotArea>
    </chartFormat>
    <chartFormat chart="52" format="8">
      <pivotArea type="data" outline="0" fieldPosition="0">
        <references count="3">
          <reference field="4294967294" count="1" selected="0">
            <x v="0"/>
          </reference>
          <reference field="0" count="1" selected="0">
            <x v="1"/>
          </reference>
          <reference field="2" count="1" selected="0">
            <x v="1"/>
          </reference>
        </references>
      </pivotArea>
    </chartFormat>
    <chartFormat chart="52" format="9">
      <pivotArea type="data" outline="0" fieldPosition="0">
        <references count="3">
          <reference field="4294967294" count="1" selected="0">
            <x v="0"/>
          </reference>
          <reference field="0" count="1" selected="0">
            <x v="1"/>
          </reference>
          <reference field="2" count="1" selected="0">
            <x v="2"/>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caption="Average of MonthlyIncome"/>
    <pivotHierarchy dragToData="1" caption="Max of MonthlyIncome"/>
    <pivotHierarchy dragToData="1" caption="Min of MonthlyIncome"/>
    <pivotHierarchy dragToData="1" caption="StdDev of MonthlyIncome"/>
    <pivotHierarchy dragToData="1"/>
    <pivotHierarchy dragToData="1" caption="Average of PercentSalaryHike"/>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8"/>
    <rowHierarchyUsage hierarchyUsage="7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CE0006F-AC4E-444B-B510-FE22CE696C69}" name="PivotTable9" cacheId="2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rowHeaderCaption="Year Last">
  <location ref="A9:B25" firstHeaderRow="1" firstDataRow="1" firstDataCol="1"/>
  <pivotFields count="3">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x v="15"/>
    </i>
  </rowItems>
  <colItems count="1">
    <i/>
  </colItems>
  <dataFields count="1">
    <dataField name="Number of Employees"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E28AB77E-0CF2-4050-BB46-941F2DBB05D0}" name="PivotTable13"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rowHeaderCaption="Year Last">
  <location ref="I11:AB18" firstHeaderRow="1" firstDataRow="3" firstDataCol="1"/>
  <pivotFields count="5">
    <pivotField axis="axisCol" allDrilled="1" subtotalTop="0" showAll="0" sortType="descending" defaultSubtotal="0" defaultAttributeDrillState="1">
      <items count="2">
        <item x="0"/>
        <item x="1"/>
      </items>
      <autoSortScope>
        <pivotArea dataOnly="0" outline="0" fieldPosition="0">
          <references count="1">
            <reference field="4294967294" count="1" selected="0">
              <x v="0"/>
            </reference>
          </references>
        </pivotArea>
      </autoSortScope>
    </pivotField>
    <pivotField axis="axisRow" allDrilled="1" subtotalTop="0" showAll="0" defaultSubtotal="0" defaultAttributeDrillState="1">
      <items count="4">
        <item x="0"/>
        <item x="1"/>
        <item x="3"/>
        <item x="2"/>
      </items>
    </pivotField>
    <pivotField dataField="1" subtotalTop="0" showAll="0" defaultSubtotal="0"/>
    <pivotField axis="axisCol"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1"/>
  </rowFields>
  <rowItems count="5">
    <i>
      <x/>
    </i>
    <i>
      <x v="1"/>
    </i>
    <i>
      <x v="2"/>
    </i>
    <i>
      <x v="3"/>
    </i>
    <i t="grand">
      <x/>
    </i>
  </rowItems>
  <colFields count="2">
    <field x="0"/>
    <field x="3"/>
  </colFields>
  <colItems count="19">
    <i>
      <x/>
      <x/>
    </i>
    <i r="1">
      <x v="1"/>
    </i>
    <i r="1">
      <x v="2"/>
    </i>
    <i r="1">
      <x v="3"/>
    </i>
    <i r="1">
      <x v="4"/>
    </i>
    <i r="1">
      <x v="5"/>
    </i>
    <i r="1">
      <x v="6"/>
    </i>
    <i r="1">
      <x v="7"/>
    </i>
    <i r="1">
      <x v="8"/>
    </i>
    <i>
      <x v="1"/>
      <x/>
    </i>
    <i r="1">
      <x v="1"/>
    </i>
    <i r="1">
      <x v="2"/>
    </i>
    <i r="1">
      <x v="3"/>
    </i>
    <i r="1">
      <x v="4"/>
    </i>
    <i r="1">
      <x v="5"/>
    </i>
    <i r="1">
      <x v="6"/>
    </i>
    <i r="1">
      <x v="7"/>
    </i>
    <i r="1">
      <x v="8"/>
    </i>
    <i t="grand">
      <x/>
    </i>
  </colItems>
  <dataFields count="1">
    <dataField name="Count of JobSatisfaction Encoded" fld="2" subtotal="count" baseField="0" baseItem="0"/>
  </dataFields>
  <conditionalFormats count="1">
    <conditionalFormat priority="11">
      <pivotAreas count="1">
        <pivotArea type="all" outline="0" fieldPosition="0"/>
      </pivotAreas>
    </conditionalFormat>
  </conditionalFormats>
  <chartFormats count="18">
    <chartFormat chart="15" format="0" series="1">
      <pivotArea type="data" outline="0" fieldPosition="0">
        <references count="3">
          <reference field="4294967294" count="1" selected="0">
            <x v="0"/>
          </reference>
          <reference field="0" count="1" selected="0">
            <x v="1"/>
          </reference>
          <reference field="3" count="1" selected="0">
            <x v="0"/>
          </reference>
        </references>
      </pivotArea>
    </chartFormat>
    <chartFormat chart="15" format="1" series="1">
      <pivotArea type="data" outline="0" fieldPosition="0">
        <references count="3">
          <reference field="4294967294" count="1" selected="0">
            <x v="0"/>
          </reference>
          <reference field="0" count="1" selected="0">
            <x v="1"/>
          </reference>
          <reference field="3" count="1" selected="0">
            <x v="1"/>
          </reference>
        </references>
      </pivotArea>
    </chartFormat>
    <chartFormat chart="15" format="2" series="1">
      <pivotArea type="data" outline="0" fieldPosition="0">
        <references count="3">
          <reference field="4294967294" count="1" selected="0">
            <x v="0"/>
          </reference>
          <reference field="0" count="1" selected="0">
            <x v="1"/>
          </reference>
          <reference field="3" count="1" selected="0">
            <x v="2"/>
          </reference>
        </references>
      </pivotArea>
    </chartFormat>
    <chartFormat chart="15" format="3" series="1">
      <pivotArea type="data" outline="0" fieldPosition="0">
        <references count="3">
          <reference field="4294967294" count="1" selected="0">
            <x v="0"/>
          </reference>
          <reference field="0" count="1" selected="0">
            <x v="1"/>
          </reference>
          <reference field="3" count="1" selected="0">
            <x v="3"/>
          </reference>
        </references>
      </pivotArea>
    </chartFormat>
    <chartFormat chart="15" format="4" series="1">
      <pivotArea type="data" outline="0" fieldPosition="0">
        <references count="3">
          <reference field="4294967294" count="1" selected="0">
            <x v="0"/>
          </reference>
          <reference field="0" count="1" selected="0">
            <x v="1"/>
          </reference>
          <reference field="3" count="1" selected="0">
            <x v="4"/>
          </reference>
        </references>
      </pivotArea>
    </chartFormat>
    <chartFormat chart="15" format="5" series="1">
      <pivotArea type="data" outline="0" fieldPosition="0">
        <references count="3">
          <reference field="4294967294" count="1" selected="0">
            <x v="0"/>
          </reference>
          <reference field="0" count="1" selected="0">
            <x v="1"/>
          </reference>
          <reference field="3" count="1" selected="0">
            <x v="5"/>
          </reference>
        </references>
      </pivotArea>
    </chartFormat>
    <chartFormat chart="15" format="6" series="1">
      <pivotArea type="data" outline="0" fieldPosition="0">
        <references count="3">
          <reference field="4294967294" count="1" selected="0">
            <x v="0"/>
          </reference>
          <reference field="0" count="1" selected="0">
            <x v="1"/>
          </reference>
          <reference field="3" count="1" selected="0">
            <x v="6"/>
          </reference>
        </references>
      </pivotArea>
    </chartFormat>
    <chartFormat chart="15" format="7" series="1">
      <pivotArea type="data" outline="0" fieldPosition="0">
        <references count="3">
          <reference field="4294967294" count="1" selected="0">
            <x v="0"/>
          </reference>
          <reference field="0" count="1" selected="0">
            <x v="1"/>
          </reference>
          <reference field="3" count="1" selected="0">
            <x v="7"/>
          </reference>
        </references>
      </pivotArea>
    </chartFormat>
    <chartFormat chart="15" format="8" series="1">
      <pivotArea type="data" outline="0" fieldPosition="0">
        <references count="3">
          <reference field="4294967294" count="1" selected="0">
            <x v="0"/>
          </reference>
          <reference field="0" count="1" selected="0">
            <x v="1"/>
          </reference>
          <reference field="3" count="1" selected="0">
            <x v="8"/>
          </reference>
        </references>
      </pivotArea>
    </chartFormat>
    <chartFormat chart="15" format="9" series="1">
      <pivotArea type="data" outline="0" fieldPosition="0">
        <references count="3">
          <reference field="4294967294" count="1" selected="0">
            <x v="0"/>
          </reference>
          <reference field="0" count="1" selected="0">
            <x v="0"/>
          </reference>
          <reference field="3" count="1" selected="0">
            <x v="0"/>
          </reference>
        </references>
      </pivotArea>
    </chartFormat>
    <chartFormat chart="15" format="10" series="1">
      <pivotArea type="data" outline="0" fieldPosition="0">
        <references count="3">
          <reference field="4294967294" count="1" selected="0">
            <x v="0"/>
          </reference>
          <reference field="0" count="1" selected="0">
            <x v="0"/>
          </reference>
          <reference field="3" count="1" selected="0">
            <x v="1"/>
          </reference>
        </references>
      </pivotArea>
    </chartFormat>
    <chartFormat chart="15" format="11" series="1">
      <pivotArea type="data" outline="0" fieldPosition="0">
        <references count="3">
          <reference field="4294967294" count="1" selected="0">
            <x v="0"/>
          </reference>
          <reference field="0" count="1" selected="0">
            <x v="0"/>
          </reference>
          <reference field="3" count="1" selected="0">
            <x v="2"/>
          </reference>
        </references>
      </pivotArea>
    </chartFormat>
    <chartFormat chart="15" format="12" series="1">
      <pivotArea type="data" outline="0" fieldPosition="0">
        <references count="3">
          <reference field="4294967294" count="1" selected="0">
            <x v="0"/>
          </reference>
          <reference field="0" count="1" selected="0">
            <x v="0"/>
          </reference>
          <reference field="3" count="1" selected="0">
            <x v="3"/>
          </reference>
        </references>
      </pivotArea>
    </chartFormat>
    <chartFormat chart="15" format="13" series="1">
      <pivotArea type="data" outline="0" fieldPosition="0">
        <references count="3">
          <reference field="4294967294" count="1" selected="0">
            <x v="0"/>
          </reference>
          <reference field="0" count="1" selected="0">
            <x v="0"/>
          </reference>
          <reference field="3" count="1" selected="0">
            <x v="4"/>
          </reference>
        </references>
      </pivotArea>
    </chartFormat>
    <chartFormat chart="15" format="14" series="1">
      <pivotArea type="data" outline="0" fieldPosition="0">
        <references count="3">
          <reference field="4294967294" count="1" selected="0">
            <x v="0"/>
          </reference>
          <reference field="0" count="1" selected="0">
            <x v="0"/>
          </reference>
          <reference field="3" count="1" selected="0">
            <x v="5"/>
          </reference>
        </references>
      </pivotArea>
    </chartFormat>
    <chartFormat chart="15" format="15" series="1">
      <pivotArea type="data" outline="0" fieldPosition="0">
        <references count="3">
          <reference field="4294967294" count="1" selected="0">
            <x v="0"/>
          </reference>
          <reference field="0" count="1" selected="0">
            <x v="0"/>
          </reference>
          <reference field="3" count="1" selected="0">
            <x v="6"/>
          </reference>
        </references>
      </pivotArea>
    </chartFormat>
    <chartFormat chart="15" format="16" series="1">
      <pivotArea type="data" outline="0" fieldPosition="0">
        <references count="3">
          <reference field="4294967294" count="1" selected="0">
            <x v="0"/>
          </reference>
          <reference field="0" count="1" selected="0">
            <x v="0"/>
          </reference>
          <reference field="3" count="1" selected="0">
            <x v="7"/>
          </reference>
        </references>
      </pivotArea>
    </chartFormat>
    <chartFormat chart="15" format="17" series="1">
      <pivotArea type="data" outline="0" fieldPosition="0">
        <references count="3">
          <reference field="4294967294" count="1" selected="0">
            <x v="0"/>
          </reference>
          <reference field="0" count="1" selected="0">
            <x v="0"/>
          </reference>
          <reference field="3" count="1" selected="0">
            <x v="8"/>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caption="Count of DistanceFromHome (K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4"/>
  </rowHierarchiesUsage>
  <colHierarchiesUsage count="2">
    <colHierarchyUsage hierarchyUsage="38"/>
    <colHierarchyUsage hierarchyUsage="5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8AC9FC7-C84E-4A6E-8197-94199934FE35}" name="PivotTable19" cacheId="1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39" rowHeaderCaption="Year Last">
  <location ref="A83:E110" firstHeaderRow="1" firstDataRow="2" firstDataCol="1"/>
  <pivotFields count="6">
    <pivotField axis="axisRow" allDrilled="1" subtotalTop="0" showAll="0" sortType="descending" defaultSubtotal="0" defaultAttributeDrillState="1">
      <items count="2">
        <item x="1"/>
        <item x="0"/>
      </items>
    </pivotField>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3">
    <field x="0"/>
    <field x="2"/>
    <field x="3"/>
  </rowFields>
  <rowItems count="26">
    <i>
      <x/>
    </i>
    <i r="1">
      <x/>
    </i>
    <i r="2">
      <x/>
    </i>
    <i r="2">
      <x v="1"/>
    </i>
    <i r="2">
      <x v="2"/>
    </i>
    <i r="2">
      <x v="3"/>
    </i>
    <i r="1">
      <x v="3"/>
    </i>
    <i r="2">
      <x/>
    </i>
    <i r="1">
      <x v="2"/>
    </i>
    <i r="2">
      <x/>
    </i>
    <i r="2">
      <x v="1"/>
    </i>
    <i r="2">
      <x v="2"/>
    </i>
    <i r="2">
      <x v="3"/>
    </i>
    <i>
      <x v="1"/>
    </i>
    <i r="1">
      <x/>
    </i>
    <i r="2">
      <x/>
    </i>
    <i r="2">
      <x v="1"/>
    </i>
    <i r="2">
      <x v="2"/>
    </i>
    <i r="2">
      <x v="3"/>
    </i>
    <i r="1">
      <x v="1"/>
    </i>
    <i r="2">
      <x v="2"/>
    </i>
    <i r="1">
      <x v="2"/>
    </i>
    <i r="2">
      <x/>
    </i>
    <i r="2">
      <x v="1"/>
    </i>
    <i r="2">
      <x v="2"/>
    </i>
    <i r="2">
      <x v="3"/>
    </i>
  </rowItems>
  <colFields count="1">
    <field x="1"/>
  </colFields>
  <colItems count="4">
    <i>
      <x/>
    </i>
    <i>
      <x v="1"/>
    </i>
    <i>
      <x v="2"/>
    </i>
    <i>
      <x v="3"/>
    </i>
  </colItems>
  <dataFields count="1">
    <dataField name="Count of Attrition" fld="4" subtotal="count" baseField="0" baseItem="0"/>
  </dataFields>
  <conditionalFormats count="1">
    <conditionalFormat priority="8">
      <pivotAreas count="1">
        <pivotArea type="all" outline="0" fieldPosition="0"/>
      </pivotAreas>
    </conditionalFormat>
  </conditionalFormats>
  <chartFormats count="7">
    <chartFormat chart="36" format="4" series="1">
      <pivotArea type="data" outline="0" fieldPosition="0">
        <references count="1">
          <reference field="1" count="1" selected="0">
            <x v="0"/>
          </reference>
        </references>
      </pivotArea>
    </chartFormat>
    <chartFormat chart="36" format="5" series="1">
      <pivotArea type="data" outline="0" fieldPosition="0">
        <references count="1">
          <reference field="1" count="1" selected="0">
            <x v="1"/>
          </reference>
        </references>
      </pivotArea>
    </chartFormat>
    <chartFormat chart="36" format="6" series="1">
      <pivotArea type="data" outline="0" fieldPosition="0">
        <references count="1">
          <reference field="1" count="1" selected="0">
            <x v="2"/>
          </reference>
        </references>
      </pivotArea>
    </chartFormat>
    <chartFormat chart="36" format="7" series="1">
      <pivotArea type="data" outline="0" fieldPosition="0">
        <references count="1">
          <reference field="1" count="1" selected="0">
            <x v="3"/>
          </reference>
        </references>
      </pivotArea>
    </chartFormat>
    <chartFormat chart="36" format="8" series="1">
      <pivotArea type="data" outline="0" fieldPosition="0">
        <references count="2">
          <reference field="4294967294" count="1" selected="0">
            <x v="0"/>
          </reference>
          <reference field="1" count="1" selected="0">
            <x v="1"/>
          </reference>
        </references>
      </pivotArea>
    </chartFormat>
    <chartFormat chart="36" format="9" series="1">
      <pivotArea type="data" outline="0" fieldPosition="0">
        <references count="2">
          <reference field="4294967294" count="1" selected="0">
            <x v="0"/>
          </reference>
          <reference field="1" count="1" selected="0">
            <x v="2"/>
          </reference>
        </references>
      </pivotArea>
    </chartFormat>
    <chartFormat chart="36" format="10" series="1">
      <pivotArea type="data" outline="0" fieldPosition="0">
        <references count="2">
          <reference field="4294967294" count="1" selected="0">
            <x v="0"/>
          </reference>
          <reference field="1" count="1" selected="0">
            <x v="3"/>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38"/>
    <rowHierarchyUsage hierarchyUsage="62"/>
    <rowHierarchyUsage hierarchyUsage="51"/>
  </rowHierarchiesUsage>
  <colHierarchiesUsage count="1">
    <colHierarchyUsage hierarchyUsage="5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94D912F-EE8C-43A6-BCAD-6E2E93F1B1C3}" name="PivotTable11" cacheId="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2" rowHeaderCaption="Year Last">
  <location ref="D15:E19" firstHeaderRow="1" firstDataRow="2" firstDataCol="1"/>
  <pivotFields count="4">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3">
    <i>
      <x/>
    </i>
    <i>
      <x v="1"/>
    </i>
    <i>
      <x v="2"/>
    </i>
  </rowItems>
  <colFields count="1">
    <field x="0"/>
  </colFields>
  <colItems count="1">
    <i>
      <x/>
    </i>
  </colItems>
  <dataFields count="1">
    <dataField name="Count of Department" fld="2" subtotal="count"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 count="1" selected="0">
            <x v="0"/>
          </reference>
        </references>
      </pivotArea>
    </chartFormat>
    <chartFormat chart="8" format="6">
      <pivotArea type="data" outline="0" fieldPosition="0">
        <references count="2">
          <reference field="4294967294" count="1" selected="0">
            <x v="0"/>
          </reference>
          <reference field="1" count="1" selected="0">
            <x v="1"/>
          </reference>
        </references>
      </pivotArea>
    </chartFormat>
    <chartFormat chart="8" format="7">
      <pivotArea type="data" outline="0" fieldPosition="0">
        <references count="2">
          <reference field="4294967294" count="1" selected="0">
            <x v="0"/>
          </reference>
          <reference field="1"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 count="1" selected="0">
            <x v="0"/>
          </reference>
        </references>
      </pivotArea>
    </chartFormat>
    <chartFormat chart="9" format="10">
      <pivotArea type="data" outline="0" fieldPosition="0">
        <references count="2">
          <reference field="4294967294" count="1" selected="0">
            <x v="0"/>
          </reference>
          <reference field="1" count="1" selected="0">
            <x v="1"/>
          </reference>
        </references>
      </pivotArea>
    </chartFormat>
    <chartFormat chart="9" format="11">
      <pivotArea type="data" outline="0" fieldPosition="0">
        <references count="2">
          <reference field="4294967294" count="1" selected="0">
            <x v="0"/>
          </reference>
          <reference field="1" count="1" selected="0">
            <x v="2"/>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3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2FD8AFD4-E630-4A7D-B592-3874D90C1958}" name="PivotTable21" cacheId="1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0" rowHeaderCaption="Year Last">
  <location ref="I83:K85" firstHeaderRow="0" firstDataRow="1" firstDataCol="1"/>
  <pivotFields count="4">
    <pivotField axis="axisRow" allDrilled="1" subtotalTop="0" showAll="0" sortType="descending" defaultSubtotal="0" defaultAttributeDrillState="1">
      <items count="2">
        <item x="1"/>
        <item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x v="1"/>
    </i>
  </rowItems>
  <colFields count="1">
    <field x="-2"/>
  </colFields>
  <colItems count="2">
    <i>
      <x/>
    </i>
    <i i="1">
      <x v="1"/>
    </i>
  </colItems>
  <dataFields count="2">
    <dataField name="Average of MonthlyIncome" fld="1" subtotal="average" baseField="0" baseItem="0"/>
    <dataField name="StdDev of MonthlyIncome" fld="2" subtotal="stdDev" baseField="0" baseItem="0"/>
  </dataFields>
  <conditionalFormats count="1">
    <conditionalFormat priority="6">
      <pivotAreas count="1">
        <pivotArea type="all" outline="0" fieldPosition="0"/>
      </pivotAreas>
    </conditionalFormat>
  </conditionalFormats>
  <chartFormats count="2">
    <chartFormat chart="39" format="1"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1"/>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caption="Average of MonthlyIncome"/>
    <pivotHierarchy dragToData="1" caption="Max of MonthlyIncome"/>
    <pivotHierarchy dragToData="1" caption="Min of MonthlyIncome"/>
    <pivotHierarchy dragToData="1" caption="StdDev of MonthlyIncome"/>
    <pivotHierarchy dragToData="1"/>
    <pivotHierarchy dragToData="1" caption="Average of PercentSalaryHik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516E2B6-6E15-45A2-BB4F-889EFC285032}" name="PivotTable2" cacheId="1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rowHeaderCaption="Year Last">
  <location ref="D11:E12"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1">
    <i>
      <x/>
    </i>
  </rowItems>
  <colItems count="1">
    <i/>
  </colItems>
  <dataFields count="1">
    <dataField name="Count of Attrition"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AF1FEA24-1620-45C3-ACCC-7015F1914C69}" name="PivotTable14"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rowHeaderCaption="Year Last">
  <location ref="A44:C76" firstHeaderRow="1" firstDataRow="2" firstDataCol="1"/>
  <pivotFields count="5">
    <pivotField axis="axisRow"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2">
        <item s="1" x="0"/>
        <item x="1"/>
      </items>
    </pivotField>
    <pivotField axis="axisRow" allDrilled="1" subtotalTop="0" showAll="0" dataSourceSort="1" defaultSubtotal="0" defaultAttributeDrillState="1">
      <items count="3">
        <item x="0"/>
        <item x="1"/>
        <item x="2"/>
      </items>
    </pivotField>
  </pivotFields>
  <rowFields count="3">
    <field x="0"/>
    <field x="2"/>
    <field x="4"/>
  </rowFields>
  <rowItems count="31">
    <i>
      <x/>
    </i>
    <i r="1">
      <x/>
    </i>
    <i r="2">
      <x/>
    </i>
    <i r="1">
      <x v="1"/>
    </i>
    <i r="2">
      <x v="1"/>
    </i>
    <i r="2">
      <x v="2"/>
    </i>
    <i r="2">
      <x/>
    </i>
    <i r="1">
      <x v="2"/>
    </i>
    <i r="2">
      <x v="1"/>
    </i>
    <i r="2">
      <x v="2"/>
    </i>
    <i r="2">
      <x/>
    </i>
    <i r="1">
      <x v="3"/>
    </i>
    <i r="2">
      <x v="1"/>
    </i>
    <i r="2">
      <x v="2"/>
    </i>
    <i r="2">
      <x/>
    </i>
    <i>
      <x v="1"/>
    </i>
    <i r="1">
      <x/>
    </i>
    <i r="2">
      <x/>
    </i>
    <i r="1">
      <x v="1"/>
    </i>
    <i r="2">
      <x v="1"/>
    </i>
    <i r="2">
      <x v="2"/>
    </i>
    <i r="2">
      <x/>
    </i>
    <i r="1">
      <x v="2"/>
    </i>
    <i r="2">
      <x v="1"/>
    </i>
    <i r="2">
      <x v="2"/>
    </i>
    <i r="2">
      <x/>
    </i>
    <i r="1">
      <x v="3"/>
    </i>
    <i r="2">
      <x v="1"/>
    </i>
    <i r="2">
      <x v="2"/>
    </i>
    <i r="2">
      <x/>
    </i>
    <i t="grand">
      <x/>
    </i>
  </rowItems>
  <colFields count="1">
    <field x="3"/>
  </colFields>
  <colItems count="2">
    <i>
      <x/>
    </i>
    <i t="grand">
      <x/>
    </i>
  </colItems>
  <dataFields count="1">
    <dataField name="Count of Attrition" fld="1" subtotal="count" baseField="0" baseItem="0"/>
  </dataFields>
  <chartFormats count="2">
    <chartFormat chart="8" format="0" series="1">
      <pivotArea type="data" outline="0" fieldPosition="0">
        <references count="2">
          <reference field="4294967294" count="1" selected="0">
            <x v="0"/>
          </reference>
          <reference field="3" count="1" selected="0">
            <x v="1"/>
          </reference>
        </references>
      </pivotArea>
    </chartFormat>
    <chartFormat chart="8" format="1" series="1">
      <pivotArea type="data" outline="0" fieldPosition="0">
        <references count="2">
          <reference field="4294967294" count="1" selected="0">
            <x v="0"/>
          </reference>
          <reference field="3" count="1" selected="0">
            <x v="0"/>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38"/>
    <rowHierarchyUsage hierarchyUsage="36"/>
    <rowHierarchyUsage hierarchyUsage="56"/>
  </rowHierarchiesUsage>
  <colHierarchiesUsage count="1">
    <colHierarchyUsage hierarchyUsage="4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297A5FB-A168-4FED-8305-68DF5557843A}" name="PivotTable7" cacheId="2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N3:O8"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Count of Education"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AD9C78A1-571B-4AE7-AC85-6326FF23564C}" name="PivotTable18"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3" rowHeaderCaption="Year Last">
  <location ref="L44:S58" firstHeaderRow="1" firstDataRow="2" firstDataCol="1"/>
  <pivotFields count="5">
    <pivotField axis="axisRow"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2">
    <field x="0"/>
    <field x="2"/>
  </rowFields>
  <rowItems count="13">
    <i>
      <x/>
    </i>
    <i r="1">
      <x/>
    </i>
    <i r="1">
      <x v="1"/>
    </i>
    <i r="1">
      <x v="2"/>
    </i>
    <i r="1">
      <x v="3"/>
    </i>
    <i r="1">
      <x v="4"/>
    </i>
    <i>
      <x v="1"/>
    </i>
    <i r="1">
      <x/>
    </i>
    <i r="1">
      <x v="1"/>
    </i>
    <i r="1">
      <x v="2"/>
    </i>
    <i r="1">
      <x v="3"/>
    </i>
    <i r="1">
      <x v="4"/>
    </i>
    <i t="grand">
      <x/>
    </i>
  </rowItems>
  <colFields count="1">
    <field x="3"/>
  </colFields>
  <colItems count="7">
    <i>
      <x/>
    </i>
    <i>
      <x v="1"/>
    </i>
    <i>
      <x v="2"/>
    </i>
    <i>
      <x v="3"/>
    </i>
    <i>
      <x v="4"/>
    </i>
    <i>
      <x v="5"/>
    </i>
    <i t="grand">
      <x/>
    </i>
  </colItems>
  <dataFields count="1">
    <dataField name="Count of Attrition" fld="1" subtotal="count" baseField="0" baseItem="0"/>
  </dataFields>
  <conditionalFormats count="1">
    <conditionalFormat priority="9">
      <pivotAreas count="1">
        <pivotArea type="all" outline="0" fieldPosition="0"/>
      </pivotAreas>
    </conditionalFormat>
  </conditionalFormats>
  <chartFormats count="6">
    <chartFormat chart="30" format="0" series="1">
      <pivotArea type="data" outline="0" fieldPosition="0">
        <references count="2">
          <reference field="4294967294" count="1" selected="0">
            <x v="0"/>
          </reference>
          <reference field="3" count="1" selected="0">
            <x v="0"/>
          </reference>
        </references>
      </pivotArea>
    </chartFormat>
    <chartFormat chart="30" format="1" series="1">
      <pivotArea type="data" outline="0" fieldPosition="0">
        <references count="2">
          <reference field="4294967294" count="1" selected="0">
            <x v="0"/>
          </reference>
          <reference field="3" count="1" selected="0">
            <x v="1"/>
          </reference>
        </references>
      </pivotArea>
    </chartFormat>
    <chartFormat chart="30" format="2" series="1">
      <pivotArea type="data" outline="0" fieldPosition="0">
        <references count="2">
          <reference field="4294967294" count="1" selected="0">
            <x v="0"/>
          </reference>
          <reference field="3" count="1" selected="0">
            <x v="2"/>
          </reference>
        </references>
      </pivotArea>
    </chartFormat>
    <chartFormat chart="30" format="3" series="1">
      <pivotArea type="data" outline="0" fieldPosition="0">
        <references count="2">
          <reference field="4294967294" count="1" selected="0">
            <x v="0"/>
          </reference>
          <reference field="3" count="1" selected="0">
            <x v="3"/>
          </reference>
        </references>
      </pivotArea>
    </chartFormat>
    <chartFormat chart="30" format="4" series="1">
      <pivotArea type="data" outline="0" fieldPosition="0">
        <references count="2">
          <reference field="4294967294" count="1" selected="0">
            <x v="0"/>
          </reference>
          <reference field="3" count="1" selected="0">
            <x v="4"/>
          </reference>
        </references>
      </pivotArea>
    </chartFormat>
    <chartFormat chart="30" format="5" series="1">
      <pivotArea type="data" outline="0" fieldPosition="0">
        <references count="2">
          <reference field="4294967294" count="1" selected="0">
            <x v="0"/>
          </reference>
          <reference field="3" count="1" selected="0">
            <x v="5"/>
          </reference>
        </references>
      </pivotArea>
    </chartFormat>
  </chart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Total Number of Department"/>
    <pivotHierarchy dragToData="1"/>
    <pivotHierarchy dragToData="1"/>
    <pivotHierarchy dragToData="1" caption="Count of Gender"/>
    <pivotHierarchy dragToData="1" caption="Distinct Count of Gender"/>
    <pivotHierarchy dragToData="1"/>
    <pivotHierarchy dragToData="1"/>
    <pivotHierarchy dragToData="1"/>
    <pivotHierarchy dragToData="1" caption="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8"/>
    <rowHierarchyUsage hierarchyUsage="44"/>
  </rowHierarchiesUsage>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CBF9DB49-7114-4F8F-B6ED-706084B4B0BA}"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10:B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Number of Employees" fld="0" subtotal="count" baseField="0" baseItem="0"/>
  </dataFields>
  <formats count="4">
    <format dxfId="3">
      <pivotArea dataOnly="0" labelOnly="1" outline="0" axis="axisValues" fieldPosition="0"/>
    </format>
    <format dxfId="2">
      <pivotArea dataOnly="0" labelOnly="1" outline="0" axis="axisValues" fieldPosition="0"/>
    </format>
    <format dxfId="1">
      <pivotArea outline="0" collapsedLevelsAreSubtotals="1" fieldPosition="0"/>
    </format>
    <format dxfId="0">
      <pivotArea outline="0" collapsedLevelsAreSubtotals="1" fieldPosition="0"/>
    </format>
  </format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Gender].&amp;[Ma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Department"/>
    <pivotHierarchy dragToData="1"/>
    <pivotHierarchy dragToData="1" caption="Total Number of Employe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A_Fn-UseC_-HR-Employee-Attrition analysi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A6346F9-7603-4C7C-B3FB-3864A5AFB11E}" autoFormatId="16" applyNumberFormats="0" applyBorderFormats="0" applyFontFormats="0" applyPatternFormats="0" applyAlignmentFormats="0" applyWidthHeightFormats="0">
  <queryTableRefresh nextId="36">
    <queryTableFields count="35">
      <queryTableField id="1" name="Table1[Age]" tableColumnId="1"/>
      <queryTableField id="2" name="Table1[Age Grouping]" tableColumnId="2"/>
      <queryTableField id="3" name="Table1[Attrition Encoded]" tableColumnId="3"/>
      <queryTableField id="4" name="Table1[Attrition]" tableColumnId="4"/>
      <queryTableField id="5" name="Table1[BusinessTravel]" tableColumnId="5"/>
      <queryTableField id="6" name="Table1[BusinessTravel Encoded]" tableColumnId="6"/>
      <queryTableField id="7" name="Table1[DailyRate]" tableColumnId="7"/>
      <queryTableField id="8" name="Table1[Department]" tableColumnId="8"/>
      <queryTableField id="9" name="Table1[DistanceFromHome (KM)]" tableColumnId="9"/>
      <queryTableField id="10" name="Table1[Education]" tableColumnId="10"/>
      <queryTableField id="11" name="Table1[Education Encoded]" tableColumnId="11"/>
      <queryTableField id="12" name="Table1[EducationField]" tableColumnId="12"/>
      <queryTableField id="13" name="Table1[EmployeeNumber]" tableColumnId="13"/>
      <queryTableField id="14" name="Table1[Gender]" tableColumnId="14"/>
      <queryTableField id="15" name="Table1[HourlyRate]" tableColumnId="15"/>
      <queryTableField id="16" name="Table1[JobInvolvement Encoded]" tableColumnId="16"/>
      <queryTableField id="17" name="Table1[JobInvolvement]" tableColumnId="17"/>
      <queryTableField id="18" name="Table1[JobLevel]" tableColumnId="18"/>
      <queryTableField id="19" name="Table1[JobRole]" tableColumnId="19"/>
      <queryTableField id="20" name="Table1[JobSatisfaction Encoded]" tableColumnId="20"/>
      <queryTableField id="21" name="Table1[JobSatisfaction]" tableColumnId="21"/>
      <queryTableField id="22" name="Table1[MaritalStatus]" tableColumnId="22"/>
      <queryTableField id="23" name="Table1[MonthlyIncome]" tableColumnId="23"/>
      <queryTableField id="24" name="Table1[MonthlyRate]" tableColumnId="24"/>
      <queryTableField id="25" name="Table1[OverTime]" tableColumnId="25"/>
      <queryTableField id="26" name="Table1[PercentSalaryHike]" tableColumnId="26"/>
      <queryTableField id="27" name="Table1[PerformanceRating Encoded]" tableColumnId="27"/>
      <queryTableField id="28" name="Table1[PerformanceRating]" tableColumnId="28"/>
      <queryTableField id="29" name="Table1[RelationshipSatisfaction Encoded]" tableColumnId="29"/>
      <queryTableField id="30" name="Table1[RelationshipSatisfaction]" tableColumnId="30"/>
      <queryTableField id="31" name="Table1[TotalWorkingYears]" tableColumnId="31"/>
      <queryTableField id="32" name="Table1[TrainingTimesLastYear]" tableColumnId="32"/>
      <queryTableField id="33" name="Table1[YearsAtCompany]" tableColumnId="33"/>
      <queryTableField id="34" name="Table1[YearsInCurrentRole]" tableColumnId="34"/>
      <queryTableField id="35" name="Table1[YearsSinceLastPromotion]" tableColumnId="35"/>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5B7D4F8C-17CF-4740-B401-2BB3B12CFAC3}" sourceName="[Table1].[Attrition]">
  <pivotTables>
    <pivotTable tabId="6" name="PT2"/>
    <pivotTable tabId="6" name="PT3"/>
    <pivotTable tabId="6" name="PT1"/>
    <pivotTable tabId="6" name="PT5"/>
    <pivotTable tabId="6" name="PT4"/>
    <pivotTable tabId="6" name="PT6"/>
    <pivotTable tabId="6" name="PT9"/>
    <pivotTable tabId="6" name="PT7"/>
    <pivotTable tabId="6" name="PT8"/>
    <pivotTable tabId="4" name="PivotTable13"/>
  </pivotTables>
  <data>
    <olap pivotCacheId="825385360">
      <levels count="2">
        <level uniqueName="[Table1].[Attrition].[(All)]" sourceCaption="(All)" count="0"/>
        <level uniqueName="[Table1].[Attrition].[Attrition]" sourceCaption="Attrition" count="2">
          <ranges>
            <range startItem="0">
              <i n="[Table1].[Attrition].&amp;[No]" c="No"/>
              <i n="[Table1].[Attrition].&amp;[Yes]" c="Yes"/>
            </range>
          </ranges>
        </level>
      </levels>
      <selections count="1">
        <selection n="[Table1].[Attrit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ing" xr10:uid="{18D168C8-F047-474E-9721-C441B29678EA}" sourceName="[Table1].[Age Grouping]">
  <pivotTables>
    <pivotTable tabId="6" name="PT9"/>
    <pivotTable tabId="6" name="PT1"/>
    <pivotTable tabId="6" name="PT2"/>
    <pivotTable tabId="6" name="PT3"/>
    <pivotTable tabId="6" name="PT4"/>
    <pivotTable tabId="6" name="PT5"/>
    <pivotTable tabId="6" name="PT6"/>
    <pivotTable tabId="6" name="PT7"/>
    <pivotTable tabId="6" name="PT8"/>
  </pivotTables>
  <data>
    <olap pivotCacheId="825385360">
      <levels count="2">
        <level uniqueName="[Table1].[Age Grouping].[(All)]" sourceCaption="(All)" count="0"/>
        <level uniqueName="[Table1].[Age Grouping].[Age Grouping]" sourceCaption="Age Grouping" count="4">
          <ranges>
            <range startItem="0">
              <i n="[Table1].[Age Grouping].&amp;[18 and Under]" c="18 and Under"/>
              <i n="[Table1].[Age Grouping].&amp;[19-34]" c="19-34"/>
              <i n="[Table1].[Age Grouping].&amp;[35-49]" c="35-49"/>
              <i n="[Table1].[Age Grouping].&amp;[50-64]" c="50-64"/>
            </range>
          </ranges>
        </level>
      </levels>
      <selections count="1">
        <selection n="[Table1].[Age Grouping].[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B5DA6A10-205F-4A61-8B33-8663AFF76176}" sourceName="[Table1].[Department]">
  <pivotTables>
    <pivotTable tabId="6" name="PT9"/>
    <pivotTable tabId="4" name="PivotTable13"/>
    <pivotTable tabId="6" name="PT1"/>
    <pivotTable tabId="6" name="PT2"/>
    <pivotTable tabId="6" name="PT3"/>
    <pivotTable tabId="6" name="PT4"/>
    <pivotTable tabId="6" name="PT5"/>
    <pivotTable tabId="6" name="PT6"/>
    <pivotTable tabId="6" name="PT7"/>
    <pivotTable tabId="6" name="PT8"/>
  </pivotTables>
  <data>
    <olap pivotCacheId="825385360">
      <levels count="2">
        <level uniqueName="[Table1].[Department].[(All)]" sourceCaption="(All)" count="0"/>
        <level uniqueName="[Table1].[Department].[Department]" sourceCaption="Department" count="3">
          <ranges>
            <range startItem="0">
              <i n="[Table1].[Department].&amp;[Human Resources]" c="Human Resources"/>
              <i n="[Table1].[Department].&amp;[Research &amp; Development]" c="Research &amp; Development"/>
              <i n="[Table1].[Department].&amp;[Sales]" c="Sales"/>
            </range>
          </ranges>
        </level>
      </levels>
      <selections count="1">
        <selection n="[Table1].[Departmen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Field" xr10:uid="{FACCE79F-199B-4CA2-B1BF-566B161B0BF2}" sourceName="[Table1].[EducationField]">
  <pivotTables>
    <pivotTable tabId="6" name="PT9"/>
    <pivotTable tabId="6" name="PT1"/>
    <pivotTable tabId="6" name="PT2"/>
    <pivotTable tabId="6" name="PT3"/>
    <pivotTable tabId="6" name="PT4"/>
    <pivotTable tabId="6" name="PT5"/>
    <pivotTable tabId="6" name="PT6"/>
    <pivotTable tabId="6" name="PT7"/>
    <pivotTable tabId="6" name="PT8"/>
  </pivotTables>
  <data>
    <olap pivotCacheId="825385360">
      <levels count="2">
        <level uniqueName="[Table1].[EducationField].[(All)]" sourceCaption="(All)" count="0"/>
        <level uniqueName="[Table1].[EducationField].[EducationField]" sourceCaption="EducationField" count="6">
          <ranges>
            <range startItem="0">
              <i n="[Table1].[EducationField].&amp;[Human Resources]" c="Human Resources"/>
              <i n="[Table1].[EducationField].&amp;[Life Sciences]" c="Life Sciences"/>
              <i n="[Table1].[EducationField].&amp;[Marketing]" c="Marketing"/>
              <i n="[Table1].[EducationField].&amp;[Medical]" c="Medical"/>
              <i n="[Table1].[EducationField].&amp;[Other]" c="Other"/>
              <i n="[Table1].[EducationField].&amp;[Technical Degree]" c="Technical Degree"/>
            </range>
          </ranges>
        </level>
      </levels>
      <selections count="1">
        <selection n="[Table1].[EducationField].[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01B9E56-B4A1-4CAE-8758-80E0E96D51AB}" sourceName="[Table1].[Gender]">
  <pivotTables>
    <pivotTable tabId="6" name="PT9"/>
    <pivotTable tabId="6" name="PT1"/>
    <pivotTable tabId="6" name="PT4"/>
    <pivotTable tabId="6" name="PT5"/>
    <pivotTable tabId="6" name="PT6"/>
    <pivotTable tabId="6" name="PT7"/>
    <pivotTable tabId="6" name="PT8"/>
    <pivotTable tabId="6" name="PT2"/>
    <pivotTable tabId="6" name="PT3"/>
    <pivotTable tabId="4" name="PivotTable8"/>
    <pivotTable tabId="4" name="PivotTable9"/>
  </pivotTables>
  <data>
    <olap pivotCacheId="825385360">
      <levels count="2">
        <level uniqueName="[Table1].[Gender].[(All)]" sourceCaption="(All)" count="0"/>
        <level uniqueName="[Table1].[Gender].[Gender]" sourceCaption="Gender" count="2">
          <ranges>
            <range startItem="0">
              <i n="[Table1].[Gender].&amp;[Female]" c="Female"/>
              <i n="[Table1].[Gender].&amp;[Male]" c="Male"/>
            </range>
          </ranges>
        </level>
      </levels>
      <selections count="1">
        <selection n="[Table1].[Gende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 xr10:uid="{48F8B8D3-B4A9-43BC-AB17-FB888E1DAB3E}" sourceName="[Table1].[JobRole]">
  <pivotTables>
    <pivotTable tabId="6" name="PT9"/>
    <pivotTable tabId="6" name="PT1"/>
    <pivotTable tabId="6" name="PT2"/>
    <pivotTable tabId="6" name="PT3"/>
    <pivotTable tabId="6" name="PT4"/>
    <pivotTable tabId="6" name="PT5"/>
    <pivotTable tabId="6" name="PT6"/>
    <pivotTable tabId="6" name="PT7"/>
    <pivotTable tabId="6" name="PT8"/>
  </pivotTables>
  <data>
    <olap pivotCacheId="825385360">
      <levels count="2">
        <level uniqueName="[Table1].[JobRole].[(All)]" sourceCaption="(All)" count="0"/>
        <level uniqueName="[Table1].[JobRole].[JobRole]" sourceCaption="JobRole" count="9">
          <ranges>
            <range startItem="0">
              <i n="[Table1].[JobRole].&amp;[Healthcare Representative]" c="Healthcare Representative"/>
              <i n="[Table1].[JobRole].&amp;[Human Resources]" c="Human Resources"/>
              <i n="[Table1].[JobRole].&amp;[Laboratory Technician]" c="Laboratory Technician"/>
              <i n="[Table1].[JobRole].&amp;[Manager]" c="Manager"/>
              <i n="[Table1].[JobRole].&amp;[Manufacturing Director]" c="Manufacturing Director"/>
              <i n="[Table1].[JobRole].&amp;[Research Director]" c="Research Director"/>
              <i n="[Table1].[JobRole].&amp;[Research Scientist]" c="Research Scientist"/>
              <i n="[Table1].[JobRole].&amp;[Sales Executive]" c="Sales Executive"/>
              <i n="[Table1].[JobRole].&amp;[Sales Representative]" c="Sales Representative"/>
            </range>
          </ranges>
        </level>
      </levels>
      <selections count="1">
        <selection n="[Table1].[JobRole].[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Status" xr10:uid="{D15F754C-D266-40A9-94A9-783BF55EC372}" sourceName="[Table1].[MaritalStatus]">
  <pivotTables>
    <pivotTable tabId="6" name="PT9"/>
    <pivotTable tabId="6" name="PT1"/>
    <pivotTable tabId="6" name="PT2"/>
    <pivotTable tabId="6" name="PT3"/>
    <pivotTable tabId="6" name="PT4"/>
    <pivotTable tabId="6" name="PT5"/>
    <pivotTable tabId="6" name="PT6"/>
    <pivotTable tabId="6" name="PT7"/>
    <pivotTable tabId="6" name="PT8"/>
  </pivotTables>
  <data>
    <olap pivotCacheId="825385360">
      <levels count="2">
        <level uniqueName="[Table1].[MaritalStatus].[(All)]" sourceCaption="(All)" count="0"/>
        <level uniqueName="[Table1].[MaritalStatus].[MaritalStatus]" sourceCaption="MaritalStatus" count="3">
          <ranges>
            <range startItem="0">
              <i n="[Table1].[MaritalStatus].&amp;[Divorced]" c="Divorced"/>
              <i n="[Table1].[MaritalStatus].&amp;[Married]" c="Married"/>
              <i n="[Table1].[MaritalStatus].&amp;[Single]" c="Single"/>
            </range>
          </ranges>
        </level>
      </levels>
      <selections count="1">
        <selection n="[Table1].[MaritalStatus].[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SinceLastPromotion_Encode" xr10:uid="{6DBB1FE1-D81E-4FBD-851E-E62D5576C5B2}" sourceName="[Table1].[YearsSinceLastPromotion Encode]">
  <pivotTables>
    <pivotTable tabId="6" name="PT9"/>
    <pivotTable tabId="6" name="PT1"/>
    <pivotTable tabId="6" name="PT2"/>
    <pivotTable tabId="6" name="PT3"/>
    <pivotTable tabId="6" name="PT4"/>
    <pivotTable tabId="6" name="PT5"/>
    <pivotTable tabId="6" name="PT6"/>
    <pivotTable tabId="6" name="PT7"/>
    <pivotTable tabId="6" name="PT8"/>
  </pivotTables>
  <data>
    <olap pivotCacheId="825385360">
      <levels count="2">
        <level uniqueName="[Table1].[YearsSinceLastPromotion Encode].[(All)]" sourceCaption="(All)" count="0"/>
        <level uniqueName="[Table1].[YearsSinceLastPromotion Encode].[YearsSinceLastPromotion Encode]" sourceCaption="YearsSinceLastPromotion Encode" count="3">
          <ranges>
            <range startItem="0">
              <i n="[Table1].[YearsSinceLastPromotion Encode].&amp;[0-5]" c="0-5"/>
              <i n="[Table1].[YearsSinceLastPromotion Encode].&amp;[11-15]" c="11-15"/>
              <i n="[Table1].[YearsSinceLastPromotion Encode].&amp;[6-10]" c="6-10"/>
            </range>
          </ranges>
        </level>
      </levels>
      <selections count="1">
        <selection n="[Table1].[YearsSinceLastPromotion Encode].[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Satisfaction_Encoded" xr10:uid="{7EC1EB88-631B-4E15-8F89-F265A6E67628}" sourceName="[Table1].[JobSatisfaction Encoded]">
  <pivotTables>
    <pivotTable tabId="6" name="PT1"/>
    <pivotTable tabId="6" name="PT2"/>
    <pivotTable tabId="6" name="PT3"/>
    <pivotTable tabId="6" name="PT4"/>
    <pivotTable tabId="6" name="PT5"/>
    <pivotTable tabId="6" name="PT6"/>
    <pivotTable tabId="6" name="PT7"/>
    <pivotTable tabId="6" name="PT8"/>
    <pivotTable tabId="6" name="PT9"/>
  </pivotTables>
  <data>
    <olap pivotCacheId="825385360">
      <levels count="2">
        <level uniqueName="[Table1].[JobSatisfaction Encoded].[(All)]" sourceCaption="(All)" count="0"/>
        <level uniqueName="[Table1].[JobSatisfaction Encoded].[JobSatisfaction Encoded]" sourceCaption="JobSatisfaction Encoded" count="4">
          <ranges>
            <range startItem="0">
              <i n="[Table1].[JobSatisfaction Encoded].&amp;[High]" c="High"/>
              <i n="[Table1].[JobSatisfaction Encoded].&amp;[Low]" c="Low"/>
              <i n="[Table1].[JobSatisfaction Encoded].&amp;[Medium]" c="Medium"/>
              <i n="[Table1].[JobSatisfaction Encoded].&amp;[Very High]" c="Very High"/>
            </range>
          </ranges>
        </level>
      </levels>
      <selections count="1">
        <selection n="[Table1].[JobSatisfaction Encoded].[All]"/>
      </selections>
    </olap>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Rating" xr10:uid="{757F405E-7EC0-4147-8D10-C9DE8CA07574}" sourceName="[Table1].[PerformanceRating]">
  <pivotTables>
    <pivotTable tabId="6" name="PT1"/>
    <pivotTable tabId="6" name="PT2"/>
    <pivotTable tabId="6" name="PT3"/>
    <pivotTable tabId="6" name="PT4"/>
    <pivotTable tabId="6" name="PT5"/>
    <pivotTable tabId="6" name="PT6"/>
    <pivotTable tabId="6" name="PT7"/>
    <pivotTable tabId="6" name="PT8"/>
    <pivotTable tabId="6" name="PT9"/>
  </pivotTables>
  <data>
    <olap pivotCacheId="825385360">
      <levels count="2">
        <level uniqueName="[Table1].[PerformanceRating].[(All)]" sourceCaption="(All)" count="0"/>
        <level uniqueName="[Table1].[PerformanceRating].[PerformanceRating]" sourceCaption="PerformanceRating" count="4">
          <ranges>
            <range startItem="0">
              <i n="[Table1].[PerformanceRating].&amp;[Execellent]" c="Execellent"/>
              <i n="[Table1].[PerformanceRating].&amp;[Good]" c="Good"/>
              <i n="[Table1].[PerformanceRating].&amp;[Low]" c="Low"/>
              <i n="[Table1].[PerformanceRating].&amp;[Outstanding]" c="Outstanding"/>
            </range>
          </ranges>
        </level>
      </levels>
      <selections count="1">
        <selection n="[Table1].[PerformanceRating].[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xr10:uid="{68808863-F451-4FAC-A7DC-BCE6BE2134D7}" cache="Slicer_Attrition" caption="Attrition" level="1" rowHeight="241300"/>
  <slicer name="Age Grouping" xr10:uid="{B1F7FC4F-09DD-41F1-8FA6-DDD77C534841}" cache="Slicer_Age_Grouping" caption="Age Grouping" level="1" rowHeight="241300"/>
  <slicer name="Department" xr10:uid="{ACAC4AAC-BBC5-4974-8D9D-648BB254FC35}" cache="Slicer_Department" caption="Department" level="1" rowHeight="241300"/>
  <slicer name="EducationField" xr10:uid="{B23C4B00-7791-4756-931C-DE5109082634}" cache="Slicer_EducationField" caption="EducationField" level="1" rowHeight="241300"/>
  <slicer name="Gender" xr10:uid="{8A5D429A-980E-4C58-98F9-27EE897E2D2B}" cache="Slicer_Gender" caption="Gender" level="1" rowHeight="241300"/>
  <slicer name="JobRole" xr10:uid="{008009CD-A8FD-45BB-BE69-D19D22D896DF}" cache="Slicer_JobRole" caption="JobRole" level="1" rowHeight="241300"/>
  <slicer name="MaritalStatus" xr10:uid="{BEA514A2-FA90-4F5A-A6BA-3A6CD354B2EA}" cache="Slicer_MaritalStatus" caption="MaritalStatus" level="1" rowHeight="241300"/>
  <slicer name="YearsSinceLastPromotion Encode" xr10:uid="{87450477-7014-4AA0-A27B-936428561159}" cache="Slicer_YearsSinceLastPromotion_Encode" caption="YearsSinceLastPromotion Encode" level="1" rowHeight="241300"/>
  <slicer name="JobSatisfaction Encoded" xr10:uid="{0E312174-761D-41E5-9AEB-EFFF405CA1A1}" cache="Slicer_JobSatisfaction_Encoded" caption="JobSatisfaction Encoded" level="1" rowHeight="241300"/>
  <slicer name="PerformanceRating" xr10:uid="{18BCCC67-39A9-4823-A3F2-E9C8B5A2E725}" cache="Slicer_PerformanceRating" caption="PerformanceRating" level="1"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A5CD3D-1D69-4BD3-ADED-4A5680618151}" name="Table1" displayName="Table1" ref="A1:AK1471" totalsRowShown="0">
  <autoFilter ref="A1:AK1471" xr:uid="{E2A5CD3D-1D69-4BD3-ADED-4A5680618151}"/>
  <tableColumns count="37">
    <tableColumn id="1" xr3:uid="{33BAD951-4773-4CCA-9F75-869DA6739E63}" name="Age"/>
    <tableColumn id="2" xr3:uid="{0EB608D4-6B1C-418F-B43A-1ED1F389F404}" name="Age Grouping"/>
    <tableColumn id="3" xr3:uid="{A5024EE1-C4B9-4DF4-B792-F6B46340183C}" name="Attrition Encoded"/>
    <tableColumn id="4" xr3:uid="{96B8488F-AACA-4E69-89ED-3D33711CC746}" name="Attrition"/>
    <tableColumn id="5" xr3:uid="{56E0150D-5E09-40EF-A10C-6513D69363D6}" name="BusinessTravel"/>
    <tableColumn id="6" xr3:uid="{C6046831-8602-45B2-B09D-7A330A2DF214}" name="BusinessTravel Encoded"/>
    <tableColumn id="7" xr3:uid="{1DEC6238-A37A-4A12-ACEC-D37D1F8CE0DD}" name="DailyRate"/>
    <tableColumn id="8" xr3:uid="{16DFFDB8-89CA-482C-813A-0EF5181ADA7F}" name="Department"/>
    <tableColumn id="9" xr3:uid="{2E2BFC8E-BBF4-4052-8F15-D5591F93D9F8}" name="DistanceFromHome (KM)"/>
    <tableColumn id="10" xr3:uid="{69E6835F-DA01-4DC3-AA45-3B38B1244C3A}" name="Education"/>
    <tableColumn id="11" xr3:uid="{5D2E11EC-DA2F-46AA-BB90-F3FAE1FDE294}" name="Education Encoded"/>
    <tableColumn id="12" xr3:uid="{56305CE0-F749-4DD5-948C-4C5F995CB738}" name="EducationField"/>
    <tableColumn id="13" xr3:uid="{02887836-AD46-4D5C-B077-F8846BD05BDB}" name="EmployeeNumber"/>
    <tableColumn id="14" xr3:uid="{4D6EA02B-70B8-4117-8D1E-E5F9DDBC4F06}" name="Gender"/>
    <tableColumn id="15" xr3:uid="{63D01262-F08C-4B26-AFD6-73AEB809DA87}" name="HourlyRate"/>
    <tableColumn id="16" xr3:uid="{1FDAC66D-BC23-4CC5-90B6-B6F465174E2F}" name="JobInvolvement Encoded"/>
    <tableColumn id="17" xr3:uid="{3FB37510-EA37-4AC6-9B0D-8CC640BEE999}" name="JobInvolvement"/>
    <tableColumn id="18" xr3:uid="{BED741CD-1022-4090-A1E2-D6061404680C}" name="JobLevel"/>
    <tableColumn id="19" xr3:uid="{1F6831F7-CC13-4D2F-9A0A-36B0FE3AEE3F}" name="JobRole"/>
    <tableColumn id="20" xr3:uid="{4AD43A35-2DD7-496C-95B7-4681942DCF6D}" name="JobSatisfaction Encoded"/>
    <tableColumn id="21" xr3:uid="{6AB33355-8298-4B69-ACD6-36C4211B8FAB}" name="JobSatisfaction"/>
    <tableColumn id="22" xr3:uid="{618D41B9-6AFA-44DA-9456-4640B596CFCC}" name="MaritalStatus"/>
    <tableColumn id="23" xr3:uid="{BA9768E2-18AB-4BFD-B54B-CBB2C81B0D49}" name="MonthlyIncome"/>
    <tableColumn id="24" xr3:uid="{FA9A3614-9F12-4482-874B-0AE72EDCCF91}" name="MonthlyRate"/>
    <tableColumn id="25" xr3:uid="{01AD1895-5FEE-4CCC-BDE1-7356B8F44DF5}" name="OverTime"/>
    <tableColumn id="26" xr3:uid="{51DE3CB0-4C54-4994-84C2-56D52A91BC92}" name="PercentSalaryHike"/>
    <tableColumn id="27" xr3:uid="{50D1A215-F42E-48AA-98C1-FC83627E175C}" name="PerformanceRating Encoded"/>
    <tableColumn id="28" xr3:uid="{28285A3E-789A-43E7-9361-9CB118F6FC10}" name="PerformanceRating"/>
    <tableColumn id="29" xr3:uid="{49E521A5-3FF7-4A06-864F-A1E10480B9E3}" name="RelationshipSatisfaction Encoded"/>
    <tableColumn id="30" xr3:uid="{52DF5D0F-90CC-4720-B0E4-502BB6FDA291}" name="RelationshipSatisfaction"/>
    <tableColumn id="32" xr3:uid="{DFCFF40A-46F0-4C5D-83BA-E8FA90B5D45E}" name="TrainingTimesLastYear"/>
    <tableColumn id="33" xr3:uid="{7E29E642-9036-48C5-BDB2-3E1F9F8AFFE3}" name="YearsAtCompany"/>
    <tableColumn id="38" xr3:uid="{3CFD2238-8905-4F61-B8DC-54A36F4AF855}" name="YearsAtCompany Encode" dataDxfId="22">
      <calculatedColumnFormula array="1">_xlfn.IFS(Table1[[#This Row],[YearsAtCompany]]&lt;=10,"1-10",Table1[[#This Row],[YearsAtCompany]]&lt;=20,"11-20",Table1[[#This Row],[YearsAtCompany]]&lt;=30,"21-30",TRUE,"31-40")</calculatedColumnFormula>
    </tableColumn>
    <tableColumn id="34" xr3:uid="{BB08047B-0AEF-413D-ACB9-5B61185D65F3}" name="YearsInCurrentRole"/>
    <tableColumn id="39" xr3:uid="{79920E51-FE12-4825-9666-3F51D2D31274}" name="YearsInCurrentRole Encode" dataDxfId="21">
      <calculatedColumnFormula array="1">_xlfn.IFS(Table1[[#This Row],[YearsInCurrentRole]]&lt;=6, "0-6",Table1[[#This Row],[YearsInCurrentRole]]&lt;=12,"7-12",TRUE,"13-18")</calculatedColumnFormula>
    </tableColumn>
    <tableColumn id="35" xr3:uid="{6203A824-6CB9-4082-8642-35D0A87214B1}" name="YearsSinceLastPromotion"/>
    <tableColumn id="40" xr3:uid="{47248D10-9A34-43FD-81E1-D0760D5B4715}" name="YearsSinceLastPromotion Encode" dataDxfId="20">
      <calculatedColumnFormula array="1">_xlfn.IFS(Table1[[#This Row],[YearsSinceLastPromotion]]&lt;=5,"0-5", Table1[[#This Row],[YearsSinceLastPromotion]]&lt;=10,"6-10", TRUE,"11-15")</calculatedColumnFormula>
    </tableColumn>
  </tableColumns>
  <tableStyleInfo name="TableStyleLight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E544974-12C8-4D28-8C86-48CB3E5F5A24}" name="Table_ExternalData_1" displayName="Table_ExternalData_1" ref="A3:AI1003" tableType="queryTable" totalsRowShown="0">
  <autoFilter ref="A3:AI1003" xr:uid="{8E544974-12C8-4D28-8C86-48CB3E5F5A24}"/>
  <tableColumns count="35">
    <tableColumn id="1" xr3:uid="{0D558010-37A1-4D1E-8CD1-14003C9E0C05}" uniqueName="1" name="Table1[Age]" queryTableFieldId="1"/>
    <tableColumn id="2" xr3:uid="{B7878273-231C-4381-BF12-C380D36D37E5}" uniqueName="2" name="Table1[Age Grouping]" queryTableFieldId="2"/>
    <tableColumn id="3" xr3:uid="{8568F986-DD09-485A-AF9F-9556A493583C}" uniqueName="3" name="Table1[Attrition Encoded]" queryTableFieldId="3"/>
    <tableColumn id="4" xr3:uid="{1CA5E645-7D1B-4C9A-B345-0EA74A0ABCF6}" uniqueName="4" name="Table1[Attrition]" queryTableFieldId="4"/>
    <tableColumn id="5" xr3:uid="{363E11B3-9363-49AE-8392-D461A2ADD057}" uniqueName="5" name="Table1[BusinessTravel]" queryTableFieldId="5"/>
    <tableColumn id="6" xr3:uid="{D7269756-8D8E-47DF-B7E0-229CB176EA54}" uniqueName="6" name="Table1[BusinessTravel Encoded]" queryTableFieldId="6"/>
    <tableColumn id="7" xr3:uid="{1128287C-AF32-47D2-B00B-0797D9AF3C29}" uniqueName="7" name="Table1[DailyRate]" queryTableFieldId="7"/>
    <tableColumn id="8" xr3:uid="{7302573A-02D9-4BDD-ADA1-381808C567C4}" uniqueName="8" name="Table1[Department]" queryTableFieldId="8"/>
    <tableColumn id="9" xr3:uid="{2EB66B66-3026-4427-A81C-41D74A4BB953}" uniqueName="9" name="Table1[DistanceFromHome (KM)]" queryTableFieldId="9"/>
    <tableColumn id="10" xr3:uid="{4E7846E8-AD83-4DA5-84B6-775C78E682F4}" uniqueName="10" name="Table1[Education]" queryTableFieldId="10"/>
    <tableColumn id="11" xr3:uid="{EED87CF0-4FEF-4E80-ABE4-78A1A485D7E5}" uniqueName="11" name="Table1[Education Encoded]" queryTableFieldId="11"/>
    <tableColumn id="12" xr3:uid="{53EC5590-83D4-4A81-90BA-9E731E9D6832}" uniqueName="12" name="Table1[EducationField]" queryTableFieldId="12"/>
    <tableColumn id="13" xr3:uid="{C23E44CE-D609-4ABD-B912-144A6EDAE5B3}" uniqueName="13" name="Table1[EmployeeNumber]" queryTableFieldId="13"/>
    <tableColumn id="14" xr3:uid="{306C15FD-3517-4D9B-9937-1ED54C1C2B4C}" uniqueName="14" name="Table1[Gender]" queryTableFieldId="14"/>
    <tableColumn id="15" xr3:uid="{1E3835CE-A129-4D20-AD04-A9B05D7B2F78}" uniqueName="15" name="Table1[HourlyRate]" queryTableFieldId="15"/>
    <tableColumn id="16" xr3:uid="{F79B0027-5CCF-462D-AC17-EE7C11D9EA96}" uniqueName="16" name="Table1[JobInvolvement Encoded]" queryTableFieldId="16"/>
    <tableColumn id="17" xr3:uid="{EC8001D3-365B-4937-AE05-D4F91371A37D}" uniqueName="17" name="Table1[JobInvolvement]" queryTableFieldId="17"/>
    <tableColumn id="18" xr3:uid="{2AD4DA9A-77B4-4DB7-999F-3404704ACF2E}" uniqueName="18" name="Table1[JobLevel]" queryTableFieldId="18"/>
    <tableColumn id="19" xr3:uid="{66AD0B3F-5DCB-4BF0-AAA3-96DBD5210E30}" uniqueName="19" name="Table1[JobRole]" queryTableFieldId="19"/>
    <tableColumn id="20" xr3:uid="{34FA156B-5E30-4DF9-BE2A-968A350BBA57}" uniqueName="20" name="Table1[JobSatisfaction Encoded]" queryTableFieldId="20"/>
    <tableColumn id="21" xr3:uid="{B203A871-F984-4AF1-A09D-299C73727D85}" uniqueName="21" name="Table1[JobSatisfaction]" queryTableFieldId="21"/>
    <tableColumn id="22" xr3:uid="{B0B3F1C7-CED9-493A-809D-E3678C1541F7}" uniqueName="22" name="Table1[MaritalStatus]" queryTableFieldId="22"/>
    <tableColumn id="23" xr3:uid="{E5E2ADD3-4F46-42C8-92D8-3D76FFEB11AB}" uniqueName="23" name="Table1[MonthlyIncome]" queryTableFieldId="23"/>
    <tableColumn id="24" xr3:uid="{7E45A3A1-83E4-4589-89C1-C94DD5100213}" uniqueName="24" name="Table1[MonthlyRate]" queryTableFieldId="24"/>
    <tableColumn id="25" xr3:uid="{ABCB8F9A-8335-4AD0-9F7D-C5E528498B86}" uniqueName="25" name="Table1[OverTime]" queryTableFieldId="25"/>
    <tableColumn id="26" xr3:uid="{0C4DDA5D-81D4-4FF8-947D-F520C21CC856}" uniqueName="26" name="Table1[PercentSalaryHike]" queryTableFieldId="26"/>
    <tableColumn id="27" xr3:uid="{B5A0CEB4-8446-4826-8030-5FEFF0A9CCB7}" uniqueName="27" name="Table1[PerformanceRating Encoded]" queryTableFieldId="27"/>
    <tableColumn id="28" xr3:uid="{102FB342-A86B-48BC-89E4-9A527E6ADF31}" uniqueName="28" name="Table1[PerformanceRating]" queryTableFieldId="28"/>
    <tableColumn id="29" xr3:uid="{8063D8F7-5F50-43A0-8AAD-6FC678889AEB}" uniqueName="29" name="Table1[RelationshipSatisfaction Encoded]" queryTableFieldId="29"/>
    <tableColumn id="30" xr3:uid="{F62CB398-F944-4CE8-897F-0B2F097DFC9E}" uniqueName="30" name="Table1[RelationshipSatisfaction]" queryTableFieldId="30"/>
    <tableColumn id="31" xr3:uid="{827261C7-E609-4588-8B1B-D321271E14DD}" uniqueName="31" name="Table1[TotalWorkingYears]" queryTableFieldId="31"/>
    <tableColumn id="32" xr3:uid="{04AC0EFD-75E8-4F68-A198-C3CFF2CC5FA4}" uniqueName="32" name="Table1[TrainingTimesLastYear]" queryTableFieldId="32"/>
    <tableColumn id="33" xr3:uid="{FE5AA4D6-DB0D-433B-A075-2BB2D6190093}" uniqueName="33" name="Table1[YearsAtCompany]" queryTableFieldId="33"/>
    <tableColumn id="34" xr3:uid="{EAF6D171-32BF-4471-AC3C-0665B480C9D6}" uniqueName="34" name="Table1[YearsInCurrentRole]" queryTableFieldId="34"/>
    <tableColumn id="35" xr3:uid="{AE8AD27A-E75F-4A35-BC5A-F98E1C75BAC3}" uniqueName="35" name="Table1[YearsSinceLastPromotion]" queryTableFieldId="3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pivotTable" Target="../pivotTables/pivotTable29.xml"/><Relationship Id="rId18" Type="http://schemas.openxmlformats.org/officeDocument/2006/relationships/pivotTable" Target="../pivotTables/pivotTable34.xml"/><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pivotTable" Target="../pivotTables/pivotTable28.xml"/><Relationship Id="rId17" Type="http://schemas.openxmlformats.org/officeDocument/2006/relationships/pivotTable" Target="../pivotTables/pivotTable33.xml"/><Relationship Id="rId2" Type="http://schemas.openxmlformats.org/officeDocument/2006/relationships/pivotTable" Target="../pivotTables/pivotTable18.xml"/><Relationship Id="rId16" Type="http://schemas.openxmlformats.org/officeDocument/2006/relationships/pivotTable" Target="../pivotTables/pivotTable32.xml"/><Relationship Id="rId20" Type="http://schemas.openxmlformats.org/officeDocument/2006/relationships/drawing" Target="../drawings/drawing2.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5" Type="http://schemas.openxmlformats.org/officeDocument/2006/relationships/pivotTable" Target="../pivotTables/pivotTable31.xml"/><Relationship Id="rId10" Type="http://schemas.openxmlformats.org/officeDocument/2006/relationships/pivotTable" Target="../pivotTables/pivotTable26.xml"/><Relationship Id="rId19" Type="http://schemas.openxmlformats.org/officeDocument/2006/relationships/printerSettings" Target="../printerSettings/printerSettings2.bin"/><Relationship Id="rId4" Type="http://schemas.openxmlformats.org/officeDocument/2006/relationships/pivotTable" Target="../pivotTables/pivotTable20.xml"/><Relationship Id="rId9" Type="http://schemas.openxmlformats.org/officeDocument/2006/relationships/pivotTable" Target="../pivotTables/pivotTable25.xml"/><Relationship Id="rId14" Type="http://schemas.openxmlformats.org/officeDocument/2006/relationships/pivotTable" Target="../pivotTables/pivotTable30.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34D4F-6CB7-4780-8774-3C11CF5DEB5D}">
  <dimension ref="A1:AK1471"/>
  <sheetViews>
    <sheetView topLeftCell="X1" workbookViewId="0">
      <selection activeCell="H4" sqref="H4"/>
    </sheetView>
  </sheetViews>
  <sheetFormatPr defaultRowHeight="15" x14ac:dyDescent="0.25"/>
  <cols>
    <col min="1" max="1" width="6.5703125" customWidth="1"/>
    <col min="2" max="2" width="20.7109375" customWidth="1"/>
    <col min="3" max="3" width="18.7109375" customWidth="1"/>
    <col min="4" max="4" width="10.7109375" customWidth="1"/>
    <col min="5" max="5" width="17.42578125" bestFit="1" customWidth="1"/>
    <col min="6" max="6" width="24.28515625" customWidth="1"/>
    <col min="7" max="7" width="11.5703125" customWidth="1"/>
    <col min="8" max="8" width="23.85546875" bestFit="1" customWidth="1"/>
    <col min="9" max="9" width="23.85546875" customWidth="1"/>
    <col min="10" max="11" width="28.28515625" customWidth="1"/>
    <col min="12" max="12" width="19.85546875" customWidth="1"/>
    <col min="13" max="13" width="16.85546875" bestFit="1" customWidth="1"/>
    <col min="14" max="14" width="19.28515625" customWidth="1"/>
    <col min="15" max="15" width="9.85546875" customWidth="1"/>
    <col min="16" max="16" width="13" customWidth="1"/>
    <col min="17" max="17" width="25.42578125" customWidth="1"/>
    <col min="18" max="18" width="17.42578125" customWidth="1"/>
    <col min="19" max="19" width="10.85546875" customWidth="1"/>
    <col min="20" max="20" width="25" bestFit="1" customWidth="1"/>
    <col min="21" max="21" width="24.42578125" customWidth="1"/>
    <col min="22" max="22" width="16.42578125" customWidth="1"/>
    <col min="23" max="23" width="15" customWidth="1"/>
    <col min="24" max="24" width="17.28515625" customWidth="1"/>
    <col min="25" max="25" width="14.7109375" customWidth="1"/>
    <col min="26" max="26" width="11.85546875" customWidth="1"/>
    <col min="27" max="27" width="19.28515625" customWidth="1"/>
    <col min="28" max="28" width="28.140625" customWidth="1"/>
    <col min="29" max="29" width="20.140625" customWidth="1"/>
    <col min="30" max="30" width="32.5703125" customWidth="1"/>
    <col min="31" max="31" width="23" customWidth="1"/>
    <col min="32" max="32" width="18.28515625" customWidth="1"/>
    <col min="33" max="33" width="23.85546875" customWidth="1"/>
    <col min="34" max="35" width="24.5703125" customWidth="1"/>
    <col min="36" max="36" width="31.28515625" customWidth="1"/>
    <col min="37" max="37" width="34.7109375" customWidth="1"/>
  </cols>
  <sheetData>
    <row r="1" spans="1:37" ht="18" customHeight="1" x14ac:dyDescent="0.25">
      <c r="A1" t="s">
        <v>0</v>
      </c>
      <c r="B1" t="s">
        <v>54</v>
      </c>
      <c r="C1" t="s">
        <v>50</v>
      </c>
      <c r="D1" t="s">
        <v>1</v>
      </c>
      <c r="E1" t="s">
        <v>2</v>
      </c>
      <c r="F1" t="s">
        <v>51</v>
      </c>
      <c r="G1" t="s">
        <v>3</v>
      </c>
      <c r="H1" t="s">
        <v>4</v>
      </c>
      <c r="I1" t="s">
        <v>52</v>
      </c>
      <c r="J1" t="s">
        <v>55</v>
      </c>
      <c r="K1" t="s">
        <v>53</v>
      </c>
      <c r="L1" t="s">
        <v>5</v>
      </c>
      <c r="M1" t="s">
        <v>6</v>
      </c>
      <c r="N1" t="s">
        <v>7</v>
      </c>
      <c r="O1" t="s">
        <v>8</v>
      </c>
      <c r="P1" t="s">
        <v>56</v>
      </c>
      <c r="Q1" t="s">
        <v>9</v>
      </c>
      <c r="R1" t="s">
        <v>10</v>
      </c>
      <c r="S1" t="s">
        <v>11</v>
      </c>
      <c r="T1" t="s">
        <v>57</v>
      </c>
      <c r="U1" t="s">
        <v>12</v>
      </c>
      <c r="V1" t="s">
        <v>13</v>
      </c>
      <c r="W1" t="s">
        <v>14</v>
      </c>
      <c r="X1" t="s">
        <v>15</v>
      </c>
      <c r="Y1" t="s">
        <v>16</v>
      </c>
      <c r="Z1" t="s">
        <v>17</v>
      </c>
      <c r="AA1" t="s">
        <v>58</v>
      </c>
      <c r="AB1" t="s">
        <v>18</v>
      </c>
      <c r="AC1" t="s">
        <v>59</v>
      </c>
      <c r="AD1" t="s">
        <v>19</v>
      </c>
      <c r="AE1" t="s">
        <v>20</v>
      </c>
      <c r="AF1" t="s">
        <v>21</v>
      </c>
      <c r="AG1" t="s">
        <v>144</v>
      </c>
      <c r="AH1" t="s">
        <v>22</v>
      </c>
      <c r="AI1" t="s">
        <v>143</v>
      </c>
      <c r="AJ1" t="s">
        <v>23</v>
      </c>
      <c r="AK1" t="s">
        <v>134</v>
      </c>
    </row>
    <row r="2" spans="1:37" x14ac:dyDescent="0.25">
      <c r="A2">
        <v>41</v>
      </c>
      <c r="B2" t="s">
        <v>60</v>
      </c>
      <c r="C2">
        <v>1</v>
      </c>
      <c r="D2" t="s">
        <v>24</v>
      </c>
      <c r="E2" t="s">
        <v>25</v>
      </c>
      <c r="F2">
        <v>1</v>
      </c>
      <c r="G2">
        <v>1102</v>
      </c>
      <c r="H2" t="s">
        <v>26</v>
      </c>
      <c r="I2">
        <v>1</v>
      </c>
      <c r="J2" t="s">
        <v>71</v>
      </c>
      <c r="K2">
        <v>2</v>
      </c>
      <c r="L2" t="s">
        <v>27</v>
      </c>
      <c r="M2">
        <v>1</v>
      </c>
      <c r="N2" t="s">
        <v>28</v>
      </c>
      <c r="O2">
        <v>94</v>
      </c>
      <c r="P2">
        <v>3</v>
      </c>
      <c r="Q2" t="s">
        <v>64</v>
      </c>
      <c r="R2">
        <v>2</v>
      </c>
      <c r="S2" t="s">
        <v>29</v>
      </c>
      <c r="T2" t="s">
        <v>66</v>
      </c>
      <c r="U2">
        <v>4</v>
      </c>
      <c r="V2" t="s">
        <v>30</v>
      </c>
      <c r="W2">
        <v>5993</v>
      </c>
      <c r="X2">
        <v>19479</v>
      </c>
      <c r="Y2" t="s">
        <v>24</v>
      </c>
      <c r="Z2">
        <v>11</v>
      </c>
      <c r="AA2">
        <v>2</v>
      </c>
      <c r="AB2" t="s">
        <v>68</v>
      </c>
      <c r="AC2">
        <v>1</v>
      </c>
      <c r="AD2" t="s">
        <v>67</v>
      </c>
      <c r="AE2">
        <v>0</v>
      </c>
      <c r="AF2">
        <v>6</v>
      </c>
      <c r="AG2" t="str" cm="1">
        <f t="array" ref="AG2">_xlfn.IFS(Table1[[#This Row],[YearsAtCompany]]&lt;=10,"1-10",Table1[[#This Row],[YearsAtCompany]]&lt;=20,"11-20",Table1[[#This Row],[YearsAtCompany]]&lt;=30,"21-30",TRUE,"31-40")</f>
        <v>1-10</v>
      </c>
      <c r="AH2">
        <v>4</v>
      </c>
      <c r="AI2" t="str" cm="1">
        <f t="array" ref="AI2">_xlfn.IFS(Table1[[#This Row],[YearsInCurrentRole]]&lt;=6, "0-6",Table1[[#This Row],[YearsInCurrentRole]]&lt;=12,"7-12",TRUE,"13-18")</f>
        <v>0-6</v>
      </c>
      <c r="AJ2">
        <v>0</v>
      </c>
      <c r="AK2" t="str" cm="1">
        <f t="array" ref="AK2">_xlfn.IFS(Table1[[#This Row],[YearsSinceLastPromotion]]&lt;=5,"0-5", Table1[[#This Row],[YearsSinceLastPromotion]]&lt;=10,"6-10", TRUE,"11-15")</f>
        <v>0-5</v>
      </c>
    </row>
    <row r="3" spans="1:37" x14ac:dyDescent="0.25">
      <c r="A3">
        <v>49</v>
      </c>
      <c r="B3" t="s">
        <v>60</v>
      </c>
      <c r="C3">
        <v>0</v>
      </c>
      <c r="D3" t="s">
        <v>31</v>
      </c>
      <c r="E3" t="s">
        <v>32</v>
      </c>
      <c r="F3">
        <v>2</v>
      </c>
      <c r="G3">
        <v>279</v>
      </c>
      <c r="H3" t="s">
        <v>33</v>
      </c>
      <c r="I3">
        <v>8</v>
      </c>
      <c r="J3" t="s">
        <v>72</v>
      </c>
      <c r="K3">
        <v>1</v>
      </c>
      <c r="L3" t="s">
        <v>27</v>
      </c>
      <c r="M3">
        <v>2</v>
      </c>
      <c r="N3" t="s">
        <v>34</v>
      </c>
      <c r="O3">
        <v>61</v>
      </c>
      <c r="P3">
        <v>2</v>
      </c>
      <c r="Q3" t="s">
        <v>65</v>
      </c>
      <c r="R3">
        <v>2</v>
      </c>
      <c r="S3" t="s">
        <v>35</v>
      </c>
      <c r="T3" t="s">
        <v>65</v>
      </c>
      <c r="U3">
        <v>2</v>
      </c>
      <c r="V3" t="s">
        <v>36</v>
      </c>
      <c r="W3">
        <v>5130</v>
      </c>
      <c r="X3">
        <v>24907</v>
      </c>
      <c r="Y3" t="s">
        <v>31</v>
      </c>
      <c r="Z3">
        <v>23</v>
      </c>
      <c r="AA3">
        <v>1</v>
      </c>
      <c r="AB3" t="s">
        <v>67</v>
      </c>
      <c r="AC3">
        <v>4</v>
      </c>
      <c r="AD3" t="s">
        <v>66</v>
      </c>
      <c r="AE3">
        <v>3</v>
      </c>
      <c r="AF3">
        <v>10</v>
      </c>
      <c r="AG3" t="str" cm="1">
        <f t="array" ref="AG3">_xlfn.IFS(Table1[[#This Row],[YearsAtCompany]]&lt;=10,"1-10",Table1[[#This Row],[YearsAtCompany]]&lt;=20,"11-20",Table1[[#This Row],[YearsAtCompany]]&lt;=30,"21-30",TRUE,"31-40")</f>
        <v>1-10</v>
      </c>
      <c r="AH3">
        <v>7</v>
      </c>
      <c r="AI3" t="str" cm="1">
        <f t="array" ref="AI3">_xlfn.IFS(Table1[[#This Row],[YearsInCurrentRole]]&lt;=6, "0-6",Table1[[#This Row],[YearsInCurrentRole]]&lt;=12,"7-12",TRUE,"13-18")</f>
        <v>7-12</v>
      </c>
      <c r="AJ3">
        <v>1</v>
      </c>
      <c r="AK3" t="str" cm="1">
        <f t="array" ref="AK3">_xlfn.IFS(Table1[[#This Row],[YearsSinceLastPromotion]]&lt;=5,"0-5", Table1[[#This Row],[YearsSinceLastPromotion]]&lt;=10,"6-10", TRUE,"11-15")</f>
        <v>0-5</v>
      </c>
    </row>
    <row r="4" spans="1:37" x14ac:dyDescent="0.25">
      <c r="A4">
        <v>37</v>
      </c>
      <c r="B4" t="s">
        <v>60</v>
      </c>
      <c r="C4">
        <v>1</v>
      </c>
      <c r="D4" t="s">
        <v>24</v>
      </c>
      <c r="E4" t="s">
        <v>25</v>
      </c>
      <c r="F4">
        <v>1</v>
      </c>
      <c r="G4">
        <v>1373</v>
      </c>
      <c r="H4" t="s">
        <v>33</v>
      </c>
      <c r="I4">
        <v>2</v>
      </c>
      <c r="J4" t="s">
        <v>71</v>
      </c>
      <c r="K4">
        <v>2</v>
      </c>
      <c r="L4" t="s">
        <v>37</v>
      </c>
      <c r="M4">
        <v>4</v>
      </c>
      <c r="N4" t="s">
        <v>34</v>
      </c>
      <c r="O4">
        <v>92</v>
      </c>
      <c r="P4">
        <v>2</v>
      </c>
      <c r="Q4" t="s">
        <v>65</v>
      </c>
      <c r="R4">
        <v>1</v>
      </c>
      <c r="S4" t="s">
        <v>38</v>
      </c>
      <c r="T4" t="s">
        <v>64</v>
      </c>
      <c r="U4">
        <v>3</v>
      </c>
      <c r="V4" t="s">
        <v>30</v>
      </c>
      <c r="W4">
        <v>2090</v>
      </c>
      <c r="X4">
        <v>2396</v>
      </c>
      <c r="Y4" t="s">
        <v>24</v>
      </c>
      <c r="Z4">
        <v>15</v>
      </c>
      <c r="AA4">
        <v>3</v>
      </c>
      <c r="AB4" t="s">
        <v>69</v>
      </c>
      <c r="AC4">
        <v>2</v>
      </c>
      <c r="AD4" t="s">
        <v>65</v>
      </c>
      <c r="AE4">
        <v>3</v>
      </c>
      <c r="AF4">
        <v>0</v>
      </c>
      <c r="AG4" t="str" cm="1">
        <f t="array" ref="AG4">_xlfn.IFS(Table1[[#This Row],[YearsAtCompany]]&lt;=10,"1-10",Table1[[#This Row],[YearsAtCompany]]&lt;=20,"11-20",Table1[[#This Row],[YearsAtCompany]]&lt;=30,"21-30",TRUE,"31-40")</f>
        <v>1-10</v>
      </c>
      <c r="AH4">
        <v>0</v>
      </c>
      <c r="AI4" t="str" cm="1">
        <f t="array" ref="AI4">_xlfn.IFS(Table1[[#This Row],[YearsInCurrentRole]]&lt;=6, "0-6",Table1[[#This Row],[YearsInCurrentRole]]&lt;=12,"7-12",TRUE,"13-18")</f>
        <v>0-6</v>
      </c>
      <c r="AJ4">
        <v>0</v>
      </c>
      <c r="AK4" t="str" cm="1">
        <f t="array" ref="AK4">_xlfn.IFS(Table1[[#This Row],[YearsSinceLastPromotion]]&lt;=5,"0-5", Table1[[#This Row],[YearsSinceLastPromotion]]&lt;=10,"6-10", TRUE,"11-15")</f>
        <v>0-5</v>
      </c>
    </row>
    <row r="5" spans="1:37" x14ac:dyDescent="0.25">
      <c r="A5">
        <v>33</v>
      </c>
      <c r="B5" t="s">
        <v>61</v>
      </c>
      <c r="C5">
        <v>0</v>
      </c>
      <c r="D5" t="s">
        <v>31</v>
      </c>
      <c r="E5" t="s">
        <v>32</v>
      </c>
      <c r="F5">
        <v>2</v>
      </c>
      <c r="G5">
        <v>1392</v>
      </c>
      <c r="H5" t="s">
        <v>33</v>
      </c>
      <c r="I5">
        <v>3</v>
      </c>
      <c r="J5" t="s">
        <v>73</v>
      </c>
      <c r="K5">
        <v>4</v>
      </c>
      <c r="L5" t="s">
        <v>27</v>
      </c>
      <c r="M5">
        <v>5</v>
      </c>
      <c r="N5" t="s">
        <v>28</v>
      </c>
      <c r="O5">
        <v>56</v>
      </c>
      <c r="P5">
        <v>3</v>
      </c>
      <c r="Q5" t="s">
        <v>64</v>
      </c>
      <c r="R5">
        <v>1</v>
      </c>
      <c r="S5" t="s">
        <v>35</v>
      </c>
      <c r="T5" t="s">
        <v>64</v>
      </c>
      <c r="U5">
        <v>3</v>
      </c>
      <c r="V5" t="s">
        <v>36</v>
      </c>
      <c r="W5">
        <v>2909</v>
      </c>
      <c r="X5">
        <v>23159</v>
      </c>
      <c r="Y5" t="s">
        <v>24</v>
      </c>
      <c r="Z5">
        <v>11</v>
      </c>
      <c r="AA5">
        <v>3</v>
      </c>
      <c r="AB5" t="s">
        <v>69</v>
      </c>
      <c r="AC5">
        <v>3</v>
      </c>
      <c r="AD5" t="s">
        <v>64</v>
      </c>
      <c r="AE5">
        <v>3</v>
      </c>
      <c r="AF5">
        <v>8</v>
      </c>
      <c r="AG5" t="str" cm="1">
        <f t="array" ref="AG5">_xlfn.IFS(Table1[[#This Row],[YearsAtCompany]]&lt;=10,"1-10",Table1[[#This Row],[YearsAtCompany]]&lt;=20,"11-20",Table1[[#This Row],[YearsAtCompany]]&lt;=30,"21-30",TRUE,"31-40")</f>
        <v>1-10</v>
      </c>
      <c r="AH5">
        <v>7</v>
      </c>
      <c r="AI5" t="str" cm="1">
        <f t="array" ref="AI5">_xlfn.IFS(Table1[[#This Row],[YearsInCurrentRole]]&lt;=6, "0-6",Table1[[#This Row],[YearsInCurrentRole]]&lt;=12,"7-12",TRUE,"13-18")</f>
        <v>7-12</v>
      </c>
      <c r="AJ5">
        <v>3</v>
      </c>
      <c r="AK5" t="str" cm="1">
        <f t="array" ref="AK5">_xlfn.IFS(Table1[[#This Row],[YearsSinceLastPromotion]]&lt;=5,"0-5", Table1[[#This Row],[YearsSinceLastPromotion]]&lt;=10,"6-10", TRUE,"11-15")</f>
        <v>0-5</v>
      </c>
    </row>
    <row r="6" spans="1:37" x14ac:dyDescent="0.25">
      <c r="A6">
        <v>27</v>
      </c>
      <c r="B6" t="s">
        <v>61</v>
      </c>
      <c r="C6">
        <v>0</v>
      </c>
      <c r="D6" t="s">
        <v>31</v>
      </c>
      <c r="E6" t="s">
        <v>25</v>
      </c>
      <c r="F6">
        <v>1</v>
      </c>
      <c r="G6">
        <v>591</v>
      </c>
      <c r="H6" t="s">
        <v>33</v>
      </c>
      <c r="I6">
        <v>2</v>
      </c>
      <c r="J6" t="s">
        <v>72</v>
      </c>
      <c r="K6">
        <v>1</v>
      </c>
      <c r="L6" t="s">
        <v>39</v>
      </c>
      <c r="M6">
        <v>7</v>
      </c>
      <c r="N6" t="s">
        <v>34</v>
      </c>
      <c r="O6">
        <v>40</v>
      </c>
      <c r="P6">
        <v>3</v>
      </c>
      <c r="Q6" t="s">
        <v>64</v>
      </c>
      <c r="R6">
        <v>1</v>
      </c>
      <c r="S6" t="s">
        <v>38</v>
      </c>
      <c r="T6" t="s">
        <v>65</v>
      </c>
      <c r="U6">
        <v>2</v>
      </c>
      <c r="V6" t="s">
        <v>36</v>
      </c>
      <c r="W6">
        <v>3468</v>
      </c>
      <c r="X6">
        <v>16632</v>
      </c>
      <c r="Y6" t="s">
        <v>31</v>
      </c>
      <c r="Z6">
        <v>12</v>
      </c>
      <c r="AA6">
        <v>3</v>
      </c>
      <c r="AB6" t="s">
        <v>69</v>
      </c>
      <c r="AC6">
        <v>4</v>
      </c>
      <c r="AD6" t="s">
        <v>66</v>
      </c>
      <c r="AE6">
        <v>3</v>
      </c>
      <c r="AF6">
        <v>2</v>
      </c>
      <c r="AG6" t="str" cm="1">
        <f t="array" ref="AG6">_xlfn.IFS(Table1[[#This Row],[YearsAtCompany]]&lt;=10,"1-10",Table1[[#This Row],[YearsAtCompany]]&lt;=20,"11-20",Table1[[#This Row],[YearsAtCompany]]&lt;=30,"21-30",TRUE,"31-40")</f>
        <v>1-10</v>
      </c>
      <c r="AH6">
        <v>2</v>
      </c>
      <c r="AI6" t="str" cm="1">
        <f t="array" ref="AI6">_xlfn.IFS(Table1[[#This Row],[YearsInCurrentRole]]&lt;=6, "0-6",Table1[[#This Row],[YearsInCurrentRole]]&lt;=12,"7-12",TRUE,"13-18")</f>
        <v>0-6</v>
      </c>
      <c r="AJ6">
        <v>2</v>
      </c>
      <c r="AK6" t="str" cm="1">
        <f t="array" ref="AK6">_xlfn.IFS(Table1[[#This Row],[YearsSinceLastPromotion]]&lt;=5,"0-5", Table1[[#This Row],[YearsSinceLastPromotion]]&lt;=10,"6-10", TRUE,"11-15")</f>
        <v>0-5</v>
      </c>
    </row>
    <row r="7" spans="1:37" x14ac:dyDescent="0.25">
      <c r="A7">
        <v>32</v>
      </c>
      <c r="B7" t="s">
        <v>61</v>
      </c>
      <c r="C7">
        <v>0</v>
      </c>
      <c r="D7" t="s">
        <v>31</v>
      </c>
      <c r="E7" t="s">
        <v>32</v>
      </c>
      <c r="F7">
        <v>2</v>
      </c>
      <c r="G7">
        <v>1005</v>
      </c>
      <c r="H7" t="s">
        <v>33</v>
      </c>
      <c r="I7">
        <v>2</v>
      </c>
      <c r="J7" t="s">
        <v>71</v>
      </c>
      <c r="K7">
        <v>2</v>
      </c>
      <c r="L7" t="s">
        <v>27</v>
      </c>
      <c r="M7">
        <v>8</v>
      </c>
      <c r="N7" t="s">
        <v>34</v>
      </c>
      <c r="O7">
        <v>79</v>
      </c>
      <c r="P7">
        <v>3</v>
      </c>
      <c r="Q7" t="s">
        <v>64</v>
      </c>
      <c r="R7">
        <v>1</v>
      </c>
      <c r="S7" t="s">
        <v>38</v>
      </c>
      <c r="T7" t="s">
        <v>66</v>
      </c>
      <c r="U7">
        <v>4</v>
      </c>
      <c r="V7" t="s">
        <v>30</v>
      </c>
      <c r="W7">
        <v>3068</v>
      </c>
      <c r="X7">
        <v>11864</v>
      </c>
      <c r="Y7" t="s">
        <v>31</v>
      </c>
      <c r="Z7">
        <v>13</v>
      </c>
      <c r="AA7">
        <v>3</v>
      </c>
      <c r="AB7" t="s">
        <v>69</v>
      </c>
      <c r="AC7">
        <v>3</v>
      </c>
      <c r="AD7" t="s">
        <v>64</v>
      </c>
      <c r="AE7">
        <v>2</v>
      </c>
      <c r="AF7">
        <v>7</v>
      </c>
      <c r="AG7" t="str" cm="1">
        <f t="array" ref="AG7">_xlfn.IFS(Table1[[#This Row],[YearsAtCompany]]&lt;=10,"1-10",Table1[[#This Row],[YearsAtCompany]]&lt;=20,"11-20",Table1[[#This Row],[YearsAtCompany]]&lt;=30,"21-30",TRUE,"31-40")</f>
        <v>1-10</v>
      </c>
      <c r="AH7">
        <v>7</v>
      </c>
      <c r="AI7" t="str" cm="1">
        <f t="array" ref="AI7">_xlfn.IFS(Table1[[#This Row],[YearsInCurrentRole]]&lt;=6, "0-6",Table1[[#This Row],[YearsInCurrentRole]]&lt;=12,"7-12",TRUE,"13-18")</f>
        <v>7-12</v>
      </c>
      <c r="AJ7">
        <v>3</v>
      </c>
      <c r="AK7" t="str" cm="1">
        <f t="array" ref="AK7">_xlfn.IFS(Table1[[#This Row],[YearsSinceLastPromotion]]&lt;=5,"0-5", Table1[[#This Row],[YearsSinceLastPromotion]]&lt;=10,"6-10", TRUE,"11-15")</f>
        <v>0-5</v>
      </c>
    </row>
    <row r="8" spans="1:37" x14ac:dyDescent="0.25">
      <c r="A8">
        <v>59</v>
      </c>
      <c r="B8" t="s">
        <v>62</v>
      </c>
      <c r="C8">
        <v>0</v>
      </c>
      <c r="D8" t="s">
        <v>31</v>
      </c>
      <c r="E8" t="s">
        <v>25</v>
      </c>
      <c r="F8">
        <v>1</v>
      </c>
      <c r="G8">
        <v>1324</v>
      </c>
      <c r="H8" t="s">
        <v>33</v>
      </c>
      <c r="I8">
        <v>3</v>
      </c>
      <c r="J8" t="s">
        <v>74</v>
      </c>
      <c r="K8">
        <v>3</v>
      </c>
      <c r="L8" t="s">
        <v>39</v>
      </c>
      <c r="M8">
        <v>10</v>
      </c>
      <c r="N8" t="s">
        <v>28</v>
      </c>
      <c r="O8">
        <v>81</v>
      </c>
      <c r="P8">
        <v>4</v>
      </c>
      <c r="Q8" t="s">
        <v>66</v>
      </c>
      <c r="R8">
        <v>1</v>
      </c>
      <c r="S8" t="s">
        <v>38</v>
      </c>
      <c r="T8" t="s">
        <v>67</v>
      </c>
      <c r="U8">
        <v>1</v>
      </c>
      <c r="V8" t="s">
        <v>36</v>
      </c>
      <c r="W8">
        <v>2670</v>
      </c>
      <c r="X8">
        <v>9964</v>
      </c>
      <c r="Y8" t="s">
        <v>24</v>
      </c>
      <c r="Z8">
        <v>20</v>
      </c>
      <c r="AA8">
        <v>4</v>
      </c>
      <c r="AB8" t="s">
        <v>70</v>
      </c>
      <c r="AC8">
        <v>1</v>
      </c>
      <c r="AD8" t="s">
        <v>67</v>
      </c>
      <c r="AE8">
        <v>3</v>
      </c>
      <c r="AF8">
        <v>1</v>
      </c>
      <c r="AG8" t="str" cm="1">
        <f t="array" ref="AG8">_xlfn.IFS(Table1[[#This Row],[YearsAtCompany]]&lt;=10,"1-10",Table1[[#This Row],[YearsAtCompany]]&lt;=20,"11-20",Table1[[#This Row],[YearsAtCompany]]&lt;=30,"21-30",TRUE,"31-40")</f>
        <v>1-10</v>
      </c>
      <c r="AH8">
        <v>0</v>
      </c>
      <c r="AI8" t="str" cm="1">
        <f t="array" ref="AI8">_xlfn.IFS(Table1[[#This Row],[YearsInCurrentRole]]&lt;=6, "0-6",Table1[[#This Row],[YearsInCurrentRole]]&lt;=12,"7-12",TRUE,"13-18")</f>
        <v>0-6</v>
      </c>
      <c r="AJ8">
        <v>0</v>
      </c>
      <c r="AK8" t="str" cm="1">
        <f t="array" ref="AK8">_xlfn.IFS(Table1[[#This Row],[YearsSinceLastPromotion]]&lt;=5,"0-5", Table1[[#This Row],[YearsSinceLastPromotion]]&lt;=10,"6-10", TRUE,"11-15")</f>
        <v>0-5</v>
      </c>
    </row>
    <row r="9" spans="1:37" x14ac:dyDescent="0.25">
      <c r="A9">
        <v>30</v>
      </c>
      <c r="B9" t="s">
        <v>61</v>
      </c>
      <c r="C9">
        <v>0</v>
      </c>
      <c r="D9" t="s">
        <v>31</v>
      </c>
      <c r="E9" t="s">
        <v>25</v>
      </c>
      <c r="F9">
        <v>1</v>
      </c>
      <c r="G9">
        <v>1358</v>
      </c>
      <c r="H9" t="s">
        <v>33</v>
      </c>
      <c r="I9">
        <v>24</v>
      </c>
      <c r="J9" t="s">
        <v>72</v>
      </c>
      <c r="K9">
        <v>1</v>
      </c>
      <c r="L9" t="s">
        <v>27</v>
      </c>
      <c r="M9">
        <v>11</v>
      </c>
      <c r="N9" t="s">
        <v>34</v>
      </c>
      <c r="O9">
        <v>67</v>
      </c>
      <c r="P9">
        <v>3</v>
      </c>
      <c r="Q9" t="s">
        <v>64</v>
      </c>
      <c r="R9">
        <v>1</v>
      </c>
      <c r="S9" t="s">
        <v>38</v>
      </c>
      <c r="T9" t="s">
        <v>64</v>
      </c>
      <c r="U9">
        <v>3</v>
      </c>
      <c r="V9" t="s">
        <v>40</v>
      </c>
      <c r="W9">
        <v>2693</v>
      </c>
      <c r="X9">
        <v>13335</v>
      </c>
      <c r="Y9" t="s">
        <v>31</v>
      </c>
      <c r="Z9">
        <v>22</v>
      </c>
      <c r="AA9">
        <v>4</v>
      </c>
      <c r="AB9" t="s">
        <v>70</v>
      </c>
      <c r="AC9">
        <v>2</v>
      </c>
      <c r="AD9" t="s">
        <v>65</v>
      </c>
      <c r="AE9">
        <v>2</v>
      </c>
      <c r="AF9">
        <v>1</v>
      </c>
      <c r="AG9" t="str" cm="1">
        <f t="array" ref="AG9">_xlfn.IFS(Table1[[#This Row],[YearsAtCompany]]&lt;=10,"1-10",Table1[[#This Row],[YearsAtCompany]]&lt;=20,"11-20",Table1[[#This Row],[YearsAtCompany]]&lt;=30,"21-30",TRUE,"31-40")</f>
        <v>1-10</v>
      </c>
      <c r="AH9">
        <v>0</v>
      </c>
      <c r="AI9" t="str" cm="1">
        <f t="array" ref="AI9">_xlfn.IFS(Table1[[#This Row],[YearsInCurrentRole]]&lt;=6, "0-6",Table1[[#This Row],[YearsInCurrentRole]]&lt;=12,"7-12",TRUE,"13-18")</f>
        <v>0-6</v>
      </c>
      <c r="AJ9">
        <v>0</v>
      </c>
      <c r="AK9" t="str" cm="1">
        <f t="array" ref="AK9">_xlfn.IFS(Table1[[#This Row],[YearsSinceLastPromotion]]&lt;=5,"0-5", Table1[[#This Row],[YearsSinceLastPromotion]]&lt;=10,"6-10", TRUE,"11-15")</f>
        <v>0-5</v>
      </c>
    </row>
    <row r="10" spans="1:37" x14ac:dyDescent="0.25">
      <c r="A10">
        <v>38</v>
      </c>
      <c r="B10" t="s">
        <v>60</v>
      </c>
      <c r="C10">
        <v>0</v>
      </c>
      <c r="D10" t="s">
        <v>31</v>
      </c>
      <c r="E10" t="s">
        <v>32</v>
      </c>
      <c r="F10">
        <v>2</v>
      </c>
      <c r="G10">
        <v>216</v>
      </c>
      <c r="H10" t="s">
        <v>33</v>
      </c>
      <c r="I10">
        <v>23</v>
      </c>
      <c r="J10" t="s">
        <v>74</v>
      </c>
      <c r="K10">
        <v>3</v>
      </c>
      <c r="L10" t="s">
        <v>27</v>
      </c>
      <c r="M10">
        <v>12</v>
      </c>
      <c r="N10" t="s">
        <v>34</v>
      </c>
      <c r="O10">
        <v>44</v>
      </c>
      <c r="P10">
        <v>2</v>
      </c>
      <c r="Q10" t="s">
        <v>65</v>
      </c>
      <c r="R10">
        <v>3</v>
      </c>
      <c r="S10" t="s">
        <v>41</v>
      </c>
      <c r="T10" t="s">
        <v>64</v>
      </c>
      <c r="U10">
        <v>3</v>
      </c>
      <c r="V10" t="s">
        <v>30</v>
      </c>
      <c r="W10">
        <v>9526</v>
      </c>
      <c r="X10">
        <v>8787</v>
      </c>
      <c r="Y10" t="s">
        <v>31</v>
      </c>
      <c r="Z10">
        <v>21</v>
      </c>
      <c r="AA10">
        <v>4</v>
      </c>
      <c r="AB10" t="s">
        <v>70</v>
      </c>
      <c r="AC10">
        <v>2</v>
      </c>
      <c r="AD10" t="s">
        <v>65</v>
      </c>
      <c r="AE10">
        <v>2</v>
      </c>
      <c r="AF10">
        <v>9</v>
      </c>
      <c r="AG10" t="str" cm="1">
        <f t="array" ref="AG10">_xlfn.IFS(Table1[[#This Row],[YearsAtCompany]]&lt;=10,"1-10",Table1[[#This Row],[YearsAtCompany]]&lt;=20,"11-20",Table1[[#This Row],[YearsAtCompany]]&lt;=30,"21-30",TRUE,"31-40")</f>
        <v>1-10</v>
      </c>
      <c r="AH10">
        <v>7</v>
      </c>
      <c r="AI10" t="str" cm="1">
        <f t="array" ref="AI10">_xlfn.IFS(Table1[[#This Row],[YearsInCurrentRole]]&lt;=6, "0-6",Table1[[#This Row],[YearsInCurrentRole]]&lt;=12,"7-12",TRUE,"13-18")</f>
        <v>7-12</v>
      </c>
      <c r="AJ10">
        <v>1</v>
      </c>
      <c r="AK10" t="str" cm="1">
        <f t="array" ref="AK10">_xlfn.IFS(Table1[[#This Row],[YearsSinceLastPromotion]]&lt;=5,"0-5", Table1[[#This Row],[YearsSinceLastPromotion]]&lt;=10,"6-10", TRUE,"11-15")</f>
        <v>0-5</v>
      </c>
    </row>
    <row r="11" spans="1:37" x14ac:dyDescent="0.25">
      <c r="A11">
        <v>36</v>
      </c>
      <c r="B11" t="s">
        <v>60</v>
      </c>
      <c r="C11">
        <v>0</v>
      </c>
      <c r="D11" t="s">
        <v>31</v>
      </c>
      <c r="E11" t="s">
        <v>25</v>
      </c>
      <c r="F11">
        <v>1</v>
      </c>
      <c r="G11">
        <v>1299</v>
      </c>
      <c r="H11" t="s">
        <v>33</v>
      </c>
      <c r="I11">
        <v>27</v>
      </c>
      <c r="J11" t="s">
        <v>74</v>
      </c>
      <c r="K11">
        <v>3</v>
      </c>
      <c r="L11" t="s">
        <v>39</v>
      </c>
      <c r="M11">
        <v>13</v>
      </c>
      <c r="N11" t="s">
        <v>34</v>
      </c>
      <c r="O11">
        <v>94</v>
      </c>
      <c r="P11">
        <v>3</v>
      </c>
      <c r="Q11" t="s">
        <v>64</v>
      </c>
      <c r="R11">
        <v>2</v>
      </c>
      <c r="S11" t="s">
        <v>42</v>
      </c>
      <c r="T11" t="s">
        <v>64</v>
      </c>
      <c r="U11">
        <v>3</v>
      </c>
      <c r="V11" t="s">
        <v>36</v>
      </c>
      <c r="W11">
        <v>5237</v>
      </c>
      <c r="X11">
        <v>16577</v>
      </c>
      <c r="Y11" t="s">
        <v>31</v>
      </c>
      <c r="Z11">
        <v>13</v>
      </c>
      <c r="AA11">
        <v>3</v>
      </c>
      <c r="AB11" t="s">
        <v>69</v>
      </c>
      <c r="AC11">
        <v>2</v>
      </c>
      <c r="AD11" t="s">
        <v>65</v>
      </c>
      <c r="AE11">
        <v>3</v>
      </c>
      <c r="AF11">
        <v>7</v>
      </c>
      <c r="AG11" t="str" cm="1">
        <f t="array" ref="AG11">_xlfn.IFS(Table1[[#This Row],[YearsAtCompany]]&lt;=10,"1-10",Table1[[#This Row],[YearsAtCompany]]&lt;=20,"11-20",Table1[[#This Row],[YearsAtCompany]]&lt;=30,"21-30",TRUE,"31-40")</f>
        <v>1-10</v>
      </c>
      <c r="AH11">
        <v>7</v>
      </c>
      <c r="AI11" t="str" cm="1">
        <f t="array" ref="AI11">_xlfn.IFS(Table1[[#This Row],[YearsInCurrentRole]]&lt;=6, "0-6",Table1[[#This Row],[YearsInCurrentRole]]&lt;=12,"7-12",TRUE,"13-18")</f>
        <v>7-12</v>
      </c>
      <c r="AJ11">
        <v>7</v>
      </c>
      <c r="AK11" t="str" cm="1">
        <f t="array" ref="AK11">_xlfn.IFS(Table1[[#This Row],[YearsSinceLastPromotion]]&lt;=5,"0-5", Table1[[#This Row],[YearsSinceLastPromotion]]&lt;=10,"6-10", TRUE,"11-15")</f>
        <v>6-10</v>
      </c>
    </row>
    <row r="12" spans="1:37" x14ac:dyDescent="0.25">
      <c r="A12">
        <v>35</v>
      </c>
      <c r="B12" t="s">
        <v>60</v>
      </c>
      <c r="C12">
        <v>0</v>
      </c>
      <c r="D12" t="s">
        <v>31</v>
      </c>
      <c r="E12" t="s">
        <v>25</v>
      </c>
      <c r="F12">
        <v>1</v>
      </c>
      <c r="G12">
        <v>809</v>
      </c>
      <c r="H12" t="s">
        <v>33</v>
      </c>
      <c r="I12">
        <v>16</v>
      </c>
      <c r="J12" t="s">
        <v>74</v>
      </c>
      <c r="K12">
        <v>3</v>
      </c>
      <c r="L12" t="s">
        <v>39</v>
      </c>
      <c r="M12">
        <v>14</v>
      </c>
      <c r="N12" t="s">
        <v>34</v>
      </c>
      <c r="O12">
        <v>84</v>
      </c>
      <c r="P12">
        <v>4</v>
      </c>
      <c r="Q12" t="s">
        <v>66</v>
      </c>
      <c r="R12">
        <v>1</v>
      </c>
      <c r="S12" t="s">
        <v>38</v>
      </c>
      <c r="T12" t="s">
        <v>65</v>
      </c>
      <c r="U12">
        <v>2</v>
      </c>
      <c r="V12" t="s">
        <v>36</v>
      </c>
      <c r="W12">
        <v>2426</v>
      </c>
      <c r="X12">
        <v>16479</v>
      </c>
      <c r="Y12" t="s">
        <v>31</v>
      </c>
      <c r="Z12">
        <v>13</v>
      </c>
      <c r="AA12">
        <v>3</v>
      </c>
      <c r="AB12" t="s">
        <v>69</v>
      </c>
      <c r="AC12">
        <v>3</v>
      </c>
      <c r="AD12" t="s">
        <v>64</v>
      </c>
      <c r="AE12">
        <v>5</v>
      </c>
      <c r="AF12">
        <v>5</v>
      </c>
      <c r="AG12" t="str" cm="1">
        <f t="array" ref="AG12">_xlfn.IFS(Table1[[#This Row],[YearsAtCompany]]&lt;=10,"1-10",Table1[[#This Row],[YearsAtCompany]]&lt;=20,"11-20",Table1[[#This Row],[YearsAtCompany]]&lt;=30,"21-30",TRUE,"31-40")</f>
        <v>1-10</v>
      </c>
      <c r="AH12">
        <v>4</v>
      </c>
      <c r="AI12" t="str" cm="1">
        <f t="array" ref="AI12">_xlfn.IFS(Table1[[#This Row],[YearsInCurrentRole]]&lt;=6, "0-6",Table1[[#This Row],[YearsInCurrentRole]]&lt;=12,"7-12",TRUE,"13-18")</f>
        <v>0-6</v>
      </c>
      <c r="AJ12">
        <v>0</v>
      </c>
      <c r="AK12" t="str" cm="1">
        <f t="array" ref="AK12">_xlfn.IFS(Table1[[#This Row],[YearsSinceLastPromotion]]&lt;=5,"0-5", Table1[[#This Row],[YearsSinceLastPromotion]]&lt;=10,"6-10", TRUE,"11-15")</f>
        <v>0-5</v>
      </c>
    </row>
    <row r="13" spans="1:37" x14ac:dyDescent="0.25">
      <c r="A13">
        <v>29</v>
      </c>
      <c r="B13" t="s">
        <v>61</v>
      </c>
      <c r="C13">
        <v>0</v>
      </c>
      <c r="D13" t="s">
        <v>31</v>
      </c>
      <c r="E13" t="s">
        <v>25</v>
      </c>
      <c r="F13">
        <v>1</v>
      </c>
      <c r="G13">
        <v>153</v>
      </c>
      <c r="H13" t="s">
        <v>33</v>
      </c>
      <c r="I13">
        <v>15</v>
      </c>
      <c r="J13" t="s">
        <v>71</v>
      </c>
      <c r="K13">
        <v>2</v>
      </c>
      <c r="L13" t="s">
        <v>27</v>
      </c>
      <c r="M13">
        <v>15</v>
      </c>
      <c r="N13" t="s">
        <v>28</v>
      </c>
      <c r="O13">
        <v>49</v>
      </c>
      <c r="P13">
        <v>2</v>
      </c>
      <c r="Q13" t="s">
        <v>65</v>
      </c>
      <c r="R13">
        <v>2</v>
      </c>
      <c r="S13" t="s">
        <v>38</v>
      </c>
      <c r="T13" t="s">
        <v>64</v>
      </c>
      <c r="U13">
        <v>3</v>
      </c>
      <c r="V13" t="s">
        <v>30</v>
      </c>
      <c r="W13">
        <v>4193</v>
      </c>
      <c r="X13">
        <v>12682</v>
      </c>
      <c r="Y13" t="s">
        <v>24</v>
      </c>
      <c r="Z13">
        <v>12</v>
      </c>
      <c r="AA13">
        <v>3</v>
      </c>
      <c r="AB13" t="s">
        <v>69</v>
      </c>
      <c r="AC13">
        <v>4</v>
      </c>
      <c r="AD13" t="s">
        <v>66</v>
      </c>
      <c r="AE13">
        <v>3</v>
      </c>
      <c r="AF13">
        <v>9</v>
      </c>
      <c r="AG13" t="str" cm="1">
        <f t="array" ref="AG13">_xlfn.IFS(Table1[[#This Row],[YearsAtCompany]]&lt;=10,"1-10",Table1[[#This Row],[YearsAtCompany]]&lt;=20,"11-20",Table1[[#This Row],[YearsAtCompany]]&lt;=30,"21-30",TRUE,"31-40")</f>
        <v>1-10</v>
      </c>
      <c r="AH13">
        <v>5</v>
      </c>
      <c r="AI13" t="str" cm="1">
        <f t="array" ref="AI13">_xlfn.IFS(Table1[[#This Row],[YearsInCurrentRole]]&lt;=6, "0-6",Table1[[#This Row],[YearsInCurrentRole]]&lt;=12,"7-12",TRUE,"13-18")</f>
        <v>0-6</v>
      </c>
      <c r="AJ13">
        <v>0</v>
      </c>
      <c r="AK13" t="str" cm="1">
        <f t="array" ref="AK13">_xlfn.IFS(Table1[[#This Row],[YearsSinceLastPromotion]]&lt;=5,"0-5", Table1[[#This Row],[YearsSinceLastPromotion]]&lt;=10,"6-10", TRUE,"11-15")</f>
        <v>0-5</v>
      </c>
    </row>
    <row r="14" spans="1:37" x14ac:dyDescent="0.25">
      <c r="A14">
        <v>31</v>
      </c>
      <c r="B14" t="s">
        <v>61</v>
      </c>
      <c r="C14">
        <v>0</v>
      </c>
      <c r="D14" t="s">
        <v>31</v>
      </c>
      <c r="E14" t="s">
        <v>25</v>
      </c>
      <c r="F14">
        <v>1</v>
      </c>
      <c r="G14">
        <v>670</v>
      </c>
      <c r="H14" t="s">
        <v>33</v>
      </c>
      <c r="I14">
        <v>26</v>
      </c>
      <c r="J14" t="s">
        <v>72</v>
      </c>
      <c r="K14">
        <v>1</v>
      </c>
      <c r="L14" t="s">
        <v>27</v>
      </c>
      <c r="M14">
        <v>16</v>
      </c>
      <c r="N14" t="s">
        <v>34</v>
      </c>
      <c r="O14">
        <v>31</v>
      </c>
      <c r="P14">
        <v>3</v>
      </c>
      <c r="Q14" t="s">
        <v>64</v>
      </c>
      <c r="R14">
        <v>1</v>
      </c>
      <c r="S14" t="s">
        <v>35</v>
      </c>
      <c r="T14" t="s">
        <v>64</v>
      </c>
      <c r="U14">
        <v>3</v>
      </c>
      <c r="V14" t="s">
        <v>40</v>
      </c>
      <c r="W14">
        <v>2911</v>
      </c>
      <c r="X14">
        <v>15170</v>
      </c>
      <c r="Y14" t="s">
        <v>31</v>
      </c>
      <c r="Z14">
        <v>17</v>
      </c>
      <c r="AA14">
        <v>3</v>
      </c>
      <c r="AB14" t="s">
        <v>69</v>
      </c>
      <c r="AC14">
        <v>4</v>
      </c>
      <c r="AD14" t="s">
        <v>66</v>
      </c>
      <c r="AE14">
        <v>1</v>
      </c>
      <c r="AF14">
        <v>5</v>
      </c>
      <c r="AG14" t="str" cm="1">
        <f t="array" ref="AG14">_xlfn.IFS(Table1[[#This Row],[YearsAtCompany]]&lt;=10,"1-10",Table1[[#This Row],[YearsAtCompany]]&lt;=20,"11-20",Table1[[#This Row],[YearsAtCompany]]&lt;=30,"21-30",TRUE,"31-40")</f>
        <v>1-10</v>
      </c>
      <c r="AH14">
        <v>2</v>
      </c>
      <c r="AI14" t="str" cm="1">
        <f t="array" ref="AI14">_xlfn.IFS(Table1[[#This Row],[YearsInCurrentRole]]&lt;=6, "0-6",Table1[[#This Row],[YearsInCurrentRole]]&lt;=12,"7-12",TRUE,"13-18")</f>
        <v>0-6</v>
      </c>
      <c r="AJ14">
        <v>4</v>
      </c>
      <c r="AK14" t="str" cm="1">
        <f t="array" ref="AK14">_xlfn.IFS(Table1[[#This Row],[YearsSinceLastPromotion]]&lt;=5,"0-5", Table1[[#This Row],[YearsSinceLastPromotion]]&lt;=10,"6-10", TRUE,"11-15")</f>
        <v>0-5</v>
      </c>
    </row>
    <row r="15" spans="1:37" x14ac:dyDescent="0.25">
      <c r="A15">
        <v>34</v>
      </c>
      <c r="B15" t="s">
        <v>61</v>
      </c>
      <c r="C15">
        <v>0</v>
      </c>
      <c r="D15" t="s">
        <v>31</v>
      </c>
      <c r="E15" t="s">
        <v>25</v>
      </c>
      <c r="F15">
        <v>1</v>
      </c>
      <c r="G15">
        <v>1346</v>
      </c>
      <c r="H15" t="s">
        <v>33</v>
      </c>
      <c r="I15">
        <v>19</v>
      </c>
      <c r="J15" t="s">
        <v>71</v>
      </c>
      <c r="K15">
        <v>2</v>
      </c>
      <c r="L15" t="s">
        <v>39</v>
      </c>
      <c r="M15">
        <v>18</v>
      </c>
      <c r="N15" t="s">
        <v>34</v>
      </c>
      <c r="O15">
        <v>93</v>
      </c>
      <c r="P15">
        <v>3</v>
      </c>
      <c r="Q15" t="s">
        <v>64</v>
      </c>
      <c r="R15">
        <v>1</v>
      </c>
      <c r="S15" t="s">
        <v>38</v>
      </c>
      <c r="T15" t="s">
        <v>66</v>
      </c>
      <c r="U15">
        <v>4</v>
      </c>
      <c r="V15" t="s">
        <v>40</v>
      </c>
      <c r="W15">
        <v>2661</v>
      </c>
      <c r="X15">
        <v>8758</v>
      </c>
      <c r="Y15" t="s">
        <v>31</v>
      </c>
      <c r="Z15">
        <v>11</v>
      </c>
      <c r="AA15">
        <v>3</v>
      </c>
      <c r="AB15" t="s">
        <v>69</v>
      </c>
      <c r="AC15">
        <v>3</v>
      </c>
      <c r="AD15" t="s">
        <v>64</v>
      </c>
      <c r="AE15">
        <v>2</v>
      </c>
      <c r="AF15">
        <v>2</v>
      </c>
      <c r="AG15" t="str" cm="1">
        <f t="array" ref="AG15">_xlfn.IFS(Table1[[#This Row],[YearsAtCompany]]&lt;=10,"1-10",Table1[[#This Row],[YearsAtCompany]]&lt;=20,"11-20",Table1[[#This Row],[YearsAtCompany]]&lt;=30,"21-30",TRUE,"31-40")</f>
        <v>1-10</v>
      </c>
      <c r="AH15">
        <v>2</v>
      </c>
      <c r="AI15" t="str" cm="1">
        <f t="array" ref="AI15">_xlfn.IFS(Table1[[#This Row],[YearsInCurrentRole]]&lt;=6, "0-6",Table1[[#This Row],[YearsInCurrentRole]]&lt;=12,"7-12",TRUE,"13-18")</f>
        <v>0-6</v>
      </c>
      <c r="AJ15">
        <v>1</v>
      </c>
      <c r="AK15" t="str" cm="1">
        <f t="array" ref="AK15">_xlfn.IFS(Table1[[#This Row],[YearsSinceLastPromotion]]&lt;=5,"0-5", Table1[[#This Row],[YearsSinceLastPromotion]]&lt;=10,"6-10", TRUE,"11-15")</f>
        <v>0-5</v>
      </c>
    </row>
    <row r="16" spans="1:37" x14ac:dyDescent="0.25">
      <c r="A16">
        <v>28</v>
      </c>
      <c r="B16" t="s">
        <v>61</v>
      </c>
      <c r="C16">
        <v>1</v>
      </c>
      <c r="D16" t="s">
        <v>24</v>
      </c>
      <c r="E16" t="s">
        <v>25</v>
      </c>
      <c r="F16">
        <v>1</v>
      </c>
      <c r="G16">
        <v>103</v>
      </c>
      <c r="H16" t="s">
        <v>33</v>
      </c>
      <c r="I16">
        <v>24</v>
      </c>
      <c r="J16" t="s">
        <v>74</v>
      </c>
      <c r="K16">
        <v>3</v>
      </c>
      <c r="L16" t="s">
        <v>27</v>
      </c>
      <c r="M16">
        <v>19</v>
      </c>
      <c r="N16" t="s">
        <v>34</v>
      </c>
      <c r="O16">
        <v>50</v>
      </c>
      <c r="P16">
        <v>2</v>
      </c>
      <c r="Q16" t="s">
        <v>65</v>
      </c>
      <c r="R16">
        <v>1</v>
      </c>
      <c r="S16" t="s">
        <v>38</v>
      </c>
      <c r="T16" t="s">
        <v>64</v>
      </c>
      <c r="U16">
        <v>3</v>
      </c>
      <c r="V16" t="s">
        <v>30</v>
      </c>
      <c r="W16">
        <v>2028</v>
      </c>
      <c r="X16">
        <v>12947</v>
      </c>
      <c r="Y16" t="s">
        <v>24</v>
      </c>
      <c r="Z16">
        <v>14</v>
      </c>
      <c r="AA16">
        <v>3</v>
      </c>
      <c r="AB16" t="s">
        <v>69</v>
      </c>
      <c r="AC16">
        <v>2</v>
      </c>
      <c r="AD16" t="s">
        <v>65</v>
      </c>
      <c r="AE16">
        <v>4</v>
      </c>
      <c r="AF16">
        <v>4</v>
      </c>
      <c r="AG16" t="str" cm="1">
        <f t="array" ref="AG16">_xlfn.IFS(Table1[[#This Row],[YearsAtCompany]]&lt;=10,"1-10",Table1[[#This Row],[YearsAtCompany]]&lt;=20,"11-20",Table1[[#This Row],[YearsAtCompany]]&lt;=30,"21-30",TRUE,"31-40")</f>
        <v>1-10</v>
      </c>
      <c r="AH16">
        <v>2</v>
      </c>
      <c r="AI16" t="str" cm="1">
        <f t="array" ref="AI16">_xlfn.IFS(Table1[[#This Row],[YearsInCurrentRole]]&lt;=6, "0-6",Table1[[#This Row],[YearsInCurrentRole]]&lt;=12,"7-12",TRUE,"13-18")</f>
        <v>0-6</v>
      </c>
      <c r="AJ16">
        <v>0</v>
      </c>
      <c r="AK16" t="str" cm="1">
        <f t="array" ref="AK16">_xlfn.IFS(Table1[[#This Row],[YearsSinceLastPromotion]]&lt;=5,"0-5", Table1[[#This Row],[YearsSinceLastPromotion]]&lt;=10,"6-10", TRUE,"11-15")</f>
        <v>0-5</v>
      </c>
    </row>
    <row r="17" spans="1:37" x14ac:dyDescent="0.25">
      <c r="A17">
        <v>29</v>
      </c>
      <c r="B17" t="s">
        <v>61</v>
      </c>
      <c r="C17">
        <v>0</v>
      </c>
      <c r="D17" t="s">
        <v>31</v>
      </c>
      <c r="E17" t="s">
        <v>25</v>
      </c>
      <c r="F17">
        <v>1</v>
      </c>
      <c r="G17">
        <v>1389</v>
      </c>
      <c r="H17" t="s">
        <v>33</v>
      </c>
      <c r="I17">
        <v>21</v>
      </c>
      <c r="J17" t="s">
        <v>73</v>
      </c>
      <c r="K17">
        <v>4</v>
      </c>
      <c r="L17" t="s">
        <v>27</v>
      </c>
      <c r="M17">
        <v>20</v>
      </c>
      <c r="N17" t="s">
        <v>28</v>
      </c>
      <c r="O17">
        <v>51</v>
      </c>
      <c r="P17">
        <v>4</v>
      </c>
      <c r="Q17" t="s">
        <v>66</v>
      </c>
      <c r="R17">
        <v>3</v>
      </c>
      <c r="S17" t="s">
        <v>41</v>
      </c>
      <c r="T17" t="s">
        <v>67</v>
      </c>
      <c r="U17">
        <v>1</v>
      </c>
      <c r="V17" t="s">
        <v>40</v>
      </c>
      <c r="W17">
        <v>9980</v>
      </c>
      <c r="X17">
        <v>10195</v>
      </c>
      <c r="Y17" t="s">
        <v>31</v>
      </c>
      <c r="Z17">
        <v>11</v>
      </c>
      <c r="AA17">
        <v>3</v>
      </c>
      <c r="AB17" t="s">
        <v>69</v>
      </c>
      <c r="AC17">
        <v>3</v>
      </c>
      <c r="AD17" t="s">
        <v>64</v>
      </c>
      <c r="AE17">
        <v>1</v>
      </c>
      <c r="AF17">
        <v>10</v>
      </c>
      <c r="AG17" t="str" cm="1">
        <f t="array" ref="AG17">_xlfn.IFS(Table1[[#This Row],[YearsAtCompany]]&lt;=10,"1-10",Table1[[#This Row],[YearsAtCompany]]&lt;=20,"11-20",Table1[[#This Row],[YearsAtCompany]]&lt;=30,"21-30",TRUE,"31-40")</f>
        <v>1-10</v>
      </c>
      <c r="AH17">
        <v>9</v>
      </c>
      <c r="AI17" t="str" cm="1">
        <f t="array" ref="AI17">_xlfn.IFS(Table1[[#This Row],[YearsInCurrentRole]]&lt;=6, "0-6",Table1[[#This Row],[YearsInCurrentRole]]&lt;=12,"7-12",TRUE,"13-18")</f>
        <v>7-12</v>
      </c>
      <c r="AJ17">
        <v>8</v>
      </c>
      <c r="AK17" t="str" cm="1">
        <f t="array" ref="AK17">_xlfn.IFS(Table1[[#This Row],[YearsSinceLastPromotion]]&lt;=5,"0-5", Table1[[#This Row],[YearsSinceLastPromotion]]&lt;=10,"6-10", TRUE,"11-15")</f>
        <v>6-10</v>
      </c>
    </row>
    <row r="18" spans="1:37" x14ac:dyDescent="0.25">
      <c r="A18">
        <v>32</v>
      </c>
      <c r="B18" t="s">
        <v>61</v>
      </c>
      <c r="C18">
        <v>0</v>
      </c>
      <c r="D18" t="s">
        <v>31</v>
      </c>
      <c r="E18" t="s">
        <v>25</v>
      </c>
      <c r="F18">
        <v>1</v>
      </c>
      <c r="G18">
        <v>334</v>
      </c>
      <c r="H18" t="s">
        <v>33</v>
      </c>
      <c r="I18">
        <v>5</v>
      </c>
      <c r="J18" t="s">
        <v>71</v>
      </c>
      <c r="K18">
        <v>2</v>
      </c>
      <c r="L18" t="s">
        <v>27</v>
      </c>
      <c r="M18">
        <v>21</v>
      </c>
      <c r="N18" t="s">
        <v>34</v>
      </c>
      <c r="O18">
        <v>80</v>
      </c>
      <c r="P18">
        <v>4</v>
      </c>
      <c r="Q18" t="s">
        <v>66</v>
      </c>
      <c r="R18">
        <v>1</v>
      </c>
      <c r="S18" t="s">
        <v>35</v>
      </c>
      <c r="T18" t="s">
        <v>65</v>
      </c>
      <c r="U18">
        <v>2</v>
      </c>
      <c r="V18" t="s">
        <v>40</v>
      </c>
      <c r="W18">
        <v>3298</v>
      </c>
      <c r="X18">
        <v>15053</v>
      </c>
      <c r="Y18" t="s">
        <v>24</v>
      </c>
      <c r="Z18">
        <v>12</v>
      </c>
      <c r="AA18">
        <v>3</v>
      </c>
      <c r="AB18" t="s">
        <v>69</v>
      </c>
      <c r="AC18">
        <v>4</v>
      </c>
      <c r="AD18" t="s">
        <v>66</v>
      </c>
      <c r="AE18">
        <v>5</v>
      </c>
      <c r="AF18">
        <v>6</v>
      </c>
      <c r="AG18" t="str" cm="1">
        <f t="array" ref="AG18">_xlfn.IFS(Table1[[#This Row],[YearsAtCompany]]&lt;=10,"1-10",Table1[[#This Row],[YearsAtCompany]]&lt;=20,"11-20",Table1[[#This Row],[YearsAtCompany]]&lt;=30,"21-30",TRUE,"31-40")</f>
        <v>1-10</v>
      </c>
      <c r="AH18">
        <v>2</v>
      </c>
      <c r="AI18" t="str" cm="1">
        <f t="array" ref="AI18">_xlfn.IFS(Table1[[#This Row],[YearsInCurrentRole]]&lt;=6, "0-6",Table1[[#This Row],[YearsInCurrentRole]]&lt;=12,"7-12",TRUE,"13-18")</f>
        <v>0-6</v>
      </c>
      <c r="AJ18">
        <v>0</v>
      </c>
      <c r="AK18" t="str" cm="1">
        <f t="array" ref="AK18">_xlfn.IFS(Table1[[#This Row],[YearsSinceLastPromotion]]&lt;=5,"0-5", Table1[[#This Row],[YearsSinceLastPromotion]]&lt;=10,"6-10", TRUE,"11-15")</f>
        <v>0-5</v>
      </c>
    </row>
    <row r="19" spans="1:37" x14ac:dyDescent="0.25">
      <c r="A19">
        <v>22</v>
      </c>
      <c r="B19" t="s">
        <v>61</v>
      </c>
      <c r="C19">
        <v>0</v>
      </c>
      <c r="D19" t="s">
        <v>31</v>
      </c>
      <c r="E19" t="s">
        <v>43</v>
      </c>
      <c r="F19">
        <v>3</v>
      </c>
      <c r="G19">
        <v>1123</v>
      </c>
      <c r="H19" t="s">
        <v>33</v>
      </c>
      <c r="I19">
        <v>16</v>
      </c>
      <c r="J19" t="s">
        <v>71</v>
      </c>
      <c r="K19">
        <v>2</v>
      </c>
      <c r="L19" t="s">
        <v>39</v>
      </c>
      <c r="M19">
        <v>22</v>
      </c>
      <c r="N19" t="s">
        <v>34</v>
      </c>
      <c r="O19">
        <v>96</v>
      </c>
      <c r="P19">
        <v>4</v>
      </c>
      <c r="Q19" t="s">
        <v>66</v>
      </c>
      <c r="R19">
        <v>1</v>
      </c>
      <c r="S19" t="s">
        <v>38</v>
      </c>
      <c r="T19" t="s">
        <v>66</v>
      </c>
      <c r="U19">
        <v>4</v>
      </c>
      <c r="V19" t="s">
        <v>40</v>
      </c>
      <c r="W19">
        <v>2935</v>
      </c>
      <c r="X19">
        <v>7324</v>
      </c>
      <c r="Y19" t="s">
        <v>24</v>
      </c>
      <c r="Z19">
        <v>13</v>
      </c>
      <c r="AA19">
        <v>3</v>
      </c>
      <c r="AB19" t="s">
        <v>69</v>
      </c>
      <c r="AC19">
        <v>2</v>
      </c>
      <c r="AD19" t="s">
        <v>65</v>
      </c>
      <c r="AE19">
        <v>2</v>
      </c>
      <c r="AF19">
        <v>1</v>
      </c>
      <c r="AG19" t="str" cm="1">
        <f t="array" ref="AG19">_xlfn.IFS(Table1[[#This Row],[YearsAtCompany]]&lt;=10,"1-10",Table1[[#This Row],[YearsAtCompany]]&lt;=20,"11-20",Table1[[#This Row],[YearsAtCompany]]&lt;=30,"21-30",TRUE,"31-40")</f>
        <v>1-10</v>
      </c>
      <c r="AH19">
        <v>0</v>
      </c>
      <c r="AI19" t="str" cm="1">
        <f t="array" ref="AI19">_xlfn.IFS(Table1[[#This Row],[YearsInCurrentRole]]&lt;=6, "0-6",Table1[[#This Row],[YearsInCurrentRole]]&lt;=12,"7-12",TRUE,"13-18")</f>
        <v>0-6</v>
      </c>
      <c r="AJ19">
        <v>0</v>
      </c>
      <c r="AK19" t="str" cm="1">
        <f t="array" ref="AK19">_xlfn.IFS(Table1[[#This Row],[YearsSinceLastPromotion]]&lt;=5,"0-5", Table1[[#This Row],[YearsSinceLastPromotion]]&lt;=10,"6-10", TRUE,"11-15")</f>
        <v>0-5</v>
      </c>
    </row>
    <row r="20" spans="1:37" x14ac:dyDescent="0.25">
      <c r="A20">
        <v>53</v>
      </c>
      <c r="B20" t="s">
        <v>62</v>
      </c>
      <c r="C20">
        <v>0</v>
      </c>
      <c r="D20" t="s">
        <v>31</v>
      </c>
      <c r="E20" t="s">
        <v>25</v>
      </c>
      <c r="F20">
        <v>1</v>
      </c>
      <c r="G20">
        <v>1219</v>
      </c>
      <c r="H20" t="s">
        <v>26</v>
      </c>
      <c r="I20">
        <v>2</v>
      </c>
      <c r="J20" t="s">
        <v>73</v>
      </c>
      <c r="K20">
        <v>4</v>
      </c>
      <c r="L20" t="s">
        <v>27</v>
      </c>
      <c r="M20">
        <v>23</v>
      </c>
      <c r="N20" t="s">
        <v>28</v>
      </c>
      <c r="O20">
        <v>78</v>
      </c>
      <c r="P20">
        <v>2</v>
      </c>
      <c r="Q20" t="s">
        <v>65</v>
      </c>
      <c r="R20">
        <v>4</v>
      </c>
      <c r="S20" t="s">
        <v>44</v>
      </c>
      <c r="T20" t="s">
        <v>66</v>
      </c>
      <c r="U20">
        <v>4</v>
      </c>
      <c r="V20" t="s">
        <v>36</v>
      </c>
      <c r="W20">
        <v>15427</v>
      </c>
      <c r="X20">
        <v>22021</v>
      </c>
      <c r="Y20" t="s">
        <v>31</v>
      </c>
      <c r="Z20">
        <v>16</v>
      </c>
      <c r="AA20">
        <v>3</v>
      </c>
      <c r="AB20" t="s">
        <v>69</v>
      </c>
      <c r="AC20">
        <v>3</v>
      </c>
      <c r="AD20" t="s">
        <v>64</v>
      </c>
      <c r="AE20">
        <v>3</v>
      </c>
      <c r="AF20">
        <v>25</v>
      </c>
      <c r="AG20" t="str" cm="1">
        <f t="array" ref="AG20">_xlfn.IFS(Table1[[#This Row],[YearsAtCompany]]&lt;=10,"1-10",Table1[[#This Row],[YearsAtCompany]]&lt;=20,"11-20",Table1[[#This Row],[YearsAtCompany]]&lt;=30,"21-30",TRUE,"31-40")</f>
        <v>21-30</v>
      </c>
      <c r="AH20">
        <v>8</v>
      </c>
      <c r="AI20" t="str" cm="1">
        <f t="array" ref="AI20">_xlfn.IFS(Table1[[#This Row],[YearsInCurrentRole]]&lt;=6, "0-6",Table1[[#This Row],[YearsInCurrentRole]]&lt;=12,"7-12",TRUE,"13-18")</f>
        <v>7-12</v>
      </c>
      <c r="AJ20">
        <v>3</v>
      </c>
      <c r="AK20" t="str" cm="1">
        <f t="array" ref="AK20">_xlfn.IFS(Table1[[#This Row],[YearsSinceLastPromotion]]&lt;=5,"0-5", Table1[[#This Row],[YearsSinceLastPromotion]]&lt;=10,"6-10", TRUE,"11-15")</f>
        <v>0-5</v>
      </c>
    </row>
    <row r="21" spans="1:37" x14ac:dyDescent="0.25">
      <c r="A21">
        <v>38</v>
      </c>
      <c r="B21" t="s">
        <v>60</v>
      </c>
      <c r="C21">
        <v>0</v>
      </c>
      <c r="D21" t="s">
        <v>31</v>
      </c>
      <c r="E21" t="s">
        <v>25</v>
      </c>
      <c r="F21">
        <v>1</v>
      </c>
      <c r="G21">
        <v>371</v>
      </c>
      <c r="H21" t="s">
        <v>33</v>
      </c>
      <c r="I21">
        <v>2</v>
      </c>
      <c r="J21" t="s">
        <v>74</v>
      </c>
      <c r="K21">
        <v>3</v>
      </c>
      <c r="L21" t="s">
        <v>27</v>
      </c>
      <c r="M21">
        <v>24</v>
      </c>
      <c r="N21" t="s">
        <v>34</v>
      </c>
      <c r="O21">
        <v>45</v>
      </c>
      <c r="P21">
        <v>3</v>
      </c>
      <c r="Q21" t="s">
        <v>64</v>
      </c>
      <c r="R21">
        <v>1</v>
      </c>
      <c r="S21" t="s">
        <v>35</v>
      </c>
      <c r="T21" t="s">
        <v>66</v>
      </c>
      <c r="U21">
        <v>4</v>
      </c>
      <c r="V21" t="s">
        <v>30</v>
      </c>
      <c r="W21">
        <v>3944</v>
      </c>
      <c r="X21">
        <v>4306</v>
      </c>
      <c r="Y21" t="s">
        <v>24</v>
      </c>
      <c r="Z21">
        <v>11</v>
      </c>
      <c r="AA21">
        <v>3</v>
      </c>
      <c r="AB21" t="s">
        <v>69</v>
      </c>
      <c r="AC21">
        <v>3</v>
      </c>
      <c r="AD21" t="s">
        <v>64</v>
      </c>
      <c r="AE21">
        <v>3</v>
      </c>
      <c r="AF21">
        <v>3</v>
      </c>
      <c r="AG21" t="str" cm="1">
        <f t="array" ref="AG21">_xlfn.IFS(Table1[[#This Row],[YearsAtCompany]]&lt;=10,"1-10",Table1[[#This Row],[YearsAtCompany]]&lt;=20,"11-20",Table1[[#This Row],[YearsAtCompany]]&lt;=30,"21-30",TRUE,"31-40")</f>
        <v>1-10</v>
      </c>
      <c r="AH21">
        <v>2</v>
      </c>
      <c r="AI21" t="str" cm="1">
        <f t="array" ref="AI21">_xlfn.IFS(Table1[[#This Row],[YearsInCurrentRole]]&lt;=6, "0-6",Table1[[#This Row],[YearsInCurrentRole]]&lt;=12,"7-12",TRUE,"13-18")</f>
        <v>0-6</v>
      </c>
      <c r="AJ21">
        <v>1</v>
      </c>
      <c r="AK21" t="str" cm="1">
        <f t="array" ref="AK21">_xlfn.IFS(Table1[[#This Row],[YearsSinceLastPromotion]]&lt;=5,"0-5", Table1[[#This Row],[YearsSinceLastPromotion]]&lt;=10,"6-10", TRUE,"11-15")</f>
        <v>0-5</v>
      </c>
    </row>
    <row r="22" spans="1:37" x14ac:dyDescent="0.25">
      <c r="A22">
        <v>24</v>
      </c>
      <c r="B22" t="s">
        <v>61</v>
      </c>
      <c r="C22">
        <v>0</v>
      </c>
      <c r="D22" t="s">
        <v>31</v>
      </c>
      <c r="E22" t="s">
        <v>43</v>
      </c>
      <c r="F22">
        <v>3</v>
      </c>
      <c r="G22">
        <v>673</v>
      </c>
      <c r="H22" t="s">
        <v>33</v>
      </c>
      <c r="I22">
        <v>11</v>
      </c>
      <c r="J22" t="s">
        <v>71</v>
      </c>
      <c r="K22">
        <v>2</v>
      </c>
      <c r="L22" t="s">
        <v>37</v>
      </c>
      <c r="M22">
        <v>26</v>
      </c>
      <c r="N22" t="s">
        <v>28</v>
      </c>
      <c r="O22">
        <v>96</v>
      </c>
      <c r="P22">
        <v>4</v>
      </c>
      <c r="Q22" t="s">
        <v>66</v>
      </c>
      <c r="R22">
        <v>2</v>
      </c>
      <c r="S22" t="s">
        <v>41</v>
      </c>
      <c r="T22" t="s">
        <v>64</v>
      </c>
      <c r="U22">
        <v>3</v>
      </c>
      <c r="V22" t="s">
        <v>40</v>
      </c>
      <c r="W22">
        <v>4011</v>
      </c>
      <c r="X22">
        <v>8232</v>
      </c>
      <c r="Y22" t="s">
        <v>31</v>
      </c>
      <c r="Z22">
        <v>18</v>
      </c>
      <c r="AA22">
        <v>3</v>
      </c>
      <c r="AB22" t="s">
        <v>69</v>
      </c>
      <c r="AC22">
        <v>4</v>
      </c>
      <c r="AD22" t="s">
        <v>66</v>
      </c>
      <c r="AE22">
        <v>5</v>
      </c>
      <c r="AF22">
        <v>4</v>
      </c>
      <c r="AG22" t="str" cm="1">
        <f t="array" ref="AG22">_xlfn.IFS(Table1[[#This Row],[YearsAtCompany]]&lt;=10,"1-10",Table1[[#This Row],[YearsAtCompany]]&lt;=20,"11-20",Table1[[#This Row],[YearsAtCompany]]&lt;=30,"21-30",TRUE,"31-40")</f>
        <v>1-10</v>
      </c>
      <c r="AH22">
        <v>2</v>
      </c>
      <c r="AI22" t="str" cm="1">
        <f t="array" ref="AI22">_xlfn.IFS(Table1[[#This Row],[YearsInCurrentRole]]&lt;=6, "0-6",Table1[[#This Row],[YearsInCurrentRole]]&lt;=12,"7-12",TRUE,"13-18")</f>
        <v>0-6</v>
      </c>
      <c r="AJ22">
        <v>1</v>
      </c>
      <c r="AK22" t="str" cm="1">
        <f t="array" ref="AK22">_xlfn.IFS(Table1[[#This Row],[YearsSinceLastPromotion]]&lt;=5,"0-5", Table1[[#This Row],[YearsSinceLastPromotion]]&lt;=10,"6-10", TRUE,"11-15")</f>
        <v>0-5</v>
      </c>
    </row>
    <row r="23" spans="1:37" x14ac:dyDescent="0.25">
      <c r="A23">
        <v>36</v>
      </c>
      <c r="B23" t="s">
        <v>60</v>
      </c>
      <c r="C23">
        <v>1</v>
      </c>
      <c r="D23" t="s">
        <v>24</v>
      </c>
      <c r="E23" t="s">
        <v>25</v>
      </c>
      <c r="F23">
        <v>1</v>
      </c>
      <c r="G23">
        <v>1218</v>
      </c>
      <c r="H23" t="s">
        <v>26</v>
      </c>
      <c r="I23">
        <v>9</v>
      </c>
      <c r="J23" t="s">
        <v>73</v>
      </c>
      <c r="K23">
        <v>4</v>
      </c>
      <c r="L23" t="s">
        <v>27</v>
      </c>
      <c r="M23">
        <v>27</v>
      </c>
      <c r="N23" t="s">
        <v>34</v>
      </c>
      <c r="O23">
        <v>82</v>
      </c>
      <c r="P23">
        <v>2</v>
      </c>
      <c r="Q23" t="s">
        <v>65</v>
      </c>
      <c r="R23">
        <v>1</v>
      </c>
      <c r="S23" t="s">
        <v>45</v>
      </c>
      <c r="T23" t="s">
        <v>67</v>
      </c>
      <c r="U23">
        <v>1</v>
      </c>
      <c r="V23" t="s">
        <v>30</v>
      </c>
      <c r="W23">
        <v>3407</v>
      </c>
      <c r="X23">
        <v>6986</v>
      </c>
      <c r="Y23" t="s">
        <v>31</v>
      </c>
      <c r="Z23">
        <v>23</v>
      </c>
      <c r="AA23">
        <v>4</v>
      </c>
      <c r="AB23" t="s">
        <v>70</v>
      </c>
      <c r="AC23">
        <v>2</v>
      </c>
      <c r="AD23" t="s">
        <v>65</v>
      </c>
      <c r="AE23">
        <v>4</v>
      </c>
      <c r="AF23">
        <v>5</v>
      </c>
      <c r="AG23" t="str" cm="1">
        <f t="array" ref="AG23">_xlfn.IFS(Table1[[#This Row],[YearsAtCompany]]&lt;=10,"1-10",Table1[[#This Row],[YearsAtCompany]]&lt;=20,"11-20",Table1[[#This Row],[YearsAtCompany]]&lt;=30,"21-30",TRUE,"31-40")</f>
        <v>1-10</v>
      </c>
      <c r="AH23">
        <v>3</v>
      </c>
      <c r="AI23" t="str" cm="1">
        <f t="array" ref="AI23">_xlfn.IFS(Table1[[#This Row],[YearsInCurrentRole]]&lt;=6, "0-6",Table1[[#This Row],[YearsInCurrentRole]]&lt;=12,"7-12",TRUE,"13-18")</f>
        <v>0-6</v>
      </c>
      <c r="AJ23">
        <v>0</v>
      </c>
      <c r="AK23" t="str" cm="1">
        <f t="array" ref="AK23">_xlfn.IFS(Table1[[#This Row],[YearsSinceLastPromotion]]&lt;=5,"0-5", Table1[[#This Row],[YearsSinceLastPromotion]]&lt;=10,"6-10", TRUE,"11-15")</f>
        <v>0-5</v>
      </c>
    </row>
    <row r="24" spans="1:37" x14ac:dyDescent="0.25">
      <c r="A24">
        <v>34</v>
      </c>
      <c r="B24" t="s">
        <v>61</v>
      </c>
      <c r="C24">
        <v>0</v>
      </c>
      <c r="D24" t="s">
        <v>31</v>
      </c>
      <c r="E24" t="s">
        <v>25</v>
      </c>
      <c r="F24">
        <v>1</v>
      </c>
      <c r="G24">
        <v>419</v>
      </c>
      <c r="H24" t="s">
        <v>33</v>
      </c>
      <c r="I24">
        <v>7</v>
      </c>
      <c r="J24" t="s">
        <v>73</v>
      </c>
      <c r="K24">
        <v>4</v>
      </c>
      <c r="L24" t="s">
        <v>27</v>
      </c>
      <c r="M24">
        <v>28</v>
      </c>
      <c r="N24" t="s">
        <v>28</v>
      </c>
      <c r="O24">
        <v>53</v>
      </c>
      <c r="P24">
        <v>3</v>
      </c>
      <c r="Q24" t="s">
        <v>64</v>
      </c>
      <c r="R24">
        <v>3</v>
      </c>
      <c r="S24" t="s">
        <v>46</v>
      </c>
      <c r="T24" t="s">
        <v>65</v>
      </c>
      <c r="U24">
        <v>2</v>
      </c>
      <c r="V24" t="s">
        <v>30</v>
      </c>
      <c r="W24">
        <v>11994</v>
      </c>
      <c r="X24">
        <v>21293</v>
      </c>
      <c r="Y24" t="s">
        <v>31</v>
      </c>
      <c r="Z24">
        <v>11</v>
      </c>
      <c r="AA24">
        <v>3</v>
      </c>
      <c r="AB24" t="s">
        <v>69</v>
      </c>
      <c r="AC24">
        <v>3</v>
      </c>
      <c r="AD24" t="s">
        <v>64</v>
      </c>
      <c r="AE24">
        <v>4</v>
      </c>
      <c r="AF24">
        <v>12</v>
      </c>
      <c r="AG24" t="str" cm="1">
        <f t="array" ref="AG24">_xlfn.IFS(Table1[[#This Row],[YearsAtCompany]]&lt;=10,"1-10",Table1[[#This Row],[YearsAtCompany]]&lt;=20,"11-20",Table1[[#This Row],[YearsAtCompany]]&lt;=30,"21-30",TRUE,"31-40")</f>
        <v>11-20</v>
      </c>
      <c r="AH24">
        <v>6</v>
      </c>
      <c r="AI24" t="str" cm="1">
        <f t="array" ref="AI24">_xlfn.IFS(Table1[[#This Row],[YearsInCurrentRole]]&lt;=6, "0-6",Table1[[#This Row],[YearsInCurrentRole]]&lt;=12,"7-12",TRUE,"13-18")</f>
        <v>0-6</v>
      </c>
      <c r="AJ24">
        <v>2</v>
      </c>
      <c r="AK24" t="str" cm="1">
        <f t="array" ref="AK24">_xlfn.IFS(Table1[[#This Row],[YearsSinceLastPromotion]]&lt;=5,"0-5", Table1[[#This Row],[YearsSinceLastPromotion]]&lt;=10,"6-10", TRUE,"11-15")</f>
        <v>0-5</v>
      </c>
    </row>
    <row r="25" spans="1:37" x14ac:dyDescent="0.25">
      <c r="A25">
        <v>21</v>
      </c>
      <c r="B25" t="s">
        <v>61</v>
      </c>
      <c r="C25">
        <v>0</v>
      </c>
      <c r="D25" t="s">
        <v>31</v>
      </c>
      <c r="E25" t="s">
        <v>25</v>
      </c>
      <c r="F25">
        <v>1</v>
      </c>
      <c r="G25">
        <v>391</v>
      </c>
      <c r="H25" t="s">
        <v>33</v>
      </c>
      <c r="I25">
        <v>15</v>
      </c>
      <c r="J25" t="s">
        <v>71</v>
      </c>
      <c r="K25">
        <v>2</v>
      </c>
      <c r="L25" t="s">
        <v>27</v>
      </c>
      <c r="M25">
        <v>30</v>
      </c>
      <c r="N25" t="s">
        <v>34</v>
      </c>
      <c r="O25">
        <v>96</v>
      </c>
      <c r="P25">
        <v>3</v>
      </c>
      <c r="Q25" t="s">
        <v>64</v>
      </c>
      <c r="R25">
        <v>1</v>
      </c>
      <c r="S25" t="s">
        <v>35</v>
      </c>
      <c r="T25" t="s">
        <v>66</v>
      </c>
      <c r="U25">
        <v>4</v>
      </c>
      <c r="V25" t="s">
        <v>30</v>
      </c>
      <c r="W25">
        <v>1232</v>
      </c>
      <c r="X25">
        <v>19281</v>
      </c>
      <c r="Y25" t="s">
        <v>31</v>
      </c>
      <c r="Z25">
        <v>14</v>
      </c>
      <c r="AA25">
        <v>3</v>
      </c>
      <c r="AB25" t="s">
        <v>69</v>
      </c>
      <c r="AC25">
        <v>4</v>
      </c>
      <c r="AD25" t="s">
        <v>66</v>
      </c>
      <c r="AE25">
        <v>6</v>
      </c>
      <c r="AF25">
        <v>0</v>
      </c>
      <c r="AG25" t="str" cm="1">
        <f t="array" ref="AG25">_xlfn.IFS(Table1[[#This Row],[YearsAtCompany]]&lt;=10,"1-10",Table1[[#This Row],[YearsAtCompany]]&lt;=20,"11-20",Table1[[#This Row],[YearsAtCompany]]&lt;=30,"21-30",TRUE,"31-40")</f>
        <v>1-10</v>
      </c>
      <c r="AH25">
        <v>0</v>
      </c>
      <c r="AI25" t="str" cm="1">
        <f t="array" ref="AI25">_xlfn.IFS(Table1[[#This Row],[YearsInCurrentRole]]&lt;=6, "0-6",Table1[[#This Row],[YearsInCurrentRole]]&lt;=12,"7-12",TRUE,"13-18")</f>
        <v>0-6</v>
      </c>
      <c r="AJ25">
        <v>0</v>
      </c>
      <c r="AK25" t="str" cm="1">
        <f t="array" ref="AK25">_xlfn.IFS(Table1[[#This Row],[YearsSinceLastPromotion]]&lt;=5,"0-5", Table1[[#This Row],[YearsSinceLastPromotion]]&lt;=10,"6-10", TRUE,"11-15")</f>
        <v>0-5</v>
      </c>
    </row>
    <row r="26" spans="1:37" x14ac:dyDescent="0.25">
      <c r="A26">
        <v>34</v>
      </c>
      <c r="B26" t="s">
        <v>61</v>
      </c>
      <c r="C26">
        <v>1</v>
      </c>
      <c r="D26" t="s">
        <v>24</v>
      </c>
      <c r="E26" t="s">
        <v>25</v>
      </c>
      <c r="F26">
        <v>1</v>
      </c>
      <c r="G26">
        <v>699</v>
      </c>
      <c r="H26" t="s">
        <v>33</v>
      </c>
      <c r="I26">
        <v>6</v>
      </c>
      <c r="J26" t="s">
        <v>72</v>
      </c>
      <c r="K26">
        <v>1</v>
      </c>
      <c r="L26" t="s">
        <v>39</v>
      </c>
      <c r="M26">
        <v>31</v>
      </c>
      <c r="N26" t="s">
        <v>34</v>
      </c>
      <c r="O26">
        <v>83</v>
      </c>
      <c r="P26">
        <v>3</v>
      </c>
      <c r="Q26" t="s">
        <v>64</v>
      </c>
      <c r="R26">
        <v>1</v>
      </c>
      <c r="S26" t="s">
        <v>35</v>
      </c>
      <c r="T26" t="s">
        <v>67</v>
      </c>
      <c r="U26">
        <v>1</v>
      </c>
      <c r="V26" t="s">
        <v>30</v>
      </c>
      <c r="W26">
        <v>2960</v>
      </c>
      <c r="X26">
        <v>17102</v>
      </c>
      <c r="Y26" t="s">
        <v>31</v>
      </c>
      <c r="Z26">
        <v>11</v>
      </c>
      <c r="AA26">
        <v>3</v>
      </c>
      <c r="AB26" t="s">
        <v>69</v>
      </c>
      <c r="AC26">
        <v>3</v>
      </c>
      <c r="AD26" t="s">
        <v>64</v>
      </c>
      <c r="AE26">
        <v>2</v>
      </c>
      <c r="AF26">
        <v>4</v>
      </c>
      <c r="AG26" t="str" cm="1">
        <f t="array" ref="AG26">_xlfn.IFS(Table1[[#This Row],[YearsAtCompany]]&lt;=10,"1-10",Table1[[#This Row],[YearsAtCompany]]&lt;=20,"11-20",Table1[[#This Row],[YearsAtCompany]]&lt;=30,"21-30",TRUE,"31-40")</f>
        <v>1-10</v>
      </c>
      <c r="AH26">
        <v>2</v>
      </c>
      <c r="AI26" t="str" cm="1">
        <f t="array" ref="AI26">_xlfn.IFS(Table1[[#This Row],[YearsInCurrentRole]]&lt;=6, "0-6",Table1[[#This Row],[YearsInCurrentRole]]&lt;=12,"7-12",TRUE,"13-18")</f>
        <v>0-6</v>
      </c>
      <c r="AJ26">
        <v>1</v>
      </c>
      <c r="AK26" t="str" cm="1">
        <f t="array" ref="AK26">_xlfn.IFS(Table1[[#This Row],[YearsSinceLastPromotion]]&lt;=5,"0-5", Table1[[#This Row],[YearsSinceLastPromotion]]&lt;=10,"6-10", TRUE,"11-15")</f>
        <v>0-5</v>
      </c>
    </row>
    <row r="27" spans="1:37" x14ac:dyDescent="0.25">
      <c r="A27">
        <v>53</v>
      </c>
      <c r="B27" t="s">
        <v>62</v>
      </c>
      <c r="C27">
        <v>0</v>
      </c>
      <c r="D27" t="s">
        <v>31</v>
      </c>
      <c r="E27" t="s">
        <v>25</v>
      </c>
      <c r="F27">
        <v>1</v>
      </c>
      <c r="G27">
        <v>1282</v>
      </c>
      <c r="H27" t="s">
        <v>33</v>
      </c>
      <c r="I27">
        <v>5</v>
      </c>
      <c r="J27" t="s">
        <v>74</v>
      </c>
      <c r="K27">
        <v>3</v>
      </c>
      <c r="L27" t="s">
        <v>37</v>
      </c>
      <c r="M27">
        <v>32</v>
      </c>
      <c r="N27" t="s">
        <v>28</v>
      </c>
      <c r="O27">
        <v>58</v>
      </c>
      <c r="P27">
        <v>3</v>
      </c>
      <c r="Q27" t="s">
        <v>64</v>
      </c>
      <c r="R27">
        <v>5</v>
      </c>
      <c r="S27" t="s">
        <v>44</v>
      </c>
      <c r="T27" t="s">
        <v>64</v>
      </c>
      <c r="U27">
        <v>3</v>
      </c>
      <c r="V27" t="s">
        <v>40</v>
      </c>
      <c r="W27">
        <v>19094</v>
      </c>
      <c r="X27">
        <v>10735</v>
      </c>
      <c r="Y27" t="s">
        <v>31</v>
      </c>
      <c r="Z27">
        <v>11</v>
      </c>
      <c r="AA27">
        <v>3</v>
      </c>
      <c r="AB27" t="s">
        <v>69</v>
      </c>
      <c r="AC27">
        <v>4</v>
      </c>
      <c r="AD27" t="s">
        <v>66</v>
      </c>
      <c r="AE27">
        <v>3</v>
      </c>
      <c r="AF27">
        <v>14</v>
      </c>
      <c r="AG27" t="str" cm="1">
        <f t="array" ref="AG27">_xlfn.IFS(Table1[[#This Row],[YearsAtCompany]]&lt;=10,"1-10",Table1[[#This Row],[YearsAtCompany]]&lt;=20,"11-20",Table1[[#This Row],[YearsAtCompany]]&lt;=30,"21-30",TRUE,"31-40")</f>
        <v>11-20</v>
      </c>
      <c r="AH27">
        <v>13</v>
      </c>
      <c r="AI27" t="str" cm="1">
        <f t="array" ref="AI27">_xlfn.IFS(Table1[[#This Row],[YearsInCurrentRole]]&lt;=6, "0-6",Table1[[#This Row],[YearsInCurrentRole]]&lt;=12,"7-12",TRUE,"13-18")</f>
        <v>13-18</v>
      </c>
      <c r="AJ27">
        <v>4</v>
      </c>
      <c r="AK27" t="str" cm="1">
        <f t="array" ref="AK27">_xlfn.IFS(Table1[[#This Row],[YearsSinceLastPromotion]]&lt;=5,"0-5", Table1[[#This Row],[YearsSinceLastPromotion]]&lt;=10,"6-10", TRUE,"11-15")</f>
        <v>0-5</v>
      </c>
    </row>
    <row r="28" spans="1:37" x14ac:dyDescent="0.25">
      <c r="A28">
        <v>32</v>
      </c>
      <c r="B28" t="s">
        <v>61</v>
      </c>
      <c r="C28">
        <v>1</v>
      </c>
      <c r="D28" t="s">
        <v>24</v>
      </c>
      <c r="E28" t="s">
        <v>32</v>
      </c>
      <c r="F28">
        <v>2</v>
      </c>
      <c r="G28">
        <v>1125</v>
      </c>
      <c r="H28" t="s">
        <v>33</v>
      </c>
      <c r="I28">
        <v>16</v>
      </c>
      <c r="J28" t="s">
        <v>72</v>
      </c>
      <c r="K28">
        <v>1</v>
      </c>
      <c r="L28" t="s">
        <v>27</v>
      </c>
      <c r="M28">
        <v>33</v>
      </c>
      <c r="N28" t="s">
        <v>28</v>
      </c>
      <c r="O28">
        <v>72</v>
      </c>
      <c r="P28">
        <v>1</v>
      </c>
      <c r="Q28" t="s">
        <v>67</v>
      </c>
      <c r="R28">
        <v>1</v>
      </c>
      <c r="S28" t="s">
        <v>35</v>
      </c>
      <c r="T28" t="s">
        <v>67</v>
      </c>
      <c r="U28">
        <v>1</v>
      </c>
      <c r="V28" t="s">
        <v>30</v>
      </c>
      <c r="W28">
        <v>3919</v>
      </c>
      <c r="X28">
        <v>4681</v>
      </c>
      <c r="Y28" t="s">
        <v>24</v>
      </c>
      <c r="Z28">
        <v>22</v>
      </c>
      <c r="AA28">
        <v>4</v>
      </c>
      <c r="AB28" t="s">
        <v>70</v>
      </c>
      <c r="AC28">
        <v>2</v>
      </c>
      <c r="AD28" t="s">
        <v>65</v>
      </c>
      <c r="AE28">
        <v>5</v>
      </c>
      <c r="AF28">
        <v>10</v>
      </c>
      <c r="AG28" t="str" cm="1">
        <f t="array" ref="AG28">_xlfn.IFS(Table1[[#This Row],[YearsAtCompany]]&lt;=10,"1-10",Table1[[#This Row],[YearsAtCompany]]&lt;=20,"11-20",Table1[[#This Row],[YearsAtCompany]]&lt;=30,"21-30",TRUE,"31-40")</f>
        <v>1-10</v>
      </c>
      <c r="AH28">
        <v>2</v>
      </c>
      <c r="AI28" t="str" cm="1">
        <f t="array" ref="AI28">_xlfn.IFS(Table1[[#This Row],[YearsInCurrentRole]]&lt;=6, "0-6",Table1[[#This Row],[YearsInCurrentRole]]&lt;=12,"7-12",TRUE,"13-18")</f>
        <v>0-6</v>
      </c>
      <c r="AJ28">
        <v>6</v>
      </c>
      <c r="AK28" t="str" cm="1">
        <f t="array" ref="AK28">_xlfn.IFS(Table1[[#This Row],[YearsSinceLastPromotion]]&lt;=5,"0-5", Table1[[#This Row],[YearsSinceLastPromotion]]&lt;=10,"6-10", TRUE,"11-15")</f>
        <v>6-10</v>
      </c>
    </row>
    <row r="29" spans="1:37" x14ac:dyDescent="0.25">
      <c r="A29">
        <v>42</v>
      </c>
      <c r="B29" t="s">
        <v>60</v>
      </c>
      <c r="C29">
        <v>0</v>
      </c>
      <c r="D29" t="s">
        <v>31</v>
      </c>
      <c r="E29" t="s">
        <v>25</v>
      </c>
      <c r="F29">
        <v>1</v>
      </c>
      <c r="G29">
        <v>691</v>
      </c>
      <c r="H29" t="s">
        <v>26</v>
      </c>
      <c r="I29">
        <v>8</v>
      </c>
      <c r="J29" t="s">
        <v>73</v>
      </c>
      <c r="K29">
        <v>4</v>
      </c>
      <c r="L29" t="s">
        <v>47</v>
      </c>
      <c r="M29">
        <v>35</v>
      </c>
      <c r="N29" t="s">
        <v>34</v>
      </c>
      <c r="O29">
        <v>48</v>
      </c>
      <c r="P29">
        <v>3</v>
      </c>
      <c r="Q29" t="s">
        <v>64</v>
      </c>
      <c r="R29">
        <v>2</v>
      </c>
      <c r="S29" t="s">
        <v>29</v>
      </c>
      <c r="T29" t="s">
        <v>65</v>
      </c>
      <c r="U29">
        <v>2</v>
      </c>
      <c r="V29" t="s">
        <v>36</v>
      </c>
      <c r="W29">
        <v>6825</v>
      </c>
      <c r="X29">
        <v>21173</v>
      </c>
      <c r="Y29" t="s">
        <v>31</v>
      </c>
      <c r="Z29">
        <v>11</v>
      </c>
      <c r="AA29">
        <v>3</v>
      </c>
      <c r="AB29" t="s">
        <v>69</v>
      </c>
      <c r="AC29">
        <v>4</v>
      </c>
      <c r="AD29" t="s">
        <v>66</v>
      </c>
      <c r="AE29">
        <v>2</v>
      </c>
      <c r="AF29">
        <v>9</v>
      </c>
      <c r="AG29" t="str" cm="1">
        <f t="array" ref="AG29">_xlfn.IFS(Table1[[#This Row],[YearsAtCompany]]&lt;=10,"1-10",Table1[[#This Row],[YearsAtCompany]]&lt;=20,"11-20",Table1[[#This Row],[YearsAtCompany]]&lt;=30,"21-30",TRUE,"31-40")</f>
        <v>1-10</v>
      </c>
      <c r="AH29">
        <v>7</v>
      </c>
      <c r="AI29" t="str" cm="1">
        <f t="array" ref="AI29">_xlfn.IFS(Table1[[#This Row],[YearsInCurrentRole]]&lt;=6, "0-6",Table1[[#This Row],[YearsInCurrentRole]]&lt;=12,"7-12",TRUE,"13-18")</f>
        <v>7-12</v>
      </c>
      <c r="AJ29">
        <v>4</v>
      </c>
      <c r="AK29" t="str" cm="1">
        <f t="array" ref="AK29">_xlfn.IFS(Table1[[#This Row],[YearsSinceLastPromotion]]&lt;=5,"0-5", Table1[[#This Row],[YearsSinceLastPromotion]]&lt;=10,"6-10", TRUE,"11-15")</f>
        <v>0-5</v>
      </c>
    </row>
    <row r="30" spans="1:37" x14ac:dyDescent="0.25">
      <c r="A30">
        <v>44</v>
      </c>
      <c r="B30" t="s">
        <v>60</v>
      </c>
      <c r="C30">
        <v>0</v>
      </c>
      <c r="D30" t="s">
        <v>31</v>
      </c>
      <c r="E30" t="s">
        <v>25</v>
      </c>
      <c r="F30">
        <v>1</v>
      </c>
      <c r="G30">
        <v>477</v>
      </c>
      <c r="H30" t="s">
        <v>33</v>
      </c>
      <c r="I30">
        <v>7</v>
      </c>
      <c r="J30" t="s">
        <v>73</v>
      </c>
      <c r="K30">
        <v>4</v>
      </c>
      <c r="L30" t="s">
        <v>39</v>
      </c>
      <c r="M30">
        <v>36</v>
      </c>
      <c r="N30" t="s">
        <v>28</v>
      </c>
      <c r="O30">
        <v>42</v>
      </c>
      <c r="P30">
        <v>2</v>
      </c>
      <c r="Q30" t="s">
        <v>65</v>
      </c>
      <c r="R30">
        <v>3</v>
      </c>
      <c r="S30" t="s">
        <v>42</v>
      </c>
      <c r="T30" t="s">
        <v>66</v>
      </c>
      <c r="U30">
        <v>4</v>
      </c>
      <c r="V30" t="s">
        <v>36</v>
      </c>
      <c r="W30">
        <v>10248</v>
      </c>
      <c r="X30">
        <v>2094</v>
      </c>
      <c r="Y30" t="s">
        <v>31</v>
      </c>
      <c r="Z30">
        <v>14</v>
      </c>
      <c r="AA30">
        <v>3</v>
      </c>
      <c r="AB30" t="s">
        <v>69</v>
      </c>
      <c r="AC30">
        <v>4</v>
      </c>
      <c r="AD30" t="s">
        <v>66</v>
      </c>
      <c r="AE30">
        <v>4</v>
      </c>
      <c r="AF30">
        <v>22</v>
      </c>
      <c r="AG30" t="str" cm="1">
        <f t="array" ref="AG30">_xlfn.IFS(Table1[[#This Row],[YearsAtCompany]]&lt;=10,"1-10",Table1[[#This Row],[YearsAtCompany]]&lt;=20,"11-20",Table1[[#This Row],[YearsAtCompany]]&lt;=30,"21-30",TRUE,"31-40")</f>
        <v>21-30</v>
      </c>
      <c r="AH30">
        <v>6</v>
      </c>
      <c r="AI30" t="str" cm="1">
        <f t="array" ref="AI30">_xlfn.IFS(Table1[[#This Row],[YearsInCurrentRole]]&lt;=6, "0-6",Table1[[#This Row],[YearsInCurrentRole]]&lt;=12,"7-12",TRUE,"13-18")</f>
        <v>0-6</v>
      </c>
      <c r="AJ30">
        <v>5</v>
      </c>
      <c r="AK30" t="str" cm="1">
        <f t="array" ref="AK30">_xlfn.IFS(Table1[[#This Row],[YearsSinceLastPromotion]]&lt;=5,"0-5", Table1[[#This Row],[YearsSinceLastPromotion]]&lt;=10,"6-10", TRUE,"11-15")</f>
        <v>0-5</v>
      </c>
    </row>
    <row r="31" spans="1:37" x14ac:dyDescent="0.25">
      <c r="A31">
        <v>46</v>
      </c>
      <c r="B31" t="s">
        <v>60</v>
      </c>
      <c r="C31">
        <v>0</v>
      </c>
      <c r="D31" t="s">
        <v>31</v>
      </c>
      <c r="E31" t="s">
        <v>25</v>
      </c>
      <c r="F31">
        <v>1</v>
      </c>
      <c r="G31">
        <v>705</v>
      </c>
      <c r="H31" t="s">
        <v>26</v>
      </c>
      <c r="I31">
        <v>2</v>
      </c>
      <c r="J31" t="s">
        <v>73</v>
      </c>
      <c r="K31">
        <v>4</v>
      </c>
      <c r="L31" t="s">
        <v>47</v>
      </c>
      <c r="M31">
        <v>38</v>
      </c>
      <c r="N31" t="s">
        <v>28</v>
      </c>
      <c r="O31">
        <v>83</v>
      </c>
      <c r="P31">
        <v>3</v>
      </c>
      <c r="Q31" t="s">
        <v>64</v>
      </c>
      <c r="R31">
        <v>5</v>
      </c>
      <c r="S31" t="s">
        <v>44</v>
      </c>
      <c r="T31" t="s">
        <v>67</v>
      </c>
      <c r="U31">
        <v>1</v>
      </c>
      <c r="V31" t="s">
        <v>30</v>
      </c>
      <c r="W31">
        <v>18947</v>
      </c>
      <c r="X31">
        <v>22822</v>
      </c>
      <c r="Y31" t="s">
        <v>31</v>
      </c>
      <c r="Z31">
        <v>12</v>
      </c>
      <c r="AA31">
        <v>3</v>
      </c>
      <c r="AB31" t="s">
        <v>69</v>
      </c>
      <c r="AC31">
        <v>4</v>
      </c>
      <c r="AD31" t="s">
        <v>66</v>
      </c>
      <c r="AE31">
        <v>2</v>
      </c>
      <c r="AF31">
        <v>2</v>
      </c>
      <c r="AG31" t="str" cm="1">
        <f t="array" ref="AG31">_xlfn.IFS(Table1[[#This Row],[YearsAtCompany]]&lt;=10,"1-10",Table1[[#This Row],[YearsAtCompany]]&lt;=20,"11-20",Table1[[#This Row],[YearsAtCompany]]&lt;=30,"21-30",TRUE,"31-40")</f>
        <v>1-10</v>
      </c>
      <c r="AH31">
        <v>2</v>
      </c>
      <c r="AI31" t="str" cm="1">
        <f t="array" ref="AI31">_xlfn.IFS(Table1[[#This Row],[YearsInCurrentRole]]&lt;=6, "0-6",Table1[[#This Row],[YearsInCurrentRole]]&lt;=12,"7-12",TRUE,"13-18")</f>
        <v>0-6</v>
      </c>
      <c r="AJ31">
        <v>2</v>
      </c>
      <c r="AK31" t="str" cm="1">
        <f t="array" ref="AK31">_xlfn.IFS(Table1[[#This Row],[YearsSinceLastPromotion]]&lt;=5,"0-5", Table1[[#This Row],[YearsSinceLastPromotion]]&lt;=10,"6-10", TRUE,"11-15")</f>
        <v>0-5</v>
      </c>
    </row>
    <row r="32" spans="1:37" x14ac:dyDescent="0.25">
      <c r="A32">
        <v>33</v>
      </c>
      <c r="B32" t="s">
        <v>61</v>
      </c>
      <c r="C32">
        <v>0</v>
      </c>
      <c r="D32" t="s">
        <v>31</v>
      </c>
      <c r="E32" t="s">
        <v>25</v>
      </c>
      <c r="F32">
        <v>1</v>
      </c>
      <c r="G32">
        <v>924</v>
      </c>
      <c r="H32" t="s">
        <v>33</v>
      </c>
      <c r="I32">
        <v>2</v>
      </c>
      <c r="J32" t="s">
        <v>74</v>
      </c>
      <c r="K32">
        <v>3</v>
      </c>
      <c r="L32" t="s">
        <v>39</v>
      </c>
      <c r="M32">
        <v>39</v>
      </c>
      <c r="N32" t="s">
        <v>34</v>
      </c>
      <c r="O32">
        <v>78</v>
      </c>
      <c r="P32">
        <v>3</v>
      </c>
      <c r="Q32" t="s">
        <v>64</v>
      </c>
      <c r="R32">
        <v>1</v>
      </c>
      <c r="S32" t="s">
        <v>38</v>
      </c>
      <c r="T32" t="s">
        <v>66</v>
      </c>
      <c r="U32">
        <v>4</v>
      </c>
      <c r="V32" t="s">
        <v>30</v>
      </c>
      <c r="W32">
        <v>2496</v>
      </c>
      <c r="X32">
        <v>6670</v>
      </c>
      <c r="Y32" t="s">
        <v>31</v>
      </c>
      <c r="Z32">
        <v>11</v>
      </c>
      <c r="AA32">
        <v>3</v>
      </c>
      <c r="AB32" t="s">
        <v>69</v>
      </c>
      <c r="AC32">
        <v>4</v>
      </c>
      <c r="AD32" t="s">
        <v>66</v>
      </c>
      <c r="AE32">
        <v>3</v>
      </c>
      <c r="AF32">
        <v>1</v>
      </c>
      <c r="AG32" t="str" cm="1">
        <f t="array" ref="AG32">_xlfn.IFS(Table1[[#This Row],[YearsAtCompany]]&lt;=10,"1-10",Table1[[#This Row],[YearsAtCompany]]&lt;=20,"11-20",Table1[[#This Row],[YearsAtCompany]]&lt;=30,"21-30",TRUE,"31-40")</f>
        <v>1-10</v>
      </c>
      <c r="AH32">
        <v>1</v>
      </c>
      <c r="AI32" t="str" cm="1">
        <f t="array" ref="AI32">_xlfn.IFS(Table1[[#This Row],[YearsInCurrentRole]]&lt;=6, "0-6",Table1[[#This Row],[YearsInCurrentRole]]&lt;=12,"7-12",TRUE,"13-18")</f>
        <v>0-6</v>
      </c>
      <c r="AJ32">
        <v>0</v>
      </c>
      <c r="AK32" t="str" cm="1">
        <f t="array" ref="AK32">_xlfn.IFS(Table1[[#This Row],[YearsSinceLastPromotion]]&lt;=5,"0-5", Table1[[#This Row],[YearsSinceLastPromotion]]&lt;=10,"6-10", TRUE,"11-15")</f>
        <v>0-5</v>
      </c>
    </row>
    <row r="33" spans="1:37" x14ac:dyDescent="0.25">
      <c r="A33">
        <v>44</v>
      </c>
      <c r="B33" t="s">
        <v>60</v>
      </c>
      <c r="C33">
        <v>0</v>
      </c>
      <c r="D33" t="s">
        <v>31</v>
      </c>
      <c r="E33" t="s">
        <v>25</v>
      </c>
      <c r="F33">
        <v>1</v>
      </c>
      <c r="G33">
        <v>1459</v>
      </c>
      <c r="H33" t="s">
        <v>33</v>
      </c>
      <c r="I33">
        <v>10</v>
      </c>
      <c r="J33" t="s">
        <v>73</v>
      </c>
      <c r="K33">
        <v>4</v>
      </c>
      <c r="L33" t="s">
        <v>37</v>
      </c>
      <c r="M33">
        <v>40</v>
      </c>
      <c r="N33" t="s">
        <v>34</v>
      </c>
      <c r="O33">
        <v>41</v>
      </c>
      <c r="P33">
        <v>3</v>
      </c>
      <c r="Q33" t="s">
        <v>64</v>
      </c>
      <c r="R33">
        <v>2</v>
      </c>
      <c r="S33" t="s">
        <v>42</v>
      </c>
      <c r="T33" t="s">
        <v>66</v>
      </c>
      <c r="U33">
        <v>4</v>
      </c>
      <c r="V33" t="s">
        <v>36</v>
      </c>
      <c r="W33">
        <v>6465</v>
      </c>
      <c r="X33">
        <v>19121</v>
      </c>
      <c r="Y33" t="s">
        <v>24</v>
      </c>
      <c r="Z33">
        <v>13</v>
      </c>
      <c r="AA33">
        <v>3</v>
      </c>
      <c r="AB33" t="s">
        <v>69</v>
      </c>
      <c r="AC33">
        <v>4</v>
      </c>
      <c r="AD33" t="s">
        <v>66</v>
      </c>
      <c r="AE33">
        <v>5</v>
      </c>
      <c r="AF33">
        <v>4</v>
      </c>
      <c r="AG33" t="str" cm="1">
        <f t="array" ref="AG33">_xlfn.IFS(Table1[[#This Row],[YearsAtCompany]]&lt;=10,"1-10",Table1[[#This Row],[YearsAtCompany]]&lt;=20,"11-20",Table1[[#This Row],[YearsAtCompany]]&lt;=30,"21-30",TRUE,"31-40")</f>
        <v>1-10</v>
      </c>
      <c r="AH33">
        <v>2</v>
      </c>
      <c r="AI33" t="str" cm="1">
        <f t="array" ref="AI33">_xlfn.IFS(Table1[[#This Row],[YearsInCurrentRole]]&lt;=6, "0-6",Table1[[#This Row],[YearsInCurrentRole]]&lt;=12,"7-12",TRUE,"13-18")</f>
        <v>0-6</v>
      </c>
      <c r="AJ33">
        <v>1</v>
      </c>
      <c r="AK33" t="str" cm="1">
        <f t="array" ref="AK33">_xlfn.IFS(Table1[[#This Row],[YearsSinceLastPromotion]]&lt;=5,"0-5", Table1[[#This Row],[YearsSinceLastPromotion]]&lt;=10,"6-10", TRUE,"11-15")</f>
        <v>0-5</v>
      </c>
    </row>
    <row r="34" spans="1:37" x14ac:dyDescent="0.25">
      <c r="A34">
        <v>30</v>
      </c>
      <c r="B34" t="s">
        <v>61</v>
      </c>
      <c r="C34">
        <v>0</v>
      </c>
      <c r="D34" t="s">
        <v>31</v>
      </c>
      <c r="E34" t="s">
        <v>25</v>
      </c>
      <c r="F34">
        <v>1</v>
      </c>
      <c r="G34">
        <v>125</v>
      </c>
      <c r="H34" t="s">
        <v>33</v>
      </c>
      <c r="I34">
        <v>9</v>
      </c>
      <c r="J34" t="s">
        <v>71</v>
      </c>
      <c r="K34">
        <v>2</v>
      </c>
      <c r="L34" t="s">
        <v>39</v>
      </c>
      <c r="M34">
        <v>41</v>
      </c>
      <c r="N34" t="s">
        <v>34</v>
      </c>
      <c r="O34">
        <v>83</v>
      </c>
      <c r="P34">
        <v>2</v>
      </c>
      <c r="Q34" t="s">
        <v>65</v>
      </c>
      <c r="R34">
        <v>1</v>
      </c>
      <c r="S34" t="s">
        <v>38</v>
      </c>
      <c r="T34" t="s">
        <v>64</v>
      </c>
      <c r="U34">
        <v>3</v>
      </c>
      <c r="V34" t="s">
        <v>30</v>
      </c>
      <c r="W34">
        <v>2206</v>
      </c>
      <c r="X34">
        <v>16117</v>
      </c>
      <c r="Y34" t="s">
        <v>31</v>
      </c>
      <c r="Z34">
        <v>13</v>
      </c>
      <c r="AA34">
        <v>3</v>
      </c>
      <c r="AB34" t="s">
        <v>69</v>
      </c>
      <c r="AC34">
        <v>1</v>
      </c>
      <c r="AD34" t="s">
        <v>67</v>
      </c>
      <c r="AE34">
        <v>5</v>
      </c>
      <c r="AF34">
        <v>10</v>
      </c>
      <c r="AG34" t="str" cm="1">
        <f t="array" ref="AG34">_xlfn.IFS(Table1[[#This Row],[YearsAtCompany]]&lt;=10,"1-10",Table1[[#This Row],[YearsAtCompany]]&lt;=20,"11-20",Table1[[#This Row],[YearsAtCompany]]&lt;=30,"21-30",TRUE,"31-40")</f>
        <v>1-10</v>
      </c>
      <c r="AH34">
        <v>0</v>
      </c>
      <c r="AI34" t="str" cm="1">
        <f t="array" ref="AI34">_xlfn.IFS(Table1[[#This Row],[YearsInCurrentRole]]&lt;=6, "0-6",Table1[[#This Row],[YearsInCurrentRole]]&lt;=12,"7-12",TRUE,"13-18")</f>
        <v>0-6</v>
      </c>
      <c r="AJ34">
        <v>1</v>
      </c>
      <c r="AK34" t="str" cm="1">
        <f t="array" ref="AK34">_xlfn.IFS(Table1[[#This Row],[YearsSinceLastPromotion]]&lt;=5,"0-5", Table1[[#This Row],[YearsSinceLastPromotion]]&lt;=10,"6-10", TRUE,"11-15")</f>
        <v>0-5</v>
      </c>
    </row>
    <row r="35" spans="1:37" x14ac:dyDescent="0.25">
      <c r="A35">
        <v>39</v>
      </c>
      <c r="B35" t="s">
        <v>60</v>
      </c>
      <c r="C35">
        <v>1</v>
      </c>
      <c r="D35" t="s">
        <v>24</v>
      </c>
      <c r="E35" t="s">
        <v>25</v>
      </c>
      <c r="F35">
        <v>1</v>
      </c>
      <c r="G35">
        <v>895</v>
      </c>
      <c r="H35" t="s">
        <v>26</v>
      </c>
      <c r="I35">
        <v>5</v>
      </c>
      <c r="J35" t="s">
        <v>74</v>
      </c>
      <c r="K35">
        <v>3</v>
      </c>
      <c r="L35" t="s">
        <v>48</v>
      </c>
      <c r="M35">
        <v>42</v>
      </c>
      <c r="N35" t="s">
        <v>34</v>
      </c>
      <c r="O35">
        <v>56</v>
      </c>
      <c r="P35">
        <v>3</v>
      </c>
      <c r="Q35" t="s">
        <v>64</v>
      </c>
      <c r="R35">
        <v>2</v>
      </c>
      <c r="S35" t="s">
        <v>45</v>
      </c>
      <c r="T35" t="s">
        <v>66</v>
      </c>
      <c r="U35">
        <v>4</v>
      </c>
      <c r="V35" t="s">
        <v>36</v>
      </c>
      <c r="W35">
        <v>2086</v>
      </c>
      <c r="X35">
        <v>3335</v>
      </c>
      <c r="Y35" t="s">
        <v>31</v>
      </c>
      <c r="Z35">
        <v>14</v>
      </c>
      <c r="AA35">
        <v>3</v>
      </c>
      <c r="AB35" t="s">
        <v>69</v>
      </c>
      <c r="AC35">
        <v>3</v>
      </c>
      <c r="AD35" t="s">
        <v>64</v>
      </c>
      <c r="AE35">
        <v>6</v>
      </c>
      <c r="AF35">
        <v>1</v>
      </c>
      <c r="AG35" t="str" cm="1">
        <f t="array" ref="AG35">_xlfn.IFS(Table1[[#This Row],[YearsAtCompany]]&lt;=10,"1-10",Table1[[#This Row],[YearsAtCompany]]&lt;=20,"11-20",Table1[[#This Row],[YearsAtCompany]]&lt;=30,"21-30",TRUE,"31-40")</f>
        <v>1-10</v>
      </c>
      <c r="AH35">
        <v>0</v>
      </c>
      <c r="AI35" t="str" cm="1">
        <f t="array" ref="AI35">_xlfn.IFS(Table1[[#This Row],[YearsInCurrentRole]]&lt;=6, "0-6",Table1[[#This Row],[YearsInCurrentRole]]&lt;=12,"7-12",TRUE,"13-18")</f>
        <v>0-6</v>
      </c>
      <c r="AJ35">
        <v>0</v>
      </c>
      <c r="AK35" t="str" cm="1">
        <f t="array" ref="AK35">_xlfn.IFS(Table1[[#This Row],[YearsSinceLastPromotion]]&lt;=5,"0-5", Table1[[#This Row],[YearsSinceLastPromotion]]&lt;=10,"6-10", TRUE,"11-15")</f>
        <v>0-5</v>
      </c>
    </row>
    <row r="36" spans="1:37" x14ac:dyDescent="0.25">
      <c r="A36">
        <v>24</v>
      </c>
      <c r="B36" t="s">
        <v>61</v>
      </c>
      <c r="C36">
        <v>1</v>
      </c>
      <c r="D36" t="s">
        <v>24</v>
      </c>
      <c r="E36" t="s">
        <v>25</v>
      </c>
      <c r="F36">
        <v>1</v>
      </c>
      <c r="G36">
        <v>813</v>
      </c>
      <c r="H36" t="s">
        <v>33</v>
      </c>
      <c r="I36">
        <v>1</v>
      </c>
      <c r="J36" t="s">
        <v>74</v>
      </c>
      <c r="K36">
        <v>3</v>
      </c>
      <c r="L36" t="s">
        <v>39</v>
      </c>
      <c r="M36">
        <v>45</v>
      </c>
      <c r="N36" t="s">
        <v>34</v>
      </c>
      <c r="O36">
        <v>61</v>
      </c>
      <c r="P36">
        <v>3</v>
      </c>
      <c r="Q36" t="s">
        <v>64</v>
      </c>
      <c r="R36">
        <v>1</v>
      </c>
      <c r="S36" t="s">
        <v>35</v>
      </c>
      <c r="T36" t="s">
        <v>66</v>
      </c>
      <c r="U36">
        <v>4</v>
      </c>
      <c r="V36" t="s">
        <v>36</v>
      </c>
      <c r="W36">
        <v>2293</v>
      </c>
      <c r="X36">
        <v>3020</v>
      </c>
      <c r="Y36" t="s">
        <v>24</v>
      </c>
      <c r="Z36">
        <v>16</v>
      </c>
      <c r="AA36">
        <v>3</v>
      </c>
      <c r="AB36" t="s">
        <v>69</v>
      </c>
      <c r="AC36">
        <v>1</v>
      </c>
      <c r="AD36" t="s">
        <v>67</v>
      </c>
      <c r="AE36">
        <v>2</v>
      </c>
      <c r="AF36">
        <v>2</v>
      </c>
      <c r="AG36" t="str" cm="1">
        <f t="array" ref="AG36">_xlfn.IFS(Table1[[#This Row],[YearsAtCompany]]&lt;=10,"1-10",Table1[[#This Row],[YearsAtCompany]]&lt;=20,"11-20",Table1[[#This Row],[YearsAtCompany]]&lt;=30,"21-30",TRUE,"31-40")</f>
        <v>1-10</v>
      </c>
      <c r="AH36">
        <v>0</v>
      </c>
      <c r="AI36" t="str" cm="1">
        <f t="array" ref="AI36">_xlfn.IFS(Table1[[#This Row],[YearsInCurrentRole]]&lt;=6, "0-6",Table1[[#This Row],[YearsInCurrentRole]]&lt;=12,"7-12",TRUE,"13-18")</f>
        <v>0-6</v>
      </c>
      <c r="AJ36">
        <v>2</v>
      </c>
      <c r="AK36" t="str" cm="1">
        <f t="array" ref="AK36">_xlfn.IFS(Table1[[#This Row],[YearsSinceLastPromotion]]&lt;=5,"0-5", Table1[[#This Row],[YearsSinceLastPromotion]]&lt;=10,"6-10", TRUE,"11-15")</f>
        <v>0-5</v>
      </c>
    </row>
    <row r="37" spans="1:37" x14ac:dyDescent="0.25">
      <c r="A37">
        <v>43</v>
      </c>
      <c r="B37" t="s">
        <v>60</v>
      </c>
      <c r="C37">
        <v>0</v>
      </c>
      <c r="D37" t="s">
        <v>31</v>
      </c>
      <c r="E37" t="s">
        <v>25</v>
      </c>
      <c r="F37">
        <v>1</v>
      </c>
      <c r="G37">
        <v>1273</v>
      </c>
      <c r="H37" t="s">
        <v>33</v>
      </c>
      <c r="I37">
        <v>2</v>
      </c>
      <c r="J37" t="s">
        <v>71</v>
      </c>
      <c r="K37">
        <v>2</v>
      </c>
      <c r="L37" t="s">
        <v>39</v>
      </c>
      <c r="M37">
        <v>46</v>
      </c>
      <c r="N37" t="s">
        <v>28</v>
      </c>
      <c r="O37">
        <v>72</v>
      </c>
      <c r="P37">
        <v>4</v>
      </c>
      <c r="Q37" t="s">
        <v>66</v>
      </c>
      <c r="R37">
        <v>1</v>
      </c>
      <c r="S37" t="s">
        <v>35</v>
      </c>
      <c r="T37" t="s">
        <v>64</v>
      </c>
      <c r="U37">
        <v>3</v>
      </c>
      <c r="V37" t="s">
        <v>40</v>
      </c>
      <c r="W37">
        <v>2645</v>
      </c>
      <c r="X37">
        <v>21923</v>
      </c>
      <c r="Y37" t="s">
        <v>31</v>
      </c>
      <c r="Z37">
        <v>12</v>
      </c>
      <c r="AA37">
        <v>3</v>
      </c>
      <c r="AB37" t="s">
        <v>69</v>
      </c>
      <c r="AC37">
        <v>4</v>
      </c>
      <c r="AD37" t="s">
        <v>66</v>
      </c>
      <c r="AE37">
        <v>3</v>
      </c>
      <c r="AF37">
        <v>5</v>
      </c>
      <c r="AG37" t="str" cm="1">
        <f t="array" ref="AG37">_xlfn.IFS(Table1[[#This Row],[YearsAtCompany]]&lt;=10,"1-10",Table1[[#This Row],[YearsAtCompany]]&lt;=20,"11-20",Table1[[#This Row],[YearsAtCompany]]&lt;=30,"21-30",TRUE,"31-40")</f>
        <v>1-10</v>
      </c>
      <c r="AH37">
        <v>3</v>
      </c>
      <c r="AI37" t="str" cm="1">
        <f t="array" ref="AI37">_xlfn.IFS(Table1[[#This Row],[YearsInCurrentRole]]&lt;=6, "0-6",Table1[[#This Row],[YearsInCurrentRole]]&lt;=12,"7-12",TRUE,"13-18")</f>
        <v>0-6</v>
      </c>
      <c r="AJ37">
        <v>1</v>
      </c>
      <c r="AK37" t="str" cm="1">
        <f t="array" ref="AK37">_xlfn.IFS(Table1[[#This Row],[YearsSinceLastPromotion]]&lt;=5,"0-5", Table1[[#This Row],[YearsSinceLastPromotion]]&lt;=10,"6-10", TRUE,"11-15")</f>
        <v>0-5</v>
      </c>
    </row>
    <row r="38" spans="1:37" x14ac:dyDescent="0.25">
      <c r="A38">
        <v>50</v>
      </c>
      <c r="B38" t="s">
        <v>62</v>
      </c>
      <c r="C38">
        <v>1</v>
      </c>
      <c r="D38" t="s">
        <v>24</v>
      </c>
      <c r="E38" t="s">
        <v>25</v>
      </c>
      <c r="F38">
        <v>1</v>
      </c>
      <c r="G38">
        <v>869</v>
      </c>
      <c r="H38" t="s">
        <v>26</v>
      </c>
      <c r="I38">
        <v>3</v>
      </c>
      <c r="J38" t="s">
        <v>71</v>
      </c>
      <c r="K38">
        <v>2</v>
      </c>
      <c r="L38" t="s">
        <v>47</v>
      </c>
      <c r="M38">
        <v>47</v>
      </c>
      <c r="N38" t="s">
        <v>34</v>
      </c>
      <c r="O38">
        <v>86</v>
      </c>
      <c r="P38">
        <v>2</v>
      </c>
      <c r="Q38" t="s">
        <v>65</v>
      </c>
      <c r="R38">
        <v>1</v>
      </c>
      <c r="S38" t="s">
        <v>45</v>
      </c>
      <c r="T38" t="s">
        <v>64</v>
      </c>
      <c r="U38">
        <v>3</v>
      </c>
      <c r="V38" t="s">
        <v>36</v>
      </c>
      <c r="W38">
        <v>2683</v>
      </c>
      <c r="X38">
        <v>3810</v>
      </c>
      <c r="Y38" t="s">
        <v>24</v>
      </c>
      <c r="Z38">
        <v>14</v>
      </c>
      <c r="AA38">
        <v>3</v>
      </c>
      <c r="AB38" t="s">
        <v>69</v>
      </c>
      <c r="AC38">
        <v>3</v>
      </c>
      <c r="AD38" t="s">
        <v>64</v>
      </c>
      <c r="AE38">
        <v>2</v>
      </c>
      <c r="AF38">
        <v>3</v>
      </c>
      <c r="AG38" t="str" cm="1">
        <f t="array" ref="AG38">_xlfn.IFS(Table1[[#This Row],[YearsAtCompany]]&lt;=10,"1-10",Table1[[#This Row],[YearsAtCompany]]&lt;=20,"11-20",Table1[[#This Row],[YearsAtCompany]]&lt;=30,"21-30",TRUE,"31-40")</f>
        <v>1-10</v>
      </c>
      <c r="AH38">
        <v>2</v>
      </c>
      <c r="AI38" t="str" cm="1">
        <f t="array" ref="AI38">_xlfn.IFS(Table1[[#This Row],[YearsInCurrentRole]]&lt;=6, "0-6",Table1[[#This Row],[YearsInCurrentRole]]&lt;=12,"7-12",TRUE,"13-18")</f>
        <v>0-6</v>
      </c>
      <c r="AJ38">
        <v>0</v>
      </c>
      <c r="AK38" t="str" cm="1">
        <f t="array" ref="AK38">_xlfn.IFS(Table1[[#This Row],[YearsSinceLastPromotion]]&lt;=5,"0-5", Table1[[#This Row],[YearsSinceLastPromotion]]&lt;=10,"6-10", TRUE,"11-15")</f>
        <v>0-5</v>
      </c>
    </row>
    <row r="39" spans="1:37" x14ac:dyDescent="0.25">
      <c r="A39">
        <v>35</v>
      </c>
      <c r="B39" t="s">
        <v>60</v>
      </c>
      <c r="C39">
        <v>0</v>
      </c>
      <c r="D39" t="s">
        <v>31</v>
      </c>
      <c r="E39" t="s">
        <v>25</v>
      </c>
      <c r="F39">
        <v>1</v>
      </c>
      <c r="G39">
        <v>890</v>
      </c>
      <c r="H39" t="s">
        <v>26</v>
      </c>
      <c r="I39">
        <v>2</v>
      </c>
      <c r="J39" t="s">
        <v>74</v>
      </c>
      <c r="K39">
        <v>3</v>
      </c>
      <c r="L39" t="s">
        <v>47</v>
      </c>
      <c r="M39">
        <v>49</v>
      </c>
      <c r="N39" t="s">
        <v>28</v>
      </c>
      <c r="O39">
        <v>97</v>
      </c>
      <c r="P39">
        <v>3</v>
      </c>
      <c r="Q39" t="s">
        <v>64</v>
      </c>
      <c r="R39">
        <v>1</v>
      </c>
      <c r="S39" t="s">
        <v>45</v>
      </c>
      <c r="T39" t="s">
        <v>66</v>
      </c>
      <c r="U39">
        <v>4</v>
      </c>
      <c r="V39" t="s">
        <v>36</v>
      </c>
      <c r="W39">
        <v>2014</v>
      </c>
      <c r="X39">
        <v>9687</v>
      </c>
      <c r="Y39" t="s">
        <v>31</v>
      </c>
      <c r="Z39">
        <v>13</v>
      </c>
      <c r="AA39">
        <v>3</v>
      </c>
      <c r="AB39" t="s">
        <v>69</v>
      </c>
      <c r="AC39">
        <v>1</v>
      </c>
      <c r="AD39" t="s">
        <v>67</v>
      </c>
      <c r="AE39">
        <v>3</v>
      </c>
      <c r="AF39">
        <v>2</v>
      </c>
      <c r="AG39" t="str" cm="1">
        <f t="array" ref="AG39">_xlfn.IFS(Table1[[#This Row],[YearsAtCompany]]&lt;=10,"1-10",Table1[[#This Row],[YearsAtCompany]]&lt;=20,"11-20",Table1[[#This Row],[YearsAtCompany]]&lt;=30,"21-30",TRUE,"31-40")</f>
        <v>1-10</v>
      </c>
      <c r="AH39">
        <v>2</v>
      </c>
      <c r="AI39" t="str" cm="1">
        <f t="array" ref="AI39">_xlfn.IFS(Table1[[#This Row],[YearsInCurrentRole]]&lt;=6, "0-6",Table1[[#This Row],[YearsInCurrentRole]]&lt;=12,"7-12",TRUE,"13-18")</f>
        <v>0-6</v>
      </c>
      <c r="AJ39">
        <v>2</v>
      </c>
      <c r="AK39" t="str" cm="1">
        <f t="array" ref="AK39">_xlfn.IFS(Table1[[#This Row],[YearsSinceLastPromotion]]&lt;=5,"0-5", Table1[[#This Row],[YearsSinceLastPromotion]]&lt;=10,"6-10", TRUE,"11-15")</f>
        <v>0-5</v>
      </c>
    </row>
    <row r="40" spans="1:37" x14ac:dyDescent="0.25">
      <c r="A40">
        <v>36</v>
      </c>
      <c r="B40" t="s">
        <v>60</v>
      </c>
      <c r="C40">
        <v>0</v>
      </c>
      <c r="D40" t="s">
        <v>31</v>
      </c>
      <c r="E40" t="s">
        <v>25</v>
      </c>
      <c r="F40">
        <v>1</v>
      </c>
      <c r="G40">
        <v>852</v>
      </c>
      <c r="H40" t="s">
        <v>33</v>
      </c>
      <c r="I40">
        <v>5</v>
      </c>
      <c r="J40" t="s">
        <v>73</v>
      </c>
      <c r="K40">
        <v>4</v>
      </c>
      <c r="L40" t="s">
        <v>27</v>
      </c>
      <c r="M40">
        <v>51</v>
      </c>
      <c r="N40" t="s">
        <v>28</v>
      </c>
      <c r="O40">
        <v>82</v>
      </c>
      <c r="P40">
        <v>2</v>
      </c>
      <c r="Q40" t="s">
        <v>65</v>
      </c>
      <c r="R40">
        <v>1</v>
      </c>
      <c r="S40" t="s">
        <v>35</v>
      </c>
      <c r="T40" t="s">
        <v>67</v>
      </c>
      <c r="U40">
        <v>1</v>
      </c>
      <c r="V40" t="s">
        <v>36</v>
      </c>
      <c r="W40">
        <v>3419</v>
      </c>
      <c r="X40">
        <v>13072</v>
      </c>
      <c r="Y40" t="s">
        <v>24</v>
      </c>
      <c r="Z40">
        <v>14</v>
      </c>
      <c r="AA40">
        <v>3</v>
      </c>
      <c r="AB40" t="s">
        <v>69</v>
      </c>
      <c r="AC40">
        <v>4</v>
      </c>
      <c r="AD40" t="s">
        <v>66</v>
      </c>
      <c r="AE40">
        <v>3</v>
      </c>
      <c r="AF40">
        <v>1</v>
      </c>
      <c r="AG40" t="str" cm="1">
        <f t="array" ref="AG40">_xlfn.IFS(Table1[[#This Row],[YearsAtCompany]]&lt;=10,"1-10",Table1[[#This Row],[YearsAtCompany]]&lt;=20,"11-20",Table1[[#This Row],[YearsAtCompany]]&lt;=30,"21-30",TRUE,"31-40")</f>
        <v>1-10</v>
      </c>
      <c r="AH40">
        <v>1</v>
      </c>
      <c r="AI40" t="str" cm="1">
        <f t="array" ref="AI40">_xlfn.IFS(Table1[[#This Row],[YearsInCurrentRole]]&lt;=6, "0-6",Table1[[#This Row],[YearsInCurrentRole]]&lt;=12,"7-12",TRUE,"13-18")</f>
        <v>0-6</v>
      </c>
      <c r="AJ40">
        <v>0</v>
      </c>
      <c r="AK40" t="str" cm="1">
        <f t="array" ref="AK40">_xlfn.IFS(Table1[[#This Row],[YearsSinceLastPromotion]]&lt;=5,"0-5", Table1[[#This Row],[YearsSinceLastPromotion]]&lt;=10,"6-10", TRUE,"11-15")</f>
        <v>0-5</v>
      </c>
    </row>
    <row r="41" spans="1:37" x14ac:dyDescent="0.25">
      <c r="A41">
        <v>33</v>
      </c>
      <c r="B41" t="s">
        <v>61</v>
      </c>
      <c r="C41">
        <v>0</v>
      </c>
      <c r="D41" t="s">
        <v>31</v>
      </c>
      <c r="E41" t="s">
        <v>32</v>
      </c>
      <c r="F41">
        <v>2</v>
      </c>
      <c r="G41">
        <v>1141</v>
      </c>
      <c r="H41" t="s">
        <v>26</v>
      </c>
      <c r="I41">
        <v>1</v>
      </c>
      <c r="J41" t="s">
        <v>74</v>
      </c>
      <c r="K41">
        <v>3</v>
      </c>
      <c r="L41" t="s">
        <v>27</v>
      </c>
      <c r="M41">
        <v>52</v>
      </c>
      <c r="N41" t="s">
        <v>28</v>
      </c>
      <c r="O41">
        <v>42</v>
      </c>
      <c r="P41">
        <v>4</v>
      </c>
      <c r="Q41" t="s">
        <v>66</v>
      </c>
      <c r="R41">
        <v>2</v>
      </c>
      <c r="S41" t="s">
        <v>29</v>
      </c>
      <c r="T41" t="s">
        <v>67</v>
      </c>
      <c r="U41">
        <v>1</v>
      </c>
      <c r="V41" t="s">
        <v>36</v>
      </c>
      <c r="W41">
        <v>5376</v>
      </c>
      <c r="X41">
        <v>3193</v>
      </c>
      <c r="Y41" t="s">
        <v>31</v>
      </c>
      <c r="Z41">
        <v>19</v>
      </c>
      <c r="AA41">
        <v>3</v>
      </c>
      <c r="AB41" t="s">
        <v>69</v>
      </c>
      <c r="AC41">
        <v>1</v>
      </c>
      <c r="AD41" t="s">
        <v>67</v>
      </c>
      <c r="AE41">
        <v>3</v>
      </c>
      <c r="AF41">
        <v>5</v>
      </c>
      <c r="AG41" t="str" cm="1">
        <f t="array" ref="AG41">_xlfn.IFS(Table1[[#This Row],[YearsAtCompany]]&lt;=10,"1-10",Table1[[#This Row],[YearsAtCompany]]&lt;=20,"11-20",Table1[[#This Row],[YearsAtCompany]]&lt;=30,"21-30",TRUE,"31-40")</f>
        <v>1-10</v>
      </c>
      <c r="AH41">
        <v>3</v>
      </c>
      <c r="AI41" t="str" cm="1">
        <f t="array" ref="AI41">_xlfn.IFS(Table1[[#This Row],[YearsInCurrentRole]]&lt;=6, "0-6",Table1[[#This Row],[YearsInCurrentRole]]&lt;=12,"7-12",TRUE,"13-18")</f>
        <v>0-6</v>
      </c>
      <c r="AJ41">
        <v>1</v>
      </c>
      <c r="AK41" t="str" cm="1">
        <f t="array" ref="AK41">_xlfn.IFS(Table1[[#This Row],[YearsSinceLastPromotion]]&lt;=5,"0-5", Table1[[#This Row],[YearsSinceLastPromotion]]&lt;=10,"6-10", TRUE,"11-15")</f>
        <v>0-5</v>
      </c>
    </row>
    <row r="42" spans="1:37" x14ac:dyDescent="0.25">
      <c r="A42">
        <v>35</v>
      </c>
      <c r="B42" t="s">
        <v>60</v>
      </c>
      <c r="C42">
        <v>0</v>
      </c>
      <c r="D42" t="s">
        <v>31</v>
      </c>
      <c r="E42" t="s">
        <v>25</v>
      </c>
      <c r="F42">
        <v>1</v>
      </c>
      <c r="G42">
        <v>464</v>
      </c>
      <c r="H42" t="s">
        <v>33</v>
      </c>
      <c r="I42">
        <v>4</v>
      </c>
      <c r="J42" t="s">
        <v>71</v>
      </c>
      <c r="K42">
        <v>2</v>
      </c>
      <c r="L42" t="s">
        <v>37</v>
      </c>
      <c r="M42">
        <v>53</v>
      </c>
      <c r="N42" t="s">
        <v>34</v>
      </c>
      <c r="O42">
        <v>75</v>
      </c>
      <c r="P42">
        <v>3</v>
      </c>
      <c r="Q42" t="s">
        <v>64</v>
      </c>
      <c r="R42">
        <v>1</v>
      </c>
      <c r="S42" t="s">
        <v>38</v>
      </c>
      <c r="T42" t="s">
        <v>66</v>
      </c>
      <c r="U42">
        <v>4</v>
      </c>
      <c r="V42" t="s">
        <v>40</v>
      </c>
      <c r="W42">
        <v>1951</v>
      </c>
      <c r="X42">
        <v>10910</v>
      </c>
      <c r="Y42" t="s">
        <v>31</v>
      </c>
      <c r="Z42">
        <v>12</v>
      </c>
      <c r="AA42">
        <v>3</v>
      </c>
      <c r="AB42" t="s">
        <v>69</v>
      </c>
      <c r="AC42">
        <v>3</v>
      </c>
      <c r="AD42" t="s">
        <v>64</v>
      </c>
      <c r="AE42">
        <v>3</v>
      </c>
      <c r="AF42">
        <v>1</v>
      </c>
      <c r="AG42" t="str" cm="1">
        <f t="array" ref="AG42">_xlfn.IFS(Table1[[#This Row],[YearsAtCompany]]&lt;=10,"1-10",Table1[[#This Row],[YearsAtCompany]]&lt;=20,"11-20",Table1[[#This Row],[YearsAtCompany]]&lt;=30,"21-30",TRUE,"31-40")</f>
        <v>1-10</v>
      </c>
      <c r="AH42">
        <v>0</v>
      </c>
      <c r="AI42" t="str" cm="1">
        <f t="array" ref="AI42">_xlfn.IFS(Table1[[#This Row],[YearsInCurrentRole]]&lt;=6, "0-6",Table1[[#This Row],[YearsInCurrentRole]]&lt;=12,"7-12",TRUE,"13-18")</f>
        <v>0-6</v>
      </c>
      <c r="AJ42">
        <v>0</v>
      </c>
      <c r="AK42" t="str" cm="1">
        <f t="array" ref="AK42">_xlfn.IFS(Table1[[#This Row],[YearsSinceLastPromotion]]&lt;=5,"0-5", Table1[[#This Row],[YearsSinceLastPromotion]]&lt;=10,"6-10", TRUE,"11-15")</f>
        <v>0-5</v>
      </c>
    </row>
    <row r="43" spans="1:37" x14ac:dyDescent="0.25">
      <c r="A43">
        <v>27</v>
      </c>
      <c r="B43" t="s">
        <v>61</v>
      </c>
      <c r="C43">
        <v>0</v>
      </c>
      <c r="D43" t="s">
        <v>31</v>
      </c>
      <c r="E43" t="s">
        <v>25</v>
      </c>
      <c r="F43">
        <v>1</v>
      </c>
      <c r="G43">
        <v>1240</v>
      </c>
      <c r="H43" t="s">
        <v>33</v>
      </c>
      <c r="I43">
        <v>2</v>
      </c>
      <c r="J43" t="s">
        <v>73</v>
      </c>
      <c r="K43">
        <v>4</v>
      </c>
      <c r="L43" t="s">
        <v>27</v>
      </c>
      <c r="M43">
        <v>54</v>
      </c>
      <c r="N43" t="s">
        <v>28</v>
      </c>
      <c r="O43">
        <v>33</v>
      </c>
      <c r="P43">
        <v>3</v>
      </c>
      <c r="Q43" t="s">
        <v>64</v>
      </c>
      <c r="R43">
        <v>1</v>
      </c>
      <c r="S43" t="s">
        <v>38</v>
      </c>
      <c r="T43" t="s">
        <v>67</v>
      </c>
      <c r="U43">
        <v>1</v>
      </c>
      <c r="V43" t="s">
        <v>40</v>
      </c>
      <c r="W43">
        <v>2341</v>
      </c>
      <c r="X43">
        <v>19715</v>
      </c>
      <c r="Y43" t="s">
        <v>31</v>
      </c>
      <c r="Z43">
        <v>13</v>
      </c>
      <c r="AA43">
        <v>3</v>
      </c>
      <c r="AB43" t="s">
        <v>69</v>
      </c>
      <c r="AC43">
        <v>4</v>
      </c>
      <c r="AD43" t="s">
        <v>66</v>
      </c>
      <c r="AE43">
        <v>6</v>
      </c>
      <c r="AF43">
        <v>1</v>
      </c>
      <c r="AG43" t="str" cm="1">
        <f t="array" ref="AG43">_xlfn.IFS(Table1[[#This Row],[YearsAtCompany]]&lt;=10,"1-10",Table1[[#This Row],[YearsAtCompany]]&lt;=20,"11-20",Table1[[#This Row],[YearsAtCompany]]&lt;=30,"21-30",TRUE,"31-40")</f>
        <v>1-10</v>
      </c>
      <c r="AH43">
        <v>0</v>
      </c>
      <c r="AI43" t="str" cm="1">
        <f t="array" ref="AI43">_xlfn.IFS(Table1[[#This Row],[YearsInCurrentRole]]&lt;=6, "0-6",Table1[[#This Row],[YearsInCurrentRole]]&lt;=12,"7-12",TRUE,"13-18")</f>
        <v>0-6</v>
      </c>
      <c r="AJ43">
        <v>0</v>
      </c>
      <c r="AK43" t="str" cm="1">
        <f t="array" ref="AK43">_xlfn.IFS(Table1[[#This Row],[YearsSinceLastPromotion]]&lt;=5,"0-5", Table1[[#This Row],[YearsSinceLastPromotion]]&lt;=10,"6-10", TRUE,"11-15")</f>
        <v>0-5</v>
      </c>
    </row>
    <row r="44" spans="1:37" x14ac:dyDescent="0.25">
      <c r="A44">
        <v>26</v>
      </c>
      <c r="B44" t="s">
        <v>61</v>
      </c>
      <c r="C44">
        <v>1</v>
      </c>
      <c r="D44" t="s">
        <v>24</v>
      </c>
      <c r="E44" t="s">
        <v>25</v>
      </c>
      <c r="F44">
        <v>1</v>
      </c>
      <c r="G44">
        <v>1357</v>
      </c>
      <c r="H44" t="s">
        <v>33</v>
      </c>
      <c r="I44">
        <v>25</v>
      </c>
      <c r="J44" t="s">
        <v>74</v>
      </c>
      <c r="K44">
        <v>3</v>
      </c>
      <c r="L44" t="s">
        <v>27</v>
      </c>
      <c r="M44">
        <v>55</v>
      </c>
      <c r="N44" t="s">
        <v>34</v>
      </c>
      <c r="O44">
        <v>48</v>
      </c>
      <c r="P44">
        <v>1</v>
      </c>
      <c r="Q44" t="s">
        <v>67</v>
      </c>
      <c r="R44">
        <v>1</v>
      </c>
      <c r="S44" t="s">
        <v>38</v>
      </c>
      <c r="T44" t="s">
        <v>64</v>
      </c>
      <c r="U44">
        <v>3</v>
      </c>
      <c r="V44" t="s">
        <v>30</v>
      </c>
      <c r="W44">
        <v>2293</v>
      </c>
      <c r="X44">
        <v>10558</v>
      </c>
      <c r="Y44" t="s">
        <v>31</v>
      </c>
      <c r="Z44">
        <v>12</v>
      </c>
      <c r="AA44">
        <v>3</v>
      </c>
      <c r="AB44" t="s">
        <v>69</v>
      </c>
      <c r="AC44">
        <v>3</v>
      </c>
      <c r="AD44" t="s">
        <v>64</v>
      </c>
      <c r="AE44">
        <v>2</v>
      </c>
      <c r="AF44">
        <v>1</v>
      </c>
      <c r="AG44" t="str" cm="1">
        <f t="array" ref="AG44">_xlfn.IFS(Table1[[#This Row],[YearsAtCompany]]&lt;=10,"1-10",Table1[[#This Row],[YearsAtCompany]]&lt;=20,"11-20",Table1[[#This Row],[YearsAtCompany]]&lt;=30,"21-30",TRUE,"31-40")</f>
        <v>1-10</v>
      </c>
      <c r="AH44">
        <v>0</v>
      </c>
      <c r="AI44" t="str" cm="1">
        <f t="array" ref="AI44">_xlfn.IFS(Table1[[#This Row],[YearsInCurrentRole]]&lt;=6, "0-6",Table1[[#This Row],[YearsInCurrentRole]]&lt;=12,"7-12",TRUE,"13-18")</f>
        <v>0-6</v>
      </c>
      <c r="AJ44">
        <v>0</v>
      </c>
      <c r="AK44" t="str" cm="1">
        <f t="array" ref="AK44">_xlfn.IFS(Table1[[#This Row],[YearsSinceLastPromotion]]&lt;=5,"0-5", Table1[[#This Row],[YearsSinceLastPromotion]]&lt;=10,"6-10", TRUE,"11-15")</f>
        <v>0-5</v>
      </c>
    </row>
    <row r="45" spans="1:37" x14ac:dyDescent="0.25">
      <c r="A45">
        <v>27</v>
      </c>
      <c r="B45" t="s">
        <v>61</v>
      </c>
      <c r="C45">
        <v>0</v>
      </c>
      <c r="D45" t="s">
        <v>31</v>
      </c>
      <c r="E45" t="s">
        <v>32</v>
      </c>
      <c r="F45">
        <v>2</v>
      </c>
      <c r="G45">
        <v>994</v>
      </c>
      <c r="H45" t="s">
        <v>26</v>
      </c>
      <c r="I45">
        <v>8</v>
      </c>
      <c r="J45" t="s">
        <v>74</v>
      </c>
      <c r="K45">
        <v>3</v>
      </c>
      <c r="L45" t="s">
        <v>27</v>
      </c>
      <c r="M45">
        <v>56</v>
      </c>
      <c r="N45" t="s">
        <v>34</v>
      </c>
      <c r="O45">
        <v>37</v>
      </c>
      <c r="P45">
        <v>3</v>
      </c>
      <c r="Q45" t="s">
        <v>64</v>
      </c>
      <c r="R45">
        <v>3</v>
      </c>
      <c r="S45" t="s">
        <v>29</v>
      </c>
      <c r="T45" t="s">
        <v>64</v>
      </c>
      <c r="U45">
        <v>3</v>
      </c>
      <c r="V45" t="s">
        <v>30</v>
      </c>
      <c r="W45">
        <v>8726</v>
      </c>
      <c r="X45">
        <v>2975</v>
      </c>
      <c r="Y45" t="s">
        <v>31</v>
      </c>
      <c r="Z45">
        <v>15</v>
      </c>
      <c r="AA45">
        <v>3</v>
      </c>
      <c r="AB45" t="s">
        <v>69</v>
      </c>
      <c r="AC45">
        <v>4</v>
      </c>
      <c r="AD45" t="s">
        <v>66</v>
      </c>
      <c r="AE45">
        <v>0</v>
      </c>
      <c r="AF45">
        <v>9</v>
      </c>
      <c r="AG45" t="str" cm="1">
        <f t="array" ref="AG45">_xlfn.IFS(Table1[[#This Row],[YearsAtCompany]]&lt;=10,"1-10",Table1[[#This Row],[YearsAtCompany]]&lt;=20,"11-20",Table1[[#This Row],[YearsAtCompany]]&lt;=30,"21-30",TRUE,"31-40")</f>
        <v>1-10</v>
      </c>
      <c r="AH45">
        <v>8</v>
      </c>
      <c r="AI45" t="str" cm="1">
        <f t="array" ref="AI45">_xlfn.IFS(Table1[[#This Row],[YearsInCurrentRole]]&lt;=6, "0-6",Table1[[#This Row],[YearsInCurrentRole]]&lt;=12,"7-12",TRUE,"13-18")</f>
        <v>7-12</v>
      </c>
      <c r="AJ45">
        <v>1</v>
      </c>
      <c r="AK45" t="str" cm="1">
        <f t="array" ref="AK45">_xlfn.IFS(Table1[[#This Row],[YearsSinceLastPromotion]]&lt;=5,"0-5", Table1[[#This Row],[YearsSinceLastPromotion]]&lt;=10,"6-10", TRUE,"11-15")</f>
        <v>0-5</v>
      </c>
    </row>
    <row r="46" spans="1:37" x14ac:dyDescent="0.25">
      <c r="A46">
        <v>30</v>
      </c>
      <c r="B46" t="s">
        <v>61</v>
      </c>
      <c r="C46">
        <v>0</v>
      </c>
      <c r="D46" t="s">
        <v>31</v>
      </c>
      <c r="E46" t="s">
        <v>32</v>
      </c>
      <c r="F46">
        <v>2</v>
      </c>
      <c r="G46">
        <v>721</v>
      </c>
      <c r="H46" t="s">
        <v>33</v>
      </c>
      <c r="I46">
        <v>1</v>
      </c>
      <c r="J46" t="s">
        <v>71</v>
      </c>
      <c r="K46">
        <v>2</v>
      </c>
      <c r="L46" t="s">
        <v>39</v>
      </c>
      <c r="M46">
        <v>57</v>
      </c>
      <c r="N46" t="s">
        <v>28</v>
      </c>
      <c r="O46">
        <v>58</v>
      </c>
      <c r="P46">
        <v>3</v>
      </c>
      <c r="Q46" t="s">
        <v>64</v>
      </c>
      <c r="R46">
        <v>2</v>
      </c>
      <c r="S46" t="s">
        <v>38</v>
      </c>
      <c r="T46" t="s">
        <v>66</v>
      </c>
      <c r="U46">
        <v>4</v>
      </c>
      <c r="V46" t="s">
        <v>30</v>
      </c>
      <c r="W46">
        <v>4011</v>
      </c>
      <c r="X46">
        <v>10781</v>
      </c>
      <c r="Y46" t="s">
        <v>31</v>
      </c>
      <c r="Z46">
        <v>23</v>
      </c>
      <c r="AA46">
        <v>4</v>
      </c>
      <c r="AB46" t="s">
        <v>70</v>
      </c>
      <c r="AC46">
        <v>4</v>
      </c>
      <c r="AD46" t="s">
        <v>66</v>
      </c>
      <c r="AE46">
        <v>2</v>
      </c>
      <c r="AF46">
        <v>12</v>
      </c>
      <c r="AG46" t="str" cm="1">
        <f t="array" ref="AG46">_xlfn.IFS(Table1[[#This Row],[YearsAtCompany]]&lt;=10,"1-10",Table1[[#This Row],[YearsAtCompany]]&lt;=20,"11-20",Table1[[#This Row],[YearsAtCompany]]&lt;=30,"21-30",TRUE,"31-40")</f>
        <v>11-20</v>
      </c>
      <c r="AH46">
        <v>8</v>
      </c>
      <c r="AI46" t="str" cm="1">
        <f t="array" ref="AI46">_xlfn.IFS(Table1[[#This Row],[YearsInCurrentRole]]&lt;=6, "0-6",Table1[[#This Row],[YearsInCurrentRole]]&lt;=12,"7-12",TRUE,"13-18")</f>
        <v>7-12</v>
      </c>
      <c r="AJ46">
        <v>3</v>
      </c>
      <c r="AK46" t="str" cm="1">
        <f t="array" ref="AK46">_xlfn.IFS(Table1[[#This Row],[YearsSinceLastPromotion]]&lt;=5,"0-5", Table1[[#This Row],[YearsSinceLastPromotion]]&lt;=10,"6-10", TRUE,"11-15")</f>
        <v>0-5</v>
      </c>
    </row>
    <row r="47" spans="1:37" x14ac:dyDescent="0.25">
      <c r="A47">
        <v>41</v>
      </c>
      <c r="B47" t="s">
        <v>60</v>
      </c>
      <c r="C47">
        <v>1</v>
      </c>
      <c r="D47" t="s">
        <v>24</v>
      </c>
      <c r="E47" t="s">
        <v>25</v>
      </c>
      <c r="F47">
        <v>1</v>
      </c>
      <c r="G47">
        <v>1360</v>
      </c>
      <c r="H47" t="s">
        <v>33</v>
      </c>
      <c r="I47">
        <v>12</v>
      </c>
      <c r="J47" t="s">
        <v>74</v>
      </c>
      <c r="K47">
        <v>3</v>
      </c>
      <c r="L47" t="s">
        <v>48</v>
      </c>
      <c r="M47">
        <v>58</v>
      </c>
      <c r="N47" t="s">
        <v>28</v>
      </c>
      <c r="O47">
        <v>49</v>
      </c>
      <c r="P47">
        <v>3</v>
      </c>
      <c r="Q47" t="s">
        <v>64</v>
      </c>
      <c r="R47">
        <v>5</v>
      </c>
      <c r="S47" t="s">
        <v>46</v>
      </c>
      <c r="T47" t="s">
        <v>64</v>
      </c>
      <c r="U47">
        <v>3</v>
      </c>
      <c r="V47" t="s">
        <v>36</v>
      </c>
      <c r="W47">
        <v>19545</v>
      </c>
      <c r="X47">
        <v>16280</v>
      </c>
      <c r="Y47" t="s">
        <v>31</v>
      </c>
      <c r="Z47">
        <v>12</v>
      </c>
      <c r="AA47">
        <v>3</v>
      </c>
      <c r="AB47" t="s">
        <v>69</v>
      </c>
      <c r="AC47">
        <v>4</v>
      </c>
      <c r="AD47" t="s">
        <v>66</v>
      </c>
      <c r="AE47">
        <v>0</v>
      </c>
      <c r="AF47">
        <v>22</v>
      </c>
      <c r="AG47" t="str" cm="1">
        <f t="array" ref="AG47">_xlfn.IFS(Table1[[#This Row],[YearsAtCompany]]&lt;=10,"1-10",Table1[[#This Row],[YearsAtCompany]]&lt;=20,"11-20",Table1[[#This Row],[YearsAtCompany]]&lt;=30,"21-30",TRUE,"31-40")</f>
        <v>21-30</v>
      </c>
      <c r="AH47">
        <v>15</v>
      </c>
      <c r="AI47" t="str" cm="1">
        <f t="array" ref="AI47">_xlfn.IFS(Table1[[#This Row],[YearsInCurrentRole]]&lt;=6, "0-6",Table1[[#This Row],[YearsInCurrentRole]]&lt;=12,"7-12",TRUE,"13-18")</f>
        <v>13-18</v>
      </c>
      <c r="AJ47">
        <v>15</v>
      </c>
      <c r="AK47" t="str" cm="1">
        <f t="array" ref="AK47">_xlfn.IFS(Table1[[#This Row],[YearsSinceLastPromotion]]&lt;=5,"0-5", Table1[[#This Row],[YearsSinceLastPromotion]]&lt;=10,"6-10", TRUE,"11-15")</f>
        <v>11-15</v>
      </c>
    </row>
    <row r="48" spans="1:37" x14ac:dyDescent="0.25">
      <c r="A48">
        <v>34</v>
      </c>
      <c r="B48" t="s">
        <v>61</v>
      </c>
      <c r="C48">
        <v>0</v>
      </c>
      <c r="D48" t="s">
        <v>31</v>
      </c>
      <c r="E48" t="s">
        <v>43</v>
      </c>
      <c r="F48">
        <v>3</v>
      </c>
      <c r="G48">
        <v>1065</v>
      </c>
      <c r="H48" t="s">
        <v>26</v>
      </c>
      <c r="I48">
        <v>23</v>
      </c>
      <c r="J48" t="s">
        <v>73</v>
      </c>
      <c r="K48">
        <v>4</v>
      </c>
      <c r="L48" t="s">
        <v>47</v>
      </c>
      <c r="M48">
        <v>60</v>
      </c>
      <c r="N48" t="s">
        <v>34</v>
      </c>
      <c r="O48">
        <v>72</v>
      </c>
      <c r="P48">
        <v>3</v>
      </c>
      <c r="Q48" t="s">
        <v>64</v>
      </c>
      <c r="R48">
        <v>2</v>
      </c>
      <c r="S48" t="s">
        <v>29</v>
      </c>
      <c r="T48" t="s">
        <v>64</v>
      </c>
      <c r="U48">
        <v>3</v>
      </c>
      <c r="V48" t="s">
        <v>30</v>
      </c>
      <c r="W48">
        <v>4568</v>
      </c>
      <c r="X48">
        <v>10034</v>
      </c>
      <c r="Y48" t="s">
        <v>31</v>
      </c>
      <c r="Z48">
        <v>20</v>
      </c>
      <c r="AA48">
        <v>4</v>
      </c>
      <c r="AB48" t="s">
        <v>70</v>
      </c>
      <c r="AC48">
        <v>3</v>
      </c>
      <c r="AD48" t="s">
        <v>64</v>
      </c>
      <c r="AE48">
        <v>2</v>
      </c>
      <c r="AF48">
        <v>9</v>
      </c>
      <c r="AG48" t="str" cm="1">
        <f t="array" ref="AG48">_xlfn.IFS(Table1[[#This Row],[YearsAtCompany]]&lt;=10,"1-10",Table1[[#This Row],[YearsAtCompany]]&lt;=20,"11-20",Table1[[#This Row],[YearsAtCompany]]&lt;=30,"21-30",TRUE,"31-40")</f>
        <v>1-10</v>
      </c>
      <c r="AH48">
        <v>5</v>
      </c>
      <c r="AI48" t="str" cm="1">
        <f t="array" ref="AI48">_xlfn.IFS(Table1[[#This Row],[YearsInCurrentRole]]&lt;=6, "0-6",Table1[[#This Row],[YearsInCurrentRole]]&lt;=12,"7-12",TRUE,"13-18")</f>
        <v>0-6</v>
      </c>
      <c r="AJ48">
        <v>8</v>
      </c>
      <c r="AK48" t="str" cm="1">
        <f t="array" ref="AK48">_xlfn.IFS(Table1[[#This Row],[YearsSinceLastPromotion]]&lt;=5,"0-5", Table1[[#This Row],[YearsSinceLastPromotion]]&lt;=10,"6-10", TRUE,"11-15")</f>
        <v>6-10</v>
      </c>
    </row>
    <row r="49" spans="1:37" x14ac:dyDescent="0.25">
      <c r="A49">
        <v>37</v>
      </c>
      <c r="B49" t="s">
        <v>60</v>
      </c>
      <c r="C49">
        <v>0</v>
      </c>
      <c r="D49" t="s">
        <v>31</v>
      </c>
      <c r="E49" t="s">
        <v>25</v>
      </c>
      <c r="F49">
        <v>1</v>
      </c>
      <c r="G49">
        <v>408</v>
      </c>
      <c r="H49" t="s">
        <v>33</v>
      </c>
      <c r="I49">
        <v>19</v>
      </c>
      <c r="J49" t="s">
        <v>71</v>
      </c>
      <c r="K49">
        <v>2</v>
      </c>
      <c r="L49" t="s">
        <v>27</v>
      </c>
      <c r="M49">
        <v>61</v>
      </c>
      <c r="N49" t="s">
        <v>34</v>
      </c>
      <c r="O49">
        <v>73</v>
      </c>
      <c r="P49">
        <v>3</v>
      </c>
      <c r="Q49" t="s">
        <v>64</v>
      </c>
      <c r="R49">
        <v>1</v>
      </c>
      <c r="S49" t="s">
        <v>35</v>
      </c>
      <c r="T49" t="s">
        <v>65</v>
      </c>
      <c r="U49">
        <v>2</v>
      </c>
      <c r="V49" t="s">
        <v>36</v>
      </c>
      <c r="W49">
        <v>3022</v>
      </c>
      <c r="X49">
        <v>10227</v>
      </c>
      <c r="Y49" t="s">
        <v>31</v>
      </c>
      <c r="Z49">
        <v>21</v>
      </c>
      <c r="AA49">
        <v>4</v>
      </c>
      <c r="AB49" t="s">
        <v>70</v>
      </c>
      <c r="AC49">
        <v>1</v>
      </c>
      <c r="AD49" t="s">
        <v>67</v>
      </c>
      <c r="AE49">
        <v>1</v>
      </c>
      <c r="AF49">
        <v>1</v>
      </c>
      <c r="AG49" t="str" cm="1">
        <f t="array" ref="AG49">_xlfn.IFS(Table1[[#This Row],[YearsAtCompany]]&lt;=10,"1-10",Table1[[#This Row],[YearsAtCompany]]&lt;=20,"11-20",Table1[[#This Row],[YearsAtCompany]]&lt;=30,"21-30",TRUE,"31-40")</f>
        <v>1-10</v>
      </c>
      <c r="AH49">
        <v>0</v>
      </c>
      <c r="AI49" t="str" cm="1">
        <f t="array" ref="AI49">_xlfn.IFS(Table1[[#This Row],[YearsInCurrentRole]]&lt;=6, "0-6",Table1[[#This Row],[YearsInCurrentRole]]&lt;=12,"7-12",TRUE,"13-18")</f>
        <v>0-6</v>
      </c>
      <c r="AJ49">
        <v>0</v>
      </c>
      <c r="AK49" t="str" cm="1">
        <f t="array" ref="AK49">_xlfn.IFS(Table1[[#This Row],[YearsSinceLastPromotion]]&lt;=5,"0-5", Table1[[#This Row],[YearsSinceLastPromotion]]&lt;=10,"6-10", TRUE,"11-15")</f>
        <v>0-5</v>
      </c>
    </row>
    <row r="50" spans="1:37" x14ac:dyDescent="0.25">
      <c r="A50">
        <v>46</v>
      </c>
      <c r="B50" t="s">
        <v>60</v>
      </c>
      <c r="C50">
        <v>0</v>
      </c>
      <c r="D50" t="s">
        <v>31</v>
      </c>
      <c r="E50" t="s">
        <v>32</v>
      </c>
      <c r="F50">
        <v>2</v>
      </c>
      <c r="G50">
        <v>1211</v>
      </c>
      <c r="H50" t="s">
        <v>26</v>
      </c>
      <c r="I50">
        <v>5</v>
      </c>
      <c r="J50" t="s">
        <v>73</v>
      </c>
      <c r="K50">
        <v>4</v>
      </c>
      <c r="L50" t="s">
        <v>47</v>
      </c>
      <c r="M50">
        <v>62</v>
      </c>
      <c r="N50" t="s">
        <v>34</v>
      </c>
      <c r="O50">
        <v>98</v>
      </c>
      <c r="P50">
        <v>3</v>
      </c>
      <c r="Q50" t="s">
        <v>64</v>
      </c>
      <c r="R50">
        <v>2</v>
      </c>
      <c r="S50" t="s">
        <v>29</v>
      </c>
      <c r="T50" t="s">
        <v>66</v>
      </c>
      <c r="U50">
        <v>4</v>
      </c>
      <c r="V50" t="s">
        <v>30</v>
      </c>
      <c r="W50">
        <v>5772</v>
      </c>
      <c r="X50">
        <v>20445</v>
      </c>
      <c r="Y50" t="s">
        <v>24</v>
      </c>
      <c r="Z50">
        <v>21</v>
      </c>
      <c r="AA50">
        <v>4</v>
      </c>
      <c r="AB50" t="s">
        <v>70</v>
      </c>
      <c r="AC50">
        <v>3</v>
      </c>
      <c r="AD50" t="s">
        <v>64</v>
      </c>
      <c r="AE50">
        <v>4</v>
      </c>
      <c r="AF50">
        <v>9</v>
      </c>
      <c r="AG50" t="str" cm="1">
        <f t="array" ref="AG50">_xlfn.IFS(Table1[[#This Row],[YearsAtCompany]]&lt;=10,"1-10",Table1[[#This Row],[YearsAtCompany]]&lt;=20,"11-20",Table1[[#This Row],[YearsAtCompany]]&lt;=30,"21-30",TRUE,"31-40")</f>
        <v>1-10</v>
      </c>
      <c r="AH50">
        <v>6</v>
      </c>
      <c r="AI50" t="str" cm="1">
        <f t="array" ref="AI50">_xlfn.IFS(Table1[[#This Row],[YearsInCurrentRole]]&lt;=6, "0-6",Table1[[#This Row],[YearsInCurrentRole]]&lt;=12,"7-12",TRUE,"13-18")</f>
        <v>0-6</v>
      </c>
      <c r="AJ50">
        <v>0</v>
      </c>
      <c r="AK50" t="str" cm="1">
        <f t="array" ref="AK50">_xlfn.IFS(Table1[[#This Row],[YearsSinceLastPromotion]]&lt;=5,"0-5", Table1[[#This Row],[YearsSinceLastPromotion]]&lt;=10,"6-10", TRUE,"11-15")</f>
        <v>0-5</v>
      </c>
    </row>
    <row r="51" spans="1:37" x14ac:dyDescent="0.25">
      <c r="A51">
        <v>35</v>
      </c>
      <c r="B51" t="s">
        <v>60</v>
      </c>
      <c r="C51">
        <v>0</v>
      </c>
      <c r="D51" t="s">
        <v>31</v>
      </c>
      <c r="E51" t="s">
        <v>25</v>
      </c>
      <c r="F51">
        <v>1</v>
      </c>
      <c r="G51">
        <v>1229</v>
      </c>
      <c r="H51" t="s">
        <v>33</v>
      </c>
      <c r="I51">
        <v>8</v>
      </c>
      <c r="J51" t="s">
        <v>72</v>
      </c>
      <c r="K51">
        <v>1</v>
      </c>
      <c r="L51" t="s">
        <v>27</v>
      </c>
      <c r="M51">
        <v>63</v>
      </c>
      <c r="N51" t="s">
        <v>34</v>
      </c>
      <c r="O51">
        <v>36</v>
      </c>
      <c r="P51">
        <v>4</v>
      </c>
      <c r="Q51" t="s">
        <v>66</v>
      </c>
      <c r="R51">
        <v>1</v>
      </c>
      <c r="S51" t="s">
        <v>38</v>
      </c>
      <c r="T51" t="s">
        <v>66</v>
      </c>
      <c r="U51">
        <v>4</v>
      </c>
      <c r="V51" t="s">
        <v>36</v>
      </c>
      <c r="W51">
        <v>2269</v>
      </c>
      <c r="X51">
        <v>4892</v>
      </c>
      <c r="Y51" t="s">
        <v>31</v>
      </c>
      <c r="Z51">
        <v>19</v>
      </c>
      <c r="AA51">
        <v>3</v>
      </c>
      <c r="AB51" t="s">
        <v>69</v>
      </c>
      <c r="AC51">
        <v>4</v>
      </c>
      <c r="AD51" t="s">
        <v>66</v>
      </c>
      <c r="AE51">
        <v>2</v>
      </c>
      <c r="AF51">
        <v>1</v>
      </c>
      <c r="AG51" t="str" cm="1">
        <f t="array" ref="AG51">_xlfn.IFS(Table1[[#This Row],[YearsAtCompany]]&lt;=10,"1-10",Table1[[#This Row],[YearsAtCompany]]&lt;=20,"11-20",Table1[[#This Row],[YearsAtCompany]]&lt;=30,"21-30",TRUE,"31-40")</f>
        <v>1-10</v>
      </c>
      <c r="AH51">
        <v>0</v>
      </c>
      <c r="AI51" t="str" cm="1">
        <f t="array" ref="AI51">_xlfn.IFS(Table1[[#This Row],[YearsInCurrentRole]]&lt;=6, "0-6",Table1[[#This Row],[YearsInCurrentRole]]&lt;=12,"7-12",TRUE,"13-18")</f>
        <v>0-6</v>
      </c>
      <c r="AJ51">
        <v>0</v>
      </c>
      <c r="AK51" t="str" cm="1">
        <f t="array" ref="AK51">_xlfn.IFS(Table1[[#This Row],[YearsSinceLastPromotion]]&lt;=5,"0-5", Table1[[#This Row],[YearsSinceLastPromotion]]&lt;=10,"6-10", TRUE,"11-15")</f>
        <v>0-5</v>
      </c>
    </row>
    <row r="52" spans="1:37" x14ac:dyDescent="0.25">
      <c r="A52">
        <v>48</v>
      </c>
      <c r="B52" t="s">
        <v>60</v>
      </c>
      <c r="C52">
        <v>1</v>
      </c>
      <c r="D52" t="s">
        <v>24</v>
      </c>
      <c r="E52" t="s">
        <v>25</v>
      </c>
      <c r="F52">
        <v>1</v>
      </c>
      <c r="G52">
        <v>626</v>
      </c>
      <c r="H52" t="s">
        <v>33</v>
      </c>
      <c r="I52">
        <v>1</v>
      </c>
      <c r="J52" t="s">
        <v>71</v>
      </c>
      <c r="K52">
        <v>2</v>
      </c>
      <c r="L52" t="s">
        <v>27</v>
      </c>
      <c r="M52">
        <v>64</v>
      </c>
      <c r="N52" t="s">
        <v>34</v>
      </c>
      <c r="O52">
        <v>98</v>
      </c>
      <c r="P52">
        <v>2</v>
      </c>
      <c r="Q52" t="s">
        <v>65</v>
      </c>
      <c r="R52">
        <v>3</v>
      </c>
      <c r="S52" t="s">
        <v>38</v>
      </c>
      <c r="T52" t="s">
        <v>64</v>
      </c>
      <c r="U52">
        <v>3</v>
      </c>
      <c r="V52" t="s">
        <v>30</v>
      </c>
      <c r="W52">
        <v>5381</v>
      </c>
      <c r="X52">
        <v>19294</v>
      </c>
      <c r="Y52" t="s">
        <v>24</v>
      </c>
      <c r="Z52">
        <v>13</v>
      </c>
      <c r="AA52">
        <v>3</v>
      </c>
      <c r="AB52" t="s">
        <v>69</v>
      </c>
      <c r="AC52">
        <v>4</v>
      </c>
      <c r="AD52" t="s">
        <v>66</v>
      </c>
      <c r="AE52">
        <v>2</v>
      </c>
      <c r="AF52">
        <v>1</v>
      </c>
      <c r="AG52" t="str" cm="1">
        <f t="array" ref="AG52">_xlfn.IFS(Table1[[#This Row],[YearsAtCompany]]&lt;=10,"1-10",Table1[[#This Row],[YearsAtCompany]]&lt;=20,"11-20",Table1[[#This Row],[YearsAtCompany]]&lt;=30,"21-30",TRUE,"31-40")</f>
        <v>1-10</v>
      </c>
      <c r="AH52">
        <v>0</v>
      </c>
      <c r="AI52" t="str" cm="1">
        <f t="array" ref="AI52">_xlfn.IFS(Table1[[#This Row],[YearsInCurrentRole]]&lt;=6, "0-6",Table1[[#This Row],[YearsInCurrentRole]]&lt;=12,"7-12",TRUE,"13-18")</f>
        <v>0-6</v>
      </c>
      <c r="AJ52">
        <v>0</v>
      </c>
      <c r="AK52" t="str" cm="1">
        <f t="array" ref="AK52">_xlfn.IFS(Table1[[#This Row],[YearsSinceLastPromotion]]&lt;=5,"0-5", Table1[[#This Row],[YearsSinceLastPromotion]]&lt;=10,"6-10", TRUE,"11-15")</f>
        <v>0-5</v>
      </c>
    </row>
    <row r="53" spans="1:37" x14ac:dyDescent="0.25">
      <c r="A53">
        <v>28</v>
      </c>
      <c r="B53" t="s">
        <v>61</v>
      </c>
      <c r="C53">
        <v>1</v>
      </c>
      <c r="D53" t="s">
        <v>24</v>
      </c>
      <c r="E53" t="s">
        <v>25</v>
      </c>
      <c r="F53">
        <v>1</v>
      </c>
      <c r="G53">
        <v>1434</v>
      </c>
      <c r="H53" t="s">
        <v>33</v>
      </c>
      <c r="I53">
        <v>5</v>
      </c>
      <c r="J53" t="s">
        <v>73</v>
      </c>
      <c r="K53">
        <v>4</v>
      </c>
      <c r="L53" t="s">
        <v>48</v>
      </c>
      <c r="M53">
        <v>65</v>
      </c>
      <c r="N53" t="s">
        <v>34</v>
      </c>
      <c r="O53">
        <v>50</v>
      </c>
      <c r="P53">
        <v>3</v>
      </c>
      <c r="Q53" t="s">
        <v>64</v>
      </c>
      <c r="R53">
        <v>1</v>
      </c>
      <c r="S53" t="s">
        <v>38</v>
      </c>
      <c r="T53" t="s">
        <v>64</v>
      </c>
      <c r="U53">
        <v>3</v>
      </c>
      <c r="V53" t="s">
        <v>30</v>
      </c>
      <c r="W53">
        <v>3441</v>
      </c>
      <c r="X53">
        <v>11179</v>
      </c>
      <c r="Y53" t="s">
        <v>24</v>
      </c>
      <c r="Z53">
        <v>13</v>
      </c>
      <c r="AA53">
        <v>3</v>
      </c>
      <c r="AB53" t="s">
        <v>69</v>
      </c>
      <c r="AC53">
        <v>3</v>
      </c>
      <c r="AD53" t="s">
        <v>64</v>
      </c>
      <c r="AE53">
        <v>3</v>
      </c>
      <c r="AF53">
        <v>2</v>
      </c>
      <c r="AG53" t="str" cm="1">
        <f t="array" ref="AG53">_xlfn.IFS(Table1[[#This Row],[YearsAtCompany]]&lt;=10,"1-10",Table1[[#This Row],[YearsAtCompany]]&lt;=20,"11-20",Table1[[#This Row],[YearsAtCompany]]&lt;=30,"21-30",TRUE,"31-40")</f>
        <v>1-10</v>
      </c>
      <c r="AH53">
        <v>2</v>
      </c>
      <c r="AI53" t="str" cm="1">
        <f t="array" ref="AI53">_xlfn.IFS(Table1[[#This Row],[YearsInCurrentRole]]&lt;=6, "0-6",Table1[[#This Row],[YearsInCurrentRole]]&lt;=12,"7-12",TRUE,"13-18")</f>
        <v>0-6</v>
      </c>
      <c r="AJ53">
        <v>2</v>
      </c>
      <c r="AK53" t="str" cm="1">
        <f t="array" ref="AK53">_xlfn.IFS(Table1[[#This Row],[YearsSinceLastPromotion]]&lt;=5,"0-5", Table1[[#This Row],[YearsSinceLastPromotion]]&lt;=10,"6-10", TRUE,"11-15")</f>
        <v>0-5</v>
      </c>
    </row>
    <row r="54" spans="1:37" x14ac:dyDescent="0.25">
      <c r="A54">
        <v>44</v>
      </c>
      <c r="B54" t="s">
        <v>60</v>
      </c>
      <c r="C54">
        <v>0</v>
      </c>
      <c r="D54" t="s">
        <v>31</v>
      </c>
      <c r="E54" t="s">
        <v>25</v>
      </c>
      <c r="F54">
        <v>1</v>
      </c>
      <c r="G54">
        <v>1488</v>
      </c>
      <c r="H54" t="s">
        <v>26</v>
      </c>
      <c r="I54">
        <v>1</v>
      </c>
      <c r="J54" t="s">
        <v>75</v>
      </c>
      <c r="K54">
        <v>5</v>
      </c>
      <c r="L54" t="s">
        <v>47</v>
      </c>
      <c r="M54">
        <v>68</v>
      </c>
      <c r="N54" t="s">
        <v>28</v>
      </c>
      <c r="O54">
        <v>75</v>
      </c>
      <c r="P54">
        <v>3</v>
      </c>
      <c r="Q54" t="s">
        <v>64</v>
      </c>
      <c r="R54">
        <v>2</v>
      </c>
      <c r="S54" t="s">
        <v>29</v>
      </c>
      <c r="T54" t="s">
        <v>67</v>
      </c>
      <c r="U54">
        <v>1</v>
      </c>
      <c r="V54" t="s">
        <v>40</v>
      </c>
      <c r="W54">
        <v>5454</v>
      </c>
      <c r="X54">
        <v>4009</v>
      </c>
      <c r="Y54" t="s">
        <v>24</v>
      </c>
      <c r="Z54">
        <v>21</v>
      </c>
      <c r="AA54">
        <v>4</v>
      </c>
      <c r="AB54" t="s">
        <v>70</v>
      </c>
      <c r="AC54">
        <v>3</v>
      </c>
      <c r="AD54" t="s">
        <v>64</v>
      </c>
      <c r="AE54">
        <v>2</v>
      </c>
      <c r="AF54">
        <v>4</v>
      </c>
      <c r="AG54" t="str" cm="1">
        <f t="array" ref="AG54">_xlfn.IFS(Table1[[#This Row],[YearsAtCompany]]&lt;=10,"1-10",Table1[[#This Row],[YearsAtCompany]]&lt;=20,"11-20",Table1[[#This Row],[YearsAtCompany]]&lt;=30,"21-30",TRUE,"31-40")</f>
        <v>1-10</v>
      </c>
      <c r="AH54">
        <v>3</v>
      </c>
      <c r="AI54" t="str" cm="1">
        <f t="array" ref="AI54">_xlfn.IFS(Table1[[#This Row],[YearsInCurrentRole]]&lt;=6, "0-6",Table1[[#This Row],[YearsInCurrentRole]]&lt;=12,"7-12",TRUE,"13-18")</f>
        <v>0-6</v>
      </c>
      <c r="AJ54">
        <v>1</v>
      </c>
      <c r="AK54" t="str" cm="1">
        <f t="array" ref="AK54">_xlfn.IFS(Table1[[#This Row],[YearsSinceLastPromotion]]&lt;=5,"0-5", Table1[[#This Row],[YearsSinceLastPromotion]]&lt;=10,"6-10", TRUE,"11-15")</f>
        <v>0-5</v>
      </c>
    </row>
    <row r="55" spans="1:37" x14ac:dyDescent="0.25">
      <c r="A55">
        <v>35</v>
      </c>
      <c r="B55" t="s">
        <v>60</v>
      </c>
      <c r="C55">
        <v>0</v>
      </c>
      <c r="D55" t="s">
        <v>31</v>
      </c>
      <c r="E55" t="s">
        <v>43</v>
      </c>
      <c r="F55">
        <v>3</v>
      </c>
      <c r="G55">
        <v>1097</v>
      </c>
      <c r="H55" t="s">
        <v>33</v>
      </c>
      <c r="I55">
        <v>11</v>
      </c>
      <c r="J55" t="s">
        <v>71</v>
      </c>
      <c r="K55">
        <v>2</v>
      </c>
      <c r="L55" t="s">
        <v>39</v>
      </c>
      <c r="M55">
        <v>70</v>
      </c>
      <c r="N55" t="s">
        <v>34</v>
      </c>
      <c r="O55">
        <v>79</v>
      </c>
      <c r="P55">
        <v>2</v>
      </c>
      <c r="Q55" t="s">
        <v>65</v>
      </c>
      <c r="R55">
        <v>3</v>
      </c>
      <c r="S55" t="s">
        <v>42</v>
      </c>
      <c r="T55" t="s">
        <v>67</v>
      </c>
      <c r="U55">
        <v>1</v>
      </c>
      <c r="V55" t="s">
        <v>36</v>
      </c>
      <c r="W55">
        <v>9884</v>
      </c>
      <c r="X55">
        <v>8302</v>
      </c>
      <c r="Y55" t="s">
        <v>24</v>
      </c>
      <c r="Z55">
        <v>13</v>
      </c>
      <c r="AA55">
        <v>3</v>
      </c>
      <c r="AB55" t="s">
        <v>69</v>
      </c>
      <c r="AC55">
        <v>3</v>
      </c>
      <c r="AD55" t="s">
        <v>64</v>
      </c>
      <c r="AE55">
        <v>3</v>
      </c>
      <c r="AF55">
        <v>4</v>
      </c>
      <c r="AG55" t="str" cm="1">
        <f t="array" ref="AG55">_xlfn.IFS(Table1[[#This Row],[YearsAtCompany]]&lt;=10,"1-10",Table1[[#This Row],[YearsAtCompany]]&lt;=20,"11-20",Table1[[#This Row],[YearsAtCompany]]&lt;=30,"21-30",TRUE,"31-40")</f>
        <v>1-10</v>
      </c>
      <c r="AH55">
        <v>0</v>
      </c>
      <c r="AI55" t="str" cm="1">
        <f t="array" ref="AI55">_xlfn.IFS(Table1[[#This Row],[YearsInCurrentRole]]&lt;=6, "0-6",Table1[[#This Row],[YearsInCurrentRole]]&lt;=12,"7-12",TRUE,"13-18")</f>
        <v>0-6</v>
      </c>
      <c r="AJ55">
        <v>2</v>
      </c>
      <c r="AK55" t="str" cm="1">
        <f t="array" ref="AK55">_xlfn.IFS(Table1[[#This Row],[YearsSinceLastPromotion]]&lt;=5,"0-5", Table1[[#This Row],[YearsSinceLastPromotion]]&lt;=10,"6-10", TRUE,"11-15")</f>
        <v>0-5</v>
      </c>
    </row>
    <row r="56" spans="1:37" x14ac:dyDescent="0.25">
      <c r="A56">
        <v>26</v>
      </c>
      <c r="B56" t="s">
        <v>61</v>
      </c>
      <c r="C56">
        <v>0</v>
      </c>
      <c r="D56" t="s">
        <v>31</v>
      </c>
      <c r="E56" t="s">
        <v>25</v>
      </c>
      <c r="F56">
        <v>1</v>
      </c>
      <c r="G56">
        <v>1443</v>
      </c>
      <c r="H56" t="s">
        <v>26</v>
      </c>
      <c r="I56">
        <v>23</v>
      </c>
      <c r="J56" t="s">
        <v>74</v>
      </c>
      <c r="K56">
        <v>3</v>
      </c>
      <c r="L56" t="s">
        <v>47</v>
      </c>
      <c r="M56">
        <v>72</v>
      </c>
      <c r="N56" t="s">
        <v>28</v>
      </c>
      <c r="O56">
        <v>47</v>
      </c>
      <c r="P56">
        <v>2</v>
      </c>
      <c r="Q56" t="s">
        <v>65</v>
      </c>
      <c r="R56">
        <v>2</v>
      </c>
      <c r="S56" t="s">
        <v>29</v>
      </c>
      <c r="T56" t="s">
        <v>66</v>
      </c>
      <c r="U56">
        <v>4</v>
      </c>
      <c r="V56" t="s">
        <v>36</v>
      </c>
      <c r="W56">
        <v>4157</v>
      </c>
      <c r="X56">
        <v>21436</v>
      </c>
      <c r="Y56" t="s">
        <v>24</v>
      </c>
      <c r="Z56">
        <v>19</v>
      </c>
      <c r="AA56">
        <v>3</v>
      </c>
      <c r="AB56" t="s">
        <v>69</v>
      </c>
      <c r="AC56">
        <v>3</v>
      </c>
      <c r="AD56" t="s">
        <v>64</v>
      </c>
      <c r="AE56">
        <v>2</v>
      </c>
      <c r="AF56">
        <v>2</v>
      </c>
      <c r="AG56" t="str" cm="1">
        <f t="array" ref="AG56">_xlfn.IFS(Table1[[#This Row],[YearsAtCompany]]&lt;=10,"1-10",Table1[[#This Row],[YearsAtCompany]]&lt;=20,"11-20",Table1[[#This Row],[YearsAtCompany]]&lt;=30,"21-30",TRUE,"31-40")</f>
        <v>1-10</v>
      </c>
      <c r="AH56">
        <v>2</v>
      </c>
      <c r="AI56" t="str" cm="1">
        <f t="array" ref="AI56">_xlfn.IFS(Table1[[#This Row],[YearsInCurrentRole]]&lt;=6, "0-6",Table1[[#This Row],[YearsInCurrentRole]]&lt;=12,"7-12",TRUE,"13-18")</f>
        <v>0-6</v>
      </c>
      <c r="AJ56">
        <v>0</v>
      </c>
      <c r="AK56" t="str" cm="1">
        <f t="array" ref="AK56">_xlfn.IFS(Table1[[#This Row],[YearsSinceLastPromotion]]&lt;=5,"0-5", Table1[[#This Row],[YearsSinceLastPromotion]]&lt;=10,"6-10", TRUE,"11-15")</f>
        <v>0-5</v>
      </c>
    </row>
    <row r="57" spans="1:37" x14ac:dyDescent="0.25">
      <c r="A57">
        <v>33</v>
      </c>
      <c r="B57" t="s">
        <v>61</v>
      </c>
      <c r="C57">
        <v>0</v>
      </c>
      <c r="D57" t="s">
        <v>31</v>
      </c>
      <c r="E57" t="s">
        <v>32</v>
      </c>
      <c r="F57">
        <v>2</v>
      </c>
      <c r="G57">
        <v>515</v>
      </c>
      <c r="H57" t="s">
        <v>33</v>
      </c>
      <c r="I57">
        <v>1</v>
      </c>
      <c r="J57" t="s">
        <v>71</v>
      </c>
      <c r="K57">
        <v>2</v>
      </c>
      <c r="L57" t="s">
        <v>27</v>
      </c>
      <c r="M57">
        <v>73</v>
      </c>
      <c r="N57" t="s">
        <v>28</v>
      </c>
      <c r="O57">
        <v>98</v>
      </c>
      <c r="P57">
        <v>3</v>
      </c>
      <c r="Q57" t="s">
        <v>64</v>
      </c>
      <c r="R57">
        <v>3</v>
      </c>
      <c r="S57" t="s">
        <v>46</v>
      </c>
      <c r="T57" t="s">
        <v>66</v>
      </c>
      <c r="U57">
        <v>4</v>
      </c>
      <c r="V57" t="s">
        <v>30</v>
      </c>
      <c r="W57">
        <v>13458</v>
      </c>
      <c r="X57">
        <v>15146</v>
      </c>
      <c r="Y57" t="s">
        <v>24</v>
      </c>
      <c r="Z57">
        <v>12</v>
      </c>
      <c r="AA57">
        <v>3</v>
      </c>
      <c r="AB57" t="s">
        <v>69</v>
      </c>
      <c r="AC57">
        <v>3</v>
      </c>
      <c r="AD57" t="s">
        <v>64</v>
      </c>
      <c r="AE57">
        <v>1</v>
      </c>
      <c r="AF57">
        <v>15</v>
      </c>
      <c r="AG57" t="str" cm="1">
        <f t="array" ref="AG57">_xlfn.IFS(Table1[[#This Row],[YearsAtCompany]]&lt;=10,"1-10",Table1[[#This Row],[YearsAtCompany]]&lt;=20,"11-20",Table1[[#This Row],[YearsAtCompany]]&lt;=30,"21-30",TRUE,"31-40")</f>
        <v>11-20</v>
      </c>
      <c r="AH57">
        <v>14</v>
      </c>
      <c r="AI57" t="str" cm="1">
        <f t="array" ref="AI57">_xlfn.IFS(Table1[[#This Row],[YearsInCurrentRole]]&lt;=6, "0-6",Table1[[#This Row],[YearsInCurrentRole]]&lt;=12,"7-12",TRUE,"13-18")</f>
        <v>13-18</v>
      </c>
      <c r="AJ57">
        <v>8</v>
      </c>
      <c r="AK57" t="str" cm="1">
        <f t="array" ref="AK57">_xlfn.IFS(Table1[[#This Row],[YearsSinceLastPromotion]]&lt;=5,"0-5", Table1[[#This Row],[YearsSinceLastPromotion]]&lt;=10,"6-10", TRUE,"11-15")</f>
        <v>6-10</v>
      </c>
    </row>
    <row r="58" spans="1:37" x14ac:dyDescent="0.25">
      <c r="A58">
        <v>35</v>
      </c>
      <c r="B58" t="s">
        <v>60</v>
      </c>
      <c r="C58">
        <v>0</v>
      </c>
      <c r="D58" t="s">
        <v>31</v>
      </c>
      <c r="E58" t="s">
        <v>32</v>
      </c>
      <c r="F58">
        <v>2</v>
      </c>
      <c r="G58">
        <v>853</v>
      </c>
      <c r="H58" t="s">
        <v>26</v>
      </c>
      <c r="I58">
        <v>18</v>
      </c>
      <c r="J58" t="s">
        <v>75</v>
      </c>
      <c r="K58">
        <v>5</v>
      </c>
      <c r="L58" t="s">
        <v>27</v>
      </c>
      <c r="M58">
        <v>74</v>
      </c>
      <c r="N58" t="s">
        <v>34</v>
      </c>
      <c r="O58">
        <v>71</v>
      </c>
      <c r="P58">
        <v>3</v>
      </c>
      <c r="Q58" t="s">
        <v>64</v>
      </c>
      <c r="R58">
        <v>3</v>
      </c>
      <c r="S58" t="s">
        <v>29</v>
      </c>
      <c r="T58" t="s">
        <v>67</v>
      </c>
      <c r="U58">
        <v>1</v>
      </c>
      <c r="V58" t="s">
        <v>36</v>
      </c>
      <c r="W58">
        <v>9069</v>
      </c>
      <c r="X58">
        <v>11031</v>
      </c>
      <c r="Y58" t="s">
        <v>31</v>
      </c>
      <c r="Z58">
        <v>22</v>
      </c>
      <c r="AA58">
        <v>4</v>
      </c>
      <c r="AB58" t="s">
        <v>70</v>
      </c>
      <c r="AC58">
        <v>4</v>
      </c>
      <c r="AD58" t="s">
        <v>66</v>
      </c>
      <c r="AE58">
        <v>3</v>
      </c>
      <c r="AF58">
        <v>9</v>
      </c>
      <c r="AG58" t="str" cm="1">
        <f t="array" ref="AG58">_xlfn.IFS(Table1[[#This Row],[YearsAtCompany]]&lt;=10,"1-10",Table1[[#This Row],[YearsAtCompany]]&lt;=20,"11-20",Table1[[#This Row],[YearsAtCompany]]&lt;=30,"21-30",TRUE,"31-40")</f>
        <v>1-10</v>
      </c>
      <c r="AH58">
        <v>8</v>
      </c>
      <c r="AI58" t="str" cm="1">
        <f t="array" ref="AI58">_xlfn.IFS(Table1[[#This Row],[YearsInCurrentRole]]&lt;=6, "0-6",Table1[[#This Row],[YearsInCurrentRole]]&lt;=12,"7-12",TRUE,"13-18")</f>
        <v>7-12</v>
      </c>
      <c r="AJ58">
        <v>1</v>
      </c>
      <c r="AK58" t="str" cm="1">
        <f t="array" ref="AK58">_xlfn.IFS(Table1[[#This Row],[YearsSinceLastPromotion]]&lt;=5,"0-5", Table1[[#This Row],[YearsSinceLastPromotion]]&lt;=10,"6-10", TRUE,"11-15")</f>
        <v>0-5</v>
      </c>
    </row>
    <row r="59" spans="1:37" x14ac:dyDescent="0.25">
      <c r="A59">
        <v>35</v>
      </c>
      <c r="B59" t="s">
        <v>60</v>
      </c>
      <c r="C59">
        <v>0</v>
      </c>
      <c r="D59" t="s">
        <v>31</v>
      </c>
      <c r="E59" t="s">
        <v>25</v>
      </c>
      <c r="F59">
        <v>1</v>
      </c>
      <c r="G59">
        <v>1142</v>
      </c>
      <c r="H59" t="s">
        <v>33</v>
      </c>
      <c r="I59">
        <v>23</v>
      </c>
      <c r="J59" t="s">
        <v>73</v>
      </c>
      <c r="K59">
        <v>4</v>
      </c>
      <c r="L59" t="s">
        <v>39</v>
      </c>
      <c r="M59">
        <v>75</v>
      </c>
      <c r="N59" t="s">
        <v>28</v>
      </c>
      <c r="O59">
        <v>30</v>
      </c>
      <c r="P59">
        <v>3</v>
      </c>
      <c r="Q59" t="s">
        <v>64</v>
      </c>
      <c r="R59">
        <v>1</v>
      </c>
      <c r="S59" t="s">
        <v>38</v>
      </c>
      <c r="T59" t="s">
        <v>67</v>
      </c>
      <c r="U59">
        <v>1</v>
      </c>
      <c r="V59" t="s">
        <v>36</v>
      </c>
      <c r="W59">
        <v>4014</v>
      </c>
      <c r="X59">
        <v>16002</v>
      </c>
      <c r="Y59" t="s">
        <v>24</v>
      </c>
      <c r="Z59">
        <v>15</v>
      </c>
      <c r="AA59">
        <v>3</v>
      </c>
      <c r="AB59" t="s">
        <v>69</v>
      </c>
      <c r="AC59">
        <v>3</v>
      </c>
      <c r="AD59" t="s">
        <v>64</v>
      </c>
      <c r="AE59">
        <v>3</v>
      </c>
      <c r="AF59">
        <v>2</v>
      </c>
      <c r="AG59" t="str" cm="1">
        <f t="array" ref="AG59">_xlfn.IFS(Table1[[#This Row],[YearsAtCompany]]&lt;=10,"1-10",Table1[[#This Row],[YearsAtCompany]]&lt;=20,"11-20",Table1[[#This Row],[YearsAtCompany]]&lt;=30,"21-30",TRUE,"31-40")</f>
        <v>1-10</v>
      </c>
      <c r="AH59">
        <v>2</v>
      </c>
      <c r="AI59" t="str" cm="1">
        <f t="array" ref="AI59">_xlfn.IFS(Table1[[#This Row],[YearsInCurrentRole]]&lt;=6, "0-6",Table1[[#This Row],[YearsInCurrentRole]]&lt;=12,"7-12",TRUE,"13-18")</f>
        <v>0-6</v>
      </c>
      <c r="AJ59">
        <v>2</v>
      </c>
      <c r="AK59" t="str" cm="1">
        <f t="array" ref="AK59">_xlfn.IFS(Table1[[#This Row],[YearsSinceLastPromotion]]&lt;=5,"0-5", Table1[[#This Row],[YearsSinceLastPromotion]]&lt;=10,"6-10", TRUE,"11-15")</f>
        <v>0-5</v>
      </c>
    </row>
    <row r="60" spans="1:37" x14ac:dyDescent="0.25">
      <c r="A60">
        <v>31</v>
      </c>
      <c r="B60" t="s">
        <v>61</v>
      </c>
      <c r="C60">
        <v>0</v>
      </c>
      <c r="D60" t="s">
        <v>31</v>
      </c>
      <c r="E60" t="s">
        <v>25</v>
      </c>
      <c r="F60">
        <v>1</v>
      </c>
      <c r="G60">
        <v>655</v>
      </c>
      <c r="H60" t="s">
        <v>33</v>
      </c>
      <c r="I60">
        <v>7</v>
      </c>
      <c r="J60" t="s">
        <v>73</v>
      </c>
      <c r="K60">
        <v>4</v>
      </c>
      <c r="L60" t="s">
        <v>27</v>
      </c>
      <c r="M60">
        <v>76</v>
      </c>
      <c r="N60" t="s">
        <v>34</v>
      </c>
      <c r="O60">
        <v>48</v>
      </c>
      <c r="P60">
        <v>3</v>
      </c>
      <c r="Q60" t="s">
        <v>64</v>
      </c>
      <c r="R60">
        <v>2</v>
      </c>
      <c r="S60" t="s">
        <v>38</v>
      </c>
      <c r="T60" t="s">
        <v>66</v>
      </c>
      <c r="U60">
        <v>4</v>
      </c>
      <c r="V60" t="s">
        <v>40</v>
      </c>
      <c r="W60">
        <v>5915</v>
      </c>
      <c r="X60">
        <v>9528</v>
      </c>
      <c r="Y60" t="s">
        <v>31</v>
      </c>
      <c r="Z60">
        <v>22</v>
      </c>
      <c r="AA60">
        <v>4</v>
      </c>
      <c r="AB60" t="s">
        <v>70</v>
      </c>
      <c r="AC60">
        <v>4</v>
      </c>
      <c r="AD60" t="s">
        <v>66</v>
      </c>
      <c r="AE60">
        <v>3</v>
      </c>
      <c r="AF60">
        <v>7</v>
      </c>
      <c r="AG60" t="str" cm="1">
        <f t="array" ref="AG60">_xlfn.IFS(Table1[[#This Row],[YearsAtCompany]]&lt;=10,"1-10",Table1[[#This Row],[YearsAtCompany]]&lt;=20,"11-20",Table1[[#This Row],[YearsAtCompany]]&lt;=30,"21-30",TRUE,"31-40")</f>
        <v>1-10</v>
      </c>
      <c r="AH60">
        <v>7</v>
      </c>
      <c r="AI60" t="str" cm="1">
        <f t="array" ref="AI60">_xlfn.IFS(Table1[[#This Row],[YearsInCurrentRole]]&lt;=6, "0-6",Table1[[#This Row],[YearsInCurrentRole]]&lt;=12,"7-12",TRUE,"13-18")</f>
        <v>7-12</v>
      </c>
      <c r="AJ60">
        <v>1</v>
      </c>
      <c r="AK60" t="str" cm="1">
        <f t="array" ref="AK60">_xlfn.IFS(Table1[[#This Row],[YearsSinceLastPromotion]]&lt;=5,"0-5", Table1[[#This Row],[YearsSinceLastPromotion]]&lt;=10,"6-10", TRUE,"11-15")</f>
        <v>0-5</v>
      </c>
    </row>
    <row r="61" spans="1:37" x14ac:dyDescent="0.25">
      <c r="A61">
        <v>37</v>
      </c>
      <c r="B61" t="s">
        <v>60</v>
      </c>
      <c r="C61">
        <v>0</v>
      </c>
      <c r="D61" t="s">
        <v>31</v>
      </c>
      <c r="E61" t="s">
        <v>25</v>
      </c>
      <c r="F61">
        <v>1</v>
      </c>
      <c r="G61">
        <v>1115</v>
      </c>
      <c r="H61" t="s">
        <v>33</v>
      </c>
      <c r="I61">
        <v>1</v>
      </c>
      <c r="J61" t="s">
        <v>73</v>
      </c>
      <c r="K61">
        <v>4</v>
      </c>
      <c r="L61" t="s">
        <v>27</v>
      </c>
      <c r="M61">
        <v>77</v>
      </c>
      <c r="N61" t="s">
        <v>34</v>
      </c>
      <c r="O61">
        <v>51</v>
      </c>
      <c r="P61">
        <v>2</v>
      </c>
      <c r="Q61" t="s">
        <v>65</v>
      </c>
      <c r="R61">
        <v>2</v>
      </c>
      <c r="S61" t="s">
        <v>41</v>
      </c>
      <c r="T61" t="s">
        <v>64</v>
      </c>
      <c r="U61">
        <v>3</v>
      </c>
      <c r="V61" t="s">
        <v>40</v>
      </c>
      <c r="W61">
        <v>5993</v>
      </c>
      <c r="X61">
        <v>2689</v>
      </c>
      <c r="Y61" t="s">
        <v>31</v>
      </c>
      <c r="Z61">
        <v>18</v>
      </c>
      <c r="AA61">
        <v>3</v>
      </c>
      <c r="AB61" t="s">
        <v>69</v>
      </c>
      <c r="AC61">
        <v>3</v>
      </c>
      <c r="AD61" t="s">
        <v>64</v>
      </c>
      <c r="AE61">
        <v>2</v>
      </c>
      <c r="AF61">
        <v>7</v>
      </c>
      <c r="AG61" t="str" cm="1">
        <f t="array" ref="AG61">_xlfn.IFS(Table1[[#This Row],[YearsAtCompany]]&lt;=10,"1-10",Table1[[#This Row],[YearsAtCompany]]&lt;=20,"11-20",Table1[[#This Row],[YearsAtCompany]]&lt;=30,"21-30",TRUE,"31-40")</f>
        <v>1-10</v>
      </c>
      <c r="AH61">
        <v>5</v>
      </c>
      <c r="AI61" t="str" cm="1">
        <f t="array" ref="AI61">_xlfn.IFS(Table1[[#This Row],[YearsInCurrentRole]]&lt;=6, "0-6",Table1[[#This Row],[YearsInCurrentRole]]&lt;=12,"7-12",TRUE,"13-18")</f>
        <v>0-6</v>
      </c>
      <c r="AJ61">
        <v>0</v>
      </c>
      <c r="AK61" t="str" cm="1">
        <f t="array" ref="AK61">_xlfn.IFS(Table1[[#This Row],[YearsSinceLastPromotion]]&lt;=5,"0-5", Table1[[#This Row],[YearsSinceLastPromotion]]&lt;=10,"6-10", TRUE,"11-15")</f>
        <v>0-5</v>
      </c>
    </row>
    <row r="62" spans="1:37" x14ac:dyDescent="0.25">
      <c r="A62">
        <v>32</v>
      </c>
      <c r="B62" t="s">
        <v>61</v>
      </c>
      <c r="C62">
        <v>0</v>
      </c>
      <c r="D62" t="s">
        <v>31</v>
      </c>
      <c r="E62" t="s">
        <v>25</v>
      </c>
      <c r="F62">
        <v>1</v>
      </c>
      <c r="G62">
        <v>427</v>
      </c>
      <c r="H62" t="s">
        <v>33</v>
      </c>
      <c r="I62">
        <v>1</v>
      </c>
      <c r="J62" t="s">
        <v>74</v>
      </c>
      <c r="K62">
        <v>3</v>
      </c>
      <c r="L62" t="s">
        <v>39</v>
      </c>
      <c r="M62">
        <v>78</v>
      </c>
      <c r="N62" t="s">
        <v>34</v>
      </c>
      <c r="O62">
        <v>33</v>
      </c>
      <c r="P62">
        <v>3</v>
      </c>
      <c r="Q62" t="s">
        <v>64</v>
      </c>
      <c r="R62">
        <v>2</v>
      </c>
      <c r="S62" t="s">
        <v>41</v>
      </c>
      <c r="T62" t="s">
        <v>66</v>
      </c>
      <c r="U62">
        <v>4</v>
      </c>
      <c r="V62" t="s">
        <v>36</v>
      </c>
      <c r="W62">
        <v>6162</v>
      </c>
      <c r="X62">
        <v>10877</v>
      </c>
      <c r="Y62" t="s">
        <v>24</v>
      </c>
      <c r="Z62">
        <v>22</v>
      </c>
      <c r="AA62">
        <v>4</v>
      </c>
      <c r="AB62" t="s">
        <v>70</v>
      </c>
      <c r="AC62">
        <v>2</v>
      </c>
      <c r="AD62" t="s">
        <v>65</v>
      </c>
      <c r="AE62">
        <v>3</v>
      </c>
      <c r="AF62">
        <v>9</v>
      </c>
      <c r="AG62" t="str" cm="1">
        <f t="array" ref="AG62">_xlfn.IFS(Table1[[#This Row],[YearsAtCompany]]&lt;=10,"1-10",Table1[[#This Row],[YearsAtCompany]]&lt;=20,"11-20",Table1[[#This Row],[YearsAtCompany]]&lt;=30,"21-30",TRUE,"31-40")</f>
        <v>1-10</v>
      </c>
      <c r="AH62">
        <v>8</v>
      </c>
      <c r="AI62" t="str" cm="1">
        <f t="array" ref="AI62">_xlfn.IFS(Table1[[#This Row],[YearsInCurrentRole]]&lt;=6, "0-6",Table1[[#This Row],[YearsInCurrentRole]]&lt;=12,"7-12",TRUE,"13-18")</f>
        <v>7-12</v>
      </c>
      <c r="AJ62">
        <v>7</v>
      </c>
      <c r="AK62" t="str" cm="1">
        <f t="array" ref="AK62">_xlfn.IFS(Table1[[#This Row],[YearsSinceLastPromotion]]&lt;=5,"0-5", Table1[[#This Row],[YearsSinceLastPromotion]]&lt;=10,"6-10", TRUE,"11-15")</f>
        <v>6-10</v>
      </c>
    </row>
    <row r="63" spans="1:37" x14ac:dyDescent="0.25">
      <c r="A63">
        <v>38</v>
      </c>
      <c r="B63" t="s">
        <v>60</v>
      </c>
      <c r="C63">
        <v>0</v>
      </c>
      <c r="D63" t="s">
        <v>31</v>
      </c>
      <c r="E63" t="s">
        <v>32</v>
      </c>
      <c r="F63">
        <v>2</v>
      </c>
      <c r="G63">
        <v>653</v>
      </c>
      <c r="H63" t="s">
        <v>33</v>
      </c>
      <c r="I63">
        <v>29</v>
      </c>
      <c r="J63" t="s">
        <v>75</v>
      </c>
      <c r="K63">
        <v>5</v>
      </c>
      <c r="L63" t="s">
        <v>27</v>
      </c>
      <c r="M63">
        <v>79</v>
      </c>
      <c r="N63" t="s">
        <v>28</v>
      </c>
      <c r="O63">
        <v>50</v>
      </c>
      <c r="P63">
        <v>3</v>
      </c>
      <c r="Q63" t="s">
        <v>64</v>
      </c>
      <c r="R63">
        <v>2</v>
      </c>
      <c r="S63" t="s">
        <v>38</v>
      </c>
      <c r="T63" t="s">
        <v>66</v>
      </c>
      <c r="U63">
        <v>4</v>
      </c>
      <c r="V63" t="s">
        <v>30</v>
      </c>
      <c r="W63">
        <v>2406</v>
      </c>
      <c r="X63">
        <v>5456</v>
      </c>
      <c r="Y63" t="s">
        <v>31</v>
      </c>
      <c r="Z63">
        <v>11</v>
      </c>
      <c r="AA63">
        <v>3</v>
      </c>
      <c r="AB63" t="s">
        <v>69</v>
      </c>
      <c r="AC63">
        <v>4</v>
      </c>
      <c r="AD63" t="s">
        <v>66</v>
      </c>
      <c r="AE63">
        <v>2</v>
      </c>
      <c r="AF63">
        <v>10</v>
      </c>
      <c r="AG63" t="str" cm="1">
        <f t="array" ref="AG63">_xlfn.IFS(Table1[[#This Row],[YearsAtCompany]]&lt;=10,"1-10",Table1[[#This Row],[YearsAtCompany]]&lt;=20,"11-20",Table1[[#This Row],[YearsAtCompany]]&lt;=30,"21-30",TRUE,"31-40")</f>
        <v>1-10</v>
      </c>
      <c r="AH63">
        <v>3</v>
      </c>
      <c r="AI63" t="str" cm="1">
        <f t="array" ref="AI63">_xlfn.IFS(Table1[[#This Row],[YearsInCurrentRole]]&lt;=6, "0-6",Table1[[#This Row],[YearsInCurrentRole]]&lt;=12,"7-12",TRUE,"13-18")</f>
        <v>0-6</v>
      </c>
      <c r="AJ63">
        <v>9</v>
      </c>
      <c r="AK63" t="str" cm="1">
        <f t="array" ref="AK63">_xlfn.IFS(Table1[[#This Row],[YearsSinceLastPromotion]]&lt;=5,"0-5", Table1[[#This Row],[YearsSinceLastPromotion]]&lt;=10,"6-10", TRUE,"11-15")</f>
        <v>6-10</v>
      </c>
    </row>
    <row r="64" spans="1:37" x14ac:dyDescent="0.25">
      <c r="A64">
        <v>50</v>
      </c>
      <c r="B64" t="s">
        <v>62</v>
      </c>
      <c r="C64">
        <v>0</v>
      </c>
      <c r="D64" t="s">
        <v>31</v>
      </c>
      <c r="E64" t="s">
        <v>25</v>
      </c>
      <c r="F64">
        <v>1</v>
      </c>
      <c r="G64">
        <v>989</v>
      </c>
      <c r="H64" t="s">
        <v>33</v>
      </c>
      <c r="I64">
        <v>7</v>
      </c>
      <c r="J64" t="s">
        <v>71</v>
      </c>
      <c r="K64">
        <v>2</v>
      </c>
      <c r="L64" t="s">
        <v>39</v>
      </c>
      <c r="M64">
        <v>80</v>
      </c>
      <c r="N64" t="s">
        <v>28</v>
      </c>
      <c r="O64">
        <v>43</v>
      </c>
      <c r="P64">
        <v>2</v>
      </c>
      <c r="Q64" t="s">
        <v>65</v>
      </c>
      <c r="R64">
        <v>5</v>
      </c>
      <c r="S64" t="s">
        <v>46</v>
      </c>
      <c r="T64" t="s">
        <v>64</v>
      </c>
      <c r="U64">
        <v>3</v>
      </c>
      <c r="V64" t="s">
        <v>40</v>
      </c>
      <c r="W64">
        <v>18740</v>
      </c>
      <c r="X64">
        <v>16701</v>
      </c>
      <c r="Y64" t="s">
        <v>24</v>
      </c>
      <c r="Z64">
        <v>12</v>
      </c>
      <c r="AA64">
        <v>3</v>
      </c>
      <c r="AB64" t="s">
        <v>69</v>
      </c>
      <c r="AC64">
        <v>4</v>
      </c>
      <c r="AD64" t="s">
        <v>66</v>
      </c>
      <c r="AE64">
        <v>2</v>
      </c>
      <c r="AF64">
        <v>27</v>
      </c>
      <c r="AG64" t="str" cm="1">
        <f t="array" ref="AG64">_xlfn.IFS(Table1[[#This Row],[YearsAtCompany]]&lt;=10,"1-10",Table1[[#This Row],[YearsAtCompany]]&lt;=20,"11-20",Table1[[#This Row],[YearsAtCompany]]&lt;=30,"21-30",TRUE,"31-40")</f>
        <v>21-30</v>
      </c>
      <c r="AH64">
        <v>3</v>
      </c>
      <c r="AI64" t="str" cm="1">
        <f t="array" ref="AI64">_xlfn.IFS(Table1[[#This Row],[YearsInCurrentRole]]&lt;=6, "0-6",Table1[[#This Row],[YearsInCurrentRole]]&lt;=12,"7-12",TRUE,"13-18")</f>
        <v>0-6</v>
      </c>
      <c r="AJ64">
        <v>13</v>
      </c>
      <c r="AK64" t="str" cm="1">
        <f t="array" ref="AK64">_xlfn.IFS(Table1[[#This Row],[YearsSinceLastPromotion]]&lt;=5,"0-5", Table1[[#This Row],[YearsSinceLastPromotion]]&lt;=10,"6-10", TRUE,"11-15")</f>
        <v>11-15</v>
      </c>
    </row>
    <row r="65" spans="1:37" x14ac:dyDescent="0.25">
      <c r="A65">
        <v>59</v>
      </c>
      <c r="B65" t="s">
        <v>62</v>
      </c>
      <c r="C65">
        <v>0</v>
      </c>
      <c r="D65" t="s">
        <v>31</v>
      </c>
      <c r="E65" t="s">
        <v>25</v>
      </c>
      <c r="F65">
        <v>1</v>
      </c>
      <c r="G65">
        <v>1435</v>
      </c>
      <c r="H65" t="s">
        <v>26</v>
      </c>
      <c r="I65">
        <v>25</v>
      </c>
      <c r="J65" t="s">
        <v>74</v>
      </c>
      <c r="K65">
        <v>3</v>
      </c>
      <c r="L65" t="s">
        <v>27</v>
      </c>
      <c r="M65">
        <v>81</v>
      </c>
      <c r="N65" t="s">
        <v>28</v>
      </c>
      <c r="O65">
        <v>99</v>
      </c>
      <c r="P65">
        <v>3</v>
      </c>
      <c r="Q65" t="s">
        <v>64</v>
      </c>
      <c r="R65">
        <v>3</v>
      </c>
      <c r="S65" t="s">
        <v>29</v>
      </c>
      <c r="T65" t="s">
        <v>67</v>
      </c>
      <c r="U65">
        <v>1</v>
      </c>
      <c r="V65" t="s">
        <v>30</v>
      </c>
      <c r="W65">
        <v>7637</v>
      </c>
      <c r="X65">
        <v>2354</v>
      </c>
      <c r="Y65" t="s">
        <v>31</v>
      </c>
      <c r="Z65">
        <v>11</v>
      </c>
      <c r="AA65">
        <v>3</v>
      </c>
      <c r="AB65" t="s">
        <v>69</v>
      </c>
      <c r="AC65">
        <v>4</v>
      </c>
      <c r="AD65" t="s">
        <v>66</v>
      </c>
      <c r="AE65">
        <v>3</v>
      </c>
      <c r="AF65">
        <v>21</v>
      </c>
      <c r="AG65" t="str" cm="1">
        <f t="array" ref="AG65">_xlfn.IFS(Table1[[#This Row],[YearsAtCompany]]&lt;=10,"1-10",Table1[[#This Row],[YearsAtCompany]]&lt;=20,"11-20",Table1[[#This Row],[YearsAtCompany]]&lt;=30,"21-30",TRUE,"31-40")</f>
        <v>21-30</v>
      </c>
      <c r="AH65">
        <v>16</v>
      </c>
      <c r="AI65" t="str" cm="1">
        <f t="array" ref="AI65">_xlfn.IFS(Table1[[#This Row],[YearsInCurrentRole]]&lt;=6, "0-6",Table1[[#This Row],[YearsInCurrentRole]]&lt;=12,"7-12",TRUE,"13-18")</f>
        <v>13-18</v>
      </c>
      <c r="AJ65">
        <v>7</v>
      </c>
      <c r="AK65" t="str" cm="1">
        <f t="array" ref="AK65">_xlfn.IFS(Table1[[#This Row],[YearsSinceLastPromotion]]&lt;=5,"0-5", Table1[[#This Row],[YearsSinceLastPromotion]]&lt;=10,"6-10", TRUE,"11-15")</f>
        <v>6-10</v>
      </c>
    </row>
    <row r="66" spans="1:37" x14ac:dyDescent="0.25">
      <c r="A66">
        <v>36</v>
      </c>
      <c r="B66" t="s">
        <v>60</v>
      </c>
      <c r="C66">
        <v>0</v>
      </c>
      <c r="D66" t="s">
        <v>31</v>
      </c>
      <c r="E66" t="s">
        <v>25</v>
      </c>
      <c r="F66">
        <v>1</v>
      </c>
      <c r="G66">
        <v>1223</v>
      </c>
      <c r="H66" t="s">
        <v>33</v>
      </c>
      <c r="I66">
        <v>8</v>
      </c>
      <c r="J66" t="s">
        <v>74</v>
      </c>
      <c r="K66">
        <v>3</v>
      </c>
      <c r="L66" t="s">
        <v>48</v>
      </c>
      <c r="M66">
        <v>83</v>
      </c>
      <c r="N66" t="s">
        <v>28</v>
      </c>
      <c r="O66">
        <v>59</v>
      </c>
      <c r="P66">
        <v>3</v>
      </c>
      <c r="Q66" t="s">
        <v>64</v>
      </c>
      <c r="R66">
        <v>3</v>
      </c>
      <c r="S66" t="s">
        <v>42</v>
      </c>
      <c r="T66" t="s">
        <v>64</v>
      </c>
      <c r="U66">
        <v>3</v>
      </c>
      <c r="V66" t="s">
        <v>40</v>
      </c>
      <c r="W66">
        <v>10096</v>
      </c>
      <c r="X66">
        <v>8202</v>
      </c>
      <c r="Y66" t="s">
        <v>31</v>
      </c>
      <c r="Z66">
        <v>13</v>
      </c>
      <c r="AA66">
        <v>3</v>
      </c>
      <c r="AB66" t="s">
        <v>69</v>
      </c>
      <c r="AC66">
        <v>2</v>
      </c>
      <c r="AD66" t="s">
        <v>65</v>
      </c>
      <c r="AE66">
        <v>2</v>
      </c>
      <c r="AF66">
        <v>17</v>
      </c>
      <c r="AG66" t="str" cm="1">
        <f t="array" ref="AG66">_xlfn.IFS(Table1[[#This Row],[YearsAtCompany]]&lt;=10,"1-10",Table1[[#This Row],[YearsAtCompany]]&lt;=20,"11-20",Table1[[#This Row],[YearsAtCompany]]&lt;=30,"21-30",TRUE,"31-40")</f>
        <v>11-20</v>
      </c>
      <c r="AH66">
        <v>14</v>
      </c>
      <c r="AI66" t="str" cm="1">
        <f t="array" ref="AI66">_xlfn.IFS(Table1[[#This Row],[YearsInCurrentRole]]&lt;=6, "0-6",Table1[[#This Row],[YearsInCurrentRole]]&lt;=12,"7-12",TRUE,"13-18")</f>
        <v>13-18</v>
      </c>
      <c r="AJ66">
        <v>12</v>
      </c>
      <c r="AK66" t="str" cm="1">
        <f t="array" ref="AK66">_xlfn.IFS(Table1[[#This Row],[YearsSinceLastPromotion]]&lt;=5,"0-5", Table1[[#This Row],[YearsSinceLastPromotion]]&lt;=10,"6-10", TRUE,"11-15")</f>
        <v>11-15</v>
      </c>
    </row>
    <row r="67" spans="1:37" x14ac:dyDescent="0.25">
      <c r="A67">
        <v>55</v>
      </c>
      <c r="B67" t="s">
        <v>62</v>
      </c>
      <c r="C67">
        <v>0</v>
      </c>
      <c r="D67" t="s">
        <v>31</v>
      </c>
      <c r="E67" t="s">
        <v>25</v>
      </c>
      <c r="F67">
        <v>1</v>
      </c>
      <c r="G67">
        <v>836</v>
      </c>
      <c r="H67" t="s">
        <v>33</v>
      </c>
      <c r="I67">
        <v>8</v>
      </c>
      <c r="J67" t="s">
        <v>74</v>
      </c>
      <c r="K67">
        <v>3</v>
      </c>
      <c r="L67" t="s">
        <v>39</v>
      </c>
      <c r="M67">
        <v>84</v>
      </c>
      <c r="N67" t="s">
        <v>28</v>
      </c>
      <c r="O67">
        <v>33</v>
      </c>
      <c r="P67">
        <v>3</v>
      </c>
      <c r="Q67" t="s">
        <v>64</v>
      </c>
      <c r="R67">
        <v>4</v>
      </c>
      <c r="S67" t="s">
        <v>44</v>
      </c>
      <c r="T67" t="s">
        <v>64</v>
      </c>
      <c r="U67">
        <v>3</v>
      </c>
      <c r="V67" t="s">
        <v>40</v>
      </c>
      <c r="W67">
        <v>14756</v>
      </c>
      <c r="X67">
        <v>19730</v>
      </c>
      <c r="Y67" t="s">
        <v>24</v>
      </c>
      <c r="Z67">
        <v>14</v>
      </c>
      <c r="AA67">
        <v>3</v>
      </c>
      <c r="AB67" t="s">
        <v>69</v>
      </c>
      <c r="AC67">
        <v>3</v>
      </c>
      <c r="AD67" t="s">
        <v>64</v>
      </c>
      <c r="AE67">
        <v>2</v>
      </c>
      <c r="AF67">
        <v>5</v>
      </c>
      <c r="AG67" t="str" cm="1">
        <f t="array" ref="AG67">_xlfn.IFS(Table1[[#This Row],[YearsAtCompany]]&lt;=10,"1-10",Table1[[#This Row],[YearsAtCompany]]&lt;=20,"11-20",Table1[[#This Row],[YearsAtCompany]]&lt;=30,"21-30",TRUE,"31-40")</f>
        <v>1-10</v>
      </c>
      <c r="AH67">
        <v>0</v>
      </c>
      <c r="AI67" t="str" cm="1">
        <f t="array" ref="AI67">_xlfn.IFS(Table1[[#This Row],[YearsInCurrentRole]]&lt;=6, "0-6",Table1[[#This Row],[YearsInCurrentRole]]&lt;=12,"7-12",TRUE,"13-18")</f>
        <v>0-6</v>
      </c>
      <c r="AJ67">
        <v>0</v>
      </c>
      <c r="AK67" t="str" cm="1">
        <f t="array" ref="AK67">_xlfn.IFS(Table1[[#This Row],[YearsSinceLastPromotion]]&lt;=5,"0-5", Table1[[#This Row],[YearsSinceLastPromotion]]&lt;=10,"6-10", TRUE,"11-15")</f>
        <v>0-5</v>
      </c>
    </row>
    <row r="68" spans="1:37" x14ac:dyDescent="0.25">
      <c r="A68">
        <v>36</v>
      </c>
      <c r="B68" t="s">
        <v>60</v>
      </c>
      <c r="C68">
        <v>0</v>
      </c>
      <c r="D68" t="s">
        <v>31</v>
      </c>
      <c r="E68" t="s">
        <v>32</v>
      </c>
      <c r="F68">
        <v>2</v>
      </c>
      <c r="G68">
        <v>1195</v>
      </c>
      <c r="H68" t="s">
        <v>33</v>
      </c>
      <c r="I68">
        <v>11</v>
      </c>
      <c r="J68" t="s">
        <v>74</v>
      </c>
      <c r="K68">
        <v>3</v>
      </c>
      <c r="L68" t="s">
        <v>27</v>
      </c>
      <c r="M68">
        <v>85</v>
      </c>
      <c r="N68" t="s">
        <v>34</v>
      </c>
      <c r="O68">
        <v>95</v>
      </c>
      <c r="P68">
        <v>2</v>
      </c>
      <c r="Q68" t="s">
        <v>65</v>
      </c>
      <c r="R68">
        <v>2</v>
      </c>
      <c r="S68" t="s">
        <v>41</v>
      </c>
      <c r="T68" t="s">
        <v>65</v>
      </c>
      <c r="U68">
        <v>2</v>
      </c>
      <c r="V68" t="s">
        <v>30</v>
      </c>
      <c r="W68">
        <v>6499</v>
      </c>
      <c r="X68">
        <v>22656</v>
      </c>
      <c r="Y68" t="s">
        <v>31</v>
      </c>
      <c r="Z68">
        <v>13</v>
      </c>
      <c r="AA68">
        <v>3</v>
      </c>
      <c r="AB68" t="s">
        <v>69</v>
      </c>
      <c r="AC68">
        <v>3</v>
      </c>
      <c r="AD68" t="s">
        <v>64</v>
      </c>
      <c r="AE68">
        <v>3</v>
      </c>
      <c r="AF68">
        <v>6</v>
      </c>
      <c r="AG68" t="str" cm="1">
        <f t="array" ref="AG68">_xlfn.IFS(Table1[[#This Row],[YearsAtCompany]]&lt;=10,"1-10",Table1[[#This Row],[YearsAtCompany]]&lt;=20,"11-20",Table1[[#This Row],[YearsAtCompany]]&lt;=30,"21-30",TRUE,"31-40")</f>
        <v>1-10</v>
      </c>
      <c r="AH68">
        <v>5</v>
      </c>
      <c r="AI68" t="str" cm="1">
        <f t="array" ref="AI68">_xlfn.IFS(Table1[[#This Row],[YearsInCurrentRole]]&lt;=6, "0-6",Table1[[#This Row],[YearsInCurrentRole]]&lt;=12,"7-12",TRUE,"13-18")</f>
        <v>0-6</v>
      </c>
      <c r="AJ68">
        <v>0</v>
      </c>
      <c r="AK68" t="str" cm="1">
        <f t="array" ref="AK68">_xlfn.IFS(Table1[[#This Row],[YearsSinceLastPromotion]]&lt;=5,"0-5", Table1[[#This Row],[YearsSinceLastPromotion]]&lt;=10,"6-10", TRUE,"11-15")</f>
        <v>0-5</v>
      </c>
    </row>
    <row r="69" spans="1:37" x14ac:dyDescent="0.25">
      <c r="A69">
        <v>45</v>
      </c>
      <c r="B69" t="s">
        <v>60</v>
      </c>
      <c r="C69">
        <v>0</v>
      </c>
      <c r="D69" t="s">
        <v>31</v>
      </c>
      <c r="E69" t="s">
        <v>25</v>
      </c>
      <c r="F69">
        <v>1</v>
      </c>
      <c r="G69">
        <v>1339</v>
      </c>
      <c r="H69" t="s">
        <v>33</v>
      </c>
      <c r="I69">
        <v>7</v>
      </c>
      <c r="J69" t="s">
        <v>74</v>
      </c>
      <c r="K69">
        <v>3</v>
      </c>
      <c r="L69" t="s">
        <v>27</v>
      </c>
      <c r="M69">
        <v>86</v>
      </c>
      <c r="N69" t="s">
        <v>34</v>
      </c>
      <c r="O69">
        <v>59</v>
      </c>
      <c r="P69">
        <v>3</v>
      </c>
      <c r="Q69" t="s">
        <v>64</v>
      </c>
      <c r="R69">
        <v>3</v>
      </c>
      <c r="S69" t="s">
        <v>35</v>
      </c>
      <c r="T69" t="s">
        <v>67</v>
      </c>
      <c r="U69">
        <v>1</v>
      </c>
      <c r="V69" t="s">
        <v>40</v>
      </c>
      <c r="W69">
        <v>9724</v>
      </c>
      <c r="X69">
        <v>18787</v>
      </c>
      <c r="Y69" t="s">
        <v>31</v>
      </c>
      <c r="Z69">
        <v>17</v>
      </c>
      <c r="AA69">
        <v>3</v>
      </c>
      <c r="AB69" t="s">
        <v>69</v>
      </c>
      <c r="AC69">
        <v>3</v>
      </c>
      <c r="AD69" t="s">
        <v>64</v>
      </c>
      <c r="AE69">
        <v>2</v>
      </c>
      <c r="AF69">
        <v>1</v>
      </c>
      <c r="AG69" t="str" cm="1">
        <f t="array" ref="AG69">_xlfn.IFS(Table1[[#This Row],[YearsAtCompany]]&lt;=10,"1-10",Table1[[#This Row],[YearsAtCompany]]&lt;=20,"11-20",Table1[[#This Row],[YearsAtCompany]]&lt;=30,"21-30",TRUE,"31-40")</f>
        <v>1-10</v>
      </c>
      <c r="AH69">
        <v>0</v>
      </c>
      <c r="AI69" t="str" cm="1">
        <f t="array" ref="AI69">_xlfn.IFS(Table1[[#This Row],[YearsInCurrentRole]]&lt;=6, "0-6",Table1[[#This Row],[YearsInCurrentRole]]&lt;=12,"7-12",TRUE,"13-18")</f>
        <v>0-6</v>
      </c>
      <c r="AJ69">
        <v>0</v>
      </c>
      <c r="AK69" t="str" cm="1">
        <f t="array" ref="AK69">_xlfn.IFS(Table1[[#This Row],[YearsSinceLastPromotion]]&lt;=5,"0-5", Table1[[#This Row],[YearsSinceLastPromotion]]&lt;=10,"6-10", TRUE,"11-15")</f>
        <v>0-5</v>
      </c>
    </row>
    <row r="70" spans="1:37" x14ac:dyDescent="0.25">
      <c r="A70">
        <v>35</v>
      </c>
      <c r="B70" t="s">
        <v>60</v>
      </c>
      <c r="C70">
        <v>0</v>
      </c>
      <c r="D70" t="s">
        <v>31</v>
      </c>
      <c r="E70" t="s">
        <v>32</v>
      </c>
      <c r="F70">
        <v>2</v>
      </c>
      <c r="G70">
        <v>664</v>
      </c>
      <c r="H70" t="s">
        <v>33</v>
      </c>
      <c r="I70">
        <v>1</v>
      </c>
      <c r="J70" t="s">
        <v>74</v>
      </c>
      <c r="K70">
        <v>3</v>
      </c>
      <c r="L70" t="s">
        <v>39</v>
      </c>
      <c r="M70">
        <v>88</v>
      </c>
      <c r="N70" t="s">
        <v>34</v>
      </c>
      <c r="O70">
        <v>79</v>
      </c>
      <c r="P70">
        <v>3</v>
      </c>
      <c r="Q70" t="s">
        <v>64</v>
      </c>
      <c r="R70">
        <v>1</v>
      </c>
      <c r="S70" t="s">
        <v>35</v>
      </c>
      <c r="T70" t="s">
        <v>67</v>
      </c>
      <c r="U70">
        <v>1</v>
      </c>
      <c r="V70" t="s">
        <v>36</v>
      </c>
      <c r="W70">
        <v>2194</v>
      </c>
      <c r="X70">
        <v>5868</v>
      </c>
      <c r="Y70" t="s">
        <v>31</v>
      </c>
      <c r="Z70">
        <v>13</v>
      </c>
      <c r="AA70">
        <v>3</v>
      </c>
      <c r="AB70" t="s">
        <v>69</v>
      </c>
      <c r="AC70">
        <v>4</v>
      </c>
      <c r="AD70" t="s">
        <v>66</v>
      </c>
      <c r="AE70">
        <v>2</v>
      </c>
      <c r="AF70">
        <v>3</v>
      </c>
      <c r="AG70" t="str" cm="1">
        <f t="array" ref="AG70">_xlfn.IFS(Table1[[#This Row],[YearsAtCompany]]&lt;=10,"1-10",Table1[[#This Row],[YearsAtCompany]]&lt;=20,"11-20",Table1[[#This Row],[YearsAtCompany]]&lt;=30,"21-30",TRUE,"31-40")</f>
        <v>1-10</v>
      </c>
      <c r="AH70">
        <v>2</v>
      </c>
      <c r="AI70" t="str" cm="1">
        <f t="array" ref="AI70">_xlfn.IFS(Table1[[#This Row],[YearsInCurrentRole]]&lt;=6, "0-6",Table1[[#This Row],[YearsInCurrentRole]]&lt;=12,"7-12",TRUE,"13-18")</f>
        <v>0-6</v>
      </c>
      <c r="AJ70">
        <v>1</v>
      </c>
      <c r="AK70" t="str" cm="1">
        <f t="array" ref="AK70">_xlfn.IFS(Table1[[#This Row],[YearsSinceLastPromotion]]&lt;=5,"0-5", Table1[[#This Row],[YearsSinceLastPromotion]]&lt;=10,"6-10", TRUE,"11-15")</f>
        <v>0-5</v>
      </c>
    </row>
    <row r="71" spans="1:37" x14ac:dyDescent="0.25">
      <c r="A71">
        <v>36</v>
      </c>
      <c r="B71" t="s">
        <v>60</v>
      </c>
      <c r="C71">
        <v>1</v>
      </c>
      <c r="D71" t="s">
        <v>24</v>
      </c>
      <c r="E71" t="s">
        <v>25</v>
      </c>
      <c r="F71">
        <v>1</v>
      </c>
      <c r="G71">
        <v>318</v>
      </c>
      <c r="H71" t="s">
        <v>33</v>
      </c>
      <c r="I71">
        <v>9</v>
      </c>
      <c r="J71" t="s">
        <v>74</v>
      </c>
      <c r="K71">
        <v>3</v>
      </c>
      <c r="L71" t="s">
        <v>39</v>
      </c>
      <c r="M71">
        <v>90</v>
      </c>
      <c r="N71" t="s">
        <v>34</v>
      </c>
      <c r="O71">
        <v>79</v>
      </c>
      <c r="P71">
        <v>2</v>
      </c>
      <c r="Q71" t="s">
        <v>65</v>
      </c>
      <c r="R71">
        <v>1</v>
      </c>
      <c r="S71" t="s">
        <v>35</v>
      </c>
      <c r="T71" t="s">
        <v>64</v>
      </c>
      <c r="U71">
        <v>3</v>
      </c>
      <c r="V71" t="s">
        <v>36</v>
      </c>
      <c r="W71">
        <v>3388</v>
      </c>
      <c r="X71">
        <v>21777</v>
      </c>
      <c r="Y71" t="s">
        <v>24</v>
      </c>
      <c r="Z71">
        <v>17</v>
      </c>
      <c r="AA71">
        <v>3</v>
      </c>
      <c r="AB71" t="s">
        <v>69</v>
      </c>
      <c r="AC71">
        <v>1</v>
      </c>
      <c r="AD71" t="s">
        <v>67</v>
      </c>
      <c r="AE71">
        <v>0</v>
      </c>
      <c r="AF71">
        <v>1</v>
      </c>
      <c r="AG71" t="str" cm="1">
        <f t="array" ref="AG71">_xlfn.IFS(Table1[[#This Row],[YearsAtCompany]]&lt;=10,"1-10",Table1[[#This Row],[YearsAtCompany]]&lt;=20,"11-20",Table1[[#This Row],[YearsAtCompany]]&lt;=30,"21-30",TRUE,"31-40")</f>
        <v>1-10</v>
      </c>
      <c r="AH71">
        <v>0</v>
      </c>
      <c r="AI71" t="str" cm="1">
        <f t="array" ref="AI71">_xlfn.IFS(Table1[[#This Row],[YearsInCurrentRole]]&lt;=6, "0-6",Table1[[#This Row],[YearsInCurrentRole]]&lt;=12,"7-12",TRUE,"13-18")</f>
        <v>0-6</v>
      </c>
      <c r="AJ71">
        <v>0</v>
      </c>
      <c r="AK71" t="str" cm="1">
        <f t="array" ref="AK71">_xlfn.IFS(Table1[[#This Row],[YearsSinceLastPromotion]]&lt;=5,"0-5", Table1[[#This Row],[YearsSinceLastPromotion]]&lt;=10,"6-10", TRUE,"11-15")</f>
        <v>0-5</v>
      </c>
    </row>
    <row r="72" spans="1:37" x14ac:dyDescent="0.25">
      <c r="A72">
        <v>59</v>
      </c>
      <c r="B72" t="s">
        <v>62</v>
      </c>
      <c r="C72">
        <v>0</v>
      </c>
      <c r="D72" t="s">
        <v>31</v>
      </c>
      <c r="E72" t="s">
        <v>32</v>
      </c>
      <c r="F72">
        <v>2</v>
      </c>
      <c r="G72">
        <v>1225</v>
      </c>
      <c r="H72" t="s">
        <v>26</v>
      </c>
      <c r="I72">
        <v>1</v>
      </c>
      <c r="J72" t="s">
        <v>72</v>
      </c>
      <c r="K72">
        <v>1</v>
      </c>
      <c r="L72" t="s">
        <v>27</v>
      </c>
      <c r="M72">
        <v>91</v>
      </c>
      <c r="N72" t="s">
        <v>28</v>
      </c>
      <c r="O72">
        <v>57</v>
      </c>
      <c r="P72">
        <v>2</v>
      </c>
      <c r="Q72" t="s">
        <v>65</v>
      </c>
      <c r="R72">
        <v>2</v>
      </c>
      <c r="S72" t="s">
        <v>29</v>
      </c>
      <c r="T72" t="s">
        <v>64</v>
      </c>
      <c r="U72">
        <v>3</v>
      </c>
      <c r="V72" t="s">
        <v>30</v>
      </c>
      <c r="W72">
        <v>5473</v>
      </c>
      <c r="X72">
        <v>24668</v>
      </c>
      <c r="Y72" t="s">
        <v>31</v>
      </c>
      <c r="Z72">
        <v>11</v>
      </c>
      <c r="AA72">
        <v>3</v>
      </c>
      <c r="AB72" t="s">
        <v>69</v>
      </c>
      <c r="AC72">
        <v>4</v>
      </c>
      <c r="AD72" t="s">
        <v>66</v>
      </c>
      <c r="AE72">
        <v>2</v>
      </c>
      <c r="AF72">
        <v>4</v>
      </c>
      <c r="AG72" t="str" cm="1">
        <f t="array" ref="AG72">_xlfn.IFS(Table1[[#This Row],[YearsAtCompany]]&lt;=10,"1-10",Table1[[#This Row],[YearsAtCompany]]&lt;=20,"11-20",Table1[[#This Row],[YearsAtCompany]]&lt;=30,"21-30",TRUE,"31-40")</f>
        <v>1-10</v>
      </c>
      <c r="AH72">
        <v>3</v>
      </c>
      <c r="AI72" t="str" cm="1">
        <f t="array" ref="AI72">_xlfn.IFS(Table1[[#This Row],[YearsInCurrentRole]]&lt;=6, "0-6",Table1[[#This Row],[YearsInCurrentRole]]&lt;=12,"7-12",TRUE,"13-18")</f>
        <v>0-6</v>
      </c>
      <c r="AJ72">
        <v>1</v>
      </c>
      <c r="AK72" t="str" cm="1">
        <f t="array" ref="AK72">_xlfn.IFS(Table1[[#This Row],[YearsSinceLastPromotion]]&lt;=5,"0-5", Table1[[#This Row],[YearsSinceLastPromotion]]&lt;=10,"6-10", TRUE,"11-15")</f>
        <v>0-5</v>
      </c>
    </row>
    <row r="73" spans="1:37" x14ac:dyDescent="0.25">
      <c r="A73">
        <v>29</v>
      </c>
      <c r="B73" t="s">
        <v>61</v>
      </c>
      <c r="C73">
        <v>0</v>
      </c>
      <c r="D73" t="s">
        <v>31</v>
      </c>
      <c r="E73" t="s">
        <v>25</v>
      </c>
      <c r="F73">
        <v>1</v>
      </c>
      <c r="G73">
        <v>1328</v>
      </c>
      <c r="H73" t="s">
        <v>33</v>
      </c>
      <c r="I73">
        <v>2</v>
      </c>
      <c r="J73" t="s">
        <v>74</v>
      </c>
      <c r="K73">
        <v>3</v>
      </c>
      <c r="L73" t="s">
        <v>27</v>
      </c>
      <c r="M73">
        <v>94</v>
      </c>
      <c r="N73" t="s">
        <v>34</v>
      </c>
      <c r="O73">
        <v>76</v>
      </c>
      <c r="P73">
        <v>3</v>
      </c>
      <c r="Q73" t="s">
        <v>64</v>
      </c>
      <c r="R73">
        <v>1</v>
      </c>
      <c r="S73" t="s">
        <v>35</v>
      </c>
      <c r="T73" t="s">
        <v>65</v>
      </c>
      <c r="U73">
        <v>2</v>
      </c>
      <c r="V73" t="s">
        <v>36</v>
      </c>
      <c r="W73">
        <v>2703</v>
      </c>
      <c r="X73">
        <v>4956</v>
      </c>
      <c r="Y73" t="s">
        <v>31</v>
      </c>
      <c r="Z73">
        <v>23</v>
      </c>
      <c r="AA73">
        <v>4</v>
      </c>
      <c r="AB73" t="s">
        <v>70</v>
      </c>
      <c r="AC73">
        <v>4</v>
      </c>
      <c r="AD73" t="s">
        <v>66</v>
      </c>
      <c r="AE73">
        <v>3</v>
      </c>
      <c r="AF73">
        <v>5</v>
      </c>
      <c r="AG73" t="str" cm="1">
        <f t="array" ref="AG73">_xlfn.IFS(Table1[[#This Row],[YearsAtCompany]]&lt;=10,"1-10",Table1[[#This Row],[YearsAtCompany]]&lt;=20,"11-20",Table1[[#This Row],[YearsAtCompany]]&lt;=30,"21-30",TRUE,"31-40")</f>
        <v>1-10</v>
      </c>
      <c r="AH73">
        <v>4</v>
      </c>
      <c r="AI73" t="str" cm="1">
        <f t="array" ref="AI73">_xlfn.IFS(Table1[[#This Row],[YearsInCurrentRole]]&lt;=6, "0-6",Table1[[#This Row],[YearsInCurrentRole]]&lt;=12,"7-12",TRUE,"13-18")</f>
        <v>0-6</v>
      </c>
      <c r="AJ73">
        <v>0</v>
      </c>
      <c r="AK73" t="str" cm="1">
        <f t="array" ref="AK73">_xlfn.IFS(Table1[[#This Row],[YearsSinceLastPromotion]]&lt;=5,"0-5", Table1[[#This Row],[YearsSinceLastPromotion]]&lt;=10,"6-10", TRUE,"11-15")</f>
        <v>0-5</v>
      </c>
    </row>
    <row r="74" spans="1:37" x14ac:dyDescent="0.25">
      <c r="A74">
        <v>31</v>
      </c>
      <c r="B74" t="s">
        <v>61</v>
      </c>
      <c r="C74">
        <v>0</v>
      </c>
      <c r="D74" t="s">
        <v>31</v>
      </c>
      <c r="E74" t="s">
        <v>25</v>
      </c>
      <c r="F74">
        <v>1</v>
      </c>
      <c r="G74">
        <v>1082</v>
      </c>
      <c r="H74" t="s">
        <v>33</v>
      </c>
      <c r="I74">
        <v>1</v>
      </c>
      <c r="J74" t="s">
        <v>73</v>
      </c>
      <c r="K74">
        <v>4</v>
      </c>
      <c r="L74" t="s">
        <v>39</v>
      </c>
      <c r="M74">
        <v>95</v>
      </c>
      <c r="N74" t="s">
        <v>34</v>
      </c>
      <c r="O74">
        <v>87</v>
      </c>
      <c r="P74">
        <v>3</v>
      </c>
      <c r="Q74" t="s">
        <v>64</v>
      </c>
      <c r="R74">
        <v>1</v>
      </c>
      <c r="S74" t="s">
        <v>35</v>
      </c>
      <c r="T74" t="s">
        <v>65</v>
      </c>
      <c r="U74">
        <v>2</v>
      </c>
      <c r="V74" t="s">
        <v>30</v>
      </c>
      <c r="W74">
        <v>2501</v>
      </c>
      <c r="X74">
        <v>18775</v>
      </c>
      <c r="Y74" t="s">
        <v>31</v>
      </c>
      <c r="Z74">
        <v>17</v>
      </c>
      <c r="AA74">
        <v>3</v>
      </c>
      <c r="AB74" t="s">
        <v>69</v>
      </c>
      <c r="AC74">
        <v>2</v>
      </c>
      <c r="AD74" t="s">
        <v>65</v>
      </c>
      <c r="AE74">
        <v>4</v>
      </c>
      <c r="AF74">
        <v>1</v>
      </c>
      <c r="AG74" t="str" cm="1">
        <f t="array" ref="AG74">_xlfn.IFS(Table1[[#This Row],[YearsAtCompany]]&lt;=10,"1-10",Table1[[#This Row],[YearsAtCompany]]&lt;=20,"11-20",Table1[[#This Row],[YearsAtCompany]]&lt;=30,"21-30",TRUE,"31-40")</f>
        <v>1-10</v>
      </c>
      <c r="AH74">
        <v>1</v>
      </c>
      <c r="AI74" t="str" cm="1">
        <f t="array" ref="AI74">_xlfn.IFS(Table1[[#This Row],[YearsInCurrentRole]]&lt;=6, "0-6",Table1[[#This Row],[YearsInCurrentRole]]&lt;=12,"7-12",TRUE,"13-18")</f>
        <v>0-6</v>
      </c>
      <c r="AJ74">
        <v>1</v>
      </c>
      <c r="AK74" t="str" cm="1">
        <f t="array" ref="AK74">_xlfn.IFS(Table1[[#This Row],[YearsSinceLastPromotion]]&lt;=5,"0-5", Table1[[#This Row],[YearsSinceLastPromotion]]&lt;=10,"6-10", TRUE,"11-15")</f>
        <v>0-5</v>
      </c>
    </row>
    <row r="75" spans="1:37" x14ac:dyDescent="0.25">
      <c r="A75">
        <v>32</v>
      </c>
      <c r="B75" t="s">
        <v>61</v>
      </c>
      <c r="C75">
        <v>0</v>
      </c>
      <c r="D75" t="s">
        <v>31</v>
      </c>
      <c r="E75" t="s">
        <v>25</v>
      </c>
      <c r="F75">
        <v>1</v>
      </c>
      <c r="G75">
        <v>548</v>
      </c>
      <c r="H75" t="s">
        <v>33</v>
      </c>
      <c r="I75">
        <v>1</v>
      </c>
      <c r="J75" t="s">
        <v>74</v>
      </c>
      <c r="K75">
        <v>3</v>
      </c>
      <c r="L75" t="s">
        <v>27</v>
      </c>
      <c r="M75">
        <v>96</v>
      </c>
      <c r="N75" t="s">
        <v>34</v>
      </c>
      <c r="O75">
        <v>66</v>
      </c>
      <c r="P75">
        <v>3</v>
      </c>
      <c r="Q75" t="s">
        <v>64</v>
      </c>
      <c r="R75">
        <v>2</v>
      </c>
      <c r="S75" t="s">
        <v>35</v>
      </c>
      <c r="T75" t="s">
        <v>65</v>
      </c>
      <c r="U75">
        <v>2</v>
      </c>
      <c r="V75" t="s">
        <v>36</v>
      </c>
      <c r="W75">
        <v>6220</v>
      </c>
      <c r="X75">
        <v>7346</v>
      </c>
      <c r="Y75" t="s">
        <v>31</v>
      </c>
      <c r="Z75">
        <v>17</v>
      </c>
      <c r="AA75">
        <v>3</v>
      </c>
      <c r="AB75" t="s">
        <v>69</v>
      </c>
      <c r="AC75">
        <v>2</v>
      </c>
      <c r="AD75" t="s">
        <v>65</v>
      </c>
      <c r="AE75">
        <v>3</v>
      </c>
      <c r="AF75">
        <v>10</v>
      </c>
      <c r="AG75" t="str" cm="1">
        <f t="array" ref="AG75">_xlfn.IFS(Table1[[#This Row],[YearsAtCompany]]&lt;=10,"1-10",Table1[[#This Row],[YearsAtCompany]]&lt;=20,"11-20",Table1[[#This Row],[YearsAtCompany]]&lt;=30,"21-30",TRUE,"31-40")</f>
        <v>1-10</v>
      </c>
      <c r="AH75">
        <v>4</v>
      </c>
      <c r="AI75" t="str" cm="1">
        <f t="array" ref="AI75">_xlfn.IFS(Table1[[#This Row],[YearsInCurrentRole]]&lt;=6, "0-6",Table1[[#This Row],[YearsInCurrentRole]]&lt;=12,"7-12",TRUE,"13-18")</f>
        <v>0-6</v>
      </c>
      <c r="AJ75">
        <v>0</v>
      </c>
      <c r="AK75" t="str" cm="1">
        <f t="array" ref="AK75">_xlfn.IFS(Table1[[#This Row],[YearsSinceLastPromotion]]&lt;=5,"0-5", Table1[[#This Row],[YearsSinceLastPromotion]]&lt;=10,"6-10", TRUE,"11-15")</f>
        <v>0-5</v>
      </c>
    </row>
    <row r="76" spans="1:37" x14ac:dyDescent="0.25">
      <c r="A76">
        <v>36</v>
      </c>
      <c r="B76" t="s">
        <v>60</v>
      </c>
      <c r="C76">
        <v>0</v>
      </c>
      <c r="D76" t="s">
        <v>31</v>
      </c>
      <c r="E76" t="s">
        <v>25</v>
      </c>
      <c r="F76">
        <v>1</v>
      </c>
      <c r="G76">
        <v>132</v>
      </c>
      <c r="H76" t="s">
        <v>33</v>
      </c>
      <c r="I76">
        <v>6</v>
      </c>
      <c r="J76" t="s">
        <v>74</v>
      </c>
      <c r="K76">
        <v>3</v>
      </c>
      <c r="L76" t="s">
        <v>27</v>
      </c>
      <c r="M76">
        <v>97</v>
      </c>
      <c r="N76" t="s">
        <v>28</v>
      </c>
      <c r="O76">
        <v>55</v>
      </c>
      <c r="P76">
        <v>4</v>
      </c>
      <c r="Q76" t="s">
        <v>66</v>
      </c>
      <c r="R76">
        <v>1</v>
      </c>
      <c r="S76" t="s">
        <v>38</v>
      </c>
      <c r="T76" t="s">
        <v>66</v>
      </c>
      <c r="U76">
        <v>4</v>
      </c>
      <c r="V76" t="s">
        <v>36</v>
      </c>
      <c r="W76">
        <v>3038</v>
      </c>
      <c r="X76">
        <v>22002</v>
      </c>
      <c r="Y76" t="s">
        <v>31</v>
      </c>
      <c r="Z76">
        <v>12</v>
      </c>
      <c r="AA76">
        <v>3</v>
      </c>
      <c r="AB76" t="s">
        <v>69</v>
      </c>
      <c r="AC76">
        <v>2</v>
      </c>
      <c r="AD76" t="s">
        <v>65</v>
      </c>
      <c r="AE76">
        <v>3</v>
      </c>
      <c r="AF76">
        <v>1</v>
      </c>
      <c r="AG76" t="str" cm="1">
        <f t="array" ref="AG76">_xlfn.IFS(Table1[[#This Row],[YearsAtCompany]]&lt;=10,"1-10",Table1[[#This Row],[YearsAtCompany]]&lt;=20,"11-20",Table1[[#This Row],[YearsAtCompany]]&lt;=30,"21-30",TRUE,"31-40")</f>
        <v>1-10</v>
      </c>
      <c r="AH76">
        <v>0</v>
      </c>
      <c r="AI76" t="str" cm="1">
        <f t="array" ref="AI76">_xlfn.IFS(Table1[[#This Row],[YearsInCurrentRole]]&lt;=6, "0-6",Table1[[#This Row],[YearsInCurrentRole]]&lt;=12,"7-12",TRUE,"13-18")</f>
        <v>0-6</v>
      </c>
      <c r="AJ76">
        <v>0</v>
      </c>
      <c r="AK76" t="str" cm="1">
        <f t="array" ref="AK76">_xlfn.IFS(Table1[[#This Row],[YearsSinceLastPromotion]]&lt;=5,"0-5", Table1[[#This Row],[YearsSinceLastPromotion]]&lt;=10,"6-10", TRUE,"11-15")</f>
        <v>0-5</v>
      </c>
    </row>
    <row r="77" spans="1:37" x14ac:dyDescent="0.25">
      <c r="A77">
        <v>31</v>
      </c>
      <c r="B77" t="s">
        <v>61</v>
      </c>
      <c r="C77">
        <v>0</v>
      </c>
      <c r="D77" t="s">
        <v>31</v>
      </c>
      <c r="E77" t="s">
        <v>25</v>
      </c>
      <c r="F77">
        <v>1</v>
      </c>
      <c r="G77">
        <v>746</v>
      </c>
      <c r="H77" t="s">
        <v>33</v>
      </c>
      <c r="I77">
        <v>8</v>
      </c>
      <c r="J77" t="s">
        <v>73</v>
      </c>
      <c r="K77">
        <v>4</v>
      </c>
      <c r="L77" t="s">
        <v>27</v>
      </c>
      <c r="M77">
        <v>98</v>
      </c>
      <c r="N77" t="s">
        <v>28</v>
      </c>
      <c r="O77">
        <v>61</v>
      </c>
      <c r="P77">
        <v>3</v>
      </c>
      <c r="Q77" t="s">
        <v>64</v>
      </c>
      <c r="R77">
        <v>2</v>
      </c>
      <c r="S77" t="s">
        <v>41</v>
      </c>
      <c r="T77" t="s">
        <v>66</v>
      </c>
      <c r="U77">
        <v>4</v>
      </c>
      <c r="V77" t="s">
        <v>30</v>
      </c>
      <c r="W77">
        <v>4424</v>
      </c>
      <c r="X77">
        <v>20682</v>
      </c>
      <c r="Y77" t="s">
        <v>31</v>
      </c>
      <c r="Z77">
        <v>23</v>
      </c>
      <c r="AA77">
        <v>4</v>
      </c>
      <c r="AB77" t="s">
        <v>70</v>
      </c>
      <c r="AC77">
        <v>4</v>
      </c>
      <c r="AD77" t="s">
        <v>66</v>
      </c>
      <c r="AE77">
        <v>2</v>
      </c>
      <c r="AF77">
        <v>11</v>
      </c>
      <c r="AG77" t="str" cm="1">
        <f t="array" ref="AG77">_xlfn.IFS(Table1[[#This Row],[YearsAtCompany]]&lt;=10,"1-10",Table1[[#This Row],[YearsAtCompany]]&lt;=20,"11-20",Table1[[#This Row],[YearsAtCompany]]&lt;=30,"21-30",TRUE,"31-40")</f>
        <v>11-20</v>
      </c>
      <c r="AH77">
        <v>7</v>
      </c>
      <c r="AI77" t="str" cm="1">
        <f t="array" ref="AI77">_xlfn.IFS(Table1[[#This Row],[YearsInCurrentRole]]&lt;=6, "0-6",Table1[[#This Row],[YearsInCurrentRole]]&lt;=12,"7-12",TRUE,"13-18")</f>
        <v>7-12</v>
      </c>
      <c r="AJ77">
        <v>1</v>
      </c>
      <c r="AK77" t="str" cm="1">
        <f t="array" ref="AK77">_xlfn.IFS(Table1[[#This Row],[YearsSinceLastPromotion]]&lt;=5,"0-5", Table1[[#This Row],[YearsSinceLastPromotion]]&lt;=10,"6-10", TRUE,"11-15")</f>
        <v>0-5</v>
      </c>
    </row>
    <row r="78" spans="1:37" x14ac:dyDescent="0.25">
      <c r="A78">
        <v>35</v>
      </c>
      <c r="B78" t="s">
        <v>60</v>
      </c>
      <c r="C78">
        <v>0</v>
      </c>
      <c r="D78" t="s">
        <v>31</v>
      </c>
      <c r="E78" t="s">
        <v>25</v>
      </c>
      <c r="F78">
        <v>1</v>
      </c>
      <c r="G78">
        <v>776</v>
      </c>
      <c r="H78" t="s">
        <v>26</v>
      </c>
      <c r="I78">
        <v>1</v>
      </c>
      <c r="J78" t="s">
        <v>73</v>
      </c>
      <c r="K78">
        <v>4</v>
      </c>
      <c r="L78" t="s">
        <v>47</v>
      </c>
      <c r="M78">
        <v>100</v>
      </c>
      <c r="N78" t="s">
        <v>34</v>
      </c>
      <c r="O78">
        <v>32</v>
      </c>
      <c r="P78">
        <v>2</v>
      </c>
      <c r="Q78" t="s">
        <v>65</v>
      </c>
      <c r="R78">
        <v>2</v>
      </c>
      <c r="S78" t="s">
        <v>29</v>
      </c>
      <c r="T78" t="s">
        <v>67</v>
      </c>
      <c r="U78">
        <v>1</v>
      </c>
      <c r="V78" t="s">
        <v>30</v>
      </c>
      <c r="W78">
        <v>4312</v>
      </c>
      <c r="X78">
        <v>23016</v>
      </c>
      <c r="Y78" t="s">
        <v>31</v>
      </c>
      <c r="Z78">
        <v>14</v>
      </c>
      <c r="AA78">
        <v>3</v>
      </c>
      <c r="AB78" t="s">
        <v>69</v>
      </c>
      <c r="AC78">
        <v>2</v>
      </c>
      <c r="AD78" t="s">
        <v>65</v>
      </c>
      <c r="AE78">
        <v>2</v>
      </c>
      <c r="AF78">
        <v>15</v>
      </c>
      <c r="AG78" t="str" cm="1">
        <f t="array" ref="AG78">_xlfn.IFS(Table1[[#This Row],[YearsAtCompany]]&lt;=10,"1-10",Table1[[#This Row],[YearsAtCompany]]&lt;=20,"11-20",Table1[[#This Row],[YearsAtCompany]]&lt;=30,"21-30",TRUE,"31-40")</f>
        <v>11-20</v>
      </c>
      <c r="AH78">
        <v>13</v>
      </c>
      <c r="AI78" t="str" cm="1">
        <f t="array" ref="AI78">_xlfn.IFS(Table1[[#This Row],[YearsInCurrentRole]]&lt;=6, "0-6",Table1[[#This Row],[YearsInCurrentRole]]&lt;=12,"7-12",TRUE,"13-18")</f>
        <v>13-18</v>
      </c>
      <c r="AJ78">
        <v>2</v>
      </c>
      <c r="AK78" t="str" cm="1">
        <f t="array" ref="AK78">_xlfn.IFS(Table1[[#This Row],[YearsSinceLastPromotion]]&lt;=5,"0-5", Table1[[#This Row],[YearsSinceLastPromotion]]&lt;=10,"6-10", TRUE,"11-15")</f>
        <v>0-5</v>
      </c>
    </row>
    <row r="79" spans="1:37" x14ac:dyDescent="0.25">
      <c r="A79">
        <v>45</v>
      </c>
      <c r="B79" t="s">
        <v>60</v>
      </c>
      <c r="C79">
        <v>0</v>
      </c>
      <c r="D79" t="s">
        <v>31</v>
      </c>
      <c r="E79" t="s">
        <v>25</v>
      </c>
      <c r="F79">
        <v>1</v>
      </c>
      <c r="G79">
        <v>193</v>
      </c>
      <c r="H79" t="s">
        <v>33</v>
      </c>
      <c r="I79">
        <v>6</v>
      </c>
      <c r="J79" t="s">
        <v>73</v>
      </c>
      <c r="K79">
        <v>4</v>
      </c>
      <c r="L79" t="s">
        <v>37</v>
      </c>
      <c r="M79">
        <v>101</v>
      </c>
      <c r="N79" t="s">
        <v>34</v>
      </c>
      <c r="O79">
        <v>52</v>
      </c>
      <c r="P79">
        <v>3</v>
      </c>
      <c r="Q79" t="s">
        <v>64</v>
      </c>
      <c r="R79">
        <v>3</v>
      </c>
      <c r="S79" t="s">
        <v>46</v>
      </c>
      <c r="T79" t="s">
        <v>67</v>
      </c>
      <c r="U79">
        <v>1</v>
      </c>
      <c r="V79" t="s">
        <v>36</v>
      </c>
      <c r="W79">
        <v>13245</v>
      </c>
      <c r="X79">
        <v>15067</v>
      </c>
      <c r="Y79" t="s">
        <v>24</v>
      </c>
      <c r="Z79">
        <v>14</v>
      </c>
      <c r="AA79">
        <v>3</v>
      </c>
      <c r="AB79" t="s">
        <v>69</v>
      </c>
      <c r="AC79">
        <v>2</v>
      </c>
      <c r="AD79" t="s">
        <v>65</v>
      </c>
      <c r="AE79">
        <v>3</v>
      </c>
      <c r="AF79">
        <v>0</v>
      </c>
      <c r="AG79" t="str" cm="1">
        <f t="array" ref="AG79">_xlfn.IFS(Table1[[#This Row],[YearsAtCompany]]&lt;=10,"1-10",Table1[[#This Row],[YearsAtCompany]]&lt;=20,"11-20",Table1[[#This Row],[YearsAtCompany]]&lt;=30,"21-30",TRUE,"31-40")</f>
        <v>1-10</v>
      </c>
      <c r="AH79">
        <v>0</v>
      </c>
      <c r="AI79" t="str" cm="1">
        <f t="array" ref="AI79">_xlfn.IFS(Table1[[#This Row],[YearsInCurrentRole]]&lt;=6, "0-6",Table1[[#This Row],[YearsInCurrentRole]]&lt;=12,"7-12",TRUE,"13-18")</f>
        <v>0-6</v>
      </c>
      <c r="AJ79">
        <v>0</v>
      </c>
      <c r="AK79" t="str" cm="1">
        <f t="array" ref="AK79">_xlfn.IFS(Table1[[#This Row],[YearsSinceLastPromotion]]&lt;=5,"0-5", Table1[[#This Row],[YearsSinceLastPromotion]]&lt;=10,"6-10", TRUE,"11-15")</f>
        <v>0-5</v>
      </c>
    </row>
    <row r="80" spans="1:37" x14ac:dyDescent="0.25">
      <c r="A80">
        <v>37</v>
      </c>
      <c r="B80" t="s">
        <v>60</v>
      </c>
      <c r="C80">
        <v>0</v>
      </c>
      <c r="D80" t="s">
        <v>31</v>
      </c>
      <c r="E80" t="s">
        <v>25</v>
      </c>
      <c r="F80">
        <v>1</v>
      </c>
      <c r="G80">
        <v>397</v>
      </c>
      <c r="H80" t="s">
        <v>33</v>
      </c>
      <c r="I80">
        <v>7</v>
      </c>
      <c r="J80" t="s">
        <v>73</v>
      </c>
      <c r="K80">
        <v>4</v>
      </c>
      <c r="L80" t="s">
        <v>39</v>
      </c>
      <c r="M80">
        <v>102</v>
      </c>
      <c r="N80" t="s">
        <v>34</v>
      </c>
      <c r="O80">
        <v>30</v>
      </c>
      <c r="P80">
        <v>3</v>
      </c>
      <c r="Q80" t="s">
        <v>64</v>
      </c>
      <c r="R80">
        <v>3</v>
      </c>
      <c r="S80" t="s">
        <v>46</v>
      </c>
      <c r="T80" t="s">
        <v>64</v>
      </c>
      <c r="U80">
        <v>3</v>
      </c>
      <c r="V80" t="s">
        <v>30</v>
      </c>
      <c r="W80">
        <v>13664</v>
      </c>
      <c r="X80">
        <v>25258</v>
      </c>
      <c r="Y80" t="s">
        <v>31</v>
      </c>
      <c r="Z80">
        <v>13</v>
      </c>
      <c r="AA80">
        <v>3</v>
      </c>
      <c r="AB80" t="s">
        <v>69</v>
      </c>
      <c r="AC80">
        <v>1</v>
      </c>
      <c r="AD80" t="s">
        <v>67</v>
      </c>
      <c r="AE80">
        <v>3</v>
      </c>
      <c r="AF80">
        <v>5</v>
      </c>
      <c r="AG80" t="str" cm="1">
        <f t="array" ref="AG80">_xlfn.IFS(Table1[[#This Row],[YearsAtCompany]]&lt;=10,"1-10",Table1[[#This Row],[YearsAtCompany]]&lt;=20,"11-20",Table1[[#This Row],[YearsAtCompany]]&lt;=30,"21-30",TRUE,"31-40")</f>
        <v>1-10</v>
      </c>
      <c r="AH80">
        <v>2</v>
      </c>
      <c r="AI80" t="str" cm="1">
        <f t="array" ref="AI80">_xlfn.IFS(Table1[[#This Row],[YearsInCurrentRole]]&lt;=6, "0-6",Table1[[#This Row],[YearsInCurrentRole]]&lt;=12,"7-12",TRUE,"13-18")</f>
        <v>0-6</v>
      </c>
      <c r="AJ80">
        <v>0</v>
      </c>
      <c r="AK80" t="str" cm="1">
        <f t="array" ref="AK80">_xlfn.IFS(Table1[[#This Row],[YearsSinceLastPromotion]]&lt;=5,"0-5", Table1[[#This Row],[YearsSinceLastPromotion]]&lt;=10,"6-10", TRUE,"11-15")</f>
        <v>0-5</v>
      </c>
    </row>
    <row r="81" spans="1:37" x14ac:dyDescent="0.25">
      <c r="A81">
        <v>46</v>
      </c>
      <c r="B81" t="s">
        <v>60</v>
      </c>
      <c r="C81">
        <v>0</v>
      </c>
      <c r="D81" t="s">
        <v>31</v>
      </c>
      <c r="E81" t="s">
        <v>25</v>
      </c>
      <c r="F81">
        <v>1</v>
      </c>
      <c r="G81">
        <v>945</v>
      </c>
      <c r="H81" t="s">
        <v>49</v>
      </c>
      <c r="I81">
        <v>5</v>
      </c>
      <c r="J81" t="s">
        <v>71</v>
      </c>
      <c r="K81">
        <v>2</v>
      </c>
      <c r="L81" t="s">
        <v>39</v>
      </c>
      <c r="M81">
        <v>103</v>
      </c>
      <c r="N81" t="s">
        <v>34</v>
      </c>
      <c r="O81">
        <v>80</v>
      </c>
      <c r="P81">
        <v>3</v>
      </c>
      <c r="Q81" t="s">
        <v>64</v>
      </c>
      <c r="R81">
        <v>2</v>
      </c>
      <c r="S81" t="s">
        <v>49</v>
      </c>
      <c r="T81" t="s">
        <v>65</v>
      </c>
      <c r="U81">
        <v>2</v>
      </c>
      <c r="V81" t="s">
        <v>40</v>
      </c>
      <c r="W81">
        <v>5021</v>
      </c>
      <c r="X81">
        <v>10425</v>
      </c>
      <c r="Y81" t="s">
        <v>24</v>
      </c>
      <c r="Z81">
        <v>22</v>
      </c>
      <c r="AA81">
        <v>4</v>
      </c>
      <c r="AB81" t="s">
        <v>70</v>
      </c>
      <c r="AC81">
        <v>4</v>
      </c>
      <c r="AD81" t="s">
        <v>66</v>
      </c>
      <c r="AE81">
        <v>2</v>
      </c>
      <c r="AF81">
        <v>4</v>
      </c>
      <c r="AG81" t="str" cm="1">
        <f t="array" ref="AG81">_xlfn.IFS(Table1[[#This Row],[YearsAtCompany]]&lt;=10,"1-10",Table1[[#This Row],[YearsAtCompany]]&lt;=20,"11-20",Table1[[#This Row],[YearsAtCompany]]&lt;=30,"21-30",TRUE,"31-40")</f>
        <v>1-10</v>
      </c>
      <c r="AH81">
        <v>2</v>
      </c>
      <c r="AI81" t="str" cm="1">
        <f t="array" ref="AI81">_xlfn.IFS(Table1[[#This Row],[YearsInCurrentRole]]&lt;=6, "0-6",Table1[[#This Row],[YearsInCurrentRole]]&lt;=12,"7-12",TRUE,"13-18")</f>
        <v>0-6</v>
      </c>
      <c r="AJ81">
        <v>0</v>
      </c>
      <c r="AK81" t="str" cm="1">
        <f t="array" ref="AK81">_xlfn.IFS(Table1[[#This Row],[YearsSinceLastPromotion]]&lt;=5,"0-5", Table1[[#This Row],[YearsSinceLastPromotion]]&lt;=10,"6-10", TRUE,"11-15")</f>
        <v>0-5</v>
      </c>
    </row>
    <row r="82" spans="1:37" x14ac:dyDescent="0.25">
      <c r="A82">
        <v>30</v>
      </c>
      <c r="B82" t="s">
        <v>61</v>
      </c>
      <c r="C82">
        <v>0</v>
      </c>
      <c r="D82" t="s">
        <v>31</v>
      </c>
      <c r="E82" t="s">
        <v>25</v>
      </c>
      <c r="F82">
        <v>1</v>
      </c>
      <c r="G82">
        <v>852</v>
      </c>
      <c r="H82" t="s">
        <v>33</v>
      </c>
      <c r="I82">
        <v>1</v>
      </c>
      <c r="J82" t="s">
        <v>72</v>
      </c>
      <c r="K82">
        <v>1</v>
      </c>
      <c r="L82" t="s">
        <v>27</v>
      </c>
      <c r="M82">
        <v>104</v>
      </c>
      <c r="N82" t="s">
        <v>34</v>
      </c>
      <c r="O82">
        <v>55</v>
      </c>
      <c r="P82">
        <v>2</v>
      </c>
      <c r="Q82" t="s">
        <v>65</v>
      </c>
      <c r="R82">
        <v>2</v>
      </c>
      <c r="S82" t="s">
        <v>38</v>
      </c>
      <c r="T82" t="s">
        <v>66</v>
      </c>
      <c r="U82">
        <v>4</v>
      </c>
      <c r="V82" t="s">
        <v>36</v>
      </c>
      <c r="W82">
        <v>5126</v>
      </c>
      <c r="X82">
        <v>15998</v>
      </c>
      <c r="Y82" t="s">
        <v>24</v>
      </c>
      <c r="Z82">
        <v>12</v>
      </c>
      <c r="AA82">
        <v>3</v>
      </c>
      <c r="AB82" t="s">
        <v>69</v>
      </c>
      <c r="AC82">
        <v>3</v>
      </c>
      <c r="AD82" t="s">
        <v>64</v>
      </c>
      <c r="AE82">
        <v>1</v>
      </c>
      <c r="AF82">
        <v>10</v>
      </c>
      <c r="AG82" t="str" cm="1">
        <f t="array" ref="AG82">_xlfn.IFS(Table1[[#This Row],[YearsAtCompany]]&lt;=10,"1-10",Table1[[#This Row],[YearsAtCompany]]&lt;=20,"11-20",Table1[[#This Row],[YearsAtCompany]]&lt;=30,"21-30",TRUE,"31-40")</f>
        <v>1-10</v>
      </c>
      <c r="AH82">
        <v>8</v>
      </c>
      <c r="AI82" t="str" cm="1">
        <f t="array" ref="AI82">_xlfn.IFS(Table1[[#This Row],[YearsInCurrentRole]]&lt;=6, "0-6",Table1[[#This Row],[YearsInCurrentRole]]&lt;=12,"7-12",TRUE,"13-18")</f>
        <v>7-12</v>
      </c>
      <c r="AJ82">
        <v>3</v>
      </c>
      <c r="AK82" t="str" cm="1">
        <f t="array" ref="AK82">_xlfn.IFS(Table1[[#This Row],[YearsSinceLastPromotion]]&lt;=5,"0-5", Table1[[#This Row],[YearsSinceLastPromotion]]&lt;=10,"6-10", TRUE,"11-15")</f>
        <v>0-5</v>
      </c>
    </row>
    <row r="83" spans="1:37" x14ac:dyDescent="0.25">
      <c r="A83">
        <v>35</v>
      </c>
      <c r="B83" t="s">
        <v>60</v>
      </c>
      <c r="C83">
        <v>0</v>
      </c>
      <c r="D83" t="s">
        <v>31</v>
      </c>
      <c r="E83" t="s">
        <v>25</v>
      </c>
      <c r="F83">
        <v>1</v>
      </c>
      <c r="G83">
        <v>1214</v>
      </c>
      <c r="H83" t="s">
        <v>33</v>
      </c>
      <c r="I83">
        <v>1</v>
      </c>
      <c r="J83" t="s">
        <v>74</v>
      </c>
      <c r="K83">
        <v>3</v>
      </c>
      <c r="L83" t="s">
        <v>39</v>
      </c>
      <c r="M83">
        <v>105</v>
      </c>
      <c r="N83" t="s">
        <v>34</v>
      </c>
      <c r="O83">
        <v>30</v>
      </c>
      <c r="P83">
        <v>2</v>
      </c>
      <c r="Q83" t="s">
        <v>65</v>
      </c>
      <c r="R83">
        <v>1</v>
      </c>
      <c r="S83" t="s">
        <v>35</v>
      </c>
      <c r="T83" t="s">
        <v>64</v>
      </c>
      <c r="U83">
        <v>3</v>
      </c>
      <c r="V83" t="s">
        <v>30</v>
      </c>
      <c r="W83">
        <v>2859</v>
      </c>
      <c r="X83">
        <v>26278</v>
      </c>
      <c r="Y83" t="s">
        <v>31</v>
      </c>
      <c r="Z83">
        <v>18</v>
      </c>
      <c r="AA83">
        <v>3</v>
      </c>
      <c r="AB83" t="s">
        <v>69</v>
      </c>
      <c r="AC83">
        <v>1</v>
      </c>
      <c r="AD83" t="s">
        <v>67</v>
      </c>
      <c r="AE83">
        <v>3</v>
      </c>
      <c r="AF83">
        <v>6</v>
      </c>
      <c r="AG83" t="str" cm="1">
        <f t="array" ref="AG83">_xlfn.IFS(Table1[[#This Row],[YearsAtCompany]]&lt;=10,"1-10",Table1[[#This Row],[YearsAtCompany]]&lt;=20,"11-20",Table1[[#This Row],[YearsAtCompany]]&lt;=30,"21-30",TRUE,"31-40")</f>
        <v>1-10</v>
      </c>
      <c r="AH83">
        <v>4</v>
      </c>
      <c r="AI83" t="str" cm="1">
        <f t="array" ref="AI83">_xlfn.IFS(Table1[[#This Row],[YearsInCurrentRole]]&lt;=6, "0-6",Table1[[#This Row],[YearsInCurrentRole]]&lt;=12,"7-12",TRUE,"13-18")</f>
        <v>0-6</v>
      </c>
      <c r="AJ83">
        <v>0</v>
      </c>
      <c r="AK83" t="str" cm="1">
        <f t="array" ref="AK83">_xlfn.IFS(Table1[[#This Row],[YearsSinceLastPromotion]]&lt;=5,"0-5", Table1[[#This Row],[YearsSinceLastPromotion]]&lt;=10,"6-10", TRUE,"11-15")</f>
        <v>0-5</v>
      </c>
    </row>
    <row r="84" spans="1:37" x14ac:dyDescent="0.25">
      <c r="A84">
        <v>55</v>
      </c>
      <c r="B84" t="s">
        <v>62</v>
      </c>
      <c r="C84">
        <v>0</v>
      </c>
      <c r="D84" t="s">
        <v>31</v>
      </c>
      <c r="E84" t="s">
        <v>25</v>
      </c>
      <c r="F84">
        <v>1</v>
      </c>
      <c r="G84">
        <v>111</v>
      </c>
      <c r="H84" t="s">
        <v>26</v>
      </c>
      <c r="I84">
        <v>1</v>
      </c>
      <c r="J84" t="s">
        <v>71</v>
      </c>
      <c r="K84">
        <v>2</v>
      </c>
      <c r="L84" t="s">
        <v>27</v>
      </c>
      <c r="M84">
        <v>106</v>
      </c>
      <c r="N84" t="s">
        <v>34</v>
      </c>
      <c r="O84">
        <v>70</v>
      </c>
      <c r="P84">
        <v>3</v>
      </c>
      <c r="Q84" t="s">
        <v>64</v>
      </c>
      <c r="R84">
        <v>3</v>
      </c>
      <c r="S84" t="s">
        <v>29</v>
      </c>
      <c r="T84" t="s">
        <v>66</v>
      </c>
      <c r="U84">
        <v>4</v>
      </c>
      <c r="V84" t="s">
        <v>36</v>
      </c>
      <c r="W84">
        <v>10239</v>
      </c>
      <c r="X84">
        <v>18092</v>
      </c>
      <c r="Y84" t="s">
        <v>31</v>
      </c>
      <c r="Z84">
        <v>14</v>
      </c>
      <c r="AA84">
        <v>3</v>
      </c>
      <c r="AB84" t="s">
        <v>69</v>
      </c>
      <c r="AC84">
        <v>4</v>
      </c>
      <c r="AD84" t="s">
        <v>66</v>
      </c>
      <c r="AE84">
        <v>4</v>
      </c>
      <c r="AF84">
        <v>1</v>
      </c>
      <c r="AG84" t="str" cm="1">
        <f t="array" ref="AG84">_xlfn.IFS(Table1[[#This Row],[YearsAtCompany]]&lt;=10,"1-10",Table1[[#This Row],[YearsAtCompany]]&lt;=20,"11-20",Table1[[#This Row],[YearsAtCompany]]&lt;=30,"21-30",TRUE,"31-40")</f>
        <v>1-10</v>
      </c>
      <c r="AH84">
        <v>0</v>
      </c>
      <c r="AI84" t="str" cm="1">
        <f t="array" ref="AI84">_xlfn.IFS(Table1[[#This Row],[YearsInCurrentRole]]&lt;=6, "0-6",Table1[[#This Row],[YearsInCurrentRole]]&lt;=12,"7-12",TRUE,"13-18")</f>
        <v>0-6</v>
      </c>
      <c r="AJ84">
        <v>1</v>
      </c>
      <c r="AK84" t="str" cm="1">
        <f t="array" ref="AK84">_xlfn.IFS(Table1[[#This Row],[YearsSinceLastPromotion]]&lt;=5,"0-5", Table1[[#This Row],[YearsSinceLastPromotion]]&lt;=10,"6-10", TRUE,"11-15")</f>
        <v>0-5</v>
      </c>
    </row>
    <row r="85" spans="1:37" x14ac:dyDescent="0.25">
      <c r="A85">
        <v>38</v>
      </c>
      <c r="B85" t="s">
        <v>60</v>
      </c>
      <c r="C85">
        <v>0</v>
      </c>
      <c r="D85" t="s">
        <v>31</v>
      </c>
      <c r="E85" t="s">
        <v>43</v>
      </c>
      <c r="F85">
        <v>3</v>
      </c>
      <c r="G85">
        <v>573</v>
      </c>
      <c r="H85" t="s">
        <v>33</v>
      </c>
      <c r="I85">
        <v>6</v>
      </c>
      <c r="J85" t="s">
        <v>74</v>
      </c>
      <c r="K85">
        <v>3</v>
      </c>
      <c r="L85" t="s">
        <v>39</v>
      </c>
      <c r="M85">
        <v>107</v>
      </c>
      <c r="N85" t="s">
        <v>28</v>
      </c>
      <c r="O85">
        <v>79</v>
      </c>
      <c r="P85">
        <v>1</v>
      </c>
      <c r="Q85" t="s">
        <v>67</v>
      </c>
      <c r="R85">
        <v>2</v>
      </c>
      <c r="S85" t="s">
        <v>35</v>
      </c>
      <c r="T85" t="s">
        <v>66</v>
      </c>
      <c r="U85">
        <v>4</v>
      </c>
      <c r="V85" t="s">
        <v>40</v>
      </c>
      <c r="W85">
        <v>5329</v>
      </c>
      <c r="X85">
        <v>15717</v>
      </c>
      <c r="Y85" t="s">
        <v>24</v>
      </c>
      <c r="Z85">
        <v>12</v>
      </c>
      <c r="AA85">
        <v>3</v>
      </c>
      <c r="AB85" t="s">
        <v>69</v>
      </c>
      <c r="AC85">
        <v>4</v>
      </c>
      <c r="AD85" t="s">
        <v>66</v>
      </c>
      <c r="AE85">
        <v>3</v>
      </c>
      <c r="AF85">
        <v>13</v>
      </c>
      <c r="AG85" t="str" cm="1">
        <f t="array" ref="AG85">_xlfn.IFS(Table1[[#This Row],[YearsAtCompany]]&lt;=10,"1-10",Table1[[#This Row],[YearsAtCompany]]&lt;=20,"11-20",Table1[[#This Row],[YearsAtCompany]]&lt;=30,"21-30",TRUE,"31-40")</f>
        <v>11-20</v>
      </c>
      <c r="AH85">
        <v>11</v>
      </c>
      <c r="AI85" t="str" cm="1">
        <f t="array" ref="AI85">_xlfn.IFS(Table1[[#This Row],[YearsInCurrentRole]]&lt;=6, "0-6",Table1[[#This Row],[YearsInCurrentRole]]&lt;=12,"7-12",TRUE,"13-18")</f>
        <v>7-12</v>
      </c>
      <c r="AJ85">
        <v>1</v>
      </c>
      <c r="AK85" t="str" cm="1">
        <f t="array" ref="AK85">_xlfn.IFS(Table1[[#This Row],[YearsSinceLastPromotion]]&lt;=5,"0-5", Table1[[#This Row],[YearsSinceLastPromotion]]&lt;=10,"6-10", TRUE,"11-15")</f>
        <v>0-5</v>
      </c>
    </row>
    <row r="86" spans="1:37" x14ac:dyDescent="0.25">
      <c r="A86">
        <v>34</v>
      </c>
      <c r="B86" t="s">
        <v>61</v>
      </c>
      <c r="C86">
        <v>0</v>
      </c>
      <c r="D86" t="s">
        <v>31</v>
      </c>
      <c r="E86" t="s">
        <v>25</v>
      </c>
      <c r="F86">
        <v>1</v>
      </c>
      <c r="G86">
        <v>1153</v>
      </c>
      <c r="H86" t="s">
        <v>33</v>
      </c>
      <c r="I86">
        <v>1</v>
      </c>
      <c r="J86" t="s">
        <v>71</v>
      </c>
      <c r="K86">
        <v>2</v>
      </c>
      <c r="L86" t="s">
        <v>39</v>
      </c>
      <c r="M86">
        <v>110</v>
      </c>
      <c r="N86" t="s">
        <v>34</v>
      </c>
      <c r="O86">
        <v>94</v>
      </c>
      <c r="P86">
        <v>3</v>
      </c>
      <c r="Q86" t="s">
        <v>64</v>
      </c>
      <c r="R86">
        <v>2</v>
      </c>
      <c r="S86" t="s">
        <v>41</v>
      </c>
      <c r="T86" t="s">
        <v>65</v>
      </c>
      <c r="U86">
        <v>2</v>
      </c>
      <c r="V86" t="s">
        <v>36</v>
      </c>
      <c r="W86">
        <v>4325</v>
      </c>
      <c r="X86">
        <v>17736</v>
      </c>
      <c r="Y86" t="s">
        <v>31</v>
      </c>
      <c r="Z86">
        <v>15</v>
      </c>
      <c r="AA86">
        <v>3</v>
      </c>
      <c r="AB86" t="s">
        <v>69</v>
      </c>
      <c r="AC86">
        <v>3</v>
      </c>
      <c r="AD86" t="s">
        <v>64</v>
      </c>
      <c r="AE86">
        <v>2</v>
      </c>
      <c r="AF86">
        <v>5</v>
      </c>
      <c r="AG86" t="str" cm="1">
        <f t="array" ref="AG86">_xlfn.IFS(Table1[[#This Row],[YearsAtCompany]]&lt;=10,"1-10",Table1[[#This Row],[YearsAtCompany]]&lt;=20,"11-20",Table1[[#This Row],[YearsAtCompany]]&lt;=30,"21-30",TRUE,"31-40")</f>
        <v>1-10</v>
      </c>
      <c r="AH86">
        <v>2</v>
      </c>
      <c r="AI86" t="str" cm="1">
        <f t="array" ref="AI86">_xlfn.IFS(Table1[[#This Row],[YearsInCurrentRole]]&lt;=6, "0-6",Table1[[#This Row],[YearsInCurrentRole]]&lt;=12,"7-12",TRUE,"13-18")</f>
        <v>0-6</v>
      </c>
      <c r="AJ86">
        <v>1</v>
      </c>
      <c r="AK86" t="str" cm="1">
        <f t="array" ref="AK86">_xlfn.IFS(Table1[[#This Row],[YearsSinceLastPromotion]]&lt;=5,"0-5", Table1[[#This Row],[YearsSinceLastPromotion]]&lt;=10,"6-10", TRUE,"11-15")</f>
        <v>0-5</v>
      </c>
    </row>
    <row r="87" spans="1:37" x14ac:dyDescent="0.25">
      <c r="A87">
        <v>56</v>
      </c>
      <c r="B87" t="s">
        <v>62</v>
      </c>
      <c r="C87">
        <v>0</v>
      </c>
      <c r="D87" t="s">
        <v>31</v>
      </c>
      <c r="E87" t="s">
        <v>25</v>
      </c>
      <c r="F87">
        <v>1</v>
      </c>
      <c r="G87">
        <v>1400</v>
      </c>
      <c r="H87" t="s">
        <v>33</v>
      </c>
      <c r="I87">
        <v>7</v>
      </c>
      <c r="J87" t="s">
        <v>74</v>
      </c>
      <c r="K87">
        <v>3</v>
      </c>
      <c r="L87" t="s">
        <v>27</v>
      </c>
      <c r="M87">
        <v>112</v>
      </c>
      <c r="N87" t="s">
        <v>34</v>
      </c>
      <c r="O87">
        <v>49</v>
      </c>
      <c r="P87">
        <v>1</v>
      </c>
      <c r="Q87" t="s">
        <v>67</v>
      </c>
      <c r="R87">
        <v>3</v>
      </c>
      <c r="S87" t="s">
        <v>41</v>
      </c>
      <c r="T87" t="s">
        <v>66</v>
      </c>
      <c r="U87">
        <v>4</v>
      </c>
      <c r="V87" t="s">
        <v>30</v>
      </c>
      <c r="W87">
        <v>7260</v>
      </c>
      <c r="X87">
        <v>21698</v>
      </c>
      <c r="Y87" t="s">
        <v>31</v>
      </c>
      <c r="Z87">
        <v>11</v>
      </c>
      <c r="AA87">
        <v>3</v>
      </c>
      <c r="AB87" t="s">
        <v>69</v>
      </c>
      <c r="AC87">
        <v>1</v>
      </c>
      <c r="AD87" t="s">
        <v>67</v>
      </c>
      <c r="AE87">
        <v>3</v>
      </c>
      <c r="AF87">
        <v>6</v>
      </c>
      <c r="AG87" t="str" cm="1">
        <f t="array" ref="AG87">_xlfn.IFS(Table1[[#This Row],[YearsAtCompany]]&lt;=10,"1-10",Table1[[#This Row],[YearsAtCompany]]&lt;=20,"11-20",Table1[[#This Row],[YearsAtCompany]]&lt;=30,"21-30",TRUE,"31-40")</f>
        <v>1-10</v>
      </c>
      <c r="AH87">
        <v>4</v>
      </c>
      <c r="AI87" t="str" cm="1">
        <f t="array" ref="AI87">_xlfn.IFS(Table1[[#This Row],[YearsInCurrentRole]]&lt;=6, "0-6",Table1[[#This Row],[YearsInCurrentRole]]&lt;=12,"7-12",TRUE,"13-18")</f>
        <v>0-6</v>
      </c>
      <c r="AJ87">
        <v>0</v>
      </c>
      <c r="AK87" t="str" cm="1">
        <f t="array" ref="AK87">_xlfn.IFS(Table1[[#This Row],[YearsSinceLastPromotion]]&lt;=5,"0-5", Table1[[#This Row],[YearsSinceLastPromotion]]&lt;=10,"6-10", TRUE,"11-15")</f>
        <v>0-5</v>
      </c>
    </row>
    <row r="88" spans="1:37" x14ac:dyDescent="0.25">
      <c r="A88">
        <v>23</v>
      </c>
      <c r="B88" t="s">
        <v>61</v>
      </c>
      <c r="C88">
        <v>0</v>
      </c>
      <c r="D88" t="s">
        <v>31</v>
      </c>
      <c r="E88" t="s">
        <v>25</v>
      </c>
      <c r="F88">
        <v>1</v>
      </c>
      <c r="G88">
        <v>541</v>
      </c>
      <c r="H88" t="s">
        <v>26</v>
      </c>
      <c r="I88">
        <v>2</v>
      </c>
      <c r="J88" t="s">
        <v>72</v>
      </c>
      <c r="K88">
        <v>1</v>
      </c>
      <c r="L88" t="s">
        <v>48</v>
      </c>
      <c r="M88">
        <v>113</v>
      </c>
      <c r="N88" t="s">
        <v>34</v>
      </c>
      <c r="O88">
        <v>62</v>
      </c>
      <c r="P88">
        <v>3</v>
      </c>
      <c r="Q88" t="s">
        <v>64</v>
      </c>
      <c r="R88">
        <v>1</v>
      </c>
      <c r="S88" t="s">
        <v>45</v>
      </c>
      <c r="T88" t="s">
        <v>67</v>
      </c>
      <c r="U88">
        <v>1</v>
      </c>
      <c r="V88" t="s">
        <v>40</v>
      </c>
      <c r="W88">
        <v>2322</v>
      </c>
      <c r="X88">
        <v>9518</v>
      </c>
      <c r="Y88" t="s">
        <v>31</v>
      </c>
      <c r="Z88">
        <v>13</v>
      </c>
      <c r="AA88">
        <v>3</v>
      </c>
      <c r="AB88" t="s">
        <v>69</v>
      </c>
      <c r="AC88">
        <v>3</v>
      </c>
      <c r="AD88" t="s">
        <v>64</v>
      </c>
      <c r="AE88">
        <v>3</v>
      </c>
      <c r="AF88">
        <v>0</v>
      </c>
      <c r="AG88" t="str" cm="1">
        <f t="array" ref="AG88">_xlfn.IFS(Table1[[#This Row],[YearsAtCompany]]&lt;=10,"1-10",Table1[[#This Row],[YearsAtCompany]]&lt;=20,"11-20",Table1[[#This Row],[YearsAtCompany]]&lt;=30,"21-30",TRUE,"31-40")</f>
        <v>1-10</v>
      </c>
      <c r="AH88">
        <v>0</v>
      </c>
      <c r="AI88" t="str" cm="1">
        <f t="array" ref="AI88">_xlfn.IFS(Table1[[#This Row],[YearsInCurrentRole]]&lt;=6, "0-6",Table1[[#This Row],[YearsInCurrentRole]]&lt;=12,"7-12",TRUE,"13-18")</f>
        <v>0-6</v>
      </c>
      <c r="AJ88">
        <v>0</v>
      </c>
      <c r="AK88" t="str" cm="1">
        <f t="array" ref="AK88">_xlfn.IFS(Table1[[#This Row],[YearsSinceLastPromotion]]&lt;=5,"0-5", Table1[[#This Row],[YearsSinceLastPromotion]]&lt;=10,"6-10", TRUE,"11-15")</f>
        <v>0-5</v>
      </c>
    </row>
    <row r="89" spans="1:37" x14ac:dyDescent="0.25">
      <c r="A89">
        <v>51</v>
      </c>
      <c r="B89" t="s">
        <v>62</v>
      </c>
      <c r="C89">
        <v>0</v>
      </c>
      <c r="D89" t="s">
        <v>31</v>
      </c>
      <c r="E89" t="s">
        <v>25</v>
      </c>
      <c r="F89">
        <v>1</v>
      </c>
      <c r="G89">
        <v>432</v>
      </c>
      <c r="H89" t="s">
        <v>33</v>
      </c>
      <c r="I89">
        <v>9</v>
      </c>
      <c r="J89" t="s">
        <v>73</v>
      </c>
      <c r="K89">
        <v>4</v>
      </c>
      <c r="L89" t="s">
        <v>27</v>
      </c>
      <c r="M89">
        <v>116</v>
      </c>
      <c r="N89" t="s">
        <v>34</v>
      </c>
      <c r="O89">
        <v>96</v>
      </c>
      <c r="P89">
        <v>3</v>
      </c>
      <c r="Q89" t="s">
        <v>64</v>
      </c>
      <c r="R89">
        <v>1</v>
      </c>
      <c r="S89" t="s">
        <v>38</v>
      </c>
      <c r="T89" t="s">
        <v>66</v>
      </c>
      <c r="U89">
        <v>4</v>
      </c>
      <c r="V89" t="s">
        <v>36</v>
      </c>
      <c r="W89">
        <v>2075</v>
      </c>
      <c r="X89">
        <v>18725</v>
      </c>
      <c r="Y89" t="s">
        <v>31</v>
      </c>
      <c r="Z89">
        <v>23</v>
      </c>
      <c r="AA89">
        <v>4</v>
      </c>
      <c r="AB89" t="s">
        <v>70</v>
      </c>
      <c r="AC89">
        <v>2</v>
      </c>
      <c r="AD89" t="s">
        <v>65</v>
      </c>
      <c r="AE89">
        <v>4</v>
      </c>
      <c r="AF89">
        <v>4</v>
      </c>
      <c r="AG89" t="str" cm="1">
        <f t="array" ref="AG89">_xlfn.IFS(Table1[[#This Row],[YearsAtCompany]]&lt;=10,"1-10",Table1[[#This Row],[YearsAtCompany]]&lt;=20,"11-20",Table1[[#This Row],[YearsAtCompany]]&lt;=30,"21-30",TRUE,"31-40")</f>
        <v>1-10</v>
      </c>
      <c r="AH89">
        <v>2</v>
      </c>
      <c r="AI89" t="str" cm="1">
        <f t="array" ref="AI89">_xlfn.IFS(Table1[[#This Row],[YearsInCurrentRole]]&lt;=6, "0-6",Table1[[#This Row],[YearsInCurrentRole]]&lt;=12,"7-12",TRUE,"13-18")</f>
        <v>0-6</v>
      </c>
      <c r="AJ89">
        <v>0</v>
      </c>
      <c r="AK89" t="str" cm="1">
        <f t="array" ref="AK89">_xlfn.IFS(Table1[[#This Row],[YearsSinceLastPromotion]]&lt;=5,"0-5", Table1[[#This Row],[YearsSinceLastPromotion]]&lt;=10,"6-10", TRUE,"11-15")</f>
        <v>0-5</v>
      </c>
    </row>
    <row r="90" spans="1:37" x14ac:dyDescent="0.25">
      <c r="A90">
        <v>30</v>
      </c>
      <c r="B90" t="s">
        <v>61</v>
      </c>
      <c r="C90">
        <v>0</v>
      </c>
      <c r="D90" t="s">
        <v>31</v>
      </c>
      <c r="E90" t="s">
        <v>25</v>
      </c>
      <c r="F90">
        <v>1</v>
      </c>
      <c r="G90">
        <v>288</v>
      </c>
      <c r="H90" t="s">
        <v>33</v>
      </c>
      <c r="I90">
        <v>2</v>
      </c>
      <c r="J90" t="s">
        <v>74</v>
      </c>
      <c r="K90">
        <v>3</v>
      </c>
      <c r="L90" t="s">
        <v>27</v>
      </c>
      <c r="M90">
        <v>117</v>
      </c>
      <c r="N90" t="s">
        <v>34</v>
      </c>
      <c r="O90">
        <v>99</v>
      </c>
      <c r="P90">
        <v>2</v>
      </c>
      <c r="Q90" t="s">
        <v>65</v>
      </c>
      <c r="R90">
        <v>2</v>
      </c>
      <c r="S90" t="s">
        <v>42</v>
      </c>
      <c r="T90" t="s">
        <v>66</v>
      </c>
      <c r="U90">
        <v>4</v>
      </c>
      <c r="V90" t="s">
        <v>36</v>
      </c>
      <c r="W90">
        <v>4152</v>
      </c>
      <c r="X90">
        <v>15830</v>
      </c>
      <c r="Y90" t="s">
        <v>31</v>
      </c>
      <c r="Z90">
        <v>19</v>
      </c>
      <c r="AA90">
        <v>3</v>
      </c>
      <c r="AB90" t="s">
        <v>69</v>
      </c>
      <c r="AC90">
        <v>1</v>
      </c>
      <c r="AD90" t="s">
        <v>67</v>
      </c>
      <c r="AE90">
        <v>3</v>
      </c>
      <c r="AF90">
        <v>11</v>
      </c>
      <c r="AG90" t="str" cm="1">
        <f t="array" ref="AG90">_xlfn.IFS(Table1[[#This Row],[YearsAtCompany]]&lt;=10,"1-10",Table1[[#This Row],[YearsAtCompany]]&lt;=20,"11-20",Table1[[#This Row],[YearsAtCompany]]&lt;=30,"21-30",TRUE,"31-40")</f>
        <v>11-20</v>
      </c>
      <c r="AH90">
        <v>10</v>
      </c>
      <c r="AI90" t="str" cm="1">
        <f t="array" ref="AI90">_xlfn.IFS(Table1[[#This Row],[YearsInCurrentRole]]&lt;=6, "0-6",Table1[[#This Row],[YearsInCurrentRole]]&lt;=12,"7-12",TRUE,"13-18")</f>
        <v>7-12</v>
      </c>
      <c r="AJ90">
        <v>10</v>
      </c>
      <c r="AK90" t="str" cm="1">
        <f t="array" ref="AK90">_xlfn.IFS(Table1[[#This Row],[YearsSinceLastPromotion]]&lt;=5,"0-5", Table1[[#This Row],[YearsSinceLastPromotion]]&lt;=10,"6-10", TRUE,"11-15")</f>
        <v>6-10</v>
      </c>
    </row>
    <row r="91" spans="1:37" x14ac:dyDescent="0.25">
      <c r="A91">
        <v>46</v>
      </c>
      <c r="B91" t="s">
        <v>60</v>
      </c>
      <c r="C91">
        <v>1</v>
      </c>
      <c r="D91" t="s">
        <v>24</v>
      </c>
      <c r="E91" t="s">
        <v>25</v>
      </c>
      <c r="F91">
        <v>1</v>
      </c>
      <c r="G91">
        <v>669</v>
      </c>
      <c r="H91" t="s">
        <v>26</v>
      </c>
      <c r="I91">
        <v>9</v>
      </c>
      <c r="J91" t="s">
        <v>71</v>
      </c>
      <c r="K91">
        <v>2</v>
      </c>
      <c r="L91" t="s">
        <v>39</v>
      </c>
      <c r="M91">
        <v>118</v>
      </c>
      <c r="N91" t="s">
        <v>34</v>
      </c>
      <c r="O91">
        <v>64</v>
      </c>
      <c r="P91">
        <v>2</v>
      </c>
      <c r="Q91" t="s">
        <v>65</v>
      </c>
      <c r="R91">
        <v>3</v>
      </c>
      <c r="S91" t="s">
        <v>29</v>
      </c>
      <c r="T91" t="s">
        <v>66</v>
      </c>
      <c r="U91">
        <v>4</v>
      </c>
      <c r="V91" t="s">
        <v>30</v>
      </c>
      <c r="W91">
        <v>9619</v>
      </c>
      <c r="X91">
        <v>13596</v>
      </c>
      <c r="Y91" t="s">
        <v>31</v>
      </c>
      <c r="Z91">
        <v>16</v>
      </c>
      <c r="AA91">
        <v>3</v>
      </c>
      <c r="AB91" t="s">
        <v>69</v>
      </c>
      <c r="AC91">
        <v>4</v>
      </c>
      <c r="AD91" t="s">
        <v>66</v>
      </c>
      <c r="AE91">
        <v>3</v>
      </c>
      <c r="AF91">
        <v>9</v>
      </c>
      <c r="AG91" t="str" cm="1">
        <f t="array" ref="AG91">_xlfn.IFS(Table1[[#This Row],[YearsAtCompany]]&lt;=10,"1-10",Table1[[#This Row],[YearsAtCompany]]&lt;=20,"11-20",Table1[[#This Row],[YearsAtCompany]]&lt;=30,"21-30",TRUE,"31-40")</f>
        <v>1-10</v>
      </c>
      <c r="AH91">
        <v>8</v>
      </c>
      <c r="AI91" t="str" cm="1">
        <f t="array" ref="AI91">_xlfn.IFS(Table1[[#This Row],[YearsInCurrentRole]]&lt;=6, "0-6",Table1[[#This Row],[YearsInCurrentRole]]&lt;=12,"7-12",TRUE,"13-18")</f>
        <v>7-12</v>
      </c>
      <c r="AJ91">
        <v>4</v>
      </c>
      <c r="AK91" t="str" cm="1">
        <f t="array" ref="AK91">_xlfn.IFS(Table1[[#This Row],[YearsSinceLastPromotion]]&lt;=5,"0-5", Table1[[#This Row],[YearsSinceLastPromotion]]&lt;=10,"6-10", TRUE,"11-15")</f>
        <v>0-5</v>
      </c>
    </row>
    <row r="92" spans="1:37" x14ac:dyDescent="0.25">
      <c r="A92">
        <v>40</v>
      </c>
      <c r="B92" t="s">
        <v>60</v>
      </c>
      <c r="C92">
        <v>0</v>
      </c>
      <c r="D92" t="s">
        <v>31</v>
      </c>
      <c r="E92" t="s">
        <v>32</v>
      </c>
      <c r="F92">
        <v>2</v>
      </c>
      <c r="G92">
        <v>530</v>
      </c>
      <c r="H92" t="s">
        <v>33</v>
      </c>
      <c r="I92">
        <v>1</v>
      </c>
      <c r="J92" t="s">
        <v>73</v>
      </c>
      <c r="K92">
        <v>4</v>
      </c>
      <c r="L92" t="s">
        <v>27</v>
      </c>
      <c r="M92">
        <v>119</v>
      </c>
      <c r="N92" t="s">
        <v>34</v>
      </c>
      <c r="O92">
        <v>78</v>
      </c>
      <c r="P92">
        <v>2</v>
      </c>
      <c r="Q92" t="s">
        <v>65</v>
      </c>
      <c r="R92">
        <v>4</v>
      </c>
      <c r="S92" t="s">
        <v>42</v>
      </c>
      <c r="T92" t="s">
        <v>65</v>
      </c>
      <c r="U92">
        <v>2</v>
      </c>
      <c r="V92" t="s">
        <v>36</v>
      </c>
      <c r="W92">
        <v>13503</v>
      </c>
      <c r="X92">
        <v>14115</v>
      </c>
      <c r="Y92" t="s">
        <v>31</v>
      </c>
      <c r="Z92">
        <v>22</v>
      </c>
      <c r="AA92">
        <v>4</v>
      </c>
      <c r="AB92" t="s">
        <v>70</v>
      </c>
      <c r="AC92">
        <v>4</v>
      </c>
      <c r="AD92" t="s">
        <v>66</v>
      </c>
      <c r="AE92">
        <v>3</v>
      </c>
      <c r="AF92">
        <v>22</v>
      </c>
      <c r="AG92" t="str" cm="1">
        <f t="array" ref="AG92">_xlfn.IFS(Table1[[#This Row],[YearsAtCompany]]&lt;=10,"1-10",Table1[[#This Row],[YearsAtCompany]]&lt;=20,"11-20",Table1[[#This Row],[YearsAtCompany]]&lt;=30,"21-30",TRUE,"31-40")</f>
        <v>21-30</v>
      </c>
      <c r="AH92">
        <v>3</v>
      </c>
      <c r="AI92" t="str" cm="1">
        <f t="array" ref="AI92">_xlfn.IFS(Table1[[#This Row],[YearsInCurrentRole]]&lt;=6, "0-6",Table1[[#This Row],[YearsInCurrentRole]]&lt;=12,"7-12",TRUE,"13-18")</f>
        <v>0-6</v>
      </c>
      <c r="AJ92">
        <v>11</v>
      </c>
      <c r="AK92" t="str" cm="1">
        <f t="array" ref="AK92">_xlfn.IFS(Table1[[#This Row],[YearsSinceLastPromotion]]&lt;=5,"0-5", Table1[[#This Row],[YearsSinceLastPromotion]]&lt;=10,"6-10", TRUE,"11-15")</f>
        <v>11-15</v>
      </c>
    </row>
    <row r="93" spans="1:37" x14ac:dyDescent="0.25">
      <c r="A93">
        <v>51</v>
      </c>
      <c r="B93" t="s">
        <v>62</v>
      </c>
      <c r="C93">
        <v>0</v>
      </c>
      <c r="D93" t="s">
        <v>31</v>
      </c>
      <c r="E93" t="s">
        <v>25</v>
      </c>
      <c r="F93">
        <v>1</v>
      </c>
      <c r="G93">
        <v>632</v>
      </c>
      <c r="H93" t="s">
        <v>26</v>
      </c>
      <c r="I93">
        <v>21</v>
      </c>
      <c r="J93" t="s">
        <v>73</v>
      </c>
      <c r="K93">
        <v>4</v>
      </c>
      <c r="L93" t="s">
        <v>47</v>
      </c>
      <c r="M93">
        <v>120</v>
      </c>
      <c r="N93" t="s">
        <v>34</v>
      </c>
      <c r="O93">
        <v>71</v>
      </c>
      <c r="P93">
        <v>3</v>
      </c>
      <c r="Q93" t="s">
        <v>64</v>
      </c>
      <c r="R93">
        <v>2</v>
      </c>
      <c r="S93" t="s">
        <v>29</v>
      </c>
      <c r="T93" t="s">
        <v>66</v>
      </c>
      <c r="U93">
        <v>4</v>
      </c>
      <c r="V93" t="s">
        <v>30</v>
      </c>
      <c r="W93">
        <v>5441</v>
      </c>
      <c r="X93">
        <v>8423</v>
      </c>
      <c r="Y93" t="s">
        <v>24</v>
      </c>
      <c r="Z93">
        <v>22</v>
      </c>
      <c r="AA93">
        <v>4</v>
      </c>
      <c r="AB93" t="s">
        <v>70</v>
      </c>
      <c r="AC93">
        <v>4</v>
      </c>
      <c r="AD93" t="s">
        <v>66</v>
      </c>
      <c r="AE93">
        <v>2</v>
      </c>
      <c r="AF93">
        <v>10</v>
      </c>
      <c r="AG93" t="str" cm="1">
        <f t="array" ref="AG93">_xlfn.IFS(Table1[[#This Row],[YearsAtCompany]]&lt;=10,"1-10",Table1[[#This Row],[YearsAtCompany]]&lt;=20,"11-20",Table1[[#This Row],[YearsAtCompany]]&lt;=30,"21-30",TRUE,"31-40")</f>
        <v>1-10</v>
      </c>
      <c r="AH93">
        <v>7</v>
      </c>
      <c r="AI93" t="str" cm="1">
        <f t="array" ref="AI93">_xlfn.IFS(Table1[[#This Row],[YearsInCurrentRole]]&lt;=6, "0-6",Table1[[#This Row],[YearsInCurrentRole]]&lt;=12,"7-12",TRUE,"13-18")</f>
        <v>7-12</v>
      </c>
      <c r="AJ93">
        <v>1</v>
      </c>
      <c r="AK93" t="str" cm="1">
        <f t="array" ref="AK93">_xlfn.IFS(Table1[[#This Row],[YearsSinceLastPromotion]]&lt;=5,"0-5", Table1[[#This Row],[YearsSinceLastPromotion]]&lt;=10,"6-10", TRUE,"11-15")</f>
        <v>0-5</v>
      </c>
    </row>
    <row r="94" spans="1:37" x14ac:dyDescent="0.25">
      <c r="A94">
        <v>30</v>
      </c>
      <c r="B94" t="s">
        <v>61</v>
      </c>
      <c r="C94">
        <v>0</v>
      </c>
      <c r="D94" t="s">
        <v>31</v>
      </c>
      <c r="E94" t="s">
        <v>25</v>
      </c>
      <c r="F94">
        <v>1</v>
      </c>
      <c r="G94">
        <v>1334</v>
      </c>
      <c r="H94" t="s">
        <v>26</v>
      </c>
      <c r="I94">
        <v>4</v>
      </c>
      <c r="J94" t="s">
        <v>71</v>
      </c>
      <c r="K94">
        <v>2</v>
      </c>
      <c r="L94" t="s">
        <v>39</v>
      </c>
      <c r="M94">
        <v>121</v>
      </c>
      <c r="N94" t="s">
        <v>28</v>
      </c>
      <c r="O94">
        <v>63</v>
      </c>
      <c r="P94">
        <v>2</v>
      </c>
      <c r="Q94" t="s">
        <v>65</v>
      </c>
      <c r="R94">
        <v>2</v>
      </c>
      <c r="S94" t="s">
        <v>29</v>
      </c>
      <c r="T94" t="s">
        <v>65</v>
      </c>
      <c r="U94">
        <v>2</v>
      </c>
      <c r="V94" t="s">
        <v>40</v>
      </c>
      <c r="W94">
        <v>5209</v>
      </c>
      <c r="X94">
        <v>19760</v>
      </c>
      <c r="Y94" t="s">
        <v>24</v>
      </c>
      <c r="Z94">
        <v>12</v>
      </c>
      <c r="AA94">
        <v>3</v>
      </c>
      <c r="AB94" t="s">
        <v>69</v>
      </c>
      <c r="AC94">
        <v>2</v>
      </c>
      <c r="AD94" t="s">
        <v>65</v>
      </c>
      <c r="AE94">
        <v>4</v>
      </c>
      <c r="AF94">
        <v>11</v>
      </c>
      <c r="AG94" t="str" cm="1">
        <f t="array" ref="AG94">_xlfn.IFS(Table1[[#This Row],[YearsAtCompany]]&lt;=10,"1-10",Table1[[#This Row],[YearsAtCompany]]&lt;=20,"11-20",Table1[[#This Row],[YearsAtCompany]]&lt;=30,"21-30",TRUE,"31-40")</f>
        <v>11-20</v>
      </c>
      <c r="AH94">
        <v>8</v>
      </c>
      <c r="AI94" t="str" cm="1">
        <f t="array" ref="AI94">_xlfn.IFS(Table1[[#This Row],[YearsInCurrentRole]]&lt;=6, "0-6",Table1[[#This Row],[YearsInCurrentRole]]&lt;=12,"7-12",TRUE,"13-18")</f>
        <v>7-12</v>
      </c>
      <c r="AJ94">
        <v>2</v>
      </c>
      <c r="AK94" t="str" cm="1">
        <f t="array" ref="AK94">_xlfn.IFS(Table1[[#This Row],[YearsSinceLastPromotion]]&lt;=5,"0-5", Table1[[#This Row],[YearsSinceLastPromotion]]&lt;=10,"6-10", TRUE,"11-15")</f>
        <v>0-5</v>
      </c>
    </row>
    <row r="95" spans="1:37" x14ac:dyDescent="0.25">
      <c r="A95">
        <v>46</v>
      </c>
      <c r="B95" t="s">
        <v>60</v>
      </c>
      <c r="C95">
        <v>0</v>
      </c>
      <c r="D95" t="s">
        <v>31</v>
      </c>
      <c r="E95" t="s">
        <v>32</v>
      </c>
      <c r="F95">
        <v>2</v>
      </c>
      <c r="G95">
        <v>638</v>
      </c>
      <c r="H95" t="s">
        <v>33</v>
      </c>
      <c r="I95">
        <v>1</v>
      </c>
      <c r="J95" t="s">
        <v>74</v>
      </c>
      <c r="K95">
        <v>3</v>
      </c>
      <c r="L95" t="s">
        <v>39</v>
      </c>
      <c r="M95">
        <v>124</v>
      </c>
      <c r="N95" t="s">
        <v>34</v>
      </c>
      <c r="O95">
        <v>40</v>
      </c>
      <c r="P95">
        <v>2</v>
      </c>
      <c r="Q95" t="s">
        <v>65</v>
      </c>
      <c r="R95">
        <v>3</v>
      </c>
      <c r="S95" t="s">
        <v>42</v>
      </c>
      <c r="T95" t="s">
        <v>67</v>
      </c>
      <c r="U95">
        <v>1</v>
      </c>
      <c r="V95" t="s">
        <v>36</v>
      </c>
      <c r="W95">
        <v>10673</v>
      </c>
      <c r="X95">
        <v>3142</v>
      </c>
      <c r="Y95" t="s">
        <v>24</v>
      </c>
      <c r="Z95">
        <v>13</v>
      </c>
      <c r="AA95">
        <v>3</v>
      </c>
      <c r="AB95" t="s">
        <v>69</v>
      </c>
      <c r="AC95">
        <v>3</v>
      </c>
      <c r="AD95" t="s">
        <v>64</v>
      </c>
      <c r="AE95">
        <v>5</v>
      </c>
      <c r="AF95">
        <v>10</v>
      </c>
      <c r="AG95" t="str" cm="1">
        <f t="array" ref="AG95">_xlfn.IFS(Table1[[#This Row],[YearsAtCompany]]&lt;=10,"1-10",Table1[[#This Row],[YearsAtCompany]]&lt;=20,"11-20",Table1[[#This Row],[YearsAtCompany]]&lt;=30,"21-30",TRUE,"31-40")</f>
        <v>1-10</v>
      </c>
      <c r="AH95">
        <v>9</v>
      </c>
      <c r="AI95" t="str" cm="1">
        <f t="array" ref="AI95">_xlfn.IFS(Table1[[#This Row],[YearsInCurrentRole]]&lt;=6, "0-6",Table1[[#This Row],[YearsInCurrentRole]]&lt;=12,"7-12",TRUE,"13-18")</f>
        <v>7-12</v>
      </c>
      <c r="AJ95">
        <v>9</v>
      </c>
      <c r="AK95" t="str" cm="1">
        <f t="array" ref="AK95">_xlfn.IFS(Table1[[#This Row],[YearsSinceLastPromotion]]&lt;=5,"0-5", Table1[[#This Row],[YearsSinceLastPromotion]]&lt;=10,"6-10", TRUE,"11-15")</f>
        <v>6-10</v>
      </c>
    </row>
    <row r="96" spans="1:37" x14ac:dyDescent="0.25">
      <c r="A96">
        <v>32</v>
      </c>
      <c r="B96" t="s">
        <v>61</v>
      </c>
      <c r="C96">
        <v>0</v>
      </c>
      <c r="D96" t="s">
        <v>31</v>
      </c>
      <c r="E96" t="s">
        <v>25</v>
      </c>
      <c r="F96">
        <v>1</v>
      </c>
      <c r="G96">
        <v>1093</v>
      </c>
      <c r="H96" t="s">
        <v>26</v>
      </c>
      <c r="I96">
        <v>6</v>
      </c>
      <c r="J96" t="s">
        <v>73</v>
      </c>
      <c r="K96">
        <v>4</v>
      </c>
      <c r="L96" t="s">
        <v>39</v>
      </c>
      <c r="M96">
        <v>125</v>
      </c>
      <c r="N96" t="s">
        <v>34</v>
      </c>
      <c r="O96">
        <v>87</v>
      </c>
      <c r="P96">
        <v>3</v>
      </c>
      <c r="Q96" t="s">
        <v>64</v>
      </c>
      <c r="R96">
        <v>2</v>
      </c>
      <c r="S96" t="s">
        <v>29</v>
      </c>
      <c r="T96" t="s">
        <v>64</v>
      </c>
      <c r="U96">
        <v>3</v>
      </c>
      <c r="V96" t="s">
        <v>30</v>
      </c>
      <c r="W96">
        <v>5010</v>
      </c>
      <c r="X96">
        <v>24301</v>
      </c>
      <c r="Y96" t="s">
        <v>31</v>
      </c>
      <c r="Z96">
        <v>16</v>
      </c>
      <c r="AA96">
        <v>3</v>
      </c>
      <c r="AB96" t="s">
        <v>69</v>
      </c>
      <c r="AC96">
        <v>1</v>
      </c>
      <c r="AD96" t="s">
        <v>67</v>
      </c>
      <c r="AE96">
        <v>0</v>
      </c>
      <c r="AF96">
        <v>11</v>
      </c>
      <c r="AG96" t="str" cm="1">
        <f t="array" ref="AG96">_xlfn.IFS(Table1[[#This Row],[YearsAtCompany]]&lt;=10,"1-10",Table1[[#This Row],[YearsAtCompany]]&lt;=20,"11-20",Table1[[#This Row],[YearsAtCompany]]&lt;=30,"21-30",TRUE,"31-40")</f>
        <v>11-20</v>
      </c>
      <c r="AH96">
        <v>8</v>
      </c>
      <c r="AI96" t="str" cm="1">
        <f t="array" ref="AI96">_xlfn.IFS(Table1[[#This Row],[YearsInCurrentRole]]&lt;=6, "0-6",Table1[[#This Row],[YearsInCurrentRole]]&lt;=12,"7-12",TRUE,"13-18")</f>
        <v>7-12</v>
      </c>
      <c r="AJ96">
        <v>5</v>
      </c>
      <c r="AK96" t="str" cm="1">
        <f t="array" ref="AK96">_xlfn.IFS(Table1[[#This Row],[YearsSinceLastPromotion]]&lt;=5,"0-5", Table1[[#This Row],[YearsSinceLastPromotion]]&lt;=10,"6-10", TRUE,"11-15")</f>
        <v>0-5</v>
      </c>
    </row>
    <row r="97" spans="1:37" x14ac:dyDescent="0.25">
      <c r="A97">
        <v>54</v>
      </c>
      <c r="B97" t="s">
        <v>62</v>
      </c>
      <c r="C97">
        <v>0</v>
      </c>
      <c r="D97" t="s">
        <v>31</v>
      </c>
      <c r="E97" t="s">
        <v>25</v>
      </c>
      <c r="F97">
        <v>1</v>
      </c>
      <c r="G97">
        <v>1217</v>
      </c>
      <c r="H97" t="s">
        <v>33</v>
      </c>
      <c r="I97">
        <v>2</v>
      </c>
      <c r="J97" t="s">
        <v>73</v>
      </c>
      <c r="K97">
        <v>4</v>
      </c>
      <c r="L97" t="s">
        <v>48</v>
      </c>
      <c r="M97">
        <v>126</v>
      </c>
      <c r="N97" t="s">
        <v>28</v>
      </c>
      <c r="O97">
        <v>60</v>
      </c>
      <c r="P97">
        <v>3</v>
      </c>
      <c r="Q97" t="s">
        <v>64</v>
      </c>
      <c r="R97">
        <v>3</v>
      </c>
      <c r="S97" t="s">
        <v>46</v>
      </c>
      <c r="T97" t="s">
        <v>64</v>
      </c>
      <c r="U97">
        <v>3</v>
      </c>
      <c r="V97" t="s">
        <v>36</v>
      </c>
      <c r="W97">
        <v>13549</v>
      </c>
      <c r="X97">
        <v>24001</v>
      </c>
      <c r="Y97" t="s">
        <v>31</v>
      </c>
      <c r="Z97">
        <v>12</v>
      </c>
      <c r="AA97">
        <v>3</v>
      </c>
      <c r="AB97" t="s">
        <v>69</v>
      </c>
      <c r="AC97">
        <v>1</v>
      </c>
      <c r="AD97" t="s">
        <v>67</v>
      </c>
      <c r="AE97">
        <v>5</v>
      </c>
      <c r="AF97">
        <v>4</v>
      </c>
      <c r="AG97" t="str" cm="1">
        <f t="array" ref="AG97">_xlfn.IFS(Table1[[#This Row],[YearsAtCompany]]&lt;=10,"1-10",Table1[[#This Row],[YearsAtCompany]]&lt;=20,"11-20",Table1[[#This Row],[YearsAtCompany]]&lt;=30,"21-30",TRUE,"31-40")</f>
        <v>1-10</v>
      </c>
      <c r="AH97">
        <v>3</v>
      </c>
      <c r="AI97" t="str" cm="1">
        <f t="array" ref="AI97">_xlfn.IFS(Table1[[#This Row],[YearsInCurrentRole]]&lt;=6, "0-6",Table1[[#This Row],[YearsInCurrentRole]]&lt;=12,"7-12",TRUE,"13-18")</f>
        <v>0-6</v>
      </c>
      <c r="AJ97">
        <v>0</v>
      </c>
      <c r="AK97" t="str" cm="1">
        <f t="array" ref="AK97">_xlfn.IFS(Table1[[#This Row],[YearsSinceLastPromotion]]&lt;=5,"0-5", Table1[[#This Row],[YearsSinceLastPromotion]]&lt;=10,"6-10", TRUE,"11-15")</f>
        <v>0-5</v>
      </c>
    </row>
    <row r="98" spans="1:37" x14ac:dyDescent="0.25">
      <c r="A98">
        <v>24</v>
      </c>
      <c r="B98" t="s">
        <v>61</v>
      </c>
      <c r="C98">
        <v>0</v>
      </c>
      <c r="D98" t="s">
        <v>31</v>
      </c>
      <c r="E98" t="s">
        <v>25</v>
      </c>
      <c r="F98">
        <v>1</v>
      </c>
      <c r="G98">
        <v>1353</v>
      </c>
      <c r="H98" t="s">
        <v>26</v>
      </c>
      <c r="I98">
        <v>3</v>
      </c>
      <c r="J98" t="s">
        <v>71</v>
      </c>
      <c r="K98">
        <v>2</v>
      </c>
      <c r="L98" t="s">
        <v>37</v>
      </c>
      <c r="M98">
        <v>128</v>
      </c>
      <c r="N98" t="s">
        <v>28</v>
      </c>
      <c r="O98">
        <v>33</v>
      </c>
      <c r="P98">
        <v>3</v>
      </c>
      <c r="Q98" t="s">
        <v>64</v>
      </c>
      <c r="R98">
        <v>2</v>
      </c>
      <c r="S98" t="s">
        <v>29</v>
      </c>
      <c r="T98" t="s">
        <v>64</v>
      </c>
      <c r="U98">
        <v>3</v>
      </c>
      <c r="V98" t="s">
        <v>36</v>
      </c>
      <c r="W98">
        <v>4999</v>
      </c>
      <c r="X98">
        <v>17519</v>
      </c>
      <c r="Y98" t="s">
        <v>31</v>
      </c>
      <c r="Z98">
        <v>21</v>
      </c>
      <c r="AA98">
        <v>4</v>
      </c>
      <c r="AB98" t="s">
        <v>70</v>
      </c>
      <c r="AC98">
        <v>1</v>
      </c>
      <c r="AD98" t="s">
        <v>67</v>
      </c>
      <c r="AE98">
        <v>2</v>
      </c>
      <c r="AF98">
        <v>3</v>
      </c>
      <c r="AG98" t="str" cm="1">
        <f t="array" ref="AG98">_xlfn.IFS(Table1[[#This Row],[YearsAtCompany]]&lt;=10,"1-10",Table1[[#This Row],[YearsAtCompany]]&lt;=20,"11-20",Table1[[#This Row],[YearsAtCompany]]&lt;=30,"21-30",TRUE,"31-40")</f>
        <v>1-10</v>
      </c>
      <c r="AH98">
        <v>2</v>
      </c>
      <c r="AI98" t="str" cm="1">
        <f t="array" ref="AI98">_xlfn.IFS(Table1[[#This Row],[YearsInCurrentRole]]&lt;=6, "0-6",Table1[[#This Row],[YearsInCurrentRole]]&lt;=12,"7-12",TRUE,"13-18")</f>
        <v>0-6</v>
      </c>
      <c r="AJ98">
        <v>0</v>
      </c>
      <c r="AK98" t="str" cm="1">
        <f t="array" ref="AK98">_xlfn.IFS(Table1[[#This Row],[YearsSinceLastPromotion]]&lt;=5,"0-5", Table1[[#This Row],[YearsSinceLastPromotion]]&lt;=10,"6-10", TRUE,"11-15")</f>
        <v>0-5</v>
      </c>
    </row>
    <row r="99" spans="1:37" x14ac:dyDescent="0.25">
      <c r="A99">
        <v>28</v>
      </c>
      <c r="B99" t="s">
        <v>61</v>
      </c>
      <c r="C99">
        <v>0</v>
      </c>
      <c r="D99" t="s">
        <v>31</v>
      </c>
      <c r="E99" t="s">
        <v>43</v>
      </c>
      <c r="F99">
        <v>3</v>
      </c>
      <c r="G99">
        <v>120</v>
      </c>
      <c r="H99" t="s">
        <v>26</v>
      </c>
      <c r="I99">
        <v>4</v>
      </c>
      <c r="J99" t="s">
        <v>74</v>
      </c>
      <c r="K99">
        <v>3</v>
      </c>
      <c r="L99" t="s">
        <v>39</v>
      </c>
      <c r="M99">
        <v>129</v>
      </c>
      <c r="N99" t="s">
        <v>34</v>
      </c>
      <c r="O99">
        <v>43</v>
      </c>
      <c r="P99">
        <v>3</v>
      </c>
      <c r="Q99" t="s">
        <v>64</v>
      </c>
      <c r="R99">
        <v>2</v>
      </c>
      <c r="S99" t="s">
        <v>29</v>
      </c>
      <c r="T99" t="s">
        <v>64</v>
      </c>
      <c r="U99">
        <v>3</v>
      </c>
      <c r="V99" t="s">
        <v>36</v>
      </c>
      <c r="W99">
        <v>4221</v>
      </c>
      <c r="X99">
        <v>8863</v>
      </c>
      <c r="Y99" t="s">
        <v>31</v>
      </c>
      <c r="Z99">
        <v>15</v>
      </c>
      <c r="AA99">
        <v>3</v>
      </c>
      <c r="AB99" t="s">
        <v>69</v>
      </c>
      <c r="AC99">
        <v>2</v>
      </c>
      <c r="AD99" t="s">
        <v>65</v>
      </c>
      <c r="AE99">
        <v>3</v>
      </c>
      <c r="AF99">
        <v>5</v>
      </c>
      <c r="AG99" t="str" cm="1">
        <f t="array" ref="AG99">_xlfn.IFS(Table1[[#This Row],[YearsAtCompany]]&lt;=10,"1-10",Table1[[#This Row],[YearsAtCompany]]&lt;=20,"11-20",Table1[[#This Row],[YearsAtCompany]]&lt;=30,"21-30",TRUE,"31-40")</f>
        <v>1-10</v>
      </c>
      <c r="AH99">
        <v>4</v>
      </c>
      <c r="AI99" t="str" cm="1">
        <f t="array" ref="AI99">_xlfn.IFS(Table1[[#This Row],[YearsInCurrentRole]]&lt;=6, "0-6",Table1[[#This Row],[YearsInCurrentRole]]&lt;=12,"7-12",TRUE,"13-18")</f>
        <v>0-6</v>
      </c>
      <c r="AJ99">
        <v>0</v>
      </c>
      <c r="AK99" t="str" cm="1">
        <f t="array" ref="AK99">_xlfn.IFS(Table1[[#This Row],[YearsSinceLastPromotion]]&lt;=5,"0-5", Table1[[#This Row],[YearsSinceLastPromotion]]&lt;=10,"6-10", TRUE,"11-15")</f>
        <v>0-5</v>
      </c>
    </row>
    <row r="100" spans="1:37" x14ac:dyDescent="0.25">
      <c r="A100">
        <v>58</v>
      </c>
      <c r="B100" t="s">
        <v>62</v>
      </c>
      <c r="C100">
        <v>0</v>
      </c>
      <c r="D100" t="s">
        <v>31</v>
      </c>
      <c r="E100" t="s">
        <v>25</v>
      </c>
      <c r="F100">
        <v>1</v>
      </c>
      <c r="G100">
        <v>682</v>
      </c>
      <c r="H100" t="s">
        <v>26</v>
      </c>
      <c r="I100">
        <v>10</v>
      </c>
      <c r="J100" t="s">
        <v>73</v>
      </c>
      <c r="K100">
        <v>4</v>
      </c>
      <c r="L100" t="s">
        <v>39</v>
      </c>
      <c r="M100">
        <v>131</v>
      </c>
      <c r="N100" t="s">
        <v>34</v>
      </c>
      <c r="O100">
        <v>37</v>
      </c>
      <c r="P100">
        <v>3</v>
      </c>
      <c r="Q100" t="s">
        <v>64</v>
      </c>
      <c r="R100">
        <v>4</v>
      </c>
      <c r="S100" t="s">
        <v>29</v>
      </c>
      <c r="T100" t="s">
        <v>64</v>
      </c>
      <c r="U100">
        <v>3</v>
      </c>
      <c r="V100" t="s">
        <v>30</v>
      </c>
      <c r="W100">
        <v>13872</v>
      </c>
      <c r="X100">
        <v>24409</v>
      </c>
      <c r="Y100" t="s">
        <v>31</v>
      </c>
      <c r="Z100">
        <v>13</v>
      </c>
      <c r="AA100">
        <v>3</v>
      </c>
      <c r="AB100" t="s">
        <v>69</v>
      </c>
      <c r="AC100">
        <v>3</v>
      </c>
      <c r="AD100" t="s">
        <v>64</v>
      </c>
      <c r="AE100">
        <v>1</v>
      </c>
      <c r="AF100">
        <v>37</v>
      </c>
      <c r="AG100" t="str" cm="1">
        <f t="array" ref="AG100">_xlfn.IFS(Table1[[#This Row],[YearsAtCompany]]&lt;=10,"1-10",Table1[[#This Row],[YearsAtCompany]]&lt;=20,"11-20",Table1[[#This Row],[YearsAtCompany]]&lt;=30,"21-30",TRUE,"31-40")</f>
        <v>31-40</v>
      </c>
      <c r="AH100">
        <v>10</v>
      </c>
      <c r="AI100" t="str" cm="1">
        <f t="array" ref="AI100">_xlfn.IFS(Table1[[#This Row],[YearsInCurrentRole]]&lt;=6, "0-6",Table1[[#This Row],[YearsInCurrentRole]]&lt;=12,"7-12",TRUE,"13-18")</f>
        <v>7-12</v>
      </c>
      <c r="AJ100">
        <v>1</v>
      </c>
      <c r="AK100" t="str" cm="1">
        <f t="array" ref="AK100">_xlfn.IFS(Table1[[#This Row],[YearsSinceLastPromotion]]&lt;=5,"0-5", Table1[[#This Row],[YearsSinceLastPromotion]]&lt;=10,"6-10", TRUE,"11-15")</f>
        <v>0-5</v>
      </c>
    </row>
    <row r="101" spans="1:37" x14ac:dyDescent="0.25">
      <c r="A101">
        <v>44</v>
      </c>
      <c r="B101" t="s">
        <v>60</v>
      </c>
      <c r="C101">
        <v>0</v>
      </c>
      <c r="D101" t="s">
        <v>31</v>
      </c>
      <c r="E101" t="s">
        <v>43</v>
      </c>
      <c r="F101">
        <v>3</v>
      </c>
      <c r="G101">
        <v>489</v>
      </c>
      <c r="H101" t="s">
        <v>33</v>
      </c>
      <c r="I101">
        <v>23</v>
      </c>
      <c r="J101" t="s">
        <v>74</v>
      </c>
      <c r="K101">
        <v>3</v>
      </c>
      <c r="L101" t="s">
        <v>39</v>
      </c>
      <c r="M101">
        <v>132</v>
      </c>
      <c r="N101" t="s">
        <v>34</v>
      </c>
      <c r="O101">
        <v>67</v>
      </c>
      <c r="P101">
        <v>3</v>
      </c>
      <c r="Q101" t="s">
        <v>64</v>
      </c>
      <c r="R101">
        <v>2</v>
      </c>
      <c r="S101" t="s">
        <v>38</v>
      </c>
      <c r="T101" t="s">
        <v>65</v>
      </c>
      <c r="U101">
        <v>2</v>
      </c>
      <c r="V101" t="s">
        <v>36</v>
      </c>
      <c r="W101">
        <v>2042</v>
      </c>
      <c r="X101">
        <v>25043</v>
      </c>
      <c r="Y101" t="s">
        <v>31</v>
      </c>
      <c r="Z101">
        <v>12</v>
      </c>
      <c r="AA101">
        <v>3</v>
      </c>
      <c r="AB101" t="s">
        <v>69</v>
      </c>
      <c r="AC101">
        <v>3</v>
      </c>
      <c r="AD101" t="s">
        <v>64</v>
      </c>
      <c r="AE101">
        <v>3</v>
      </c>
      <c r="AF101">
        <v>3</v>
      </c>
      <c r="AG101" t="str" cm="1">
        <f t="array" ref="AG101">_xlfn.IFS(Table1[[#This Row],[YearsAtCompany]]&lt;=10,"1-10",Table1[[#This Row],[YearsAtCompany]]&lt;=20,"11-20",Table1[[#This Row],[YearsAtCompany]]&lt;=30,"21-30",TRUE,"31-40")</f>
        <v>1-10</v>
      </c>
      <c r="AH101">
        <v>2</v>
      </c>
      <c r="AI101" t="str" cm="1">
        <f t="array" ref="AI101">_xlfn.IFS(Table1[[#This Row],[YearsInCurrentRole]]&lt;=6, "0-6",Table1[[#This Row],[YearsInCurrentRole]]&lt;=12,"7-12",TRUE,"13-18")</f>
        <v>0-6</v>
      </c>
      <c r="AJ101">
        <v>1</v>
      </c>
      <c r="AK101" t="str" cm="1">
        <f t="array" ref="AK101">_xlfn.IFS(Table1[[#This Row],[YearsSinceLastPromotion]]&lt;=5,"0-5", Table1[[#This Row],[YearsSinceLastPromotion]]&lt;=10,"6-10", TRUE,"11-15")</f>
        <v>0-5</v>
      </c>
    </row>
    <row r="102" spans="1:37" x14ac:dyDescent="0.25">
      <c r="A102">
        <v>37</v>
      </c>
      <c r="B102" t="s">
        <v>60</v>
      </c>
      <c r="C102">
        <v>1</v>
      </c>
      <c r="D102" t="s">
        <v>24</v>
      </c>
      <c r="E102" t="s">
        <v>25</v>
      </c>
      <c r="F102">
        <v>1</v>
      </c>
      <c r="G102">
        <v>807</v>
      </c>
      <c r="H102" t="s">
        <v>49</v>
      </c>
      <c r="I102">
        <v>6</v>
      </c>
      <c r="J102" t="s">
        <v>73</v>
      </c>
      <c r="K102">
        <v>4</v>
      </c>
      <c r="L102" t="s">
        <v>49</v>
      </c>
      <c r="M102">
        <v>133</v>
      </c>
      <c r="N102" t="s">
        <v>34</v>
      </c>
      <c r="O102">
        <v>63</v>
      </c>
      <c r="P102">
        <v>3</v>
      </c>
      <c r="Q102" t="s">
        <v>64</v>
      </c>
      <c r="R102">
        <v>1</v>
      </c>
      <c r="S102" t="s">
        <v>49</v>
      </c>
      <c r="T102" t="s">
        <v>67</v>
      </c>
      <c r="U102">
        <v>1</v>
      </c>
      <c r="V102" t="s">
        <v>40</v>
      </c>
      <c r="W102">
        <v>2073</v>
      </c>
      <c r="X102">
        <v>23648</v>
      </c>
      <c r="Y102" t="s">
        <v>24</v>
      </c>
      <c r="Z102">
        <v>22</v>
      </c>
      <c r="AA102">
        <v>4</v>
      </c>
      <c r="AB102" t="s">
        <v>70</v>
      </c>
      <c r="AC102">
        <v>4</v>
      </c>
      <c r="AD102" t="s">
        <v>66</v>
      </c>
      <c r="AE102">
        <v>3</v>
      </c>
      <c r="AF102">
        <v>3</v>
      </c>
      <c r="AG102" t="str" cm="1">
        <f t="array" ref="AG102">_xlfn.IFS(Table1[[#This Row],[YearsAtCompany]]&lt;=10,"1-10",Table1[[#This Row],[YearsAtCompany]]&lt;=20,"11-20",Table1[[#This Row],[YearsAtCompany]]&lt;=30,"21-30",TRUE,"31-40")</f>
        <v>1-10</v>
      </c>
      <c r="AH102">
        <v>2</v>
      </c>
      <c r="AI102" t="str" cm="1">
        <f t="array" ref="AI102">_xlfn.IFS(Table1[[#This Row],[YearsInCurrentRole]]&lt;=6, "0-6",Table1[[#This Row],[YearsInCurrentRole]]&lt;=12,"7-12",TRUE,"13-18")</f>
        <v>0-6</v>
      </c>
      <c r="AJ102">
        <v>0</v>
      </c>
      <c r="AK102" t="str" cm="1">
        <f t="array" ref="AK102">_xlfn.IFS(Table1[[#This Row],[YearsSinceLastPromotion]]&lt;=5,"0-5", Table1[[#This Row],[YearsSinceLastPromotion]]&lt;=10,"6-10", TRUE,"11-15")</f>
        <v>0-5</v>
      </c>
    </row>
    <row r="103" spans="1:37" x14ac:dyDescent="0.25">
      <c r="A103">
        <v>32</v>
      </c>
      <c r="B103" t="s">
        <v>61</v>
      </c>
      <c r="C103">
        <v>0</v>
      </c>
      <c r="D103" t="s">
        <v>31</v>
      </c>
      <c r="E103" t="s">
        <v>25</v>
      </c>
      <c r="F103">
        <v>1</v>
      </c>
      <c r="G103">
        <v>827</v>
      </c>
      <c r="H103" t="s">
        <v>33</v>
      </c>
      <c r="I103">
        <v>1</v>
      </c>
      <c r="J103" t="s">
        <v>72</v>
      </c>
      <c r="K103">
        <v>1</v>
      </c>
      <c r="L103" t="s">
        <v>27</v>
      </c>
      <c r="M103">
        <v>134</v>
      </c>
      <c r="N103" t="s">
        <v>34</v>
      </c>
      <c r="O103">
        <v>71</v>
      </c>
      <c r="P103">
        <v>3</v>
      </c>
      <c r="Q103" t="s">
        <v>64</v>
      </c>
      <c r="R103">
        <v>1</v>
      </c>
      <c r="S103" t="s">
        <v>35</v>
      </c>
      <c r="T103" t="s">
        <v>67</v>
      </c>
      <c r="U103">
        <v>1</v>
      </c>
      <c r="V103" t="s">
        <v>30</v>
      </c>
      <c r="W103">
        <v>2956</v>
      </c>
      <c r="X103">
        <v>15178</v>
      </c>
      <c r="Y103" t="s">
        <v>31</v>
      </c>
      <c r="Z103">
        <v>13</v>
      </c>
      <c r="AA103">
        <v>3</v>
      </c>
      <c r="AB103" t="s">
        <v>69</v>
      </c>
      <c r="AC103">
        <v>4</v>
      </c>
      <c r="AD103" t="s">
        <v>66</v>
      </c>
      <c r="AE103">
        <v>2</v>
      </c>
      <c r="AF103">
        <v>1</v>
      </c>
      <c r="AG103" t="str" cm="1">
        <f t="array" ref="AG103">_xlfn.IFS(Table1[[#This Row],[YearsAtCompany]]&lt;=10,"1-10",Table1[[#This Row],[YearsAtCompany]]&lt;=20,"11-20",Table1[[#This Row],[YearsAtCompany]]&lt;=30,"21-30",TRUE,"31-40")</f>
        <v>1-10</v>
      </c>
      <c r="AH103">
        <v>0</v>
      </c>
      <c r="AI103" t="str" cm="1">
        <f t="array" ref="AI103">_xlfn.IFS(Table1[[#This Row],[YearsInCurrentRole]]&lt;=6, "0-6",Table1[[#This Row],[YearsInCurrentRole]]&lt;=12,"7-12",TRUE,"13-18")</f>
        <v>0-6</v>
      </c>
      <c r="AJ103">
        <v>0</v>
      </c>
      <c r="AK103" t="str" cm="1">
        <f t="array" ref="AK103">_xlfn.IFS(Table1[[#This Row],[YearsSinceLastPromotion]]&lt;=5,"0-5", Table1[[#This Row],[YearsSinceLastPromotion]]&lt;=10,"6-10", TRUE,"11-15")</f>
        <v>0-5</v>
      </c>
    </row>
    <row r="104" spans="1:37" x14ac:dyDescent="0.25">
      <c r="A104">
        <v>20</v>
      </c>
      <c r="B104" t="s">
        <v>61</v>
      </c>
      <c r="C104">
        <v>1</v>
      </c>
      <c r="D104" t="s">
        <v>24</v>
      </c>
      <c r="E104" t="s">
        <v>32</v>
      </c>
      <c r="F104">
        <v>2</v>
      </c>
      <c r="G104">
        <v>871</v>
      </c>
      <c r="H104" t="s">
        <v>33</v>
      </c>
      <c r="I104">
        <v>6</v>
      </c>
      <c r="J104" t="s">
        <v>74</v>
      </c>
      <c r="K104">
        <v>3</v>
      </c>
      <c r="L104" t="s">
        <v>27</v>
      </c>
      <c r="M104">
        <v>137</v>
      </c>
      <c r="N104" t="s">
        <v>28</v>
      </c>
      <c r="O104">
        <v>66</v>
      </c>
      <c r="P104">
        <v>2</v>
      </c>
      <c r="Q104" t="s">
        <v>65</v>
      </c>
      <c r="R104">
        <v>1</v>
      </c>
      <c r="S104" t="s">
        <v>38</v>
      </c>
      <c r="T104" t="s">
        <v>66</v>
      </c>
      <c r="U104">
        <v>4</v>
      </c>
      <c r="V104" t="s">
        <v>30</v>
      </c>
      <c r="W104">
        <v>2926</v>
      </c>
      <c r="X104">
        <v>19783</v>
      </c>
      <c r="Y104" t="s">
        <v>24</v>
      </c>
      <c r="Z104">
        <v>18</v>
      </c>
      <c r="AA104">
        <v>3</v>
      </c>
      <c r="AB104" t="s">
        <v>69</v>
      </c>
      <c r="AC104">
        <v>2</v>
      </c>
      <c r="AD104" t="s">
        <v>65</v>
      </c>
      <c r="AE104">
        <v>5</v>
      </c>
      <c r="AF104">
        <v>1</v>
      </c>
      <c r="AG104" t="str" cm="1">
        <f t="array" ref="AG104">_xlfn.IFS(Table1[[#This Row],[YearsAtCompany]]&lt;=10,"1-10",Table1[[#This Row],[YearsAtCompany]]&lt;=20,"11-20",Table1[[#This Row],[YearsAtCompany]]&lt;=30,"21-30",TRUE,"31-40")</f>
        <v>1-10</v>
      </c>
      <c r="AH104">
        <v>0</v>
      </c>
      <c r="AI104" t="str" cm="1">
        <f t="array" ref="AI104">_xlfn.IFS(Table1[[#This Row],[YearsInCurrentRole]]&lt;=6, "0-6",Table1[[#This Row],[YearsInCurrentRole]]&lt;=12,"7-12",TRUE,"13-18")</f>
        <v>0-6</v>
      </c>
      <c r="AJ104">
        <v>1</v>
      </c>
      <c r="AK104" t="str" cm="1">
        <f t="array" ref="AK104">_xlfn.IFS(Table1[[#This Row],[YearsSinceLastPromotion]]&lt;=5,"0-5", Table1[[#This Row],[YearsSinceLastPromotion]]&lt;=10,"6-10", TRUE,"11-15")</f>
        <v>0-5</v>
      </c>
    </row>
    <row r="105" spans="1:37" x14ac:dyDescent="0.25">
      <c r="A105">
        <v>34</v>
      </c>
      <c r="B105" t="s">
        <v>61</v>
      </c>
      <c r="C105">
        <v>0</v>
      </c>
      <c r="D105" t="s">
        <v>31</v>
      </c>
      <c r="E105" t="s">
        <v>25</v>
      </c>
      <c r="F105">
        <v>1</v>
      </c>
      <c r="G105">
        <v>665</v>
      </c>
      <c r="H105" t="s">
        <v>33</v>
      </c>
      <c r="I105">
        <v>6</v>
      </c>
      <c r="J105" t="s">
        <v>73</v>
      </c>
      <c r="K105">
        <v>4</v>
      </c>
      <c r="L105" t="s">
        <v>37</v>
      </c>
      <c r="M105">
        <v>138</v>
      </c>
      <c r="N105" t="s">
        <v>28</v>
      </c>
      <c r="O105">
        <v>41</v>
      </c>
      <c r="P105">
        <v>3</v>
      </c>
      <c r="Q105" t="s">
        <v>64</v>
      </c>
      <c r="R105">
        <v>2</v>
      </c>
      <c r="S105" t="s">
        <v>35</v>
      </c>
      <c r="T105" t="s">
        <v>64</v>
      </c>
      <c r="U105">
        <v>3</v>
      </c>
      <c r="V105" t="s">
        <v>30</v>
      </c>
      <c r="W105">
        <v>4809</v>
      </c>
      <c r="X105">
        <v>12482</v>
      </c>
      <c r="Y105" t="s">
        <v>31</v>
      </c>
      <c r="Z105">
        <v>14</v>
      </c>
      <c r="AA105">
        <v>3</v>
      </c>
      <c r="AB105" t="s">
        <v>69</v>
      </c>
      <c r="AC105">
        <v>3</v>
      </c>
      <c r="AD105" t="s">
        <v>64</v>
      </c>
      <c r="AE105">
        <v>3</v>
      </c>
      <c r="AF105">
        <v>16</v>
      </c>
      <c r="AG105" t="str" cm="1">
        <f t="array" ref="AG105">_xlfn.IFS(Table1[[#This Row],[YearsAtCompany]]&lt;=10,"1-10",Table1[[#This Row],[YearsAtCompany]]&lt;=20,"11-20",Table1[[#This Row],[YearsAtCompany]]&lt;=30,"21-30",TRUE,"31-40")</f>
        <v>11-20</v>
      </c>
      <c r="AH105">
        <v>13</v>
      </c>
      <c r="AI105" t="str" cm="1">
        <f t="array" ref="AI105">_xlfn.IFS(Table1[[#This Row],[YearsInCurrentRole]]&lt;=6, "0-6",Table1[[#This Row],[YearsInCurrentRole]]&lt;=12,"7-12",TRUE,"13-18")</f>
        <v>13-18</v>
      </c>
      <c r="AJ105">
        <v>2</v>
      </c>
      <c r="AK105" t="str" cm="1">
        <f t="array" ref="AK105">_xlfn.IFS(Table1[[#This Row],[YearsSinceLastPromotion]]&lt;=5,"0-5", Table1[[#This Row],[YearsSinceLastPromotion]]&lt;=10,"6-10", TRUE,"11-15")</f>
        <v>0-5</v>
      </c>
    </row>
    <row r="106" spans="1:37" x14ac:dyDescent="0.25">
      <c r="A106">
        <v>37</v>
      </c>
      <c r="B106" t="s">
        <v>60</v>
      </c>
      <c r="C106">
        <v>0</v>
      </c>
      <c r="D106" t="s">
        <v>31</v>
      </c>
      <c r="E106" t="s">
        <v>43</v>
      </c>
      <c r="F106">
        <v>3</v>
      </c>
      <c r="G106">
        <v>1040</v>
      </c>
      <c r="H106" t="s">
        <v>33</v>
      </c>
      <c r="I106">
        <v>2</v>
      </c>
      <c r="J106" t="s">
        <v>71</v>
      </c>
      <c r="K106">
        <v>2</v>
      </c>
      <c r="L106" t="s">
        <v>27</v>
      </c>
      <c r="M106">
        <v>139</v>
      </c>
      <c r="N106" t="s">
        <v>34</v>
      </c>
      <c r="O106">
        <v>100</v>
      </c>
      <c r="P106">
        <v>2</v>
      </c>
      <c r="Q106" t="s">
        <v>65</v>
      </c>
      <c r="R106">
        <v>2</v>
      </c>
      <c r="S106" t="s">
        <v>42</v>
      </c>
      <c r="T106" t="s">
        <v>66</v>
      </c>
      <c r="U106">
        <v>4</v>
      </c>
      <c r="V106" t="s">
        <v>40</v>
      </c>
      <c r="W106">
        <v>5163</v>
      </c>
      <c r="X106">
        <v>15850</v>
      </c>
      <c r="Y106" t="s">
        <v>31</v>
      </c>
      <c r="Z106">
        <v>14</v>
      </c>
      <c r="AA106">
        <v>3</v>
      </c>
      <c r="AB106" t="s">
        <v>69</v>
      </c>
      <c r="AC106">
        <v>4</v>
      </c>
      <c r="AD106" t="s">
        <v>66</v>
      </c>
      <c r="AE106">
        <v>2</v>
      </c>
      <c r="AF106">
        <v>1</v>
      </c>
      <c r="AG106" t="str" cm="1">
        <f t="array" ref="AG106">_xlfn.IFS(Table1[[#This Row],[YearsAtCompany]]&lt;=10,"1-10",Table1[[#This Row],[YearsAtCompany]]&lt;=20,"11-20",Table1[[#This Row],[YearsAtCompany]]&lt;=30,"21-30",TRUE,"31-40")</f>
        <v>1-10</v>
      </c>
      <c r="AH106">
        <v>0</v>
      </c>
      <c r="AI106" t="str" cm="1">
        <f t="array" ref="AI106">_xlfn.IFS(Table1[[#This Row],[YearsInCurrentRole]]&lt;=6, "0-6",Table1[[#This Row],[YearsInCurrentRole]]&lt;=12,"7-12",TRUE,"13-18")</f>
        <v>0-6</v>
      </c>
      <c r="AJ106">
        <v>0</v>
      </c>
      <c r="AK106" t="str" cm="1">
        <f t="array" ref="AK106">_xlfn.IFS(Table1[[#This Row],[YearsSinceLastPromotion]]&lt;=5,"0-5", Table1[[#This Row],[YearsSinceLastPromotion]]&lt;=10,"6-10", TRUE,"11-15")</f>
        <v>0-5</v>
      </c>
    </row>
    <row r="107" spans="1:37" x14ac:dyDescent="0.25">
      <c r="A107">
        <v>59</v>
      </c>
      <c r="B107" t="s">
        <v>62</v>
      </c>
      <c r="C107">
        <v>0</v>
      </c>
      <c r="D107" t="s">
        <v>31</v>
      </c>
      <c r="E107" t="s">
        <v>43</v>
      </c>
      <c r="F107">
        <v>3</v>
      </c>
      <c r="G107">
        <v>1420</v>
      </c>
      <c r="H107" t="s">
        <v>49</v>
      </c>
      <c r="I107">
        <v>2</v>
      </c>
      <c r="J107" t="s">
        <v>73</v>
      </c>
      <c r="K107">
        <v>4</v>
      </c>
      <c r="L107" t="s">
        <v>49</v>
      </c>
      <c r="M107">
        <v>140</v>
      </c>
      <c r="N107" t="s">
        <v>28</v>
      </c>
      <c r="O107">
        <v>32</v>
      </c>
      <c r="P107">
        <v>2</v>
      </c>
      <c r="Q107" t="s">
        <v>65</v>
      </c>
      <c r="R107">
        <v>5</v>
      </c>
      <c r="S107" t="s">
        <v>44</v>
      </c>
      <c r="T107" t="s">
        <v>66</v>
      </c>
      <c r="U107">
        <v>4</v>
      </c>
      <c r="V107" t="s">
        <v>36</v>
      </c>
      <c r="W107">
        <v>18844</v>
      </c>
      <c r="X107">
        <v>21922</v>
      </c>
      <c r="Y107" t="s">
        <v>31</v>
      </c>
      <c r="Z107">
        <v>21</v>
      </c>
      <c r="AA107">
        <v>4</v>
      </c>
      <c r="AB107" t="s">
        <v>70</v>
      </c>
      <c r="AC107">
        <v>4</v>
      </c>
      <c r="AD107" t="s">
        <v>66</v>
      </c>
      <c r="AE107">
        <v>3</v>
      </c>
      <c r="AF107">
        <v>3</v>
      </c>
      <c r="AG107" t="str" cm="1">
        <f t="array" ref="AG107">_xlfn.IFS(Table1[[#This Row],[YearsAtCompany]]&lt;=10,"1-10",Table1[[#This Row],[YearsAtCompany]]&lt;=20,"11-20",Table1[[#This Row],[YearsAtCompany]]&lt;=30,"21-30",TRUE,"31-40")</f>
        <v>1-10</v>
      </c>
      <c r="AH107">
        <v>2</v>
      </c>
      <c r="AI107" t="str" cm="1">
        <f t="array" ref="AI107">_xlfn.IFS(Table1[[#This Row],[YearsInCurrentRole]]&lt;=6, "0-6",Table1[[#This Row],[YearsInCurrentRole]]&lt;=12,"7-12",TRUE,"13-18")</f>
        <v>0-6</v>
      </c>
      <c r="AJ107">
        <v>2</v>
      </c>
      <c r="AK107" t="str" cm="1">
        <f t="array" ref="AK107">_xlfn.IFS(Table1[[#This Row],[YearsSinceLastPromotion]]&lt;=5,"0-5", Table1[[#This Row],[YearsSinceLastPromotion]]&lt;=10,"6-10", TRUE,"11-15")</f>
        <v>0-5</v>
      </c>
    </row>
    <row r="108" spans="1:37" x14ac:dyDescent="0.25">
      <c r="A108">
        <v>50</v>
      </c>
      <c r="B108" t="s">
        <v>62</v>
      </c>
      <c r="C108">
        <v>0</v>
      </c>
      <c r="D108" t="s">
        <v>31</v>
      </c>
      <c r="E108" t="s">
        <v>32</v>
      </c>
      <c r="F108">
        <v>2</v>
      </c>
      <c r="G108">
        <v>1115</v>
      </c>
      <c r="H108" t="s">
        <v>33</v>
      </c>
      <c r="I108">
        <v>1</v>
      </c>
      <c r="J108" t="s">
        <v>74</v>
      </c>
      <c r="K108">
        <v>3</v>
      </c>
      <c r="L108" t="s">
        <v>27</v>
      </c>
      <c r="M108">
        <v>141</v>
      </c>
      <c r="N108" t="s">
        <v>28</v>
      </c>
      <c r="O108">
        <v>73</v>
      </c>
      <c r="P108">
        <v>3</v>
      </c>
      <c r="Q108" t="s">
        <v>64</v>
      </c>
      <c r="R108">
        <v>5</v>
      </c>
      <c r="S108" t="s">
        <v>46</v>
      </c>
      <c r="T108" t="s">
        <v>65</v>
      </c>
      <c r="U108">
        <v>2</v>
      </c>
      <c r="V108" t="s">
        <v>36</v>
      </c>
      <c r="W108">
        <v>18172</v>
      </c>
      <c r="X108">
        <v>9755</v>
      </c>
      <c r="Y108" t="s">
        <v>24</v>
      </c>
      <c r="Z108">
        <v>19</v>
      </c>
      <c r="AA108">
        <v>3</v>
      </c>
      <c r="AB108" t="s">
        <v>69</v>
      </c>
      <c r="AC108">
        <v>1</v>
      </c>
      <c r="AD108" t="s">
        <v>67</v>
      </c>
      <c r="AE108">
        <v>1</v>
      </c>
      <c r="AF108">
        <v>8</v>
      </c>
      <c r="AG108" t="str" cm="1">
        <f t="array" ref="AG108">_xlfn.IFS(Table1[[#This Row],[YearsAtCompany]]&lt;=10,"1-10",Table1[[#This Row],[YearsAtCompany]]&lt;=20,"11-20",Table1[[#This Row],[YearsAtCompany]]&lt;=30,"21-30",TRUE,"31-40")</f>
        <v>1-10</v>
      </c>
      <c r="AH108">
        <v>3</v>
      </c>
      <c r="AI108" t="str" cm="1">
        <f t="array" ref="AI108">_xlfn.IFS(Table1[[#This Row],[YearsInCurrentRole]]&lt;=6, "0-6",Table1[[#This Row],[YearsInCurrentRole]]&lt;=12,"7-12",TRUE,"13-18")</f>
        <v>0-6</v>
      </c>
      <c r="AJ108">
        <v>0</v>
      </c>
      <c r="AK108" t="str" cm="1">
        <f t="array" ref="AK108">_xlfn.IFS(Table1[[#This Row],[YearsSinceLastPromotion]]&lt;=5,"0-5", Table1[[#This Row],[YearsSinceLastPromotion]]&lt;=10,"6-10", TRUE,"11-15")</f>
        <v>0-5</v>
      </c>
    </row>
    <row r="109" spans="1:37" x14ac:dyDescent="0.25">
      <c r="A109">
        <v>25</v>
      </c>
      <c r="B109" t="s">
        <v>61</v>
      </c>
      <c r="C109">
        <v>1</v>
      </c>
      <c r="D109" t="s">
        <v>24</v>
      </c>
      <c r="E109" t="s">
        <v>25</v>
      </c>
      <c r="F109">
        <v>1</v>
      </c>
      <c r="G109">
        <v>240</v>
      </c>
      <c r="H109" t="s">
        <v>26</v>
      </c>
      <c r="I109">
        <v>5</v>
      </c>
      <c r="J109" t="s">
        <v>74</v>
      </c>
      <c r="K109">
        <v>3</v>
      </c>
      <c r="L109" t="s">
        <v>47</v>
      </c>
      <c r="M109">
        <v>142</v>
      </c>
      <c r="N109" t="s">
        <v>34</v>
      </c>
      <c r="O109">
        <v>46</v>
      </c>
      <c r="P109">
        <v>2</v>
      </c>
      <c r="Q109" t="s">
        <v>65</v>
      </c>
      <c r="R109">
        <v>2</v>
      </c>
      <c r="S109" t="s">
        <v>29</v>
      </c>
      <c r="T109" t="s">
        <v>64</v>
      </c>
      <c r="U109">
        <v>3</v>
      </c>
      <c r="V109" t="s">
        <v>30</v>
      </c>
      <c r="W109">
        <v>5744</v>
      </c>
      <c r="X109">
        <v>26959</v>
      </c>
      <c r="Y109" t="s">
        <v>24</v>
      </c>
      <c r="Z109">
        <v>11</v>
      </c>
      <c r="AA109">
        <v>3</v>
      </c>
      <c r="AB109" t="s">
        <v>69</v>
      </c>
      <c r="AC109">
        <v>4</v>
      </c>
      <c r="AD109" t="s">
        <v>66</v>
      </c>
      <c r="AE109">
        <v>1</v>
      </c>
      <c r="AF109">
        <v>6</v>
      </c>
      <c r="AG109" t="str" cm="1">
        <f t="array" ref="AG109">_xlfn.IFS(Table1[[#This Row],[YearsAtCompany]]&lt;=10,"1-10",Table1[[#This Row],[YearsAtCompany]]&lt;=20,"11-20",Table1[[#This Row],[YearsAtCompany]]&lt;=30,"21-30",TRUE,"31-40")</f>
        <v>1-10</v>
      </c>
      <c r="AH109">
        <v>4</v>
      </c>
      <c r="AI109" t="str" cm="1">
        <f t="array" ref="AI109">_xlfn.IFS(Table1[[#This Row],[YearsInCurrentRole]]&lt;=6, "0-6",Table1[[#This Row],[YearsInCurrentRole]]&lt;=12,"7-12",TRUE,"13-18")</f>
        <v>0-6</v>
      </c>
      <c r="AJ109">
        <v>0</v>
      </c>
      <c r="AK109" t="str" cm="1">
        <f t="array" ref="AK109">_xlfn.IFS(Table1[[#This Row],[YearsSinceLastPromotion]]&lt;=5,"0-5", Table1[[#This Row],[YearsSinceLastPromotion]]&lt;=10,"6-10", TRUE,"11-15")</f>
        <v>0-5</v>
      </c>
    </row>
    <row r="110" spans="1:37" x14ac:dyDescent="0.25">
      <c r="A110">
        <v>25</v>
      </c>
      <c r="B110" t="s">
        <v>61</v>
      </c>
      <c r="C110">
        <v>0</v>
      </c>
      <c r="D110" t="s">
        <v>31</v>
      </c>
      <c r="E110" t="s">
        <v>25</v>
      </c>
      <c r="F110">
        <v>1</v>
      </c>
      <c r="G110">
        <v>1280</v>
      </c>
      <c r="H110" t="s">
        <v>33</v>
      </c>
      <c r="I110">
        <v>7</v>
      </c>
      <c r="J110" t="s">
        <v>72</v>
      </c>
      <c r="K110">
        <v>1</v>
      </c>
      <c r="L110" t="s">
        <v>39</v>
      </c>
      <c r="M110">
        <v>143</v>
      </c>
      <c r="N110" t="s">
        <v>34</v>
      </c>
      <c r="O110">
        <v>64</v>
      </c>
      <c r="P110">
        <v>2</v>
      </c>
      <c r="Q110" t="s">
        <v>65</v>
      </c>
      <c r="R110">
        <v>1</v>
      </c>
      <c r="S110" t="s">
        <v>35</v>
      </c>
      <c r="T110" t="s">
        <v>66</v>
      </c>
      <c r="U110">
        <v>4</v>
      </c>
      <c r="V110" t="s">
        <v>36</v>
      </c>
      <c r="W110">
        <v>2889</v>
      </c>
      <c r="X110">
        <v>26897</v>
      </c>
      <c r="Y110" t="s">
        <v>31</v>
      </c>
      <c r="Z110">
        <v>11</v>
      </c>
      <c r="AA110">
        <v>3</v>
      </c>
      <c r="AB110" t="s">
        <v>69</v>
      </c>
      <c r="AC110">
        <v>3</v>
      </c>
      <c r="AD110" t="s">
        <v>64</v>
      </c>
      <c r="AE110">
        <v>2</v>
      </c>
      <c r="AF110">
        <v>2</v>
      </c>
      <c r="AG110" t="str" cm="1">
        <f t="array" ref="AG110">_xlfn.IFS(Table1[[#This Row],[YearsAtCompany]]&lt;=10,"1-10",Table1[[#This Row],[YearsAtCompany]]&lt;=20,"11-20",Table1[[#This Row],[YearsAtCompany]]&lt;=30,"21-30",TRUE,"31-40")</f>
        <v>1-10</v>
      </c>
      <c r="AH110">
        <v>2</v>
      </c>
      <c r="AI110" t="str" cm="1">
        <f t="array" ref="AI110">_xlfn.IFS(Table1[[#This Row],[YearsInCurrentRole]]&lt;=6, "0-6",Table1[[#This Row],[YearsInCurrentRole]]&lt;=12,"7-12",TRUE,"13-18")</f>
        <v>0-6</v>
      </c>
      <c r="AJ110">
        <v>2</v>
      </c>
      <c r="AK110" t="str" cm="1">
        <f t="array" ref="AK110">_xlfn.IFS(Table1[[#This Row],[YearsSinceLastPromotion]]&lt;=5,"0-5", Table1[[#This Row],[YearsSinceLastPromotion]]&lt;=10,"6-10", TRUE,"11-15")</f>
        <v>0-5</v>
      </c>
    </row>
    <row r="111" spans="1:37" x14ac:dyDescent="0.25">
      <c r="A111">
        <v>22</v>
      </c>
      <c r="B111" t="s">
        <v>61</v>
      </c>
      <c r="C111">
        <v>0</v>
      </c>
      <c r="D111" t="s">
        <v>31</v>
      </c>
      <c r="E111" t="s">
        <v>25</v>
      </c>
      <c r="F111">
        <v>1</v>
      </c>
      <c r="G111">
        <v>534</v>
      </c>
      <c r="H111" t="s">
        <v>33</v>
      </c>
      <c r="I111">
        <v>15</v>
      </c>
      <c r="J111" t="s">
        <v>74</v>
      </c>
      <c r="K111">
        <v>3</v>
      </c>
      <c r="L111" t="s">
        <v>39</v>
      </c>
      <c r="M111">
        <v>144</v>
      </c>
      <c r="N111" t="s">
        <v>28</v>
      </c>
      <c r="O111">
        <v>59</v>
      </c>
      <c r="P111">
        <v>3</v>
      </c>
      <c r="Q111" t="s">
        <v>64</v>
      </c>
      <c r="R111">
        <v>1</v>
      </c>
      <c r="S111" t="s">
        <v>38</v>
      </c>
      <c r="T111" t="s">
        <v>66</v>
      </c>
      <c r="U111">
        <v>4</v>
      </c>
      <c r="V111" t="s">
        <v>30</v>
      </c>
      <c r="W111">
        <v>2871</v>
      </c>
      <c r="X111">
        <v>23785</v>
      </c>
      <c r="Y111" t="s">
        <v>31</v>
      </c>
      <c r="Z111">
        <v>15</v>
      </c>
      <c r="AA111">
        <v>3</v>
      </c>
      <c r="AB111" t="s">
        <v>69</v>
      </c>
      <c r="AC111">
        <v>3</v>
      </c>
      <c r="AD111" t="s">
        <v>64</v>
      </c>
      <c r="AE111">
        <v>5</v>
      </c>
      <c r="AF111">
        <v>0</v>
      </c>
      <c r="AG111" t="str" cm="1">
        <f t="array" ref="AG111">_xlfn.IFS(Table1[[#This Row],[YearsAtCompany]]&lt;=10,"1-10",Table1[[#This Row],[YearsAtCompany]]&lt;=20,"11-20",Table1[[#This Row],[YearsAtCompany]]&lt;=30,"21-30",TRUE,"31-40")</f>
        <v>1-10</v>
      </c>
      <c r="AH111">
        <v>0</v>
      </c>
      <c r="AI111" t="str" cm="1">
        <f t="array" ref="AI111">_xlfn.IFS(Table1[[#This Row],[YearsInCurrentRole]]&lt;=6, "0-6",Table1[[#This Row],[YearsInCurrentRole]]&lt;=12,"7-12",TRUE,"13-18")</f>
        <v>0-6</v>
      </c>
      <c r="AJ111">
        <v>0</v>
      </c>
      <c r="AK111" t="str" cm="1">
        <f t="array" ref="AK111">_xlfn.IFS(Table1[[#This Row],[YearsSinceLastPromotion]]&lt;=5,"0-5", Table1[[#This Row],[YearsSinceLastPromotion]]&lt;=10,"6-10", TRUE,"11-15")</f>
        <v>0-5</v>
      </c>
    </row>
    <row r="112" spans="1:37" x14ac:dyDescent="0.25">
      <c r="A112">
        <v>51</v>
      </c>
      <c r="B112" t="s">
        <v>62</v>
      </c>
      <c r="C112">
        <v>0</v>
      </c>
      <c r="D112" t="s">
        <v>31</v>
      </c>
      <c r="E112" t="s">
        <v>32</v>
      </c>
      <c r="F112">
        <v>2</v>
      </c>
      <c r="G112">
        <v>1456</v>
      </c>
      <c r="H112" t="s">
        <v>33</v>
      </c>
      <c r="I112">
        <v>1</v>
      </c>
      <c r="J112" t="s">
        <v>73</v>
      </c>
      <c r="K112">
        <v>4</v>
      </c>
      <c r="L112" t="s">
        <v>39</v>
      </c>
      <c r="M112">
        <v>145</v>
      </c>
      <c r="N112" t="s">
        <v>28</v>
      </c>
      <c r="O112">
        <v>30</v>
      </c>
      <c r="P112">
        <v>2</v>
      </c>
      <c r="Q112" t="s">
        <v>65</v>
      </c>
      <c r="R112">
        <v>3</v>
      </c>
      <c r="S112" t="s">
        <v>42</v>
      </c>
      <c r="T112" t="s">
        <v>67</v>
      </c>
      <c r="U112">
        <v>1</v>
      </c>
      <c r="V112" t="s">
        <v>30</v>
      </c>
      <c r="W112">
        <v>7484</v>
      </c>
      <c r="X112">
        <v>25796</v>
      </c>
      <c r="Y112" t="s">
        <v>31</v>
      </c>
      <c r="Z112">
        <v>20</v>
      </c>
      <c r="AA112">
        <v>4</v>
      </c>
      <c r="AB112" t="s">
        <v>70</v>
      </c>
      <c r="AC112">
        <v>3</v>
      </c>
      <c r="AD112" t="s">
        <v>64</v>
      </c>
      <c r="AE112">
        <v>1</v>
      </c>
      <c r="AF112">
        <v>13</v>
      </c>
      <c r="AG112" t="str" cm="1">
        <f t="array" ref="AG112">_xlfn.IFS(Table1[[#This Row],[YearsAtCompany]]&lt;=10,"1-10",Table1[[#This Row],[YearsAtCompany]]&lt;=20,"11-20",Table1[[#This Row],[YearsAtCompany]]&lt;=30,"21-30",TRUE,"31-40")</f>
        <v>11-20</v>
      </c>
      <c r="AH112">
        <v>12</v>
      </c>
      <c r="AI112" t="str" cm="1">
        <f t="array" ref="AI112">_xlfn.IFS(Table1[[#This Row],[YearsInCurrentRole]]&lt;=6, "0-6",Table1[[#This Row],[YearsInCurrentRole]]&lt;=12,"7-12",TRUE,"13-18")</f>
        <v>7-12</v>
      </c>
      <c r="AJ112">
        <v>12</v>
      </c>
      <c r="AK112" t="str" cm="1">
        <f t="array" ref="AK112">_xlfn.IFS(Table1[[#This Row],[YearsSinceLastPromotion]]&lt;=5,"0-5", Table1[[#This Row],[YearsSinceLastPromotion]]&lt;=10,"6-10", TRUE,"11-15")</f>
        <v>11-15</v>
      </c>
    </row>
    <row r="113" spans="1:37" x14ac:dyDescent="0.25">
      <c r="A113">
        <v>34</v>
      </c>
      <c r="B113" t="s">
        <v>61</v>
      </c>
      <c r="C113">
        <v>1</v>
      </c>
      <c r="D113" t="s">
        <v>24</v>
      </c>
      <c r="E113" t="s">
        <v>32</v>
      </c>
      <c r="F113">
        <v>2</v>
      </c>
      <c r="G113">
        <v>658</v>
      </c>
      <c r="H113" t="s">
        <v>33</v>
      </c>
      <c r="I113">
        <v>7</v>
      </c>
      <c r="J113" t="s">
        <v>74</v>
      </c>
      <c r="K113">
        <v>3</v>
      </c>
      <c r="L113" t="s">
        <v>27</v>
      </c>
      <c r="M113">
        <v>147</v>
      </c>
      <c r="N113" t="s">
        <v>34</v>
      </c>
      <c r="O113">
        <v>66</v>
      </c>
      <c r="P113">
        <v>1</v>
      </c>
      <c r="Q113" t="s">
        <v>67</v>
      </c>
      <c r="R113">
        <v>2</v>
      </c>
      <c r="S113" t="s">
        <v>38</v>
      </c>
      <c r="T113" t="s">
        <v>64</v>
      </c>
      <c r="U113">
        <v>3</v>
      </c>
      <c r="V113" t="s">
        <v>30</v>
      </c>
      <c r="W113">
        <v>6074</v>
      </c>
      <c r="X113">
        <v>22887</v>
      </c>
      <c r="Y113" t="s">
        <v>24</v>
      </c>
      <c r="Z113">
        <v>24</v>
      </c>
      <c r="AA113">
        <v>4</v>
      </c>
      <c r="AB113" t="s">
        <v>70</v>
      </c>
      <c r="AC113">
        <v>4</v>
      </c>
      <c r="AD113" t="s">
        <v>66</v>
      </c>
      <c r="AE113">
        <v>3</v>
      </c>
      <c r="AF113">
        <v>9</v>
      </c>
      <c r="AG113" t="str" cm="1">
        <f t="array" ref="AG113">_xlfn.IFS(Table1[[#This Row],[YearsAtCompany]]&lt;=10,"1-10",Table1[[#This Row],[YearsAtCompany]]&lt;=20,"11-20",Table1[[#This Row],[YearsAtCompany]]&lt;=30,"21-30",TRUE,"31-40")</f>
        <v>1-10</v>
      </c>
      <c r="AH113">
        <v>7</v>
      </c>
      <c r="AI113" t="str" cm="1">
        <f t="array" ref="AI113">_xlfn.IFS(Table1[[#This Row],[YearsInCurrentRole]]&lt;=6, "0-6",Table1[[#This Row],[YearsInCurrentRole]]&lt;=12,"7-12",TRUE,"13-18")</f>
        <v>7-12</v>
      </c>
      <c r="AJ113">
        <v>0</v>
      </c>
      <c r="AK113" t="str" cm="1">
        <f t="array" ref="AK113">_xlfn.IFS(Table1[[#This Row],[YearsSinceLastPromotion]]&lt;=5,"0-5", Table1[[#This Row],[YearsSinceLastPromotion]]&lt;=10,"6-10", TRUE,"11-15")</f>
        <v>0-5</v>
      </c>
    </row>
    <row r="114" spans="1:37" x14ac:dyDescent="0.25">
      <c r="A114">
        <v>54</v>
      </c>
      <c r="B114" t="s">
        <v>62</v>
      </c>
      <c r="C114">
        <v>0</v>
      </c>
      <c r="D114" t="s">
        <v>31</v>
      </c>
      <c r="E114" t="s">
        <v>43</v>
      </c>
      <c r="F114">
        <v>3</v>
      </c>
      <c r="G114">
        <v>142</v>
      </c>
      <c r="H114" t="s">
        <v>49</v>
      </c>
      <c r="I114">
        <v>26</v>
      </c>
      <c r="J114" t="s">
        <v>74</v>
      </c>
      <c r="K114">
        <v>3</v>
      </c>
      <c r="L114" t="s">
        <v>49</v>
      </c>
      <c r="M114">
        <v>148</v>
      </c>
      <c r="N114" t="s">
        <v>28</v>
      </c>
      <c r="O114">
        <v>30</v>
      </c>
      <c r="P114">
        <v>4</v>
      </c>
      <c r="Q114" t="s">
        <v>66</v>
      </c>
      <c r="R114">
        <v>4</v>
      </c>
      <c r="S114" t="s">
        <v>44</v>
      </c>
      <c r="T114" t="s">
        <v>66</v>
      </c>
      <c r="U114">
        <v>4</v>
      </c>
      <c r="V114" t="s">
        <v>30</v>
      </c>
      <c r="W114">
        <v>17328</v>
      </c>
      <c r="X114">
        <v>13871</v>
      </c>
      <c r="Y114" t="s">
        <v>24</v>
      </c>
      <c r="Z114">
        <v>12</v>
      </c>
      <c r="AA114">
        <v>3</v>
      </c>
      <c r="AB114" t="s">
        <v>69</v>
      </c>
      <c r="AC114">
        <v>3</v>
      </c>
      <c r="AD114" t="s">
        <v>64</v>
      </c>
      <c r="AE114">
        <v>3</v>
      </c>
      <c r="AF114">
        <v>5</v>
      </c>
      <c r="AG114" t="str" cm="1">
        <f t="array" ref="AG114">_xlfn.IFS(Table1[[#This Row],[YearsAtCompany]]&lt;=10,"1-10",Table1[[#This Row],[YearsAtCompany]]&lt;=20,"11-20",Table1[[#This Row],[YearsAtCompany]]&lt;=30,"21-30",TRUE,"31-40")</f>
        <v>1-10</v>
      </c>
      <c r="AH114">
        <v>3</v>
      </c>
      <c r="AI114" t="str" cm="1">
        <f t="array" ref="AI114">_xlfn.IFS(Table1[[#This Row],[YearsInCurrentRole]]&lt;=6, "0-6",Table1[[#This Row],[YearsInCurrentRole]]&lt;=12,"7-12",TRUE,"13-18")</f>
        <v>0-6</v>
      </c>
      <c r="AJ114">
        <v>4</v>
      </c>
      <c r="AK114" t="str" cm="1">
        <f t="array" ref="AK114">_xlfn.IFS(Table1[[#This Row],[YearsSinceLastPromotion]]&lt;=5,"0-5", Table1[[#This Row],[YearsSinceLastPromotion]]&lt;=10,"6-10", TRUE,"11-15")</f>
        <v>0-5</v>
      </c>
    </row>
    <row r="115" spans="1:37" x14ac:dyDescent="0.25">
      <c r="A115">
        <v>24</v>
      </c>
      <c r="B115" t="s">
        <v>61</v>
      </c>
      <c r="C115">
        <v>0</v>
      </c>
      <c r="D115" t="s">
        <v>31</v>
      </c>
      <c r="E115" t="s">
        <v>25</v>
      </c>
      <c r="F115">
        <v>1</v>
      </c>
      <c r="G115">
        <v>1127</v>
      </c>
      <c r="H115" t="s">
        <v>33</v>
      </c>
      <c r="I115">
        <v>18</v>
      </c>
      <c r="J115" t="s">
        <v>72</v>
      </c>
      <c r="K115">
        <v>1</v>
      </c>
      <c r="L115" t="s">
        <v>27</v>
      </c>
      <c r="M115">
        <v>150</v>
      </c>
      <c r="N115" t="s">
        <v>34</v>
      </c>
      <c r="O115">
        <v>52</v>
      </c>
      <c r="P115">
        <v>3</v>
      </c>
      <c r="Q115" t="s">
        <v>64</v>
      </c>
      <c r="R115">
        <v>1</v>
      </c>
      <c r="S115" t="s">
        <v>38</v>
      </c>
      <c r="T115" t="s">
        <v>64</v>
      </c>
      <c r="U115">
        <v>3</v>
      </c>
      <c r="V115" t="s">
        <v>36</v>
      </c>
      <c r="W115">
        <v>2774</v>
      </c>
      <c r="X115">
        <v>13257</v>
      </c>
      <c r="Y115" t="s">
        <v>31</v>
      </c>
      <c r="Z115">
        <v>12</v>
      </c>
      <c r="AA115">
        <v>3</v>
      </c>
      <c r="AB115" t="s">
        <v>69</v>
      </c>
      <c r="AC115">
        <v>3</v>
      </c>
      <c r="AD115" t="s">
        <v>64</v>
      </c>
      <c r="AE115">
        <v>2</v>
      </c>
      <c r="AF115">
        <v>5</v>
      </c>
      <c r="AG115" t="str" cm="1">
        <f t="array" ref="AG115">_xlfn.IFS(Table1[[#This Row],[YearsAtCompany]]&lt;=10,"1-10",Table1[[#This Row],[YearsAtCompany]]&lt;=20,"11-20",Table1[[#This Row],[YearsAtCompany]]&lt;=30,"21-30",TRUE,"31-40")</f>
        <v>1-10</v>
      </c>
      <c r="AH115">
        <v>3</v>
      </c>
      <c r="AI115" t="str" cm="1">
        <f t="array" ref="AI115">_xlfn.IFS(Table1[[#This Row],[YearsInCurrentRole]]&lt;=6, "0-6",Table1[[#This Row],[YearsInCurrentRole]]&lt;=12,"7-12",TRUE,"13-18")</f>
        <v>0-6</v>
      </c>
      <c r="AJ115">
        <v>1</v>
      </c>
      <c r="AK115" t="str" cm="1">
        <f t="array" ref="AK115">_xlfn.IFS(Table1[[#This Row],[YearsSinceLastPromotion]]&lt;=5,"0-5", Table1[[#This Row],[YearsSinceLastPromotion]]&lt;=10,"6-10", TRUE,"11-15")</f>
        <v>0-5</v>
      </c>
    </row>
    <row r="116" spans="1:37" x14ac:dyDescent="0.25">
      <c r="A116">
        <v>34</v>
      </c>
      <c r="B116" t="s">
        <v>61</v>
      </c>
      <c r="C116">
        <v>0</v>
      </c>
      <c r="D116" t="s">
        <v>31</v>
      </c>
      <c r="E116" t="s">
        <v>25</v>
      </c>
      <c r="F116">
        <v>1</v>
      </c>
      <c r="G116">
        <v>1031</v>
      </c>
      <c r="H116" t="s">
        <v>33</v>
      </c>
      <c r="I116">
        <v>6</v>
      </c>
      <c r="J116" t="s">
        <v>73</v>
      </c>
      <c r="K116">
        <v>4</v>
      </c>
      <c r="L116" t="s">
        <v>27</v>
      </c>
      <c r="M116">
        <v>151</v>
      </c>
      <c r="N116" t="s">
        <v>28</v>
      </c>
      <c r="O116">
        <v>45</v>
      </c>
      <c r="P116">
        <v>2</v>
      </c>
      <c r="Q116" t="s">
        <v>65</v>
      </c>
      <c r="R116">
        <v>2</v>
      </c>
      <c r="S116" t="s">
        <v>35</v>
      </c>
      <c r="T116" t="s">
        <v>65</v>
      </c>
      <c r="U116">
        <v>2</v>
      </c>
      <c r="V116" t="s">
        <v>40</v>
      </c>
      <c r="W116">
        <v>4505</v>
      </c>
      <c r="X116">
        <v>15000</v>
      </c>
      <c r="Y116" t="s">
        <v>31</v>
      </c>
      <c r="Z116">
        <v>15</v>
      </c>
      <c r="AA116">
        <v>3</v>
      </c>
      <c r="AB116" t="s">
        <v>69</v>
      </c>
      <c r="AC116">
        <v>3</v>
      </c>
      <c r="AD116" t="s">
        <v>64</v>
      </c>
      <c r="AE116">
        <v>3</v>
      </c>
      <c r="AF116">
        <v>1</v>
      </c>
      <c r="AG116" t="str" cm="1">
        <f t="array" ref="AG116">_xlfn.IFS(Table1[[#This Row],[YearsAtCompany]]&lt;=10,"1-10",Table1[[#This Row],[YearsAtCompany]]&lt;=20,"11-20",Table1[[#This Row],[YearsAtCompany]]&lt;=30,"21-30",TRUE,"31-40")</f>
        <v>1-10</v>
      </c>
      <c r="AH116">
        <v>0</v>
      </c>
      <c r="AI116" t="str" cm="1">
        <f t="array" ref="AI116">_xlfn.IFS(Table1[[#This Row],[YearsInCurrentRole]]&lt;=6, "0-6",Table1[[#This Row],[YearsInCurrentRole]]&lt;=12,"7-12",TRUE,"13-18")</f>
        <v>0-6</v>
      </c>
      <c r="AJ116">
        <v>0</v>
      </c>
      <c r="AK116" t="str" cm="1">
        <f t="array" ref="AK116">_xlfn.IFS(Table1[[#This Row],[YearsSinceLastPromotion]]&lt;=5,"0-5", Table1[[#This Row],[YearsSinceLastPromotion]]&lt;=10,"6-10", TRUE,"11-15")</f>
        <v>0-5</v>
      </c>
    </row>
    <row r="117" spans="1:37" x14ac:dyDescent="0.25">
      <c r="A117">
        <v>37</v>
      </c>
      <c r="B117" t="s">
        <v>60</v>
      </c>
      <c r="C117">
        <v>0</v>
      </c>
      <c r="D117" t="s">
        <v>31</v>
      </c>
      <c r="E117" t="s">
        <v>25</v>
      </c>
      <c r="F117">
        <v>1</v>
      </c>
      <c r="G117">
        <v>1189</v>
      </c>
      <c r="H117" t="s">
        <v>26</v>
      </c>
      <c r="I117">
        <v>3</v>
      </c>
      <c r="J117" t="s">
        <v>74</v>
      </c>
      <c r="K117">
        <v>3</v>
      </c>
      <c r="L117" t="s">
        <v>27</v>
      </c>
      <c r="M117">
        <v>152</v>
      </c>
      <c r="N117" t="s">
        <v>34</v>
      </c>
      <c r="O117">
        <v>87</v>
      </c>
      <c r="P117">
        <v>3</v>
      </c>
      <c r="Q117" t="s">
        <v>64</v>
      </c>
      <c r="R117">
        <v>3</v>
      </c>
      <c r="S117" t="s">
        <v>29</v>
      </c>
      <c r="T117" t="s">
        <v>66</v>
      </c>
      <c r="U117">
        <v>4</v>
      </c>
      <c r="V117" t="s">
        <v>30</v>
      </c>
      <c r="W117">
        <v>7428</v>
      </c>
      <c r="X117">
        <v>14506</v>
      </c>
      <c r="Y117" t="s">
        <v>31</v>
      </c>
      <c r="Z117">
        <v>12</v>
      </c>
      <c r="AA117">
        <v>3</v>
      </c>
      <c r="AB117" t="s">
        <v>69</v>
      </c>
      <c r="AC117">
        <v>1</v>
      </c>
      <c r="AD117" t="s">
        <v>67</v>
      </c>
      <c r="AE117">
        <v>3</v>
      </c>
      <c r="AF117">
        <v>5</v>
      </c>
      <c r="AG117" t="str" cm="1">
        <f t="array" ref="AG117">_xlfn.IFS(Table1[[#This Row],[YearsAtCompany]]&lt;=10,"1-10",Table1[[#This Row],[YearsAtCompany]]&lt;=20,"11-20",Table1[[#This Row],[YearsAtCompany]]&lt;=30,"21-30",TRUE,"31-40")</f>
        <v>1-10</v>
      </c>
      <c r="AH117">
        <v>3</v>
      </c>
      <c r="AI117" t="str" cm="1">
        <f t="array" ref="AI117">_xlfn.IFS(Table1[[#This Row],[YearsInCurrentRole]]&lt;=6, "0-6",Table1[[#This Row],[YearsInCurrentRole]]&lt;=12,"7-12",TRUE,"13-18")</f>
        <v>0-6</v>
      </c>
      <c r="AJ117">
        <v>1</v>
      </c>
      <c r="AK117" t="str" cm="1">
        <f t="array" ref="AK117">_xlfn.IFS(Table1[[#This Row],[YearsSinceLastPromotion]]&lt;=5,"0-5", Table1[[#This Row],[YearsSinceLastPromotion]]&lt;=10,"6-10", TRUE,"11-15")</f>
        <v>0-5</v>
      </c>
    </row>
    <row r="118" spans="1:37" x14ac:dyDescent="0.25">
      <c r="A118">
        <v>34</v>
      </c>
      <c r="B118" t="s">
        <v>61</v>
      </c>
      <c r="C118">
        <v>0</v>
      </c>
      <c r="D118" t="s">
        <v>31</v>
      </c>
      <c r="E118" t="s">
        <v>25</v>
      </c>
      <c r="F118">
        <v>1</v>
      </c>
      <c r="G118">
        <v>1354</v>
      </c>
      <c r="H118" t="s">
        <v>33</v>
      </c>
      <c r="I118">
        <v>5</v>
      </c>
      <c r="J118" t="s">
        <v>74</v>
      </c>
      <c r="K118">
        <v>3</v>
      </c>
      <c r="L118" t="s">
        <v>39</v>
      </c>
      <c r="M118">
        <v>153</v>
      </c>
      <c r="N118" t="s">
        <v>28</v>
      </c>
      <c r="O118">
        <v>45</v>
      </c>
      <c r="P118">
        <v>2</v>
      </c>
      <c r="Q118" t="s">
        <v>65</v>
      </c>
      <c r="R118">
        <v>3</v>
      </c>
      <c r="S118" t="s">
        <v>44</v>
      </c>
      <c r="T118" t="s">
        <v>67</v>
      </c>
      <c r="U118">
        <v>1</v>
      </c>
      <c r="V118" t="s">
        <v>30</v>
      </c>
      <c r="W118">
        <v>11631</v>
      </c>
      <c r="X118">
        <v>5615</v>
      </c>
      <c r="Y118" t="s">
        <v>31</v>
      </c>
      <c r="Z118">
        <v>12</v>
      </c>
      <c r="AA118">
        <v>3</v>
      </c>
      <c r="AB118" t="s">
        <v>69</v>
      </c>
      <c r="AC118">
        <v>4</v>
      </c>
      <c r="AD118" t="s">
        <v>66</v>
      </c>
      <c r="AE118">
        <v>6</v>
      </c>
      <c r="AF118">
        <v>11</v>
      </c>
      <c r="AG118" t="str" cm="1">
        <f t="array" ref="AG118">_xlfn.IFS(Table1[[#This Row],[YearsAtCompany]]&lt;=10,"1-10",Table1[[#This Row],[YearsAtCompany]]&lt;=20,"11-20",Table1[[#This Row],[YearsAtCompany]]&lt;=30,"21-30",TRUE,"31-40")</f>
        <v>11-20</v>
      </c>
      <c r="AH118">
        <v>10</v>
      </c>
      <c r="AI118" t="str" cm="1">
        <f t="array" ref="AI118">_xlfn.IFS(Table1[[#This Row],[YearsInCurrentRole]]&lt;=6, "0-6",Table1[[#This Row],[YearsInCurrentRole]]&lt;=12,"7-12",TRUE,"13-18")</f>
        <v>7-12</v>
      </c>
      <c r="AJ118">
        <v>5</v>
      </c>
      <c r="AK118" t="str" cm="1">
        <f t="array" ref="AK118">_xlfn.IFS(Table1[[#This Row],[YearsSinceLastPromotion]]&lt;=5,"0-5", Table1[[#This Row],[YearsSinceLastPromotion]]&lt;=10,"6-10", TRUE,"11-15")</f>
        <v>0-5</v>
      </c>
    </row>
    <row r="119" spans="1:37" x14ac:dyDescent="0.25">
      <c r="A119">
        <v>36</v>
      </c>
      <c r="B119" t="s">
        <v>60</v>
      </c>
      <c r="C119">
        <v>0</v>
      </c>
      <c r="D119" t="s">
        <v>31</v>
      </c>
      <c r="E119" t="s">
        <v>32</v>
      </c>
      <c r="F119">
        <v>2</v>
      </c>
      <c r="G119">
        <v>1467</v>
      </c>
      <c r="H119" t="s">
        <v>26</v>
      </c>
      <c r="I119">
        <v>11</v>
      </c>
      <c r="J119" t="s">
        <v>71</v>
      </c>
      <c r="K119">
        <v>2</v>
      </c>
      <c r="L119" t="s">
        <v>48</v>
      </c>
      <c r="M119">
        <v>154</v>
      </c>
      <c r="N119" t="s">
        <v>28</v>
      </c>
      <c r="O119">
        <v>92</v>
      </c>
      <c r="P119">
        <v>3</v>
      </c>
      <c r="Q119" t="s">
        <v>64</v>
      </c>
      <c r="R119">
        <v>3</v>
      </c>
      <c r="S119" t="s">
        <v>29</v>
      </c>
      <c r="T119" t="s">
        <v>66</v>
      </c>
      <c r="U119">
        <v>4</v>
      </c>
      <c r="V119" t="s">
        <v>36</v>
      </c>
      <c r="W119">
        <v>9738</v>
      </c>
      <c r="X119">
        <v>22952</v>
      </c>
      <c r="Y119" t="s">
        <v>31</v>
      </c>
      <c r="Z119">
        <v>14</v>
      </c>
      <c r="AA119">
        <v>3</v>
      </c>
      <c r="AB119" t="s">
        <v>69</v>
      </c>
      <c r="AC119">
        <v>3</v>
      </c>
      <c r="AD119" t="s">
        <v>64</v>
      </c>
      <c r="AE119">
        <v>6</v>
      </c>
      <c r="AF119">
        <v>9</v>
      </c>
      <c r="AG119" t="str" cm="1">
        <f t="array" ref="AG119">_xlfn.IFS(Table1[[#This Row],[YearsAtCompany]]&lt;=10,"1-10",Table1[[#This Row],[YearsAtCompany]]&lt;=20,"11-20",Table1[[#This Row],[YearsAtCompany]]&lt;=30,"21-30",TRUE,"31-40")</f>
        <v>1-10</v>
      </c>
      <c r="AH119">
        <v>7</v>
      </c>
      <c r="AI119" t="str" cm="1">
        <f t="array" ref="AI119">_xlfn.IFS(Table1[[#This Row],[YearsInCurrentRole]]&lt;=6, "0-6",Table1[[#This Row],[YearsInCurrentRole]]&lt;=12,"7-12",TRUE,"13-18")</f>
        <v>7-12</v>
      </c>
      <c r="AJ119">
        <v>2</v>
      </c>
      <c r="AK119" t="str" cm="1">
        <f t="array" ref="AK119">_xlfn.IFS(Table1[[#This Row],[YearsSinceLastPromotion]]&lt;=5,"0-5", Table1[[#This Row],[YearsSinceLastPromotion]]&lt;=10,"6-10", TRUE,"11-15")</f>
        <v>0-5</v>
      </c>
    </row>
    <row r="120" spans="1:37" x14ac:dyDescent="0.25">
      <c r="A120">
        <v>36</v>
      </c>
      <c r="B120" t="s">
        <v>60</v>
      </c>
      <c r="C120">
        <v>0</v>
      </c>
      <c r="D120" t="s">
        <v>31</v>
      </c>
      <c r="E120" t="s">
        <v>25</v>
      </c>
      <c r="F120">
        <v>1</v>
      </c>
      <c r="G120">
        <v>922</v>
      </c>
      <c r="H120" t="s">
        <v>33</v>
      </c>
      <c r="I120">
        <v>3</v>
      </c>
      <c r="J120" t="s">
        <v>71</v>
      </c>
      <c r="K120">
        <v>2</v>
      </c>
      <c r="L120" t="s">
        <v>27</v>
      </c>
      <c r="M120">
        <v>155</v>
      </c>
      <c r="N120" t="s">
        <v>28</v>
      </c>
      <c r="O120">
        <v>39</v>
      </c>
      <c r="P120">
        <v>3</v>
      </c>
      <c r="Q120" t="s">
        <v>64</v>
      </c>
      <c r="R120">
        <v>1</v>
      </c>
      <c r="S120" t="s">
        <v>38</v>
      </c>
      <c r="T120" t="s">
        <v>66</v>
      </c>
      <c r="U120">
        <v>4</v>
      </c>
      <c r="V120" t="s">
        <v>40</v>
      </c>
      <c r="W120">
        <v>2835</v>
      </c>
      <c r="X120">
        <v>2561</v>
      </c>
      <c r="Y120" t="s">
        <v>31</v>
      </c>
      <c r="Z120">
        <v>22</v>
      </c>
      <c r="AA120">
        <v>4</v>
      </c>
      <c r="AB120" t="s">
        <v>70</v>
      </c>
      <c r="AC120">
        <v>1</v>
      </c>
      <c r="AD120" t="s">
        <v>67</v>
      </c>
      <c r="AE120">
        <v>2</v>
      </c>
      <c r="AF120">
        <v>1</v>
      </c>
      <c r="AG120" t="str" cm="1">
        <f t="array" ref="AG120">_xlfn.IFS(Table1[[#This Row],[YearsAtCompany]]&lt;=10,"1-10",Table1[[#This Row],[YearsAtCompany]]&lt;=20,"11-20",Table1[[#This Row],[YearsAtCompany]]&lt;=30,"21-30",TRUE,"31-40")</f>
        <v>1-10</v>
      </c>
      <c r="AH120">
        <v>0</v>
      </c>
      <c r="AI120" t="str" cm="1">
        <f t="array" ref="AI120">_xlfn.IFS(Table1[[#This Row],[YearsInCurrentRole]]&lt;=6, "0-6",Table1[[#This Row],[YearsInCurrentRole]]&lt;=12,"7-12",TRUE,"13-18")</f>
        <v>0-6</v>
      </c>
      <c r="AJ120">
        <v>0</v>
      </c>
      <c r="AK120" t="str" cm="1">
        <f t="array" ref="AK120">_xlfn.IFS(Table1[[#This Row],[YearsSinceLastPromotion]]&lt;=5,"0-5", Table1[[#This Row],[YearsSinceLastPromotion]]&lt;=10,"6-10", TRUE,"11-15")</f>
        <v>0-5</v>
      </c>
    </row>
    <row r="121" spans="1:37" x14ac:dyDescent="0.25">
      <c r="A121">
        <v>43</v>
      </c>
      <c r="B121" t="s">
        <v>60</v>
      </c>
      <c r="C121">
        <v>0</v>
      </c>
      <c r="D121" t="s">
        <v>31</v>
      </c>
      <c r="E121" t="s">
        <v>32</v>
      </c>
      <c r="F121">
        <v>2</v>
      </c>
      <c r="G121">
        <v>394</v>
      </c>
      <c r="H121" t="s">
        <v>26</v>
      </c>
      <c r="I121">
        <v>26</v>
      </c>
      <c r="J121" t="s">
        <v>71</v>
      </c>
      <c r="K121">
        <v>2</v>
      </c>
      <c r="L121" t="s">
        <v>27</v>
      </c>
      <c r="M121">
        <v>158</v>
      </c>
      <c r="N121" t="s">
        <v>34</v>
      </c>
      <c r="O121">
        <v>92</v>
      </c>
      <c r="P121">
        <v>3</v>
      </c>
      <c r="Q121" t="s">
        <v>64</v>
      </c>
      <c r="R121">
        <v>4</v>
      </c>
      <c r="S121" t="s">
        <v>44</v>
      </c>
      <c r="T121" t="s">
        <v>66</v>
      </c>
      <c r="U121">
        <v>4</v>
      </c>
      <c r="V121" t="s">
        <v>36</v>
      </c>
      <c r="W121">
        <v>16959</v>
      </c>
      <c r="X121">
        <v>19494</v>
      </c>
      <c r="Y121" t="s">
        <v>24</v>
      </c>
      <c r="Z121">
        <v>12</v>
      </c>
      <c r="AA121">
        <v>3</v>
      </c>
      <c r="AB121" t="s">
        <v>69</v>
      </c>
      <c r="AC121">
        <v>4</v>
      </c>
      <c r="AD121" t="s">
        <v>66</v>
      </c>
      <c r="AE121">
        <v>3</v>
      </c>
      <c r="AF121">
        <v>25</v>
      </c>
      <c r="AG121" t="str" cm="1">
        <f t="array" ref="AG121">_xlfn.IFS(Table1[[#This Row],[YearsAtCompany]]&lt;=10,"1-10",Table1[[#This Row],[YearsAtCompany]]&lt;=20,"11-20",Table1[[#This Row],[YearsAtCompany]]&lt;=30,"21-30",TRUE,"31-40")</f>
        <v>21-30</v>
      </c>
      <c r="AH121">
        <v>12</v>
      </c>
      <c r="AI121" t="str" cm="1">
        <f t="array" ref="AI121">_xlfn.IFS(Table1[[#This Row],[YearsInCurrentRole]]&lt;=6, "0-6",Table1[[#This Row],[YearsInCurrentRole]]&lt;=12,"7-12",TRUE,"13-18")</f>
        <v>7-12</v>
      </c>
      <c r="AJ121">
        <v>4</v>
      </c>
      <c r="AK121" t="str" cm="1">
        <f t="array" ref="AK121">_xlfn.IFS(Table1[[#This Row],[YearsSinceLastPromotion]]&lt;=5,"0-5", Table1[[#This Row],[YearsSinceLastPromotion]]&lt;=10,"6-10", TRUE,"11-15")</f>
        <v>0-5</v>
      </c>
    </row>
    <row r="122" spans="1:37" x14ac:dyDescent="0.25">
      <c r="A122">
        <v>30</v>
      </c>
      <c r="B122" t="s">
        <v>61</v>
      </c>
      <c r="C122">
        <v>0</v>
      </c>
      <c r="D122" t="s">
        <v>31</v>
      </c>
      <c r="E122" t="s">
        <v>32</v>
      </c>
      <c r="F122">
        <v>2</v>
      </c>
      <c r="G122">
        <v>1312</v>
      </c>
      <c r="H122" t="s">
        <v>33</v>
      </c>
      <c r="I122">
        <v>23</v>
      </c>
      <c r="J122" t="s">
        <v>74</v>
      </c>
      <c r="K122">
        <v>3</v>
      </c>
      <c r="L122" t="s">
        <v>27</v>
      </c>
      <c r="M122">
        <v>159</v>
      </c>
      <c r="N122" t="s">
        <v>34</v>
      </c>
      <c r="O122">
        <v>96</v>
      </c>
      <c r="P122">
        <v>1</v>
      </c>
      <c r="Q122" t="s">
        <v>67</v>
      </c>
      <c r="R122">
        <v>1</v>
      </c>
      <c r="S122" t="s">
        <v>35</v>
      </c>
      <c r="T122" t="s">
        <v>64</v>
      </c>
      <c r="U122">
        <v>3</v>
      </c>
      <c r="V122" t="s">
        <v>40</v>
      </c>
      <c r="W122">
        <v>2613</v>
      </c>
      <c r="X122">
        <v>22310</v>
      </c>
      <c r="Y122" t="s">
        <v>31</v>
      </c>
      <c r="Z122">
        <v>25</v>
      </c>
      <c r="AA122">
        <v>4</v>
      </c>
      <c r="AB122" t="s">
        <v>70</v>
      </c>
      <c r="AC122">
        <v>3</v>
      </c>
      <c r="AD122" t="s">
        <v>64</v>
      </c>
      <c r="AE122">
        <v>2</v>
      </c>
      <c r="AF122">
        <v>10</v>
      </c>
      <c r="AG122" t="str" cm="1">
        <f t="array" ref="AG122">_xlfn.IFS(Table1[[#This Row],[YearsAtCompany]]&lt;=10,"1-10",Table1[[#This Row],[YearsAtCompany]]&lt;=20,"11-20",Table1[[#This Row],[YearsAtCompany]]&lt;=30,"21-30",TRUE,"31-40")</f>
        <v>1-10</v>
      </c>
      <c r="AH122">
        <v>7</v>
      </c>
      <c r="AI122" t="str" cm="1">
        <f t="array" ref="AI122">_xlfn.IFS(Table1[[#This Row],[YearsInCurrentRole]]&lt;=6, "0-6",Table1[[#This Row],[YearsInCurrentRole]]&lt;=12,"7-12",TRUE,"13-18")</f>
        <v>7-12</v>
      </c>
      <c r="AJ122">
        <v>0</v>
      </c>
      <c r="AK122" t="str" cm="1">
        <f t="array" ref="AK122">_xlfn.IFS(Table1[[#This Row],[YearsSinceLastPromotion]]&lt;=5,"0-5", Table1[[#This Row],[YearsSinceLastPromotion]]&lt;=10,"6-10", TRUE,"11-15")</f>
        <v>0-5</v>
      </c>
    </row>
    <row r="123" spans="1:37" x14ac:dyDescent="0.25">
      <c r="A123">
        <v>33</v>
      </c>
      <c r="B123" t="s">
        <v>61</v>
      </c>
      <c r="C123">
        <v>0</v>
      </c>
      <c r="D123" t="s">
        <v>31</v>
      </c>
      <c r="E123" t="s">
        <v>43</v>
      </c>
      <c r="F123">
        <v>3</v>
      </c>
      <c r="G123">
        <v>750</v>
      </c>
      <c r="H123" t="s">
        <v>26</v>
      </c>
      <c r="I123">
        <v>22</v>
      </c>
      <c r="J123" t="s">
        <v>71</v>
      </c>
      <c r="K123">
        <v>2</v>
      </c>
      <c r="L123" t="s">
        <v>47</v>
      </c>
      <c r="M123">
        <v>160</v>
      </c>
      <c r="N123" t="s">
        <v>34</v>
      </c>
      <c r="O123">
        <v>95</v>
      </c>
      <c r="P123">
        <v>3</v>
      </c>
      <c r="Q123" t="s">
        <v>64</v>
      </c>
      <c r="R123">
        <v>2</v>
      </c>
      <c r="S123" t="s">
        <v>29</v>
      </c>
      <c r="T123" t="s">
        <v>65</v>
      </c>
      <c r="U123">
        <v>2</v>
      </c>
      <c r="V123" t="s">
        <v>36</v>
      </c>
      <c r="W123">
        <v>6146</v>
      </c>
      <c r="X123">
        <v>15480</v>
      </c>
      <c r="Y123" t="s">
        <v>31</v>
      </c>
      <c r="Z123">
        <v>13</v>
      </c>
      <c r="AA123">
        <v>3</v>
      </c>
      <c r="AB123" t="s">
        <v>69</v>
      </c>
      <c r="AC123">
        <v>1</v>
      </c>
      <c r="AD123" t="s">
        <v>67</v>
      </c>
      <c r="AE123">
        <v>2</v>
      </c>
      <c r="AF123">
        <v>7</v>
      </c>
      <c r="AG123" t="str" cm="1">
        <f t="array" ref="AG123">_xlfn.IFS(Table1[[#This Row],[YearsAtCompany]]&lt;=10,"1-10",Table1[[#This Row],[YearsAtCompany]]&lt;=20,"11-20",Table1[[#This Row],[YearsAtCompany]]&lt;=30,"21-30",TRUE,"31-40")</f>
        <v>1-10</v>
      </c>
      <c r="AH123">
        <v>7</v>
      </c>
      <c r="AI123" t="str" cm="1">
        <f t="array" ref="AI123">_xlfn.IFS(Table1[[#This Row],[YearsInCurrentRole]]&lt;=6, "0-6",Table1[[#This Row],[YearsInCurrentRole]]&lt;=12,"7-12",TRUE,"13-18")</f>
        <v>7-12</v>
      </c>
      <c r="AJ123">
        <v>0</v>
      </c>
      <c r="AK123" t="str" cm="1">
        <f t="array" ref="AK123">_xlfn.IFS(Table1[[#This Row],[YearsSinceLastPromotion]]&lt;=5,"0-5", Table1[[#This Row],[YearsSinceLastPromotion]]&lt;=10,"6-10", TRUE,"11-15")</f>
        <v>0-5</v>
      </c>
    </row>
    <row r="124" spans="1:37" x14ac:dyDescent="0.25">
      <c r="A124">
        <v>56</v>
      </c>
      <c r="B124" t="s">
        <v>62</v>
      </c>
      <c r="C124">
        <v>1</v>
      </c>
      <c r="D124" t="s">
        <v>24</v>
      </c>
      <c r="E124" t="s">
        <v>25</v>
      </c>
      <c r="F124">
        <v>1</v>
      </c>
      <c r="G124">
        <v>441</v>
      </c>
      <c r="H124" t="s">
        <v>33</v>
      </c>
      <c r="I124">
        <v>14</v>
      </c>
      <c r="J124" t="s">
        <v>73</v>
      </c>
      <c r="K124">
        <v>4</v>
      </c>
      <c r="L124" t="s">
        <v>27</v>
      </c>
      <c r="M124">
        <v>161</v>
      </c>
      <c r="N124" t="s">
        <v>28</v>
      </c>
      <c r="O124">
        <v>72</v>
      </c>
      <c r="P124">
        <v>3</v>
      </c>
      <c r="Q124" t="s">
        <v>64</v>
      </c>
      <c r="R124">
        <v>1</v>
      </c>
      <c r="S124" t="s">
        <v>35</v>
      </c>
      <c r="T124" t="s">
        <v>65</v>
      </c>
      <c r="U124">
        <v>2</v>
      </c>
      <c r="V124" t="s">
        <v>36</v>
      </c>
      <c r="W124">
        <v>4963</v>
      </c>
      <c r="X124">
        <v>4510</v>
      </c>
      <c r="Y124" t="s">
        <v>24</v>
      </c>
      <c r="Z124">
        <v>18</v>
      </c>
      <c r="AA124">
        <v>3</v>
      </c>
      <c r="AB124" t="s">
        <v>69</v>
      </c>
      <c r="AC124">
        <v>1</v>
      </c>
      <c r="AD124" t="s">
        <v>67</v>
      </c>
      <c r="AE124">
        <v>2</v>
      </c>
      <c r="AF124">
        <v>5</v>
      </c>
      <c r="AG124" t="str" cm="1">
        <f t="array" ref="AG124">_xlfn.IFS(Table1[[#This Row],[YearsAtCompany]]&lt;=10,"1-10",Table1[[#This Row],[YearsAtCompany]]&lt;=20,"11-20",Table1[[#This Row],[YearsAtCompany]]&lt;=30,"21-30",TRUE,"31-40")</f>
        <v>1-10</v>
      </c>
      <c r="AH124">
        <v>4</v>
      </c>
      <c r="AI124" t="str" cm="1">
        <f t="array" ref="AI124">_xlfn.IFS(Table1[[#This Row],[YearsInCurrentRole]]&lt;=6, "0-6",Table1[[#This Row],[YearsInCurrentRole]]&lt;=12,"7-12",TRUE,"13-18")</f>
        <v>0-6</v>
      </c>
      <c r="AJ124">
        <v>4</v>
      </c>
      <c r="AK124" t="str" cm="1">
        <f t="array" ref="AK124">_xlfn.IFS(Table1[[#This Row],[YearsSinceLastPromotion]]&lt;=5,"0-5", Table1[[#This Row],[YearsSinceLastPromotion]]&lt;=10,"6-10", TRUE,"11-15")</f>
        <v>0-5</v>
      </c>
    </row>
    <row r="125" spans="1:37" x14ac:dyDescent="0.25">
      <c r="A125">
        <v>51</v>
      </c>
      <c r="B125" t="s">
        <v>62</v>
      </c>
      <c r="C125">
        <v>0</v>
      </c>
      <c r="D125" t="s">
        <v>31</v>
      </c>
      <c r="E125" t="s">
        <v>25</v>
      </c>
      <c r="F125">
        <v>1</v>
      </c>
      <c r="G125">
        <v>684</v>
      </c>
      <c r="H125" t="s">
        <v>33</v>
      </c>
      <c r="I125">
        <v>6</v>
      </c>
      <c r="J125" t="s">
        <v>74</v>
      </c>
      <c r="K125">
        <v>3</v>
      </c>
      <c r="L125" t="s">
        <v>27</v>
      </c>
      <c r="M125">
        <v>162</v>
      </c>
      <c r="N125" t="s">
        <v>34</v>
      </c>
      <c r="O125">
        <v>51</v>
      </c>
      <c r="P125">
        <v>3</v>
      </c>
      <c r="Q125" t="s">
        <v>64</v>
      </c>
      <c r="R125">
        <v>5</v>
      </c>
      <c r="S125" t="s">
        <v>46</v>
      </c>
      <c r="T125" t="s">
        <v>64</v>
      </c>
      <c r="U125">
        <v>3</v>
      </c>
      <c r="V125" t="s">
        <v>30</v>
      </c>
      <c r="W125">
        <v>19537</v>
      </c>
      <c r="X125">
        <v>6462</v>
      </c>
      <c r="Y125" t="s">
        <v>31</v>
      </c>
      <c r="Z125">
        <v>13</v>
      </c>
      <c r="AA125">
        <v>3</v>
      </c>
      <c r="AB125" t="s">
        <v>69</v>
      </c>
      <c r="AC125">
        <v>3</v>
      </c>
      <c r="AD125" t="s">
        <v>64</v>
      </c>
      <c r="AE125">
        <v>5</v>
      </c>
      <c r="AF125">
        <v>20</v>
      </c>
      <c r="AG125" t="str" cm="1">
        <f t="array" ref="AG125">_xlfn.IFS(Table1[[#This Row],[YearsAtCompany]]&lt;=10,"1-10",Table1[[#This Row],[YearsAtCompany]]&lt;=20,"11-20",Table1[[#This Row],[YearsAtCompany]]&lt;=30,"21-30",TRUE,"31-40")</f>
        <v>11-20</v>
      </c>
      <c r="AH125">
        <v>18</v>
      </c>
      <c r="AI125" t="str" cm="1">
        <f t="array" ref="AI125">_xlfn.IFS(Table1[[#This Row],[YearsInCurrentRole]]&lt;=6, "0-6",Table1[[#This Row],[YearsInCurrentRole]]&lt;=12,"7-12",TRUE,"13-18")</f>
        <v>13-18</v>
      </c>
      <c r="AJ125">
        <v>15</v>
      </c>
      <c r="AK125" t="str" cm="1">
        <f t="array" ref="AK125">_xlfn.IFS(Table1[[#This Row],[YearsSinceLastPromotion]]&lt;=5,"0-5", Table1[[#This Row],[YearsSinceLastPromotion]]&lt;=10,"6-10", TRUE,"11-15")</f>
        <v>11-15</v>
      </c>
    </row>
    <row r="126" spans="1:37" x14ac:dyDescent="0.25">
      <c r="A126">
        <v>31</v>
      </c>
      <c r="B126" t="s">
        <v>61</v>
      </c>
      <c r="C126">
        <v>1</v>
      </c>
      <c r="D126" t="s">
        <v>24</v>
      </c>
      <c r="E126" t="s">
        <v>25</v>
      </c>
      <c r="F126">
        <v>1</v>
      </c>
      <c r="G126">
        <v>249</v>
      </c>
      <c r="H126" t="s">
        <v>26</v>
      </c>
      <c r="I126">
        <v>6</v>
      </c>
      <c r="J126" t="s">
        <v>73</v>
      </c>
      <c r="K126">
        <v>4</v>
      </c>
      <c r="L126" t="s">
        <v>27</v>
      </c>
      <c r="M126">
        <v>163</v>
      </c>
      <c r="N126" t="s">
        <v>34</v>
      </c>
      <c r="O126">
        <v>76</v>
      </c>
      <c r="P126">
        <v>1</v>
      </c>
      <c r="Q126" t="s">
        <v>67</v>
      </c>
      <c r="R126">
        <v>2</v>
      </c>
      <c r="S126" t="s">
        <v>29</v>
      </c>
      <c r="T126" t="s">
        <v>64</v>
      </c>
      <c r="U126">
        <v>3</v>
      </c>
      <c r="V126" t="s">
        <v>36</v>
      </c>
      <c r="W126">
        <v>6172</v>
      </c>
      <c r="X126">
        <v>20739</v>
      </c>
      <c r="Y126" t="s">
        <v>24</v>
      </c>
      <c r="Z126">
        <v>18</v>
      </c>
      <c r="AA126">
        <v>3</v>
      </c>
      <c r="AB126" t="s">
        <v>69</v>
      </c>
      <c r="AC126">
        <v>2</v>
      </c>
      <c r="AD126" t="s">
        <v>65</v>
      </c>
      <c r="AE126">
        <v>3</v>
      </c>
      <c r="AF126">
        <v>7</v>
      </c>
      <c r="AG126" t="str" cm="1">
        <f t="array" ref="AG126">_xlfn.IFS(Table1[[#This Row],[YearsAtCompany]]&lt;=10,"1-10",Table1[[#This Row],[YearsAtCompany]]&lt;=20,"11-20",Table1[[#This Row],[YearsAtCompany]]&lt;=30,"21-30",TRUE,"31-40")</f>
        <v>1-10</v>
      </c>
      <c r="AH126">
        <v>7</v>
      </c>
      <c r="AI126" t="str" cm="1">
        <f t="array" ref="AI126">_xlfn.IFS(Table1[[#This Row],[YearsInCurrentRole]]&lt;=6, "0-6",Table1[[#This Row],[YearsInCurrentRole]]&lt;=12,"7-12",TRUE,"13-18")</f>
        <v>7-12</v>
      </c>
      <c r="AJ126">
        <v>7</v>
      </c>
      <c r="AK126" t="str" cm="1">
        <f t="array" ref="AK126">_xlfn.IFS(Table1[[#This Row],[YearsSinceLastPromotion]]&lt;=5,"0-5", Table1[[#This Row],[YearsSinceLastPromotion]]&lt;=10,"6-10", TRUE,"11-15")</f>
        <v>6-10</v>
      </c>
    </row>
    <row r="127" spans="1:37" x14ac:dyDescent="0.25">
      <c r="A127">
        <v>26</v>
      </c>
      <c r="B127" t="s">
        <v>61</v>
      </c>
      <c r="C127">
        <v>0</v>
      </c>
      <c r="D127" t="s">
        <v>31</v>
      </c>
      <c r="E127" t="s">
        <v>25</v>
      </c>
      <c r="F127">
        <v>1</v>
      </c>
      <c r="G127">
        <v>841</v>
      </c>
      <c r="H127" t="s">
        <v>33</v>
      </c>
      <c r="I127">
        <v>6</v>
      </c>
      <c r="J127" t="s">
        <v>74</v>
      </c>
      <c r="K127">
        <v>3</v>
      </c>
      <c r="L127" t="s">
        <v>37</v>
      </c>
      <c r="M127">
        <v>164</v>
      </c>
      <c r="N127" t="s">
        <v>28</v>
      </c>
      <c r="O127">
        <v>46</v>
      </c>
      <c r="P127">
        <v>2</v>
      </c>
      <c r="Q127" t="s">
        <v>65</v>
      </c>
      <c r="R127">
        <v>1</v>
      </c>
      <c r="S127" t="s">
        <v>35</v>
      </c>
      <c r="T127" t="s">
        <v>65</v>
      </c>
      <c r="U127">
        <v>2</v>
      </c>
      <c r="V127" t="s">
        <v>36</v>
      </c>
      <c r="W127">
        <v>2368</v>
      </c>
      <c r="X127">
        <v>23300</v>
      </c>
      <c r="Y127" t="s">
        <v>31</v>
      </c>
      <c r="Z127">
        <v>19</v>
      </c>
      <c r="AA127">
        <v>3</v>
      </c>
      <c r="AB127" t="s">
        <v>69</v>
      </c>
      <c r="AC127">
        <v>3</v>
      </c>
      <c r="AD127" t="s">
        <v>64</v>
      </c>
      <c r="AE127">
        <v>3</v>
      </c>
      <c r="AF127">
        <v>5</v>
      </c>
      <c r="AG127" t="str" cm="1">
        <f t="array" ref="AG127">_xlfn.IFS(Table1[[#This Row],[YearsAtCompany]]&lt;=10,"1-10",Table1[[#This Row],[YearsAtCompany]]&lt;=20,"11-20",Table1[[#This Row],[YearsAtCompany]]&lt;=30,"21-30",TRUE,"31-40")</f>
        <v>1-10</v>
      </c>
      <c r="AH127">
        <v>4</v>
      </c>
      <c r="AI127" t="str" cm="1">
        <f t="array" ref="AI127">_xlfn.IFS(Table1[[#This Row],[YearsInCurrentRole]]&lt;=6, "0-6",Table1[[#This Row],[YearsInCurrentRole]]&lt;=12,"7-12",TRUE,"13-18")</f>
        <v>0-6</v>
      </c>
      <c r="AJ127">
        <v>4</v>
      </c>
      <c r="AK127" t="str" cm="1">
        <f t="array" ref="AK127">_xlfn.IFS(Table1[[#This Row],[YearsSinceLastPromotion]]&lt;=5,"0-5", Table1[[#This Row],[YearsSinceLastPromotion]]&lt;=10,"6-10", TRUE,"11-15")</f>
        <v>0-5</v>
      </c>
    </row>
    <row r="128" spans="1:37" x14ac:dyDescent="0.25">
      <c r="A128">
        <v>58</v>
      </c>
      <c r="B128" t="s">
        <v>62</v>
      </c>
      <c r="C128">
        <v>1</v>
      </c>
      <c r="D128" t="s">
        <v>24</v>
      </c>
      <c r="E128" t="s">
        <v>25</v>
      </c>
      <c r="F128">
        <v>1</v>
      </c>
      <c r="G128">
        <v>147</v>
      </c>
      <c r="H128" t="s">
        <v>33</v>
      </c>
      <c r="I128">
        <v>23</v>
      </c>
      <c r="J128" t="s">
        <v>73</v>
      </c>
      <c r="K128">
        <v>4</v>
      </c>
      <c r="L128" t="s">
        <v>39</v>
      </c>
      <c r="M128">
        <v>165</v>
      </c>
      <c r="N128" t="s">
        <v>28</v>
      </c>
      <c r="O128">
        <v>94</v>
      </c>
      <c r="P128">
        <v>3</v>
      </c>
      <c r="Q128" t="s">
        <v>64</v>
      </c>
      <c r="R128">
        <v>3</v>
      </c>
      <c r="S128" t="s">
        <v>42</v>
      </c>
      <c r="T128" t="s">
        <v>66</v>
      </c>
      <c r="U128">
        <v>4</v>
      </c>
      <c r="V128" t="s">
        <v>36</v>
      </c>
      <c r="W128">
        <v>10312</v>
      </c>
      <c r="X128">
        <v>3465</v>
      </c>
      <c r="Y128" t="s">
        <v>31</v>
      </c>
      <c r="Z128">
        <v>12</v>
      </c>
      <c r="AA128">
        <v>3</v>
      </c>
      <c r="AB128" t="s">
        <v>69</v>
      </c>
      <c r="AC128">
        <v>4</v>
      </c>
      <c r="AD128" t="s">
        <v>66</v>
      </c>
      <c r="AE128">
        <v>3</v>
      </c>
      <c r="AF128">
        <v>40</v>
      </c>
      <c r="AG128" t="str" cm="1">
        <f t="array" ref="AG128">_xlfn.IFS(Table1[[#This Row],[YearsAtCompany]]&lt;=10,"1-10",Table1[[#This Row],[YearsAtCompany]]&lt;=20,"11-20",Table1[[#This Row],[YearsAtCompany]]&lt;=30,"21-30",TRUE,"31-40")</f>
        <v>31-40</v>
      </c>
      <c r="AH128">
        <v>10</v>
      </c>
      <c r="AI128" t="str" cm="1">
        <f t="array" ref="AI128">_xlfn.IFS(Table1[[#This Row],[YearsInCurrentRole]]&lt;=6, "0-6",Table1[[#This Row],[YearsInCurrentRole]]&lt;=12,"7-12",TRUE,"13-18")</f>
        <v>7-12</v>
      </c>
      <c r="AJ128">
        <v>15</v>
      </c>
      <c r="AK128" t="str" cm="1">
        <f t="array" ref="AK128">_xlfn.IFS(Table1[[#This Row],[YearsSinceLastPromotion]]&lt;=5,"0-5", Table1[[#This Row],[YearsSinceLastPromotion]]&lt;=10,"6-10", TRUE,"11-15")</f>
        <v>11-15</v>
      </c>
    </row>
    <row r="129" spans="1:37" x14ac:dyDescent="0.25">
      <c r="A129">
        <v>19</v>
      </c>
      <c r="B129" t="s">
        <v>61</v>
      </c>
      <c r="C129">
        <v>1</v>
      </c>
      <c r="D129" t="s">
        <v>24</v>
      </c>
      <c r="E129" t="s">
        <v>25</v>
      </c>
      <c r="F129">
        <v>1</v>
      </c>
      <c r="G129">
        <v>528</v>
      </c>
      <c r="H129" t="s">
        <v>26</v>
      </c>
      <c r="I129">
        <v>22</v>
      </c>
      <c r="J129" t="s">
        <v>72</v>
      </c>
      <c r="K129">
        <v>1</v>
      </c>
      <c r="L129" t="s">
        <v>47</v>
      </c>
      <c r="M129">
        <v>167</v>
      </c>
      <c r="N129" t="s">
        <v>34</v>
      </c>
      <c r="O129">
        <v>50</v>
      </c>
      <c r="P129">
        <v>3</v>
      </c>
      <c r="Q129" t="s">
        <v>64</v>
      </c>
      <c r="R129">
        <v>1</v>
      </c>
      <c r="S129" t="s">
        <v>45</v>
      </c>
      <c r="T129" t="s">
        <v>64</v>
      </c>
      <c r="U129">
        <v>3</v>
      </c>
      <c r="V129" t="s">
        <v>30</v>
      </c>
      <c r="W129">
        <v>1675</v>
      </c>
      <c r="X129">
        <v>26820</v>
      </c>
      <c r="Y129" t="s">
        <v>24</v>
      </c>
      <c r="Z129">
        <v>19</v>
      </c>
      <c r="AA129">
        <v>3</v>
      </c>
      <c r="AB129" t="s">
        <v>69</v>
      </c>
      <c r="AC129">
        <v>4</v>
      </c>
      <c r="AD129" t="s">
        <v>66</v>
      </c>
      <c r="AE129">
        <v>2</v>
      </c>
      <c r="AF129">
        <v>0</v>
      </c>
      <c r="AG129" t="str" cm="1">
        <f t="array" ref="AG129">_xlfn.IFS(Table1[[#This Row],[YearsAtCompany]]&lt;=10,"1-10",Table1[[#This Row],[YearsAtCompany]]&lt;=20,"11-20",Table1[[#This Row],[YearsAtCompany]]&lt;=30,"21-30",TRUE,"31-40")</f>
        <v>1-10</v>
      </c>
      <c r="AH129">
        <v>0</v>
      </c>
      <c r="AI129" t="str" cm="1">
        <f t="array" ref="AI129">_xlfn.IFS(Table1[[#This Row],[YearsInCurrentRole]]&lt;=6, "0-6",Table1[[#This Row],[YearsInCurrentRole]]&lt;=12,"7-12",TRUE,"13-18")</f>
        <v>0-6</v>
      </c>
      <c r="AJ129">
        <v>0</v>
      </c>
      <c r="AK129" t="str" cm="1">
        <f t="array" ref="AK129">_xlfn.IFS(Table1[[#This Row],[YearsSinceLastPromotion]]&lt;=5,"0-5", Table1[[#This Row],[YearsSinceLastPromotion]]&lt;=10,"6-10", TRUE,"11-15")</f>
        <v>0-5</v>
      </c>
    </row>
    <row r="130" spans="1:37" x14ac:dyDescent="0.25">
      <c r="A130">
        <v>22</v>
      </c>
      <c r="B130" t="s">
        <v>61</v>
      </c>
      <c r="C130">
        <v>0</v>
      </c>
      <c r="D130" t="s">
        <v>31</v>
      </c>
      <c r="E130" t="s">
        <v>25</v>
      </c>
      <c r="F130">
        <v>1</v>
      </c>
      <c r="G130">
        <v>594</v>
      </c>
      <c r="H130" t="s">
        <v>33</v>
      </c>
      <c r="I130">
        <v>2</v>
      </c>
      <c r="J130" t="s">
        <v>72</v>
      </c>
      <c r="K130">
        <v>1</v>
      </c>
      <c r="L130" t="s">
        <v>48</v>
      </c>
      <c r="M130">
        <v>169</v>
      </c>
      <c r="N130" t="s">
        <v>34</v>
      </c>
      <c r="O130">
        <v>100</v>
      </c>
      <c r="P130">
        <v>3</v>
      </c>
      <c r="Q130" t="s">
        <v>64</v>
      </c>
      <c r="R130">
        <v>1</v>
      </c>
      <c r="S130" t="s">
        <v>38</v>
      </c>
      <c r="T130" t="s">
        <v>66</v>
      </c>
      <c r="U130">
        <v>4</v>
      </c>
      <c r="V130" t="s">
        <v>36</v>
      </c>
      <c r="W130">
        <v>2523</v>
      </c>
      <c r="X130">
        <v>19299</v>
      </c>
      <c r="Y130" t="s">
        <v>31</v>
      </c>
      <c r="Z130">
        <v>14</v>
      </c>
      <c r="AA130">
        <v>3</v>
      </c>
      <c r="AB130" t="s">
        <v>69</v>
      </c>
      <c r="AC130">
        <v>3</v>
      </c>
      <c r="AD130" t="s">
        <v>64</v>
      </c>
      <c r="AE130">
        <v>2</v>
      </c>
      <c r="AF130">
        <v>2</v>
      </c>
      <c r="AG130" t="str" cm="1">
        <f t="array" ref="AG130">_xlfn.IFS(Table1[[#This Row],[YearsAtCompany]]&lt;=10,"1-10",Table1[[#This Row],[YearsAtCompany]]&lt;=20,"11-20",Table1[[#This Row],[YearsAtCompany]]&lt;=30,"21-30",TRUE,"31-40")</f>
        <v>1-10</v>
      </c>
      <c r="AH130">
        <v>1</v>
      </c>
      <c r="AI130" t="str" cm="1">
        <f t="array" ref="AI130">_xlfn.IFS(Table1[[#This Row],[YearsInCurrentRole]]&lt;=6, "0-6",Table1[[#This Row],[YearsInCurrentRole]]&lt;=12,"7-12",TRUE,"13-18")</f>
        <v>0-6</v>
      </c>
      <c r="AJ130">
        <v>2</v>
      </c>
      <c r="AK130" t="str" cm="1">
        <f t="array" ref="AK130">_xlfn.IFS(Table1[[#This Row],[YearsSinceLastPromotion]]&lt;=5,"0-5", Table1[[#This Row],[YearsSinceLastPromotion]]&lt;=10,"6-10", TRUE,"11-15")</f>
        <v>0-5</v>
      </c>
    </row>
    <row r="131" spans="1:37" x14ac:dyDescent="0.25">
      <c r="A131">
        <v>49</v>
      </c>
      <c r="B131" t="s">
        <v>60</v>
      </c>
      <c r="C131">
        <v>0</v>
      </c>
      <c r="D131" t="s">
        <v>31</v>
      </c>
      <c r="E131" t="s">
        <v>25</v>
      </c>
      <c r="F131">
        <v>1</v>
      </c>
      <c r="G131">
        <v>470</v>
      </c>
      <c r="H131" t="s">
        <v>33</v>
      </c>
      <c r="I131">
        <v>20</v>
      </c>
      <c r="J131" t="s">
        <v>73</v>
      </c>
      <c r="K131">
        <v>4</v>
      </c>
      <c r="L131" t="s">
        <v>39</v>
      </c>
      <c r="M131">
        <v>170</v>
      </c>
      <c r="N131" t="s">
        <v>28</v>
      </c>
      <c r="O131">
        <v>96</v>
      </c>
      <c r="P131">
        <v>3</v>
      </c>
      <c r="Q131" t="s">
        <v>64</v>
      </c>
      <c r="R131">
        <v>2</v>
      </c>
      <c r="S131" t="s">
        <v>41</v>
      </c>
      <c r="T131" t="s">
        <v>67</v>
      </c>
      <c r="U131">
        <v>1</v>
      </c>
      <c r="V131" t="s">
        <v>36</v>
      </c>
      <c r="W131">
        <v>6567</v>
      </c>
      <c r="X131">
        <v>5549</v>
      </c>
      <c r="Y131" t="s">
        <v>31</v>
      </c>
      <c r="Z131">
        <v>14</v>
      </c>
      <c r="AA131">
        <v>3</v>
      </c>
      <c r="AB131" t="s">
        <v>69</v>
      </c>
      <c r="AC131">
        <v>3</v>
      </c>
      <c r="AD131" t="s">
        <v>64</v>
      </c>
      <c r="AE131">
        <v>2</v>
      </c>
      <c r="AF131">
        <v>15</v>
      </c>
      <c r="AG131" t="str" cm="1">
        <f t="array" ref="AG131">_xlfn.IFS(Table1[[#This Row],[YearsAtCompany]]&lt;=10,"1-10",Table1[[#This Row],[YearsAtCompany]]&lt;=20,"11-20",Table1[[#This Row],[YearsAtCompany]]&lt;=30,"21-30",TRUE,"31-40")</f>
        <v>11-20</v>
      </c>
      <c r="AH131">
        <v>11</v>
      </c>
      <c r="AI131" t="str" cm="1">
        <f t="array" ref="AI131">_xlfn.IFS(Table1[[#This Row],[YearsInCurrentRole]]&lt;=6, "0-6",Table1[[#This Row],[YearsInCurrentRole]]&lt;=12,"7-12",TRUE,"13-18")</f>
        <v>7-12</v>
      </c>
      <c r="AJ131">
        <v>5</v>
      </c>
      <c r="AK131" t="str" cm="1">
        <f t="array" ref="AK131">_xlfn.IFS(Table1[[#This Row],[YearsSinceLastPromotion]]&lt;=5,"0-5", Table1[[#This Row],[YearsSinceLastPromotion]]&lt;=10,"6-10", TRUE,"11-15")</f>
        <v>0-5</v>
      </c>
    </row>
    <row r="132" spans="1:37" x14ac:dyDescent="0.25">
      <c r="A132">
        <v>43</v>
      </c>
      <c r="B132" t="s">
        <v>60</v>
      </c>
      <c r="C132">
        <v>0</v>
      </c>
      <c r="D132" t="s">
        <v>31</v>
      </c>
      <c r="E132" t="s">
        <v>32</v>
      </c>
      <c r="F132">
        <v>2</v>
      </c>
      <c r="G132">
        <v>957</v>
      </c>
      <c r="H132" t="s">
        <v>33</v>
      </c>
      <c r="I132">
        <v>28</v>
      </c>
      <c r="J132" t="s">
        <v>74</v>
      </c>
      <c r="K132">
        <v>3</v>
      </c>
      <c r="L132" t="s">
        <v>39</v>
      </c>
      <c r="M132">
        <v>171</v>
      </c>
      <c r="N132" t="s">
        <v>28</v>
      </c>
      <c r="O132">
        <v>72</v>
      </c>
      <c r="P132">
        <v>4</v>
      </c>
      <c r="Q132" t="s">
        <v>66</v>
      </c>
      <c r="R132">
        <v>1</v>
      </c>
      <c r="S132" t="s">
        <v>35</v>
      </c>
      <c r="T132" t="s">
        <v>64</v>
      </c>
      <c r="U132">
        <v>3</v>
      </c>
      <c r="V132" t="s">
        <v>30</v>
      </c>
      <c r="W132">
        <v>4739</v>
      </c>
      <c r="X132">
        <v>16090</v>
      </c>
      <c r="Y132" t="s">
        <v>31</v>
      </c>
      <c r="Z132">
        <v>12</v>
      </c>
      <c r="AA132">
        <v>3</v>
      </c>
      <c r="AB132" t="s">
        <v>69</v>
      </c>
      <c r="AC132">
        <v>4</v>
      </c>
      <c r="AD132" t="s">
        <v>66</v>
      </c>
      <c r="AE132">
        <v>2</v>
      </c>
      <c r="AF132">
        <v>3</v>
      </c>
      <c r="AG132" t="str" cm="1">
        <f t="array" ref="AG132">_xlfn.IFS(Table1[[#This Row],[YearsAtCompany]]&lt;=10,"1-10",Table1[[#This Row],[YearsAtCompany]]&lt;=20,"11-20",Table1[[#This Row],[YearsAtCompany]]&lt;=30,"21-30",TRUE,"31-40")</f>
        <v>1-10</v>
      </c>
      <c r="AH132">
        <v>2</v>
      </c>
      <c r="AI132" t="str" cm="1">
        <f t="array" ref="AI132">_xlfn.IFS(Table1[[#This Row],[YearsInCurrentRole]]&lt;=6, "0-6",Table1[[#This Row],[YearsInCurrentRole]]&lt;=12,"7-12",TRUE,"13-18")</f>
        <v>0-6</v>
      </c>
      <c r="AJ132">
        <v>1</v>
      </c>
      <c r="AK132" t="str" cm="1">
        <f t="array" ref="AK132">_xlfn.IFS(Table1[[#This Row],[YearsSinceLastPromotion]]&lt;=5,"0-5", Table1[[#This Row],[YearsSinceLastPromotion]]&lt;=10,"6-10", TRUE,"11-15")</f>
        <v>0-5</v>
      </c>
    </row>
    <row r="133" spans="1:37" x14ac:dyDescent="0.25">
      <c r="A133">
        <v>50</v>
      </c>
      <c r="B133" t="s">
        <v>62</v>
      </c>
      <c r="C133">
        <v>0</v>
      </c>
      <c r="D133" t="s">
        <v>31</v>
      </c>
      <c r="E133" t="s">
        <v>32</v>
      </c>
      <c r="F133">
        <v>2</v>
      </c>
      <c r="G133">
        <v>809</v>
      </c>
      <c r="H133" t="s">
        <v>26</v>
      </c>
      <c r="I133">
        <v>12</v>
      </c>
      <c r="J133" t="s">
        <v>74</v>
      </c>
      <c r="K133">
        <v>3</v>
      </c>
      <c r="L133" t="s">
        <v>47</v>
      </c>
      <c r="M133">
        <v>174</v>
      </c>
      <c r="N133" t="s">
        <v>28</v>
      </c>
      <c r="O133">
        <v>77</v>
      </c>
      <c r="P133">
        <v>3</v>
      </c>
      <c r="Q133" t="s">
        <v>64</v>
      </c>
      <c r="R133">
        <v>3</v>
      </c>
      <c r="S133" t="s">
        <v>29</v>
      </c>
      <c r="T133" t="s">
        <v>66</v>
      </c>
      <c r="U133">
        <v>4</v>
      </c>
      <c r="V133" t="s">
        <v>30</v>
      </c>
      <c r="W133">
        <v>9208</v>
      </c>
      <c r="X133">
        <v>6645</v>
      </c>
      <c r="Y133" t="s">
        <v>31</v>
      </c>
      <c r="Z133">
        <v>11</v>
      </c>
      <c r="AA133">
        <v>3</v>
      </c>
      <c r="AB133" t="s">
        <v>69</v>
      </c>
      <c r="AC133">
        <v>4</v>
      </c>
      <c r="AD133" t="s">
        <v>66</v>
      </c>
      <c r="AE133">
        <v>3</v>
      </c>
      <c r="AF133">
        <v>2</v>
      </c>
      <c r="AG133" t="str" cm="1">
        <f t="array" ref="AG133">_xlfn.IFS(Table1[[#This Row],[YearsAtCompany]]&lt;=10,"1-10",Table1[[#This Row],[YearsAtCompany]]&lt;=20,"11-20",Table1[[#This Row],[YearsAtCompany]]&lt;=30,"21-30",TRUE,"31-40")</f>
        <v>1-10</v>
      </c>
      <c r="AH133">
        <v>2</v>
      </c>
      <c r="AI133" t="str" cm="1">
        <f t="array" ref="AI133">_xlfn.IFS(Table1[[#This Row],[YearsInCurrentRole]]&lt;=6, "0-6",Table1[[#This Row],[YearsInCurrentRole]]&lt;=12,"7-12",TRUE,"13-18")</f>
        <v>0-6</v>
      </c>
      <c r="AJ133">
        <v>2</v>
      </c>
      <c r="AK133" t="str" cm="1">
        <f t="array" ref="AK133">_xlfn.IFS(Table1[[#This Row],[YearsSinceLastPromotion]]&lt;=5,"0-5", Table1[[#This Row],[YearsSinceLastPromotion]]&lt;=10,"6-10", TRUE,"11-15")</f>
        <v>0-5</v>
      </c>
    </row>
    <row r="134" spans="1:37" x14ac:dyDescent="0.25">
      <c r="A134">
        <v>31</v>
      </c>
      <c r="B134" t="s">
        <v>61</v>
      </c>
      <c r="C134">
        <v>1</v>
      </c>
      <c r="D134" t="s">
        <v>24</v>
      </c>
      <c r="E134" t="s">
        <v>25</v>
      </c>
      <c r="F134">
        <v>1</v>
      </c>
      <c r="G134">
        <v>542</v>
      </c>
      <c r="H134" t="s">
        <v>26</v>
      </c>
      <c r="I134">
        <v>20</v>
      </c>
      <c r="J134" t="s">
        <v>74</v>
      </c>
      <c r="K134">
        <v>3</v>
      </c>
      <c r="L134" t="s">
        <v>27</v>
      </c>
      <c r="M134">
        <v>175</v>
      </c>
      <c r="N134" t="s">
        <v>28</v>
      </c>
      <c r="O134">
        <v>71</v>
      </c>
      <c r="P134">
        <v>1</v>
      </c>
      <c r="Q134" t="s">
        <v>67</v>
      </c>
      <c r="R134">
        <v>2</v>
      </c>
      <c r="S134" t="s">
        <v>29</v>
      </c>
      <c r="T134" t="s">
        <v>64</v>
      </c>
      <c r="U134">
        <v>3</v>
      </c>
      <c r="V134" t="s">
        <v>36</v>
      </c>
      <c r="W134">
        <v>4559</v>
      </c>
      <c r="X134">
        <v>24788</v>
      </c>
      <c r="Y134" t="s">
        <v>24</v>
      </c>
      <c r="Z134">
        <v>11</v>
      </c>
      <c r="AA134">
        <v>3</v>
      </c>
      <c r="AB134" t="s">
        <v>69</v>
      </c>
      <c r="AC134">
        <v>3</v>
      </c>
      <c r="AD134" t="s">
        <v>64</v>
      </c>
      <c r="AE134">
        <v>2</v>
      </c>
      <c r="AF134">
        <v>2</v>
      </c>
      <c r="AG134" t="str" cm="1">
        <f t="array" ref="AG134">_xlfn.IFS(Table1[[#This Row],[YearsAtCompany]]&lt;=10,"1-10",Table1[[#This Row],[YearsAtCompany]]&lt;=20,"11-20",Table1[[#This Row],[YearsAtCompany]]&lt;=30,"21-30",TRUE,"31-40")</f>
        <v>1-10</v>
      </c>
      <c r="AH134">
        <v>2</v>
      </c>
      <c r="AI134" t="str" cm="1">
        <f t="array" ref="AI134">_xlfn.IFS(Table1[[#This Row],[YearsInCurrentRole]]&lt;=6, "0-6",Table1[[#This Row],[YearsInCurrentRole]]&lt;=12,"7-12",TRUE,"13-18")</f>
        <v>0-6</v>
      </c>
      <c r="AJ134">
        <v>2</v>
      </c>
      <c r="AK134" t="str" cm="1">
        <f t="array" ref="AK134">_xlfn.IFS(Table1[[#This Row],[YearsSinceLastPromotion]]&lt;=5,"0-5", Table1[[#This Row],[YearsSinceLastPromotion]]&lt;=10,"6-10", TRUE,"11-15")</f>
        <v>0-5</v>
      </c>
    </row>
    <row r="135" spans="1:37" x14ac:dyDescent="0.25">
      <c r="A135">
        <v>41</v>
      </c>
      <c r="B135" t="s">
        <v>60</v>
      </c>
      <c r="C135">
        <v>0</v>
      </c>
      <c r="D135" t="s">
        <v>31</v>
      </c>
      <c r="E135" t="s">
        <v>25</v>
      </c>
      <c r="F135">
        <v>1</v>
      </c>
      <c r="G135">
        <v>802</v>
      </c>
      <c r="H135" t="s">
        <v>26</v>
      </c>
      <c r="I135">
        <v>9</v>
      </c>
      <c r="J135" t="s">
        <v>72</v>
      </c>
      <c r="K135">
        <v>1</v>
      </c>
      <c r="L135" t="s">
        <v>27</v>
      </c>
      <c r="M135">
        <v>176</v>
      </c>
      <c r="N135" t="s">
        <v>34</v>
      </c>
      <c r="O135">
        <v>96</v>
      </c>
      <c r="P135">
        <v>3</v>
      </c>
      <c r="Q135" t="s">
        <v>64</v>
      </c>
      <c r="R135">
        <v>3</v>
      </c>
      <c r="S135" t="s">
        <v>29</v>
      </c>
      <c r="T135" t="s">
        <v>64</v>
      </c>
      <c r="U135">
        <v>3</v>
      </c>
      <c r="V135" t="s">
        <v>40</v>
      </c>
      <c r="W135">
        <v>8189</v>
      </c>
      <c r="X135">
        <v>21196</v>
      </c>
      <c r="Y135" t="s">
        <v>24</v>
      </c>
      <c r="Z135">
        <v>13</v>
      </c>
      <c r="AA135">
        <v>3</v>
      </c>
      <c r="AB135" t="s">
        <v>69</v>
      </c>
      <c r="AC135">
        <v>3</v>
      </c>
      <c r="AD135" t="s">
        <v>64</v>
      </c>
      <c r="AE135">
        <v>2</v>
      </c>
      <c r="AF135">
        <v>9</v>
      </c>
      <c r="AG135" t="str" cm="1">
        <f t="array" ref="AG135">_xlfn.IFS(Table1[[#This Row],[YearsAtCompany]]&lt;=10,"1-10",Table1[[#This Row],[YearsAtCompany]]&lt;=20,"11-20",Table1[[#This Row],[YearsAtCompany]]&lt;=30,"21-30",TRUE,"31-40")</f>
        <v>1-10</v>
      </c>
      <c r="AH135">
        <v>7</v>
      </c>
      <c r="AI135" t="str" cm="1">
        <f t="array" ref="AI135">_xlfn.IFS(Table1[[#This Row],[YearsInCurrentRole]]&lt;=6, "0-6",Table1[[#This Row],[YearsInCurrentRole]]&lt;=12,"7-12",TRUE,"13-18")</f>
        <v>7-12</v>
      </c>
      <c r="AJ135">
        <v>0</v>
      </c>
      <c r="AK135" t="str" cm="1">
        <f t="array" ref="AK135">_xlfn.IFS(Table1[[#This Row],[YearsSinceLastPromotion]]&lt;=5,"0-5", Table1[[#This Row],[YearsSinceLastPromotion]]&lt;=10,"6-10", TRUE,"11-15")</f>
        <v>0-5</v>
      </c>
    </row>
    <row r="136" spans="1:37" x14ac:dyDescent="0.25">
      <c r="A136">
        <v>26</v>
      </c>
      <c r="B136" t="s">
        <v>61</v>
      </c>
      <c r="C136">
        <v>0</v>
      </c>
      <c r="D136" t="s">
        <v>31</v>
      </c>
      <c r="E136" t="s">
        <v>25</v>
      </c>
      <c r="F136">
        <v>1</v>
      </c>
      <c r="G136">
        <v>1355</v>
      </c>
      <c r="H136" t="s">
        <v>49</v>
      </c>
      <c r="I136">
        <v>25</v>
      </c>
      <c r="J136" t="s">
        <v>72</v>
      </c>
      <c r="K136">
        <v>1</v>
      </c>
      <c r="L136" t="s">
        <v>27</v>
      </c>
      <c r="M136">
        <v>177</v>
      </c>
      <c r="N136" t="s">
        <v>28</v>
      </c>
      <c r="O136">
        <v>61</v>
      </c>
      <c r="P136">
        <v>3</v>
      </c>
      <c r="Q136" t="s">
        <v>64</v>
      </c>
      <c r="R136">
        <v>1</v>
      </c>
      <c r="S136" t="s">
        <v>49</v>
      </c>
      <c r="T136" t="s">
        <v>64</v>
      </c>
      <c r="U136">
        <v>3</v>
      </c>
      <c r="V136" t="s">
        <v>36</v>
      </c>
      <c r="W136">
        <v>2942</v>
      </c>
      <c r="X136">
        <v>8916</v>
      </c>
      <c r="Y136" t="s">
        <v>31</v>
      </c>
      <c r="Z136">
        <v>23</v>
      </c>
      <c r="AA136">
        <v>4</v>
      </c>
      <c r="AB136" t="s">
        <v>70</v>
      </c>
      <c r="AC136">
        <v>4</v>
      </c>
      <c r="AD136" t="s">
        <v>66</v>
      </c>
      <c r="AE136">
        <v>3</v>
      </c>
      <c r="AF136">
        <v>8</v>
      </c>
      <c r="AG136" t="str" cm="1">
        <f t="array" ref="AG136">_xlfn.IFS(Table1[[#This Row],[YearsAtCompany]]&lt;=10,"1-10",Table1[[#This Row],[YearsAtCompany]]&lt;=20,"11-20",Table1[[#This Row],[YearsAtCompany]]&lt;=30,"21-30",TRUE,"31-40")</f>
        <v>1-10</v>
      </c>
      <c r="AH136">
        <v>7</v>
      </c>
      <c r="AI136" t="str" cm="1">
        <f t="array" ref="AI136">_xlfn.IFS(Table1[[#This Row],[YearsInCurrentRole]]&lt;=6, "0-6",Table1[[#This Row],[YearsInCurrentRole]]&lt;=12,"7-12",TRUE,"13-18")</f>
        <v>7-12</v>
      </c>
      <c r="AJ136">
        <v>5</v>
      </c>
      <c r="AK136" t="str" cm="1">
        <f t="array" ref="AK136">_xlfn.IFS(Table1[[#This Row],[YearsSinceLastPromotion]]&lt;=5,"0-5", Table1[[#This Row],[YearsSinceLastPromotion]]&lt;=10,"6-10", TRUE,"11-15")</f>
        <v>0-5</v>
      </c>
    </row>
    <row r="137" spans="1:37" x14ac:dyDescent="0.25">
      <c r="A137">
        <v>36</v>
      </c>
      <c r="B137" t="s">
        <v>60</v>
      </c>
      <c r="C137">
        <v>0</v>
      </c>
      <c r="D137" t="s">
        <v>31</v>
      </c>
      <c r="E137" t="s">
        <v>25</v>
      </c>
      <c r="F137">
        <v>1</v>
      </c>
      <c r="G137">
        <v>216</v>
      </c>
      <c r="H137" t="s">
        <v>33</v>
      </c>
      <c r="I137">
        <v>6</v>
      </c>
      <c r="J137" t="s">
        <v>71</v>
      </c>
      <c r="K137">
        <v>2</v>
      </c>
      <c r="L137" t="s">
        <v>39</v>
      </c>
      <c r="M137">
        <v>178</v>
      </c>
      <c r="N137" t="s">
        <v>34</v>
      </c>
      <c r="O137">
        <v>84</v>
      </c>
      <c r="P137">
        <v>3</v>
      </c>
      <c r="Q137" t="s">
        <v>64</v>
      </c>
      <c r="R137">
        <v>2</v>
      </c>
      <c r="S137" t="s">
        <v>41</v>
      </c>
      <c r="T137" t="s">
        <v>65</v>
      </c>
      <c r="U137">
        <v>2</v>
      </c>
      <c r="V137" t="s">
        <v>40</v>
      </c>
      <c r="W137">
        <v>4941</v>
      </c>
      <c r="X137">
        <v>2819</v>
      </c>
      <c r="Y137" t="s">
        <v>31</v>
      </c>
      <c r="Z137">
        <v>20</v>
      </c>
      <c r="AA137">
        <v>4</v>
      </c>
      <c r="AB137" t="s">
        <v>70</v>
      </c>
      <c r="AC137">
        <v>4</v>
      </c>
      <c r="AD137" t="s">
        <v>66</v>
      </c>
      <c r="AE137">
        <v>0</v>
      </c>
      <c r="AF137">
        <v>3</v>
      </c>
      <c r="AG137" t="str" cm="1">
        <f t="array" ref="AG137">_xlfn.IFS(Table1[[#This Row],[YearsAtCompany]]&lt;=10,"1-10",Table1[[#This Row],[YearsAtCompany]]&lt;=20,"11-20",Table1[[#This Row],[YearsAtCompany]]&lt;=30,"21-30",TRUE,"31-40")</f>
        <v>1-10</v>
      </c>
      <c r="AH137">
        <v>2</v>
      </c>
      <c r="AI137" t="str" cm="1">
        <f t="array" ref="AI137">_xlfn.IFS(Table1[[#This Row],[YearsInCurrentRole]]&lt;=6, "0-6",Table1[[#This Row],[YearsInCurrentRole]]&lt;=12,"7-12",TRUE,"13-18")</f>
        <v>0-6</v>
      </c>
      <c r="AJ137">
        <v>0</v>
      </c>
      <c r="AK137" t="str" cm="1">
        <f t="array" ref="AK137">_xlfn.IFS(Table1[[#This Row],[YearsSinceLastPromotion]]&lt;=5,"0-5", Table1[[#This Row],[YearsSinceLastPromotion]]&lt;=10,"6-10", TRUE,"11-15")</f>
        <v>0-5</v>
      </c>
    </row>
    <row r="138" spans="1:37" x14ac:dyDescent="0.25">
      <c r="A138">
        <v>51</v>
      </c>
      <c r="B138" t="s">
        <v>62</v>
      </c>
      <c r="C138">
        <v>1</v>
      </c>
      <c r="D138" t="s">
        <v>24</v>
      </c>
      <c r="E138" t="s">
        <v>32</v>
      </c>
      <c r="F138">
        <v>2</v>
      </c>
      <c r="G138">
        <v>1150</v>
      </c>
      <c r="H138" t="s">
        <v>33</v>
      </c>
      <c r="I138">
        <v>8</v>
      </c>
      <c r="J138" t="s">
        <v>73</v>
      </c>
      <c r="K138">
        <v>4</v>
      </c>
      <c r="L138" t="s">
        <v>27</v>
      </c>
      <c r="M138">
        <v>179</v>
      </c>
      <c r="N138" t="s">
        <v>34</v>
      </c>
      <c r="O138">
        <v>53</v>
      </c>
      <c r="P138">
        <v>1</v>
      </c>
      <c r="Q138" t="s">
        <v>67</v>
      </c>
      <c r="R138">
        <v>3</v>
      </c>
      <c r="S138" t="s">
        <v>41</v>
      </c>
      <c r="T138" t="s">
        <v>66</v>
      </c>
      <c r="U138">
        <v>4</v>
      </c>
      <c r="V138" t="s">
        <v>30</v>
      </c>
      <c r="W138">
        <v>10650</v>
      </c>
      <c r="X138">
        <v>25150</v>
      </c>
      <c r="Y138" t="s">
        <v>31</v>
      </c>
      <c r="Z138">
        <v>15</v>
      </c>
      <c r="AA138">
        <v>3</v>
      </c>
      <c r="AB138" t="s">
        <v>69</v>
      </c>
      <c r="AC138">
        <v>4</v>
      </c>
      <c r="AD138" t="s">
        <v>66</v>
      </c>
      <c r="AE138">
        <v>2</v>
      </c>
      <c r="AF138">
        <v>4</v>
      </c>
      <c r="AG138" t="str" cm="1">
        <f t="array" ref="AG138">_xlfn.IFS(Table1[[#This Row],[YearsAtCompany]]&lt;=10,"1-10",Table1[[#This Row],[YearsAtCompany]]&lt;=20,"11-20",Table1[[#This Row],[YearsAtCompany]]&lt;=30,"21-30",TRUE,"31-40")</f>
        <v>1-10</v>
      </c>
      <c r="AH138">
        <v>2</v>
      </c>
      <c r="AI138" t="str" cm="1">
        <f t="array" ref="AI138">_xlfn.IFS(Table1[[#This Row],[YearsInCurrentRole]]&lt;=6, "0-6",Table1[[#This Row],[YearsInCurrentRole]]&lt;=12,"7-12",TRUE,"13-18")</f>
        <v>0-6</v>
      </c>
      <c r="AJ138">
        <v>0</v>
      </c>
      <c r="AK138" t="str" cm="1">
        <f t="array" ref="AK138">_xlfn.IFS(Table1[[#This Row],[YearsSinceLastPromotion]]&lt;=5,"0-5", Table1[[#This Row],[YearsSinceLastPromotion]]&lt;=10,"6-10", TRUE,"11-15")</f>
        <v>0-5</v>
      </c>
    </row>
    <row r="139" spans="1:37" x14ac:dyDescent="0.25">
      <c r="A139">
        <v>39</v>
      </c>
      <c r="B139" t="s">
        <v>60</v>
      </c>
      <c r="C139">
        <v>0</v>
      </c>
      <c r="D139" t="s">
        <v>31</v>
      </c>
      <c r="E139" t="s">
        <v>25</v>
      </c>
      <c r="F139">
        <v>1</v>
      </c>
      <c r="G139">
        <v>1329</v>
      </c>
      <c r="H139" t="s">
        <v>26</v>
      </c>
      <c r="I139">
        <v>4</v>
      </c>
      <c r="J139" t="s">
        <v>73</v>
      </c>
      <c r="K139">
        <v>4</v>
      </c>
      <c r="L139" t="s">
        <v>27</v>
      </c>
      <c r="M139">
        <v>182</v>
      </c>
      <c r="N139" t="s">
        <v>28</v>
      </c>
      <c r="O139">
        <v>47</v>
      </c>
      <c r="P139">
        <v>2</v>
      </c>
      <c r="Q139" t="s">
        <v>65</v>
      </c>
      <c r="R139">
        <v>2</v>
      </c>
      <c r="S139" t="s">
        <v>29</v>
      </c>
      <c r="T139" t="s">
        <v>64</v>
      </c>
      <c r="U139">
        <v>3</v>
      </c>
      <c r="V139" t="s">
        <v>36</v>
      </c>
      <c r="W139">
        <v>5902</v>
      </c>
      <c r="X139">
        <v>14590</v>
      </c>
      <c r="Y139" t="s">
        <v>31</v>
      </c>
      <c r="Z139">
        <v>14</v>
      </c>
      <c r="AA139">
        <v>3</v>
      </c>
      <c r="AB139" t="s">
        <v>69</v>
      </c>
      <c r="AC139">
        <v>3</v>
      </c>
      <c r="AD139" t="s">
        <v>64</v>
      </c>
      <c r="AE139">
        <v>1</v>
      </c>
      <c r="AF139">
        <v>15</v>
      </c>
      <c r="AG139" t="str" cm="1">
        <f t="array" ref="AG139">_xlfn.IFS(Table1[[#This Row],[YearsAtCompany]]&lt;=10,"1-10",Table1[[#This Row],[YearsAtCompany]]&lt;=20,"11-20",Table1[[#This Row],[YearsAtCompany]]&lt;=30,"21-30",TRUE,"31-40")</f>
        <v>11-20</v>
      </c>
      <c r="AH139">
        <v>11</v>
      </c>
      <c r="AI139" t="str" cm="1">
        <f t="array" ref="AI139">_xlfn.IFS(Table1[[#This Row],[YearsInCurrentRole]]&lt;=6, "0-6",Table1[[#This Row],[YearsInCurrentRole]]&lt;=12,"7-12",TRUE,"13-18")</f>
        <v>7-12</v>
      </c>
      <c r="AJ139">
        <v>5</v>
      </c>
      <c r="AK139" t="str" cm="1">
        <f t="array" ref="AK139">_xlfn.IFS(Table1[[#This Row],[YearsSinceLastPromotion]]&lt;=5,"0-5", Table1[[#This Row],[YearsSinceLastPromotion]]&lt;=10,"6-10", TRUE,"11-15")</f>
        <v>0-5</v>
      </c>
    </row>
    <row r="140" spans="1:37" x14ac:dyDescent="0.25">
      <c r="A140">
        <v>25</v>
      </c>
      <c r="B140" t="s">
        <v>61</v>
      </c>
      <c r="C140">
        <v>0</v>
      </c>
      <c r="D140" t="s">
        <v>31</v>
      </c>
      <c r="E140" t="s">
        <v>25</v>
      </c>
      <c r="F140">
        <v>1</v>
      </c>
      <c r="G140">
        <v>959</v>
      </c>
      <c r="H140" t="s">
        <v>26</v>
      </c>
      <c r="I140">
        <v>28</v>
      </c>
      <c r="J140" t="s">
        <v>74</v>
      </c>
      <c r="K140">
        <v>3</v>
      </c>
      <c r="L140" t="s">
        <v>27</v>
      </c>
      <c r="M140">
        <v>183</v>
      </c>
      <c r="N140" t="s">
        <v>34</v>
      </c>
      <c r="O140">
        <v>41</v>
      </c>
      <c r="P140">
        <v>2</v>
      </c>
      <c r="Q140" t="s">
        <v>65</v>
      </c>
      <c r="R140">
        <v>2</v>
      </c>
      <c r="S140" t="s">
        <v>29</v>
      </c>
      <c r="T140" t="s">
        <v>64</v>
      </c>
      <c r="U140">
        <v>3</v>
      </c>
      <c r="V140" t="s">
        <v>36</v>
      </c>
      <c r="W140">
        <v>8639</v>
      </c>
      <c r="X140">
        <v>24835</v>
      </c>
      <c r="Y140" t="s">
        <v>31</v>
      </c>
      <c r="Z140">
        <v>18</v>
      </c>
      <c r="AA140">
        <v>3</v>
      </c>
      <c r="AB140" t="s">
        <v>69</v>
      </c>
      <c r="AC140">
        <v>4</v>
      </c>
      <c r="AD140" t="s">
        <v>66</v>
      </c>
      <c r="AE140">
        <v>3</v>
      </c>
      <c r="AF140">
        <v>2</v>
      </c>
      <c r="AG140" t="str" cm="1">
        <f t="array" ref="AG140">_xlfn.IFS(Table1[[#This Row],[YearsAtCompany]]&lt;=10,"1-10",Table1[[#This Row],[YearsAtCompany]]&lt;=20,"11-20",Table1[[#This Row],[YearsAtCompany]]&lt;=30,"21-30",TRUE,"31-40")</f>
        <v>1-10</v>
      </c>
      <c r="AH140">
        <v>2</v>
      </c>
      <c r="AI140" t="str" cm="1">
        <f t="array" ref="AI140">_xlfn.IFS(Table1[[#This Row],[YearsInCurrentRole]]&lt;=6, "0-6",Table1[[#This Row],[YearsInCurrentRole]]&lt;=12,"7-12",TRUE,"13-18")</f>
        <v>0-6</v>
      </c>
      <c r="AJ140">
        <v>2</v>
      </c>
      <c r="AK140" t="str" cm="1">
        <f t="array" ref="AK140">_xlfn.IFS(Table1[[#This Row],[YearsSinceLastPromotion]]&lt;=5,"0-5", Table1[[#This Row],[YearsSinceLastPromotion]]&lt;=10,"6-10", TRUE,"11-15")</f>
        <v>0-5</v>
      </c>
    </row>
    <row r="141" spans="1:37" x14ac:dyDescent="0.25">
      <c r="A141">
        <v>30</v>
      </c>
      <c r="B141" t="s">
        <v>61</v>
      </c>
      <c r="C141">
        <v>0</v>
      </c>
      <c r="D141" t="s">
        <v>31</v>
      </c>
      <c r="E141" t="s">
        <v>25</v>
      </c>
      <c r="F141">
        <v>1</v>
      </c>
      <c r="G141">
        <v>1240</v>
      </c>
      <c r="H141" t="s">
        <v>49</v>
      </c>
      <c r="I141">
        <v>9</v>
      </c>
      <c r="J141" t="s">
        <v>74</v>
      </c>
      <c r="K141">
        <v>3</v>
      </c>
      <c r="L141" t="s">
        <v>49</v>
      </c>
      <c r="M141">
        <v>184</v>
      </c>
      <c r="N141" t="s">
        <v>34</v>
      </c>
      <c r="O141">
        <v>48</v>
      </c>
      <c r="P141">
        <v>3</v>
      </c>
      <c r="Q141" t="s">
        <v>64</v>
      </c>
      <c r="R141">
        <v>2</v>
      </c>
      <c r="S141" t="s">
        <v>49</v>
      </c>
      <c r="T141" t="s">
        <v>66</v>
      </c>
      <c r="U141">
        <v>4</v>
      </c>
      <c r="V141" t="s">
        <v>36</v>
      </c>
      <c r="W141">
        <v>6347</v>
      </c>
      <c r="X141">
        <v>13982</v>
      </c>
      <c r="Y141" t="s">
        <v>24</v>
      </c>
      <c r="Z141">
        <v>19</v>
      </c>
      <c r="AA141">
        <v>3</v>
      </c>
      <c r="AB141" t="s">
        <v>69</v>
      </c>
      <c r="AC141">
        <v>4</v>
      </c>
      <c r="AD141" t="s">
        <v>66</v>
      </c>
      <c r="AE141">
        <v>2</v>
      </c>
      <c r="AF141">
        <v>11</v>
      </c>
      <c r="AG141" t="str" cm="1">
        <f t="array" ref="AG141">_xlfn.IFS(Table1[[#This Row],[YearsAtCompany]]&lt;=10,"1-10",Table1[[#This Row],[YearsAtCompany]]&lt;=20,"11-20",Table1[[#This Row],[YearsAtCompany]]&lt;=30,"21-30",TRUE,"31-40")</f>
        <v>11-20</v>
      </c>
      <c r="AH141">
        <v>9</v>
      </c>
      <c r="AI141" t="str" cm="1">
        <f t="array" ref="AI141">_xlfn.IFS(Table1[[#This Row],[YearsInCurrentRole]]&lt;=6, "0-6",Table1[[#This Row],[YearsInCurrentRole]]&lt;=12,"7-12",TRUE,"13-18")</f>
        <v>7-12</v>
      </c>
      <c r="AJ141">
        <v>4</v>
      </c>
      <c r="AK141" t="str" cm="1">
        <f t="array" ref="AK141">_xlfn.IFS(Table1[[#This Row],[YearsSinceLastPromotion]]&lt;=5,"0-5", Table1[[#This Row],[YearsSinceLastPromotion]]&lt;=10,"6-10", TRUE,"11-15")</f>
        <v>0-5</v>
      </c>
    </row>
    <row r="142" spans="1:37" x14ac:dyDescent="0.25">
      <c r="A142">
        <v>32</v>
      </c>
      <c r="B142" t="s">
        <v>61</v>
      </c>
      <c r="C142">
        <v>1</v>
      </c>
      <c r="D142" t="s">
        <v>24</v>
      </c>
      <c r="E142" t="s">
        <v>25</v>
      </c>
      <c r="F142">
        <v>1</v>
      </c>
      <c r="G142">
        <v>1033</v>
      </c>
      <c r="H142" t="s">
        <v>33</v>
      </c>
      <c r="I142">
        <v>9</v>
      </c>
      <c r="J142" t="s">
        <v>74</v>
      </c>
      <c r="K142">
        <v>3</v>
      </c>
      <c r="L142" t="s">
        <v>39</v>
      </c>
      <c r="M142">
        <v>190</v>
      </c>
      <c r="N142" t="s">
        <v>28</v>
      </c>
      <c r="O142">
        <v>41</v>
      </c>
      <c r="P142">
        <v>3</v>
      </c>
      <c r="Q142" t="s">
        <v>64</v>
      </c>
      <c r="R142">
        <v>1</v>
      </c>
      <c r="S142" t="s">
        <v>38</v>
      </c>
      <c r="T142" t="s">
        <v>67</v>
      </c>
      <c r="U142">
        <v>1</v>
      </c>
      <c r="V142" t="s">
        <v>30</v>
      </c>
      <c r="W142">
        <v>4200</v>
      </c>
      <c r="X142">
        <v>10224</v>
      </c>
      <c r="Y142" t="s">
        <v>31</v>
      </c>
      <c r="Z142">
        <v>22</v>
      </c>
      <c r="AA142">
        <v>4</v>
      </c>
      <c r="AB142" t="s">
        <v>70</v>
      </c>
      <c r="AC142">
        <v>1</v>
      </c>
      <c r="AD142" t="s">
        <v>67</v>
      </c>
      <c r="AE142">
        <v>2</v>
      </c>
      <c r="AF142">
        <v>5</v>
      </c>
      <c r="AG142" t="str" cm="1">
        <f t="array" ref="AG142">_xlfn.IFS(Table1[[#This Row],[YearsAtCompany]]&lt;=10,"1-10",Table1[[#This Row],[YearsAtCompany]]&lt;=20,"11-20",Table1[[#This Row],[YearsAtCompany]]&lt;=30,"21-30",TRUE,"31-40")</f>
        <v>1-10</v>
      </c>
      <c r="AH142">
        <v>4</v>
      </c>
      <c r="AI142" t="str" cm="1">
        <f t="array" ref="AI142">_xlfn.IFS(Table1[[#This Row],[YearsInCurrentRole]]&lt;=6, "0-6",Table1[[#This Row],[YearsInCurrentRole]]&lt;=12,"7-12",TRUE,"13-18")</f>
        <v>0-6</v>
      </c>
      <c r="AJ142">
        <v>0</v>
      </c>
      <c r="AK142" t="str" cm="1">
        <f t="array" ref="AK142">_xlfn.IFS(Table1[[#This Row],[YearsSinceLastPromotion]]&lt;=5,"0-5", Table1[[#This Row],[YearsSinceLastPromotion]]&lt;=10,"6-10", TRUE,"11-15")</f>
        <v>0-5</v>
      </c>
    </row>
    <row r="143" spans="1:37" x14ac:dyDescent="0.25">
      <c r="A143">
        <v>45</v>
      </c>
      <c r="B143" t="s">
        <v>60</v>
      </c>
      <c r="C143">
        <v>0</v>
      </c>
      <c r="D143" t="s">
        <v>31</v>
      </c>
      <c r="E143" t="s">
        <v>25</v>
      </c>
      <c r="F143">
        <v>1</v>
      </c>
      <c r="G143">
        <v>1316</v>
      </c>
      <c r="H143" t="s">
        <v>33</v>
      </c>
      <c r="I143">
        <v>29</v>
      </c>
      <c r="J143" t="s">
        <v>74</v>
      </c>
      <c r="K143">
        <v>3</v>
      </c>
      <c r="L143" t="s">
        <v>39</v>
      </c>
      <c r="M143">
        <v>192</v>
      </c>
      <c r="N143" t="s">
        <v>34</v>
      </c>
      <c r="O143">
        <v>83</v>
      </c>
      <c r="P143">
        <v>3</v>
      </c>
      <c r="Q143" t="s">
        <v>64</v>
      </c>
      <c r="R143">
        <v>1</v>
      </c>
      <c r="S143" t="s">
        <v>35</v>
      </c>
      <c r="T143" t="s">
        <v>66</v>
      </c>
      <c r="U143">
        <v>4</v>
      </c>
      <c r="V143" t="s">
        <v>30</v>
      </c>
      <c r="W143">
        <v>3452</v>
      </c>
      <c r="X143">
        <v>9752</v>
      </c>
      <c r="Y143" t="s">
        <v>31</v>
      </c>
      <c r="Z143">
        <v>13</v>
      </c>
      <c r="AA143">
        <v>3</v>
      </c>
      <c r="AB143" t="s">
        <v>69</v>
      </c>
      <c r="AC143">
        <v>2</v>
      </c>
      <c r="AD143" t="s">
        <v>65</v>
      </c>
      <c r="AE143">
        <v>2</v>
      </c>
      <c r="AF143">
        <v>6</v>
      </c>
      <c r="AG143" t="str" cm="1">
        <f t="array" ref="AG143">_xlfn.IFS(Table1[[#This Row],[YearsAtCompany]]&lt;=10,"1-10",Table1[[#This Row],[YearsAtCompany]]&lt;=20,"11-20",Table1[[#This Row],[YearsAtCompany]]&lt;=30,"21-30",TRUE,"31-40")</f>
        <v>1-10</v>
      </c>
      <c r="AH143">
        <v>5</v>
      </c>
      <c r="AI143" t="str" cm="1">
        <f t="array" ref="AI143">_xlfn.IFS(Table1[[#This Row],[YearsInCurrentRole]]&lt;=6, "0-6",Table1[[#This Row],[YearsInCurrentRole]]&lt;=12,"7-12",TRUE,"13-18")</f>
        <v>0-6</v>
      </c>
      <c r="AJ143">
        <v>0</v>
      </c>
      <c r="AK143" t="str" cm="1">
        <f t="array" ref="AK143">_xlfn.IFS(Table1[[#This Row],[YearsSinceLastPromotion]]&lt;=5,"0-5", Table1[[#This Row],[YearsSinceLastPromotion]]&lt;=10,"6-10", TRUE,"11-15")</f>
        <v>0-5</v>
      </c>
    </row>
    <row r="144" spans="1:37" x14ac:dyDescent="0.25">
      <c r="A144">
        <v>38</v>
      </c>
      <c r="B144" t="s">
        <v>60</v>
      </c>
      <c r="C144">
        <v>0</v>
      </c>
      <c r="D144" t="s">
        <v>31</v>
      </c>
      <c r="E144" t="s">
        <v>25</v>
      </c>
      <c r="F144">
        <v>1</v>
      </c>
      <c r="G144">
        <v>364</v>
      </c>
      <c r="H144" t="s">
        <v>33</v>
      </c>
      <c r="I144">
        <v>3</v>
      </c>
      <c r="J144" t="s">
        <v>75</v>
      </c>
      <c r="K144">
        <v>5</v>
      </c>
      <c r="L144" t="s">
        <v>48</v>
      </c>
      <c r="M144">
        <v>193</v>
      </c>
      <c r="N144" t="s">
        <v>28</v>
      </c>
      <c r="O144">
        <v>32</v>
      </c>
      <c r="P144">
        <v>3</v>
      </c>
      <c r="Q144" t="s">
        <v>64</v>
      </c>
      <c r="R144">
        <v>2</v>
      </c>
      <c r="S144" t="s">
        <v>35</v>
      </c>
      <c r="T144" t="s">
        <v>64</v>
      </c>
      <c r="U144">
        <v>3</v>
      </c>
      <c r="V144" t="s">
        <v>30</v>
      </c>
      <c r="W144">
        <v>4317</v>
      </c>
      <c r="X144">
        <v>2302</v>
      </c>
      <c r="Y144" t="s">
        <v>24</v>
      </c>
      <c r="Z144">
        <v>20</v>
      </c>
      <c r="AA144">
        <v>4</v>
      </c>
      <c r="AB144" t="s">
        <v>70</v>
      </c>
      <c r="AC144">
        <v>2</v>
      </c>
      <c r="AD144" t="s">
        <v>65</v>
      </c>
      <c r="AE144">
        <v>2</v>
      </c>
      <c r="AF144">
        <v>3</v>
      </c>
      <c r="AG144" t="str" cm="1">
        <f t="array" ref="AG144">_xlfn.IFS(Table1[[#This Row],[YearsAtCompany]]&lt;=10,"1-10",Table1[[#This Row],[YearsAtCompany]]&lt;=20,"11-20",Table1[[#This Row],[YearsAtCompany]]&lt;=30,"21-30",TRUE,"31-40")</f>
        <v>1-10</v>
      </c>
      <c r="AH144">
        <v>2</v>
      </c>
      <c r="AI144" t="str" cm="1">
        <f t="array" ref="AI144">_xlfn.IFS(Table1[[#This Row],[YearsInCurrentRole]]&lt;=6, "0-6",Table1[[#This Row],[YearsInCurrentRole]]&lt;=12,"7-12",TRUE,"13-18")</f>
        <v>0-6</v>
      </c>
      <c r="AJ144">
        <v>2</v>
      </c>
      <c r="AK144" t="str" cm="1">
        <f t="array" ref="AK144">_xlfn.IFS(Table1[[#This Row],[YearsSinceLastPromotion]]&lt;=5,"0-5", Table1[[#This Row],[YearsSinceLastPromotion]]&lt;=10,"6-10", TRUE,"11-15")</f>
        <v>0-5</v>
      </c>
    </row>
    <row r="145" spans="1:37" x14ac:dyDescent="0.25">
      <c r="A145">
        <v>30</v>
      </c>
      <c r="B145" t="s">
        <v>61</v>
      </c>
      <c r="C145">
        <v>0</v>
      </c>
      <c r="D145" t="s">
        <v>31</v>
      </c>
      <c r="E145" t="s">
        <v>25</v>
      </c>
      <c r="F145">
        <v>1</v>
      </c>
      <c r="G145">
        <v>438</v>
      </c>
      <c r="H145" t="s">
        <v>33</v>
      </c>
      <c r="I145">
        <v>18</v>
      </c>
      <c r="J145" t="s">
        <v>74</v>
      </c>
      <c r="K145">
        <v>3</v>
      </c>
      <c r="L145" t="s">
        <v>27</v>
      </c>
      <c r="M145">
        <v>194</v>
      </c>
      <c r="N145" t="s">
        <v>28</v>
      </c>
      <c r="O145">
        <v>75</v>
      </c>
      <c r="P145">
        <v>3</v>
      </c>
      <c r="Q145" t="s">
        <v>64</v>
      </c>
      <c r="R145">
        <v>1</v>
      </c>
      <c r="S145" t="s">
        <v>35</v>
      </c>
      <c r="T145" t="s">
        <v>64</v>
      </c>
      <c r="U145">
        <v>3</v>
      </c>
      <c r="V145" t="s">
        <v>30</v>
      </c>
      <c r="W145">
        <v>2632</v>
      </c>
      <c r="X145">
        <v>23910</v>
      </c>
      <c r="Y145" t="s">
        <v>31</v>
      </c>
      <c r="Z145">
        <v>14</v>
      </c>
      <c r="AA145">
        <v>3</v>
      </c>
      <c r="AB145" t="s">
        <v>69</v>
      </c>
      <c r="AC145">
        <v>3</v>
      </c>
      <c r="AD145" t="s">
        <v>64</v>
      </c>
      <c r="AE145">
        <v>4</v>
      </c>
      <c r="AF145">
        <v>5</v>
      </c>
      <c r="AG145" t="str" cm="1">
        <f t="array" ref="AG145">_xlfn.IFS(Table1[[#This Row],[YearsAtCompany]]&lt;=10,"1-10",Table1[[#This Row],[YearsAtCompany]]&lt;=20,"11-20",Table1[[#This Row],[YearsAtCompany]]&lt;=30,"21-30",TRUE,"31-40")</f>
        <v>1-10</v>
      </c>
      <c r="AH145">
        <v>4</v>
      </c>
      <c r="AI145" t="str" cm="1">
        <f t="array" ref="AI145">_xlfn.IFS(Table1[[#This Row],[YearsInCurrentRole]]&lt;=6, "0-6",Table1[[#This Row],[YearsInCurrentRole]]&lt;=12,"7-12",TRUE,"13-18")</f>
        <v>0-6</v>
      </c>
      <c r="AJ145">
        <v>0</v>
      </c>
      <c r="AK145" t="str" cm="1">
        <f t="array" ref="AK145">_xlfn.IFS(Table1[[#This Row],[YearsSinceLastPromotion]]&lt;=5,"0-5", Table1[[#This Row],[YearsSinceLastPromotion]]&lt;=10,"6-10", TRUE,"11-15")</f>
        <v>0-5</v>
      </c>
    </row>
    <row r="146" spans="1:37" x14ac:dyDescent="0.25">
      <c r="A146">
        <v>32</v>
      </c>
      <c r="B146" t="s">
        <v>61</v>
      </c>
      <c r="C146">
        <v>0</v>
      </c>
      <c r="D146" t="s">
        <v>31</v>
      </c>
      <c r="E146" t="s">
        <v>32</v>
      </c>
      <c r="F146">
        <v>2</v>
      </c>
      <c r="G146">
        <v>689</v>
      </c>
      <c r="H146" t="s">
        <v>26</v>
      </c>
      <c r="I146">
        <v>9</v>
      </c>
      <c r="J146" t="s">
        <v>71</v>
      </c>
      <c r="K146">
        <v>2</v>
      </c>
      <c r="L146" t="s">
        <v>39</v>
      </c>
      <c r="M146">
        <v>195</v>
      </c>
      <c r="N146" t="s">
        <v>34</v>
      </c>
      <c r="O146">
        <v>35</v>
      </c>
      <c r="P146">
        <v>1</v>
      </c>
      <c r="Q146" t="s">
        <v>67</v>
      </c>
      <c r="R146">
        <v>2</v>
      </c>
      <c r="S146" t="s">
        <v>29</v>
      </c>
      <c r="T146" t="s">
        <v>66</v>
      </c>
      <c r="U146">
        <v>4</v>
      </c>
      <c r="V146" t="s">
        <v>40</v>
      </c>
      <c r="W146">
        <v>4668</v>
      </c>
      <c r="X146">
        <v>22812</v>
      </c>
      <c r="Y146" t="s">
        <v>31</v>
      </c>
      <c r="Z146">
        <v>17</v>
      </c>
      <c r="AA146">
        <v>3</v>
      </c>
      <c r="AB146" t="s">
        <v>69</v>
      </c>
      <c r="AC146">
        <v>4</v>
      </c>
      <c r="AD146" t="s">
        <v>66</v>
      </c>
      <c r="AE146">
        <v>2</v>
      </c>
      <c r="AF146">
        <v>8</v>
      </c>
      <c r="AG146" t="str" cm="1">
        <f t="array" ref="AG146">_xlfn.IFS(Table1[[#This Row],[YearsAtCompany]]&lt;=10,"1-10",Table1[[#This Row],[YearsAtCompany]]&lt;=20,"11-20",Table1[[#This Row],[YearsAtCompany]]&lt;=30,"21-30",TRUE,"31-40")</f>
        <v>1-10</v>
      </c>
      <c r="AH146">
        <v>7</v>
      </c>
      <c r="AI146" t="str" cm="1">
        <f t="array" ref="AI146">_xlfn.IFS(Table1[[#This Row],[YearsInCurrentRole]]&lt;=6, "0-6",Table1[[#This Row],[YearsInCurrentRole]]&lt;=12,"7-12",TRUE,"13-18")</f>
        <v>7-12</v>
      </c>
      <c r="AJ146">
        <v>0</v>
      </c>
      <c r="AK146" t="str" cm="1">
        <f t="array" ref="AK146">_xlfn.IFS(Table1[[#This Row],[YearsSinceLastPromotion]]&lt;=5,"0-5", Table1[[#This Row],[YearsSinceLastPromotion]]&lt;=10,"6-10", TRUE,"11-15")</f>
        <v>0-5</v>
      </c>
    </row>
    <row r="147" spans="1:37" x14ac:dyDescent="0.25">
      <c r="A147">
        <v>30</v>
      </c>
      <c r="B147" t="s">
        <v>61</v>
      </c>
      <c r="C147">
        <v>0</v>
      </c>
      <c r="D147" t="s">
        <v>31</v>
      </c>
      <c r="E147" t="s">
        <v>25</v>
      </c>
      <c r="F147">
        <v>1</v>
      </c>
      <c r="G147">
        <v>201</v>
      </c>
      <c r="H147" t="s">
        <v>33</v>
      </c>
      <c r="I147">
        <v>5</v>
      </c>
      <c r="J147" t="s">
        <v>74</v>
      </c>
      <c r="K147">
        <v>3</v>
      </c>
      <c r="L147" t="s">
        <v>48</v>
      </c>
      <c r="M147">
        <v>197</v>
      </c>
      <c r="N147" t="s">
        <v>28</v>
      </c>
      <c r="O147">
        <v>84</v>
      </c>
      <c r="P147">
        <v>3</v>
      </c>
      <c r="Q147" t="s">
        <v>64</v>
      </c>
      <c r="R147">
        <v>1</v>
      </c>
      <c r="S147" t="s">
        <v>35</v>
      </c>
      <c r="T147" t="s">
        <v>67</v>
      </c>
      <c r="U147">
        <v>1</v>
      </c>
      <c r="V147" t="s">
        <v>40</v>
      </c>
      <c r="W147">
        <v>3204</v>
      </c>
      <c r="X147">
        <v>10415</v>
      </c>
      <c r="Y147" t="s">
        <v>31</v>
      </c>
      <c r="Z147">
        <v>14</v>
      </c>
      <c r="AA147">
        <v>3</v>
      </c>
      <c r="AB147" t="s">
        <v>69</v>
      </c>
      <c r="AC147">
        <v>4</v>
      </c>
      <c r="AD147" t="s">
        <v>66</v>
      </c>
      <c r="AE147">
        <v>3</v>
      </c>
      <c r="AF147">
        <v>3</v>
      </c>
      <c r="AG147" t="str" cm="1">
        <f t="array" ref="AG147">_xlfn.IFS(Table1[[#This Row],[YearsAtCompany]]&lt;=10,"1-10",Table1[[#This Row],[YearsAtCompany]]&lt;=20,"11-20",Table1[[#This Row],[YearsAtCompany]]&lt;=30,"21-30",TRUE,"31-40")</f>
        <v>1-10</v>
      </c>
      <c r="AH147">
        <v>2</v>
      </c>
      <c r="AI147" t="str" cm="1">
        <f t="array" ref="AI147">_xlfn.IFS(Table1[[#This Row],[YearsInCurrentRole]]&lt;=6, "0-6",Table1[[#This Row],[YearsInCurrentRole]]&lt;=12,"7-12",TRUE,"13-18")</f>
        <v>0-6</v>
      </c>
      <c r="AJ147">
        <v>2</v>
      </c>
      <c r="AK147" t="str" cm="1">
        <f t="array" ref="AK147">_xlfn.IFS(Table1[[#This Row],[YearsSinceLastPromotion]]&lt;=5,"0-5", Table1[[#This Row],[YearsSinceLastPromotion]]&lt;=10,"6-10", TRUE,"11-15")</f>
        <v>0-5</v>
      </c>
    </row>
    <row r="148" spans="1:37" x14ac:dyDescent="0.25">
      <c r="A148">
        <v>30</v>
      </c>
      <c r="B148" t="s">
        <v>61</v>
      </c>
      <c r="C148">
        <v>0</v>
      </c>
      <c r="D148" t="s">
        <v>31</v>
      </c>
      <c r="E148" t="s">
        <v>25</v>
      </c>
      <c r="F148">
        <v>1</v>
      </c>
      <c r="G148">
        <v>1427</v>
      </c>
      <c r="H148" t="s">
        <v>33</v>
      </c>
      <c r="I148">
        <v>2</v>
      </c>
      <c r="J148" t="s">
        <v>72</v>
      </c>
      <c r="K148">
        <v>1</v>
      </c>
      <c r="L148" t="s">
        <v>39</v>
      </c>
      <c r="M148">
        <v>198</v>
      </c>
      <c r="N148" t="s">
        <v>34</v>
      </c>
      <c r="O148">
        <v>35</v>
      </c>
      <c r="P148">
        <v>2</v>
      </c>
      <c r="Q148" t="s">
        <v>65</v>
      </c>
      <c r="R148">
        <v>1</v>
      </c>
      <c r="S148" t="s">
        <v>38</v>
      </c>
      <c r="T148" t="s">
        <v>66</v>
      </c>
      <c r="U148">
        <v>4</v>
      </c>
      <c r="V148" t="s">
        <v>30</v>
      </c>
      <c r="W148">
        <v>2720</v>
      </c>
      <c r="X148">
        <v>11162</v>
      </c>
      <c r="Y148" t="s">
        <v>31</v>
      </c>
      <c r="Z148">
        <v>13</v>
      </c>
      <c r="AA148">
        <v>3</v>
      </c>
      <c r="AB148" t="s">
        <v>69</v>
      </c>
      <c r="AC148">
        <v>4</v>
      </c>
      <c r="AD148" t="s">
        <v>66</v>
      </c>
      <c r="AE148">
        <v>3</v>
      </c>
      <c r="AF148">
        <v>5</v>
      </c>
      <c r="AG148" t="str" cm="1">
        <f t="array" ref="AG148">_xlfn.IFS(Table1[[#This Row],[YearsAtCompany]]&lt;=10,"1-10",Table1[[#This Row],[YearsAtCompany]]&lt;=20,"11-20",Table1[[#This Row],[YearsAtCompany]]&lt;=30,"21-30",TRUE,"31-40")</f>
        <v>1-10</v>
      </c>
      <c r="AH148">
        <v>3</v>
      </c>
      <c r="AI148" t="str" cm="1">
        <f t="array" ref="AI148">_xlfn.IFS(Table1[[#This Row],[YearsInCurrentRole]]&lt;=6, "0-6",Table1[[#This Row],[YearsInCurrentRole]]&lt;=12,"7-12",TRUE,"13-18")</f>
        <v>0-6</v>
      </c>
      <c r="AJ148">
        <v>1</v>
      </c>
      <c r="AK148" t="str" cm="1">
        <f t="array" ref="AK148">_xlfn.IFS(Table1[[#This Row],[YearsSinceLastPromotion]]&lt;=5,"0-5", Table1[[#This Row],[YearsSinceLastPromotion]]&lt;=10,"6-10", TRUE,"11-15")</f>
        <v>0-5</v>
      </c>
    </row>
    <row r="149" spans="1:37" x14ac:dyDescent="0.25">
      <c r="A149">
        <v>41</v>
      </c>
      <c r="B149" t="s">
        <v>60</v>
      </c>
      <c r="C149">
        <v>0</v>
      </c>
      <c r="D149" t="s">
        <v>31</v>
      </c>
      <c r="E149" t="s">
        <v>32</v>
      </c>
      <c r="F149">
        <v>2</v>
      </c>
      <c r="G149">
        <v>857</v>
      </c>
      <c r="H149" t="s">
        <v>33</v>
      </c>
      <c r="I149">
        <v>10</v>
      </c>
      <c r="J149" t="s">
        <v>74</v>
      </c>
      <c r="K149">
        <v>3</v>
      </c>
      <c r="L149" t="s">
        <v>27</v>
      </c>
      <c r="M149">
        <v>199</v>
      </c>
      <c r="N149" t="s">
        <v>34</v>
      </c>
      <c r="O149">
        <v>91</v>
      </c>
      <c r="P149">
        <v>2</v>
      </c>
      <c r="Q149" t="s">
        <v>65</v>
      </c>
      <c r="R149">
        <v>4</v>
      </c>
      <c r="S149" t="s">
        <v>44</v>
      </c>
      <c r="T149" t="s">
        <v>67</v>
      </c>
      <c r="U149">
        <v>1</v>
      </c>
      <c r="V149" t="s">
        <v>40</v>
      </c>
      <c r="W149">
        <v>17181</v>
      </c>
      <c r="X149">
        <v>12888</v>
      </c>
      <c r="Y149" t="s">
        <v>31</v>
      </c>
      <c r="Z149">
        <v>13</v>
      </c>
      <c r="AA149">
        <v>3</v>
      </c>
      <c r="AB149" t="s">
        <v>69</v>
      </c>
      <c r="AC149">
        <v>2</v>
      </c>
      <c r="AD149" t="s">
        <v>65</v>
      </c>
      <c r="AE149">
        <v>2</v>
      </c>
      <c r="AF149">
        <v>7</v>
      </c>
      <c r="AG149" t="str" cm="1">
        <f t="array" ref="AG149">_xlfn.IFS(Table1[[#This Row],[YearsAtCompany]]&lt;=10,"1-10",Table1[[#This Row],[YearsAtCompany]]&lt;=20,"11-20",Table1[[#This Row],[YearsAtCompany]]&lt;=30,"21-30",TRUE,"31-40")</f>
        <v>1-10</v>
      </c>
      <c r="AH149">
        <v>6</v>
      </c>
      <c r="AI149" t="str" cm="1">
        <f t="array" ref="AI149">_xlfn.IFS(Table1[[#This Row],[YearsInCurrentRole]]&lt;=6, "0-6",Table1[[#This Row],[YearsInCurrentRole]]&lt;=12,"7-12",TRUE,"13-18")</f>
        <v>0-6</v>
      </c>
      <c r="AJ149">
        <v>7</v>
      </c>
      <c r="AK149" t="str" cm="1">
        <f t="array" ref="AK149">_xlfn.IFS(Table1[[#This Row],[YearsSinceLastPromotion]]&lt;=5,"0-5", Table1[[#This Row],[YearsSinceLastPromotion]]&lt;=10,"6-10", TRUE,"11-15")</f>
        <v>6-10</v>
      </c>
    </row>
    <row r="150" spans="1:37" x14ac:dyDescent="0.25">
      <c r="A150">
        <v>41</v>
      </c>
      <c r="B150" t="s">
        <v>60</v>
      </c>
      <c r="C150">
        <v>0</v>
      </c>
      <c r="D150" t="s">
        <v>31</v>
      </c>
      <c r="E150" t="s">
        <v>25</v>
      </c>
      <c r="F150">
        <v>1</v>
      </c>
      <c r="G150">
        <v>933</v>
      </c>
      <c r="H150" t="s">
        <v>33</v>
      </c>
      <c r="I150">
        <v>9</v>
      </c>
      <c r="J150" t="s">
        <v>73</v>
      </c>
      <c r="K150">
        <v>4</v>
      </c>
      <c r="L150" t="s">
        <v>27</v>
      </c>
      <c r="M150">
        <v>200</v>
      </c>
      <c r="N150" t="s">
        <v>34</v>
      </c>
      <c r="O150">
        <v>94</v>
      </c>
      <c r="P150">
        <v>3</v>
      </c>
      <c r="Q150" t="s">
        <v>64</v>
      </c>
      <c r="R150">
        <v>1</v>
      </c>
      <c r="S150" t="s">
        <v>38</v>
      </c>
      <c r="T150" t="s">
        <v>67</v>
      </c>
      <c r="U150">
        <v>1</v>
      </c>
      <c r="V150" t="s">
        <v>36</v>
      </c>
      <c r="W150">
        <v>2238</v>
      </c>
      <c r="X150">
        <v>6961</v>
      </c>
      <c r="Y150" t="s">
        <v>31</v>
      </c>
      <c r="Z150">
        <v>21</v>
      </c>
      <c r="AA150">
        <v>4</v>
      </c>
      <c r="AB150" t="s">
        <v>70</v>
      </c>
      <c r="AC150">
        <v>4</v>
      </c>
      <c r="AD150" t="s">
        <v>66</v>
      </c>
      <c r="AE150">
        <v>2</v>
      </c>
      <c r="AF150">
        <v>5</v>
      </c>
      <c r="AG150" t="str" cm="1">
        <f t="array" ref="AG150">_xlfn.IFS(Table1[[#This Row],[YearsAtCompany]]&lt;=10,"1-10",Table1[[#This Row],[YearsAtCompany]]&lt;=20,"11-20",Table1[[#This Row],[YearsAtCompany]]&lt;=30,"21-30",TRUE,"31-40")</f>
        <v>1-10</v>
      </c>
      <c r="AH150">
        <v>0</v>
      </c>
      <c r="AI150" t="str" cm="1">
        <f t="array" ref="AI150">_xlfn.IFS(Table1[[#This Row],[YearsInCurrentRole]]&lt;=6, "0-6",Table1[[#This Row],[YearsInCurrentRole]]&lt;=12,"7-12",TRUE,"13-18")</f>
        <v>0-6</v>
      </c>
      <c r="AJ150">
        <v>1</v>
      </c>
      <c r="AK150" t="str" cm="1">
        <f t="array" ref="AK150">_xlfn.IFS(Table1[[#This Row],[YearsSinceLastPromotion]]&lt;=5,"0-5", Table1[[#This Row],[YearsSinceLastPromotion]]&lt;=10,"6-10", TRUE,"11-15")</f>
        <v>0-5</v>
      </c>
    </row>
    <row r="151" spans="1:37" x14ac:dyDescent="0.25">
      <c r="A151">
        <v>19</v>
      </c>
      <c r="B151" t="s">
        <v>61</v>
      </c>
      <c r="C151">
        <v>0</v>
      </c>
      <c r="D151" t="s">
        <v>31</v>
      </c>
      <c r="E151" t="s">
        <v>25</v>
      </c>
      <c r="F151">
        <v>1</v>
      </c>
      <c r="G151">
        <v>1181</v>
      </c>
      <c r="H151" t="s">
        <v>33</v>
      </c>
      <c r="I151">
        <v>3</v>
      </c>
      <c r="J151" t="s">
        <v>72</v>
      </c>
      <c r="K151">
        <v>1</v>
      </c>
      <c r="L151" t="s">
        <v>39</v>
      </c>
      <c r="M151">
        <v>201</v>
      </c>
      <c r="N151" t="s">
        <v>28</v>
      </c>
      <c r="O151">
        <v>79</v>
      </c>
      <c r="P151">
        <v>3</v>
      </c>
      <c r="Q151" t="s">
        <v>64</v>
      </c>
      <c r="R151">
        <v>1</v>
      </c>
      <c r="S151" t="s">
        <v>38</v>
      </c>
      <c r="T151" t="s">
        <v>65</v>
      </c>
      <c r="U151">
        <v>2</v>
      </c>
      <c r="V151" t="s">
        <v>30</v>
      </c>
      <c r="W151">
        <v>1483</v>
      </c>
      <c r="X151">
        <v>16102</v>
      </c>
      <c r="Y151" t="s">
        <v>31</v>
      </c>
      <c r="Z151">
        <v>14</v>
      </c>
      <c r="AA151">
        <v>3</v>
      </c>
      <c r="AB151" t="s">
        <v>69</v>
      </c>
      <c r="AC151">
        <v>4</v>
      </c>
      <c r="AD151" t="s">
        <v>66</v>
      </c>
      <c r="AE151">
        <v>3</v>
      </c>
      <c r="AF151">
        <v>1</v>
      </c>
      <c r="AG151" t="str" cm="1">
        <f t="array" ref="AG151">_xlfn.IFS(Table1[[#This Row],[YearsAtCompany]]&lt;=10,"1-10",Table1[[#This Row],[YearsAtCompany]]&lt;=20,"11-20",Table1[[#This Row],[YearsAtCompany]]&lt;=30,"21-30",TRUE,"31-40")</f>
        <v>1-10</v>
      </c>
      <c r="AH151">
        <v>0</v>
      </c>
      <c r="AI151" t="str" cm="1">
        <f t="array" ref="AI151">_xlfn.IFS(Table1[[#This Row],[YearsInCurrentRole]]&lt;=6, "0-6",Table1[[#This Row],[YearsInCurrentRole]]&lt;=12,"7-12",TRUE,"13-18")</f>
        <v>0-6</v>
      </c>
      <c r="AJ151">
        <v>0</v>
      </c>
      <c r="AK151" t="str" cm="1">
        <f t="array" ref="AK151">_xlfn.IFS(Table1[[#This Row],[YearsSinceLastPromotion]]&lt;=5,"0-5", Table1[[#This Row],[YearsSinceLastPromotion]]&lt;=10,"6-10", TRUE,"11-15")</f>
        <v>0-5</v>
      </c>
    </row>
    <row r="152" spans="1:37" x14ac:dyDescent="0.25">
      <c r="A152">
        <v>40</v>
      </c>
      <c r="B152" t="s">
        <v>60</v>
      </c>
      <c r="C152">
        <v>0</v>
      </c>
      <c r="D152" t="s">
        <v>31</v>
      </c>
      <c r="E152" t="s">
        <v>32</v>
      </c>
      <c r="F152">
        <v>2</v>
      </c>
      <c r="G152">
        <v>1395</v>
      </c>
      <c r="H152" t="s">
        <v>33</v>
      </c>
      <c r="I152">
        <v>26</v>
      </c>
      <c r="J152" t="s">
        <v>74</v>
      </c>
      <c r="K152">
        <v>3</v>
      </c>
      <c r="L152" t="s">
        <v>39</v>
      </c>
      <c r="M152">
        <v>202</v>
      </c>
      <c r="N152" t="s">
        <v>28</v>
      </c>
      <c r="O152">
        <v>54</v>
      </c>
      <c r="P152">
        <v>3</v>
      </c>
      <c r="Q152" t="s">
        <v>64</v>
      </c>
      <c r="R152">
        <v>2</v>
      </c>
      <c r="S152" t="s">
        <v>35</v>
      </c>
      <c r="T152" t="s">
        <v>65</v>
      </c>
      <c r="U152">
        <v>2</v>
      </c>
      <c r="V152" t="s">
        <v>40</v>
      </c>
      <c r="W152">
        <v>5605</v>
      </c>
      <c r="X152">
        <v>8504</v>
      </c>
      <c r="Y152" t="s">
        <v>31</v>
      </c>
      <c r="Z152">
        <v>11</v>
      </c>
      <c r="AA152">
        <v>3</v>
      </c>
      <c r="AB152" t="s">
        <v>69</v>
      </c>
      <c r="AC152">
        <v>1</v>
      </c>
      <c r="AD152" t="s">
        <v>67</v>
      </c>
      <c r="AE152">
        <v>2</v>
      </c>
      <c r="AF152">
        <v>20</v>
      </c>
      <c r="AG152" t="str" cm="1">
        <f t="array" ref="AG152">_xlfn.IFS(Table1[[#This Row],[YearsAtCompany]]&lt;=10,"1-10",Table1[[#This Row],[YearsAtCompany]]&lt;=20,"11-20",Table1[[#This Row],[YearsAtCompany]]&lt;=30,"21-30",TRUE,"31-40")</f>
        <v>11-20</v>
      </c>
      <c r="AH152">
        <v>7</v>
      </c>
      <c r="AI152" t="str" cm="1">
        <f t="array" ref="AI152">_xlfn.IFS(Table1[[#This Row],[YearsInCurrentRole]]&lt;=6, "0-6",Table1[[#This Row],[YearsInCurrentRole]]&lt;=12,"7-12",TRUE,"13-18")</f>
        <v>7-12</v>
      </c>
      <c r="AJ152">
        <v>2</v>
      </c>
      <c r="AK152" t="str" cm="1">
        <f t="array" ref="AK152">_xlfn.IFS(Table1[[#This Row],[YearsSinceLastPromotion]]&lt;=5,"0-5", Table1[[#This Row],[YearsSinceLastPromotion]]&lt;=10,"6-10", TRUE,"11-15")</f>
        <v>0-5</v>
      </c>
    </row>
    <row r="153" spans="1:37" x14ac:dyDescent="0.25">
      <c r="A153">
        <v>35</v>
      </c>
      <c r="B153" t="s">
        <v>60</v>
      </c>
      <c r="C153">
        <v>0</v>
      </c>
      <c r="D153" t="s">
        <v>31</v>
      </c>
      <c r="E153" t="s">
        <v>25</v>
      </c>
      <c r="F153">
        <v>1</v>
      </c>
      <c r="G153">
        <v>662</v>
      </c>
      <c r="H153" t="s">
        <v>26</v>
      </c>
      <c r="I153">
        <v>1</v>
      </c>
      <c r="J153" t="s">
        <v>75</v>
      </c>
      <c r="K153">
        <v>5</v>
      </c>
      <c r="L153" t="s">
        <v>47</v>
      </c>
      <c r="M153">
        <v>204</v>
      </c>
      <c r="N153" t="s">
        <v>34</v>
      </c>
      <c r="O153">
        <v>94</v>
      </c>
      <c r="P153">
        <v>3</v>
      </c>
      <c r="Q153" t="s">
        <v>64</v>
      </c>
      <c r="R153">
        <v>3</v>
      </c>
      <c r="S153" t="s">
        <v>29</v>
      </c>
      <c r="T153" t="s">
        <v>65</v>
      </c>
      <c r="U153">
        <v>2</v>
      </c>
      <c r="V153" t="s">
        <v>36</v>
      </c>
      <c r="W153">
        <v>7295</v>
      </c>
      <c r="X153">
        <v>11439</v>
      </c>
      <c r="Y153" t="s">
        <v>31</v>
      </c>
      <c r="Z153">
        <v>13</v>
      </c>
      <c r="AA153">
        <v>3</v>
      </c>
      <c r="AB153" t="s">
        <v>69</v>
      </c>
      <c r="AC153">
        <v>1</v>
      </c>
      <c r="AD153" t="s">
        <v>67</v>
      </c>
      <c r="AE153">
        <v>3</v>
      </c>
      <c r="AF153">
        <v>10</v>
      </c>
      <c r="AG153" t="str" cm="1">
        <f t="array" ref="AG153">_xlfn.IFS(Table1[[#This Row],[YearsAtCompany]]&lt;=10,"1-10",Table1[[#This Row],[YearsAtCompany]]&lt;=20,"11-20",Table1[[#This Row],[YearsAtCompany]]&lt;=30,"21-30",TRUE,"31-40")</f>
        <v>1-10</v>
      </c>
      <c r="AH153">
        <v>8</v>
      </c>
      <c r="AI153" t="str" cm="1">
        <f t="array" ref="AI153">_xlfn.IFS(Table1[[#This Row],[YearsInCurrentRole]]&lt;=6, "0-6",Table1[[#This Row],[YearsInCurrentRole]]&lt;=12,"7-12",TRUE,"13-18")</f>
        <v>7-12</v>
      </c>
      <c r="AJ153">
        <v>0</v>
      </c>
      <c r="AK153" t="str" cm="1">
        <f t="array" ref="AK153">_xlfn.IFS(Table1[[#This Row],[YearsSinceLastPromotion]]&lt;=5,"0-5", Table1[[#This Row],[YearsSinceLastPromotion]]&lt;=10,"6-10", TRUE,"11-15")</f>
        <v>0-5</v>
      </c>
    </row>
    <row r="154" spans="1:37" x14ac:dyDescent="0.25">
      <c r="A154">
        <v>53</v>
      </c>
      <c r="B154" t="s">
        <v>62</v>
      </c>
      <c r="C154">
        <v>0</v>
      </c>
      <c r="D154" t="s">
        <v>31</v>
      </c>
      <c r="E154" t="s">
        <v>25</v>
      </c>
      <c r="F154">
        <v>1</v>
      </c>
      <c r="G154">
        <v>1436</v>
      </c>
      <c r="H154" t="s">
        <v>26</v>
      </c>
      <c r="I154">
        <v>6</v>
      </c>
      <c r="J154" t="s">
        <v>71</v>
      </c>
      <c r="K154">
        <v>2</v>
      </c>
      <c r="L154" t="s">
        <v>47</v>
      </c>
      <c r="M154">
        <v>205</v>
      </c>
      <c r="N154" t="s">
        <v>34</v>
      </c>
      <c r="O154">
        <v>34</v>
      </c>
      <c r="P154">
        <v>3</v>
      </c>
      <c r="Q154" t="s">
        <v>64</v>
      </c>
      <c r="R154">
        <v>2</v>
      </c>
      <c r="S154" t="s">
        <v>45</v>
      </c>
      <c r="T154" t="s">
        <v>64</v>
      </c>
      <c r="U154">
        <v>3</v>
      </c>
      <c r="V154" t="s">
        <v>36</v>
      </c>
      <c r="W154">
        <v>2306</v>
      </c>
      <c r="X154">
        <v>16047</v>
      </c>
      <c r="Y154" t="s">
        <v>24</v>
      </c>
      <c r="Z154">
        <v>20</v>
      </c>
      <c r="AA154">
        <v>4</v>
      </c>
      <c r="AB154" t="s">
        <v>70</v>
      </c>
      <c r="AC154">
        <v>4</v>
      </c>
      <c r="AD154" t="s">
        <v>66</v>
      </c>
      <c r="AE154">
        <v>3</v>
      </c>
      <c r="AF154">
        <v>7</v>
      </c>
      <c r="AG154" t="str" cm="1">
        <f t="array" ref="AG154">_xlfn.IFS(Table1[[#This Row],[YearsAtCompany]]&lt;=10,"1-10",Table1[[#This Row],[YearsAtCompany]]&lt;=20,"11-20",Table1[[#This Row],[YearsAtCompany]]&lt;=30,"21-30",TRUE,"31-40")</f>
        <v>1-10</v>
      </c>
      <c r="AH154">
        <v>7</v>
      </c>
      <c r="AI154" t="str" cm="1">
        <f t="array" ref="AI154">_xlfn.IFS(Table1[[#This Row],[YearsInCurrentRole]]&lt;=6, "0-6",Table1[[#This Row],[YearsInCurrentRole]]&lt;=12,"7-12",TRUE,"13-18")</f>
        <v>7-12</v>
      </c>
      <c r="AJ154">
        <v>4</v>
      </c>
      <c r="AK154" t="str" cm="1">
        <f t="array" ref="AK154">_xlfn.IFS(Table1[[#This Row],[YearsSinceLastPromotion]]&lt;=5,"0-5", Table1[[#This Row],[YearsSinceLastPromotion]]&lt;=10,"6-10", TRUE,"11-15")</f>
        <v>0-5</v>
      </c>
    </row>
    <row r="155" spans="1:37" x14ac:dyDescent="0.25">
      <c r="A155">
        <v>45</v>
      </c>
      <c r="B155" t="s">
        <v>60</v>
      </c>
      <c r="C155">
        <v>0</v>
      </c>
      <c r="D155" t="s">
        <v>31</v>
      </c>
      <c r="E155" t="s">
        <v>25</v>
      </c>
      <c r="F155">
        <v>1</v>
      </c>
      <c r="G155">
        <v>194</v>
      </c>
      <c r="H155" t="s">
        <v>33</v>
      </c>
      <c r="I155">
        <v>9</v>
      </c>
      <c r="J155" t="s">
        <v>74</v>
      </c>
      <c r="K155">
        <v>3</v>
      </c>
      <c r="L155" t="s">
        <v>27</v>
      </c>
      <c r="M155">
        <v>206</v>
      </c>
      <c r="N155" t="s">
        <v>34</v>
      </c>
      <c r="O155">
        <v>60</v>
      </c>
      <c r="P155">
        <v>3</v>
      </c>
      <c r="Q155" t="s">
        <v>64</v>
      </c>
      <c r="R155">
        <v>2</v>
      </c>
      <c r="S155" t="s">
        <v>38</v>
      </c>
      <c r="T155" t="s">
        <v>65</v>
      </c>
      <c r="U155">
        <v>2</v>
      </c>
      <c r="V155" t="s">
        <v>40</v>
      </c>
      <c r="W155">
        <v>2348</v>
      </c>
      <c r="X155">
        <v>10901</v>
      </c>
      <c r="Y155" t="s">
        <v>31</v>
      </c>
      <c r="Z155">
        <v>18</v>
      </c>
      <c r="AA155">
        <v>3</v>
      </c>
      <c r="AB155" t="s">
        <v>69</v>
      </c>
      <c r="AC155">
        <v>3</v>
      </c>
      <c r="AD155" t="s">
        <v>64</v>
      </c>
      <c r="AE155">
        <v>2</v>
      </c>
      <c r="AF155">
        <v>17</v>
      </c>
      <c r="AG155" t="str" cm="1">
        <f t="array" ref="AG155">_xlfn.IFS(Table1[[#This Row],[YearsAtCompany]]&lt;=10,"1-10",Table1[[#This Row],[YearsAtCompany]]&lt;=20,"11-20",Table1[[#This Row],[YearsAtCompany]]&lt;=30,"21-30",TRUE,"31-40")</f>
        <v>11-20</v>
      </c>
      <c r="AH155">
        <v>9</v>
      </c>
      <c r="AI155" t="str" cm="1">
        <f t="array" ref="AI155">_xlfn.IFS(Table1[[#This Row],[YearsInCurrentRole]]&lt;=6, "0-6",Table1[[#This Row],[YearsInCurrentRole]]&lt;=12,"7-12",TRUE,"13-18")</f>
        <v>7-12</v>
      </c>
      <c r="AJ155">
        <v>0</v>
      </c>
      <c r="AK155" t="str" cm="1">
        <f t="array" ref="AK155">_xlfn.IFS(Table1[[#This Row],[YearsSinceLastPromotion]]&lt;=5,"0-5", Table1[[#This Row],[YearsSinceLastPromotion]]&lt;=10,"6-10", TRUE,"11-15")</f>
        <v>0-5</v>
      </c>
    </row>
    <row r="156" spans="1:37" x14ac:dyDescent="0.25">
      <c r="A156">
        <v>32</v>
      </c>
      <c r="B156" t="s">
        <v>61</v>
      </c>
      <c r="C156">
        <v>0</v>
      </c>
      <c r="D156" t="s">
        <v>31</v>
      </c>
      <c r="E156" t="s">
        <v>32</v>
      </c>
      <c r="F156">
        <v>2</v>
      </c>
      <c r="G156">
        <v>967</v>
      </c>
      <c r="H156" t="s">
        <v>26</v>
      </c>
      <c r="I156">
        <v>8</v>
      </c>
      <c r="J156" t="s">
        <v>74</v>
      </c>
      <c r="K156">
        <v>3</v>
      </c>
      <c r="L156" t="s">
        <v>47</v>
      </c>
      <c r="M156">
        <v>207</v>
      </c>
      <c r="N156" t="s">
        <v>28</v>
      </c>
      <c r="O156">
        <v>43</v>
      </c>
      <c r="P156">
        <v>3</v>
      </c>
      <c r="Q156" t="s">
        <v>64</v>
      </c>
      <c r="R156">
        <v>3</v>
      </c>
      <c r="S156" t="s">
        <v>29</v>
      </c>
      <c r="T156" t="s">
        <v>66</v>
      </c>
      <c r="U156">
        <v>4</v>
      </c>
      <c r="V156" t="s">
        <v>30</v>
      </c>
      <c r="W156">
        <v>8998</v>
      </c>
      <c r="X156">
        <v>15589</v>
      </c>
      <c r="Y156" t="s">
        <v>31</v>
      </c>
      <c r="Z156">
        <v>14</v>
      </c>
      <c r="AA156">
        <v>3</v>
      </c>
      <c r="AB156" t="s">
        <v>69</v>
      </c>
      <c r="AC156">
        <v>4</v>
      </c>
      <c r="AD156" t="s">
        <v>66</v>
      </c>
      <c r="AE156">
        <v>2</v>
      </c>
      <c r="AF156">
        <v>9</v>
      </c>
      <c r="AG156" t="str" cm="1">
        <f t="array" ref="AG156">_xlfn.IFS(Table1[[#This Row],[YearsAtCompany]]&lt;=10,"1-10",Table1[[#This Row],[YearsAtCompany]]&lt;=20,"11-20",Table1[[#This Row],[YearsAtCompany]]&lt;=30,"21-30",TRUE,"31-40")</f>
        <v>1-10</v>
      </c>
      <c r="AH156">
        <v>8</v>
      </c>
      <c r="AI156" t="str" cm="1">
        <f t="array" ref="AI156">_xlfn.IFS(Table1[[#This Row],[YearsInCurrentRole]]&lt;=6, "0-6",Table1[[#This Row],[YearsInCurrentRole]]&lt;=12,"7-12",TRUE,"13-18")</f>
        <v>7-12</v>
      </c>
      <c r="AJ156">
        <v>3</v>
      </c>
      <c r="AK156" t="str" cm="1">
        <f t="array" ref="AK156">_xlfn.IFS(Table1[[#This Row],[YearsSinceLastPromotion]]&lt;=5,"0-5", Table1[[#This Row],[YearsSinceLastPromotion]]&lt;=10,"6-10", TRUE,"11-15")</f>
        <v>0-5</v>
      </c>
    </row>
    <row r="157" spans="1:37" x14ac:dyDescent="0.25">
      <c r="A157">
        <v>29</v>
      </c>
      <c r="B157" t="s">
        <v>61</v>
      </c>
      <c r="C157">
        <v>0</v>
      </c>
      <c r="D157" t="s">
        <v>31</v>
      </c>
      <c r="E157" t="s">
        <v>43</v>
      </c>
      <c r="F157">
        <v>3</v>
      </c>
      <c r="G157">
        <v>1496</v>
      </c>
      <c r="H157" t="s">
        <v>33</v>
      </c>
      <c r="I157">
        <v>1</v>
      </c>
      <c r="J157" t="s">
        <v>72</v>
      </c>
      <c r="K157">
        <v>1</v>
      </c>
      <c r="L157" t="s">
        <v>48</v>
      </c>
      <c r="M157">
        <v>208</v>
      </c>
      <c r="N157" t="s">
        <v>34</v>
      </c>
      <c r="O157">
        <v>41</v>
      </c>
      <c r="P157">
        <v>3</v>
      </c>
      <c r="Q157" t="s">
        <v>64</v>
      </c>
      <c r="R157">
        <v>2</v>
      </c>
      <c r="S157" t="s">
        <v>41</v>
      </c>
      <c r="T157" t="s">
        <v>64</v>
      </c>
      <c r="U157">
        <v>3</v>
      </c>
      <c r="V157" t="s">
        <v>36</v>
      </c>
      <c r="W157">
        <v>4319</v>
      </c>
      <c r="X157">
        <v>26283</v>
      </c>
      <c r="Y157" t="s">
        <v>31</v>
      </c>
      <c r="Z157">
        <v>13</v>
      </c>
      <c r="AA157">
        <v>3</v>
      </c>
      <c r="AB157" t="s">
        <v>69</v>
      </c>
      <c r="AC157">
        <v>1</v>
      </c>
      <c r="AD157" t="s">
        <v>67</v>
      </c>
      <c r="AE157">
        <v>1</v>
      </c>
      <c r="AF157">
        <v>10</v>
      </c>
      <c r="AG157" t="str" cm="1">
        <f t="array" ref="AG157">_xlfn.IFS(Table1[[#This Row],[YearsAtCompany]]&lt;=10,"1-10",Table1[[#This Row],[YearsAtCompany]]&lt;=20,"11-20",Table1[[#This Row],[YearsAtCompany]]&lt;=30,"21-30",TRUE,"31-40")</f>
        <v>1-10</v>
      </c>
      <c r="AH157">
        <v>7</v>
      </c>
      <c r="AI157" t="str" cm="1">
        <f t="array" ref="AI157">_xlfn.IFS(Table1[[#This Row],[YearsInCurrentRole]]&lt;=6, "0-6",Table1[[#This Row],[YearsInCurrentRole]]&lt;=12,"7-12",TRUE,"13-18")</f>
        <v>7-12</v>
      </c>
      <c r="AJ157">
        <v>0</v>
      </c>
      <c r="AK157" t="str" cm="1">
        <f t="array" ref="AK157">_xlfn.IFS(Table1[[#This Row],[YearsSinceLastPromotion]]&lt;=5,"0-5", Table1[[#This Row],[YearsSinceLastPromotion]]&lt;=10,"6-10", TRUE,"11-15")</f>
        <v>0-5</v>
      </c>
    </row>
    <row r="158" spans="1:37" x14ac:dyDescent="0.25">
      <c r="A158">
        <v>51</v>
      </c>
      <c r="B158" t="s">
        <v>62</v>
      </c>
      <c r="C158">
        <v>0</v>
      </c>
      <c r="D158" t="s">
        <v>31</v>
      </c>
      <c r="E158" t="s">
        <v>25</v>
      </c>
      <c r="F158">
        <v>1</v>
      </c>
      <c r="G158">
        <v>1169</v>
      </c>
      <c r="H158" t="s">
        <v>33</v>
      </c>
      <c r="I158">
        <v>7</v>
      </c>
      <c r="J158" t="s">
        <v>73</v>
      </c>
      <c r="K158">
        <v>4</v>
      </c>
      <c r="L158" t="s">
        <v>39</v>
      </c>
      <c r="M158">
        <v>211</v>
      </c>
      <c r="N158" t="s">
        <v>34</v>
      </c>
      <c r="O158">
        <v>34</v>
      </c>
      <c r="P158">
        <v>2</v>
      </c>
      <c r="Q158" t="s">
        <v>65</v>
      </c>
      <c r="R158">
        <v>2</v>
      </c>
      <c r="S158" t="s">
        <v>41</v>
      </c>
      <c r="T158" t="s">
        <v>64</v>
      </c>
      <c r="U158">
        <v>3</v>
      </c>
      <c r="V158" t="s">
        <v>36</v>
      </c>
      <c r="W158">
        <v>6132</v>
      </c>
      <c r="X158">
        <v>13983</v>
      </c>
      <c r="Y158" t="s">
        <v>31</v>
      </c>
      <c r="Z158">
        <v>17</v>
      </c>
      <c r="AA158">
        <v>3</v>
      </c>
      <c r="AB158" t="s">
        <v>69</v>
      </c>
      <c r="AC158">
        <v>3</v>
      </c>
      <c r="AD158" t="s">
        <v>64</v>
      </c>
      <c r="AE158">
        <v>2</v>
      </c>
      <c r="AF158">
        <v>1</v>
      </c>
      <c r="AG158" t="str" cm="1">
        <f t="array" ref="AG158">_xlfn.IFS(Table1[[#This Row],[YearsAtCompany]]&lt;=10,"1-10",Table1[[#This Row],[YearsAtCompany]]&lt;=20,"11-20",Table1[[#This Row],[YearsAtCompany]]&lt;=30,"21-30",TRUE,"31-40")</f>
        <v>1-10</v>
      </c>
      <c r="AH158">
        <v>0</v>
      </c>
      <c r="AI158" t="str" cm="1">
        <f t="array" ref="AI158">_xlfn.IFS(Table1[[#This Row],[YearsInCurrentRole]]&lt;=6, "0-6",Table1[[#This Row],[YearsInCurrentRole]]&lt;=12,"7-12",TRUE,"13-18")</f>
        <v>0-6</v>
      </c>
      <c r="AJ158">
        <v>0</v>
      </c>
      <c r="AK158" t="str" cm="1">
        <f t="array" ref="AK158">_xlfn.IFS(Table1[[#This Row],[YearsSinceLastPromotion]]&lt;=5,"0-5", Table1[[#This Row],[YearsSinceLastPromotion]]&lt;=10,"6-10", TRUE,"11-15")</f>
        <v>0-5</v>
      </c>
    </row>
    <row r="159" spans="1:37" x14ac:dyDescent="0.25">
      <c r="A159">
        <v>58</v>
      </c>
      <c r="B159" t="s">
        <v>62</v>
      </c>
      <c r="C159">
        <v>0</v>
      </c>
      <c r="D159" t="s">
        <v>31</v>
      </c>
      <c r="E159" t="s">
        <v>25</v>
      </c>
      <c r="F159">
        <v>1</v>
      </c>
      <c r="G159">
        <v>1145</v>
      </c>
      <c r="H159" t="s">
        <v>33</v>
      </c>
      <c r="I159">
        <v>9</v>
      </c>
      <c r="J159" t="s">
        <v>74</v>
      </c>
      <c r="K159">
        <v>3</v>
      </c>
      <c r="L159" t="s">
        <v>39</v>
      </c>
      <c r="M159">
        <v>214</v>
      </c>
      <c r="N159" t="s">
        <v>28</v>
      </c>
      <c r="O159">
        <v>75</v>
      </c>
      <c r="P159">
        <v>2</v>
      </c>
      <c r="Q159" t="s">
        <v>65</v>
      </c>
      <c r="R159">
        <v>1</v>
      </c>
      <c r="S159" t="s">
        <v>35</v>
      </c>
      <c r="T159" t="s">
        <v>65</v>
      </c>
      <c r="U159">
        <v>2</v>
      </c>
      <c r="V159" t="s">
        <v>36</v>
      </c>
      <c r="W159">
        <v>3346</v>
      </c>
      <c r="X159">
        <v>11873</v>
      </c>
      <c r="Y159" t="s">
        <v>24</v>
      </c>
      <c r="Z159">
        <v>20</v>
      </c>
      <c r="AA159">
        <v>4</v>
      </c>
      <c r="AB159" t="s">
        <v>70</v>
      </c>
      <c r="AC159">
        <v>2</v>
      </c>
      <c r="AD159" t="s">
        <v>65</v>
      </c>
      <c r="AE159">
        <v>3</v>
      </c>
      <c r="AF159">
        <v>1</v>
      </c>
      <c r="AG159" t="str" cm="1">
        <f t="array" ref="AG159">_xlfn.IFS(Table1[[#This Row],[YearsAtCompany]]&lt;=10,"1-10",Table1[[#This Row],[YearsAtCompany]]&lt;=20,"11-20",Table1[[#This Row],[YearsAtCompany]]&lt;=30,"21-30",TRUE,"31-40")</f>
        <v>1-10</v>
      </c>
      <c r="AH159">
        <v>0</v>
      </c>
      <c r="AI159" t="str" cm="1">
        <f t="array" ref="AI159">_xlfn.IFS(Table1[[#This Row],[YearsInCurrentRole]]&lt;=6, "0-6",Table1[[#This Row],[YearsInCurrentRole]]&lt;=12,"7-12",TRUE,"13-18")</f>
        <v>0-6</v>
      </c>
      <c r="AJ159">
        <v>0</v>
      </c>
      <c r="AK159" t="str" cm="1">
        <f t="array" ref="AK159">_xlfn.IFS(Table1[[#This Row],[YearsSinceLastPromotion]]&lt;=5,"0-5", Table1[[#This Row],[YearsSinceLastPromotion]]&lt;=10,"6-10", TRUE,"11-15")</f>
        <v>0-5</v>
      </c>
    </row>
    <row r="160" spans="1:37" x14ac:dyDescent="0.25">
      <c r="A160">
        <v>40</v>
      </c>
      <c r="B160" t="s">
        <v>60</v>
      </c>
      <c r="C160">
        <v>0</v>
      </c>
      <c r="D160" t="s">
        <v>31</v>
      </c>
      <c r="E160" t="s">
        <v>25</v>
      </c>
      <c r="F160">
        <v>1</v>
      </c>
      <c r="G160">
        <v>630</v>
      </c>
      <c r="H160" t="s">
        <v>26</v>
      </c>
      <c r="I160">
        <v>4</v>
      </c>
      <c r="J160" t="s">
        <v>73</v>
      </c>
      <c r="K160">
        <v>4</v>
      </c>
      <c r="L160" t="s">
        <v>47</v>
      </c>
      <c r="M160">
        <v>215</v>
      </c>
      <c r="N160" t="s">
        <v>34</v>
      </c>
      <c r="O160">
        <v>67</v>
      </c>
      <c r="P160">
        <v>2</v>
      </c>
      <c r="Q160" t="s">
        <v>65</v>
      </c>
      <c r="R160">
        <v>3</v>
      </c>
      <c r="S160" t="s">
        <v>29</v>
      </c>
      <c r="T160" t="s">
        <v>66</v>
      </c>
      <c r="U160">
        <v>4</v>
      </c>
      <c r="V160" t="s">
        <v>36</v>
      </c>
      <c r="W160">
        <v>10855</v>
      </c>
      <c r="X160">
        <v>8552</v>
      </c>
      <c r="Y160" t="s">
        <v>31</v>
      </c>
      <c r="Z160">
        <v>11</v>
      </c>
      <c r="AA160">
        <v>3</v>
      </c>
      <c r="AB160" t="s">
        <v>69</v>
      </c>
      <c r="AC160">
        <v>1</v>
      </c>
      <c r="AD160" t="s">
        <v>67</v>
      </c>
      <c r="AE160">
        <v>2</v>
      </c>
      <c r="AF160">
        <v>12</v>
      </c>
      <c r="AG160" t="str" cm="1">
        <f t="array" ref="AG160">_xlfn.IFS(Table1[[#This Row],[YearsAtCompany]]&lt;=10,"1-10",Table1[[#This Row],[YearsAtCompany]]&lt;=20,"11-20",Table1[[#This Row],[YearsAtCompany]]&lt;=30,"21-30",TRUE,"31-40")</f>
        <v>11-20</v>
      </c>
      <c r="AH160">
        <v>11</v>
      </c>
      <c r="AI160" t="str" cm="1">
        <f t="array" ref="AI160">_xlfn.IFS(Table1[[#This Row],[YearsInCurrentRole]]&lt;=6, "0-6",Table1[[#This Row],[YearsInCurrentRole]]&lt;=12,"7-12",TRUE,"13-18")</f>
        <v>7-12</v>
      </c>
      <c r="AJ160">
        <v>2</v>
      </c>
      <c r="AK160" t="str" cm="1">
        <f t="array" ref="AK160">_xlfn.IFS(Table1[[#This Row],[YearsSinceLastPromotion]]&lt;=5,"0-5", Table1[[#This Row],[YearsSinceLastPromotion]]&lt;=10,"6-10", TRUE,"11-15")</f>
        <v>0-5</v>
      </c>
    </row>
    <row r="161" spans="1:37" x14ac:dyDescent="0.25">
      <c r="A161">
        <v>34</v>
      </c>
      <c r="B161" t="s">
        <v>61</v>
      </c>
      <c r="C161">
        <v>0</v>
      </c>
      <c r="D161" t="s">
        <v>31</v>
      </c>
      <c r="E161" t="s">
        <v>32</v>
      </c>
      <c r="F161">
        <v>2</v>
      </c>
      <c r="G161">
        <v>303</v>
      </c>
      <c r="H161" t="s">
        <v>26</v>
      </c>
      <c r="I161">
        <v>2</v>
      </c>
      <c r="J161" t="s">
        <v>73</v>
      </c>
      <c r="K161">
        <v>4</v>
      </c>
      <c r="L161" t="s">
        <v>47</v>
      </c>
      <c r="M161">
        <v>216</v>
      </c>
      <c r="N161" t="s">
        <v>28</v>
      </c>
      <c r="O161">
        <v>75</v>
      </c>
      <c r="P161">
        <v>3</v>
      </c>
      <c r="Q161" t="s">
        <v>64</v>
      </c>
      <c r="R161">
        <v>1</v>
      </c>
      <c r="S161" t="s">
        <v>45</v>
      </c>
      <c r="T161" t="s">
        <v>64</v>
      </c>
      <c r="U161">
        <v>3</v>
      </c>
      <c r="V161" t="s">
        <v>36</v>
      </c>
      <c r="W161">
        <v>2231</v>
      </c>
      <c r="X161">
        <v>11314</v>
      </c>
      <c r="Y161" t="s">
        <v>31</v>
      </c>
      <c r="Z161">
        <v>18</v>
      </c>
      <c r="AA161">
        <v>3</v>
      </c>
      <c r="AB161" t="s">
        <v>69</v>
      </c>
      <c r="AC161">
        <v>4</v>
      </c>
      <c r="AD161" t="s">
        <v>66</v>
      </c>
      <c r="AE161">
        <v>3</v>
      </c>
      <c r="AF161">
        <v>4</v>
      </c>
      <c r="AG161" t="str" cm="1">
        <f t="array" ref="AG161">_xlfn.IFS(Table1[[#This Row],[YearsAtCompany]]&lt;=10,"1-10",Table1[[#This Row],[YearsAtCompany]]&lt;=20,"11-20",Table1[[#This Row],[YearsAtCompany]]&lt;=30,"21-30",TRUE,"31-40")</f>
        <v>1-10</v>
      </c>
      <c r="AH161">
        <v>3</v>
      </c>
      <c r="AI161" t="str" cm="1">
        <f t="array" ref="AI161">_xlfn.IFS(Table1[[#This Row],[YearsInCurrentRole]]&lt;=6, "0-6",Table1[[#This Row],[YearsInCurrentRole]]&lt;=12,"7-12",TRUE,"13-18")</f>
        <v>0-6</v>
      </c>
      <c r="AJ161">
        <v>1</v>
      </c>
      <c r="AK161" t="str" cm="1">
        <f t="array" ref="AK161">_xlfn.IFS(Table1[[#This Row],[YearsSinceLastPromotion]]&lt;=5,"0-5", Table1[[#This Row],[YearsSinceLastPromotion]]&lt;=10,"6-10", TRUE,"11-15")</f>
        <v>0-5</v>
      </c>
    </row>
    <row r="162" spans="1:37" x14ac:dyDescent="0.25">
      <c r="A162">
        <v>22</v>
      </c>
      <c r="B162" t="s">
        <v>61</v>
      </c>
      <c r="C162">
        <v>0</v>
      </c>
      <c r="D162" t="s">
        <v>31</v>
      </c>
      <c r="E162" t="s">
        <v>25</v>
      </c>
      <c r="F162">
        <v>1</v>
      </c>
      <c r="G162">
        <v>1256</v>
      </c>
      <c r="H162" t="s">
        <v>33</v>
      </c>
      <c r="I162">
        <v>19</v>
      </c>
      <c r="J162" t="s">
        <v>72</v>
      </c>
      <c r="K162">
        <v>1</v>
      </c>
      <c r="L162" t="s">
        <v>39</v>
      </c>
      <c r="M162">
        <v>217</v>
      </c>
      <c r="N162" t="s">
        <v>34</v>
      </c>
      <c r="O162">
        <v>80</v>
      </c>
      <c r="P162">
        <v>3</v>
      </c>
      <c r="Q162" t="s">
        <v>64</v>
      </c>
      <c r="R162">
        <v>1</v>
      </c>
      <c r="S162" t="s">
        <v>35</v>
      </c>
      <c r="T162" t="s">
        <v>66</v>
      </c>
      <c r="U162">
        <v>4</v>
      </c>
      <c r="V162" t="s">
        <v>36</v>
      </c>
      <c r="W162">
        <v>2323</v>
      </c>
      <c r="X162">
        <v>11992</v>
      </c>
      <c r="Y162" t="s">
        <v>31</v>
      </c>
      <c r="Z162">
        <v>24</v>
      </c>
      <c r="AA162">
        <v>4</v>
      </c>
      <c r="AB162" t="s">
        <v>70</v>
      </c>
      <c r="AC162">
        <v>1</v>
      </c>
      <c r="AD162" t="s">
        <v>67</v>
      </c>
      <c r="AE162">
        <v>6</v>
      </c>
      <c r="AF162">
        <v>2</v>
      </c>
      <c r="AG162" t="str" cm="1">
        <f t="array" ref="AG162">_xlfn.IFS(Table1[[#This Row],[YearsAtCompany]]&lt;=10,"1-10",Table1[[#This Row],[YearsAtCompany]]&lt;=20,"11-20",Table1[[#This Row],[YearsAtCompany]]&lt;=30,"21-30",TRUE,"31-40")</f>
        <v>1-10</v>
      </c>
      <c r="AH162">
        <v>2</v>
      </c>
      <c r="AI162" t="str" cm="1">
        <f t="array" ref="AI162">_xlfn.IFS(Table1[[#This Row],[YearsInCurrentRole]]&lt;=6, "0-6",Table1[[#This Row],[YearsInCurrentRole]]&lt;=12,"7-12",TRUE,"13-18")</f>
        <v>0-6</v>
      </c>
      <c r="AJ162">
        <v>2</v>
      </c>
      <c r="AK162" t="str" cm="1">
        <f t="array" ref="AK162">_xlfn.IFS(Table1[[#This Row],[YearsSinceLastPromotion]]&lt;=5,"0-5", Table1[[#This Row],[YearsSinceLastPromotion]]&lt;=10,"6-10", TRUE,"11-15")</f>
        <v>0-5</v>
      </c>
    </row>
    <row r="163" spans="1:37" x14ac:dyDescent="0.25">
      <c r="A163">
        <v>27</v>
      </c>
      <c r="B163" t="s">
        <v>61</v>
      </c>
      <c r="C163">
        <v>0</v>
      </c>
      <c r="D163" t="s">
        <v>31</v>
      </c>
      <c r="E163" t="s">
        <v>43</v>
      </c>
      <c r="F163">
        <v>3</v>
      </c>
      <c r="G163">
        <v>691</v>
      </c>
      <c r="H163" t="s">
        <v>33</v>
      </c>
      <c r="I163">
        <v>9</v>
      </c>
      <c r="J163" t="s">
        <v>74</v>
      </c>
      <c r="K163">
        <v>3</v>
      </c>
      <c r="L163" t="s">
        <v>39</v>
      </c>
      <c r="M163">
        <v>218</v>
      </c>
      <c r="N163" t="s">
        <v>34</v>
      </c>
      <c r="O163">
        <v>57</v>
      </c>
      <c r="P163">
        <v>3</v>
      </c>
      <c r="Q163" t="s">
        <v>64</v>
      </c>
      <c r="R163">
        <v>1</v>
      </c>
      <c r="S163" t="s">
        <v>35</v>
      </c>
      <c r="T163" t="s">
        <v>65</v>
      </c>
      <c r="U163">
        <v>2</v>
      </c>
      <c r="V163" t="s">
        <v>40</v>
      </c>
      <c r="W163">
        <v>2024</v>
      </c>
      <c r="X163">
        <v>5970</v>
      </c>
      <c r="Y163" t="s">
        <v>31</v>
      </c>
      <c r="Z163">
        <v>18</v>
      </c>
      <c r="AA163">
        <v>3</v>
      </c>
      <c r="AB163" t="s">
        <v>69</v>
      </c>
      <c r="AC163">
        <v>4</v>
      </c>
      <c r="AD163" t="s">
        <v>66</v>
      </c>
      <c r="AE163">
        <v>1</v>
      </c>
      <c r="AF163">
        <v>2</v>
      </c>
      <c r="AG163" t="str" cm="1">
        <f t="array" ref="AG163">_xlfn.IFS(Table1[[#This Row],[YearsAtCompany]]&lt;=10,"1-10",Table1[[#This Row],[YearsAtCompany]]&lt;=20,"11-20",Table1[[#This Row],[YearsAtCompany]]&lt;=30,"21-30",TRUE,"31-40")</f>
        <v>1-10</v>
      </c>
      <c r="AH163">
        <v>2</v>
      </c>
      <c r="AI163" t="str" cm="1">
        <f t="array" ref="AI163">_xlfn.IFS(Table1[[#This Row],[YearsInCurrentRole]]&lt;=6, "0-6",Table1[[#This Row],[YearsInCurrentRole]]&lt;=12,"7-12",TRUE,"13-18")</f>
        <v>0-6</v>
      </c>
      <c r="AJ163">
        <v>2</v>
      </c>
      <c r="AK163" t="str" cm="1">
        <f t="array" ref="AK163">_xlfn.IFS(Table1[[#This Row],[YearsSinceLastPromotion]]&lt;=5,"0-5", Table1[[#This Row],[YearsSinceLastPromotion]]&lt;=10,"6-10", TRUE,"11-15")</f>
        <v>0-5</v>
      </c>
    </row>
    <row r="164" spans="1:37" x14ac:dyDescent="0.25">
      <c r="A164">
        <v>28</v>
      </c>
      <c r="B164" t="s">
        <v>61</v>
      </c>
      <c r="C164">
        <v>0</v>
      </c>
      <c r="D164" t="s">
        <v>31</v>
      </c>
      <c r="E164" t="s">
        <v>25</v>
      </c>
      <c r="F164">
        <v>1</v>
      </c>
      <c r="G164">
        <v>440</v>
      </c>
      <c r="H164" t="s">
        <v>33</v>
      </c>
      <c r="I164">
        <v>21</v>
      </c>
      <c r="J164" t="s">
        <v>74</v>
      </c>
      <c r="K164">
        <v>3</v>
      </c>
      <c r="L164" t="s">
        <v>39</v>
      </c>
      <c r="M164">
        <v>221</v>
      </c>
      <c r="N164" t="s">
        <v>34</v>
      </c>
      <c r="O164">
        <v>42</v>
      </c>
      <c r="P164">
        <v>3</v>
      </c>
      <c r="Q164" t="s">
        <v>64</v>
      </c>
      <c r="R164">
        <v>1</v>
      </c>
      <c r="S164" t="s">
        <v>35</v>
      </c>
      <c r="T164" t="s">
        <v>66</v>
      </c>
      <c r="U164">
        <v>4</v>
      </c>
      <c r="V164" t="s">
        <v>36</v>
      </c>
      <c r="W164">
        <v>2713</v>
      </c>
      <c r="X164">
        <v>6672</v>
      </c>
      <c r="Y164" t="s">
        <v>31</v>
      </c>
      <c r="Z164">
        <v>11</v>
      </c>
      <c r="AA164">
        <v>3</v>
      </c>
      <c r="AB164" t="s">
        <v>69</v>
      </c>
      <c r="AC164">
        <v>3</v>
      </c>
      <c r="AD164" t="s">
        <v>64</v>
      </c>
      <c r="AE164">
        <v>2</v>
      </c>
      <c r="AF164">
        <v>5</v>
      </c>
      <c r="AG164" t="str" cm="1">
        <f t="array" ref="AG164">_xlfn.IFS(Table1[[#This Row],[YearsAtCompany]]&lt;=10,"1-10",Table1[[#This Row],[YearsAtCompany]]&lt;=20,"11-20",Table1[[#This Row],[YearsAtCompany]]&lt;=30,"21-30",TRUE,"31-40")</f>
        <v>1-10</v>
      </c>
      <c r="AH164">
        <v>2</v>
      </c>
      <c r="AI164" t="str" cm="1">
        <f t="array" ref="AI164">_xlfn.IFS(Table1[[#This Row],[YearsInCurrentRole]]&lt;=6, "0-6",Table1[[#This Row],[YearsInCurrentRole]]&lt;=12,"7-12",TRUE,"13-18")</f>
        <v>0-6</v>
      </c>
      <c r="AJ164">
        <v>0</v>
      </c>
      <c r="AK164" t="str" cm="1">
        <f t="array" ref="AK164">_xlfn.IFS(Table1[[#This Row],[YearsSinceLastPromotion]]&lt;=5,"0-5", Table1[[#This Row],[YearsSinceLastPromotion]]&lt;=10,"6-10", TRUE,"11-15")</f>
        <v>0-5</v>
      </c>
    </row>
    <row r="165" spans="1:37" x14ac:dyDescent="0.25">
      <c r="A165">
        <v>57</v>
      </c>
      <c r="B165" t="s">
        <v>62</v>
      </c>
      <c r="C165">
        <v>0</v>
      </c>
      <c r="D165" t="s">
        <v>31</v>
      </c>
      <c r="E165" t="s">
        <v>25</v>
      </c>
      <c r="F165">
        <v>1</v>
      </c>
      <c r="G165">
        <v>334</v>
      </c>
      <c r="H165" t="s">
        <v>33</v>
      </c>
      <c r="I165">
        <v>24</v>
      </c>
      <c r="J165" t="s">
        <v>71</v>
      </c>
      <c r="K165">
        <v>2</v>
      </c>
      <c r="L165" t="s">
        <v>27</v>
      </c>
      <c r="M165">
        <v>223</v>
      </c>
      <c r="N165" t="s">
        <v>34</v>
      </c>
      <c r="O165">
        <v>83</v>
      </c>
      <c r="P165">
        <v>4</v>
      </c>
      <c r="Q165" t="s">
        <v>66</v>
      </c>
      <c r="R165">
        <v>3</v>
      </c>
      <c r="S165" t="s">
        <v>42</v>
      </c>
      <c r="T165" t="s">
        <v>66</v>
      </c>
      <c r="U165">
        <v>4</v>
      </c>
      <c r="V165" t="s">
        <v>40</v>
      </c>
      <c r="W165">
        <v>9439</v>
      </c>
      <c r="X165">
        <v>23402</v>
      </c>
      <c r="Y165" t="s">
        <v>24</v>
      </c>
      <c r="Z165">
        <v>16</v>
      </c>
      <c r="AA165">
        <v>3</v>
      </c>
      <c r="AB165" t="s">
        <v>69</v>
      </c>
      <c r="AC165">
        <v>2</v>
      </c>
      <c r="AD165" t="s">
        <v>65</v>
      </c>
      <c r="AE165">
        <v>2</v>
      </c>
      <c r="AF165">
        <v>5</v>
      </c>
      <c r="AG165" t="str" cm="1">
        <f t="array" ref="AG165">_xlfn.IFS(Table1[[#This Row],[YearsAtCompany]]&lt;=10,"1-10",Table1[[#This Row],[YearsAtCompany]]&lt;=20,"11-20",Table1[[#This Row],[YearsAtCompany]]&lt;=30,"21-30",TRUE,"31-40")</f>
        <v>1-10</v>
      </c>
      <c r="AH165">
        <v>3</v>
      </c>
      <c r="AI165" t="str" cm="1">
        <f t="array" ref="AI165">_xlfn.IFS(Table1[[#This Row],[YearsInCurrentRole]]&lt;=6, "0-6",Table1[[#This Row],[YearsInCurrentRole]]&lt;=12,"7-12",TRUE,"13-18")</f>
        <v>0-6</v>
      </c>
      <c r="AJ165">
        <v>1</v>
      </c>
      <c r="AK165" t="str" cm="1">
        <f t="array" ref="AK165">_xlfn.IFS(Table1[[#This Row],[YearsSinceLastPromotion]]&lt;=5,"0-5", Table1[[#This Row],[YearsSinceLastPromotion]]&lt;=10,"6-10", TRUE,"11-15")</f>
        <v>0-5</v>
      </c>
    </row>
    <row r="166" spans="1:37" x14ac:dyDescent="0.25">
      <c r="A166">
        <v>27</v>
      </c>
      <c r="B166" t="s">
        <v>61</v>
      </c>
      <c r="C166">
        <v>0</v>
      </c>
      <c r="D166" t="s">
        <v>31</v>
      </c>
      <c r="E166" t="s">
        <v>43</v>
      </c>
      <c r="F166">
        <v>3</v>
      </c>
      <c r="G166">
        <v>1450</v>
      </c>
      <c r="H166" t="s">
        <v>33</v>
      </c>
      <c r="I166">
        <v>3</v>
      </c>
      <c r="J166" t="s">
        <v>74</v>
      </c>
      <c r="K166">
        <v>3</v>
      </c>
      <c r="L166" t="s">
        <v>39</v>
      </c>
      <c r="M166">
        <v>224</v>
      </c>
      <c r="N166" t="s">
        <v>34</v>
      </c>
      <c r="O166">
        <v>79</v>
      </c>
      <c r="P166">
        <v>2</v>
      </c>
      <c r="Q166" t="s">
        <v>65</v>
      </c>
      <c r="R166">
        <v>1</v>
      </c>
      <c r="S166" t="s">
        <v>35</v>
      </c>
      <c r="T166" t="s">
        <v>64</v>
      </c>
      <c r="U166">
        <v>3</v>
      </c>
      <c r="V166" t="s">
        <v>40</v>
      </c>
      <c r="W166">
        <v>2566</v>
      </c>
      <c r="X166">
        <v>25326</v>
      </c>
      <c r="Y166" t="s">
        <v>24</v>
      </c>
      <c r="Z166">
        <v>15</v>
      </c>
      <c r="AA166">
        <v>3</v>
      </c>
      <c r="AB166" t="s">
        <v>69</v>
      </c>
      <c r="AC166">
        <v>4</v>
      </c>
      <c r="AD166" t="s">
        <v>66</v>
      </c>
      <c r="AE166">
        <v>2</v>
      </c>
      <c r="AF166">
        <v>1</v>
      </c>
      <c r="AG166" t="str" cm="1">
        <f t="array" ref="AG166">_xlfn.IFS(Table1[[#This Row],[YearsAtCompany]]&lt;=10,"1-10",Table1[[#This Row],[YearsAtCompany]]&lt;=20,"11-20",Table1[[#This Row],[YearsAtCompany]]&lt;=30,"21-30",TRUE,"31-40")</f>
        <v>1-10</v>
      </c>
      <c r="AH166">
        <v>1</v>
      </c>
      <c r="AI166" t="str" cm="1">
        <f t="array" ref="AI166">_xlfn.IFS(Table1[[#This Row],[YearsInCurrentRole]]&lt;=6, "0-6",Table1[[#This Row],[YearsInCurrentRole]]&lt;=12,"7-12",TRUE,"13-18")</f>
        <v>0-6</v>
      </c>
      <c r="AJ166">
        <v>0</v>
      </c>
      <c r="AK166" t="str" cm="1">
        <f t="array" ref="AK166">_xlfn.IFS(Table1[[#This Row],[YearsSinceLastPromotion]]&lt;=5,"0-5", Table1[[#This Row],[YearsSinceLastPromotion]]&lt;=10,"6-10", TRUE,"11-15")</f>
        <v>0-5</v>
      </c>
    </row>
    <row r="167" spans="1:37" x14ac:dyDescent="0.25">
      <c r="A167">
        <v>50</v>
      </c>
      <c r="B167" t="s">
        <v>62</v>
      </c>
      <c r="C167">
        <v>0</v>
      </c>
      <c r="D167" t="s">
        <v>31</v>
      </c>
      <c r="E167" t="s">
        <v>25</v>
      </c>
      <c r="F167">
        <v>1</v>
      </c>
      <c r="G167">
        <v>1452</v>
      </c>
      <c r="H167" t="s">
        <v>33</v>
      </c>
      <c r="I167">
        <v>11</v>
      </c>
      <c r="J167" t="s">
        <v>74</v>
      </c>
      <c r="K167">
        <v>3</v>
      </c>
      <c r="L167" t="s">
        <v>27</v>
      </c>
      <c r="M167">
        <v>226</v>
      </c>
      <c r="N167" t="s">
        <v>28</v>
      </c>
      <c r="O167">
        <v>53</v>
      </c>
      <c r="P167">
        <v>3</v>
      </c>
      <c r="Q167" t="s">
        <v>64</v>
      </c>
      <c r="R167">
        <v>5</v>
      </c>
      <c r="S167" t="s">
        <v>44</v>
      </c>
      <c r="T167" t="s">
        <v>65</v>
      </c>
      <c r="U167">
        <v>2</v>
      </c>
      <c r="V167" t="s">
        <v>30</v>
      </c>
      <c r="W167">
        <v>19926</v>
      </c>
      <c r="X167">
        <v>17053</v>
      </c>
      <c r="Y167" t="s">
        <v>31</v>
      </c>
      <c r="Z167">
        <v>15</v>
      </c>
      <c r="AA167">
        <v>3</v>
      </c>
      <c r="AB167" t="s">
        <v>69</v>
      </c>
      <c r="AC167">
        <v>2</v>
      </c>
      <c r="AD167" t="s">
        <v>65</v>
      </c>
      <c r="AE167">
        <v>5</v>
      </c>
      <c r="AF167">
        <v>5</v>
      </c>
      <c r="AG167" t="str" cm="1">
        <f t="array" ref="AG167">_xlfn.IFS(Table1[[#This Row],[YearsAtCompany]]&lt;=10,"1-10",Table1[[#This Row],[YearsAtCompany]]&lt;=20,"11-20",Table1[[#This Row],[YearsAtCompany]]&lt;=30,"21-30",TRUE,"31-40")</f>
        <v>1-10</v>
      </c>
      <c r="AH167">
        <v>4</v>
      </c>
      <c r="AI167" t="str" cm="1">
        <f t="array" ref="AI167">_xlfn.IFS(Table1[[#This Row],[YearsInCurrentRole]]&lt;=6, "0-6",Table1[[#This Row],[YearsInCurrentRole]]&lt;=12,"7-12",TRUE,"13-18")</f>
        <v>0-6</v>
      </c>
      <c r="AJ167">
        <v>4</v>
      </c>
      <c r="AK167" t="str" cm="1">
        <f t="array" ref="AK167">_xlfn.IFS(Table1[[#This Row],[YearsSinceLastPromotion]]&lt;=5,"0-5", Table1[[#This Row],[YearsSinceLastPromotion]]&lt;=10,"6-10", TRUE,"11-15")</f>
        <v>0-5</v>
      </c>
    </row>
    <row r="168" spans="1:37" x14ac:dyDescent="0.25">
      <c r="A168">
        <v>41</v>
      </c>
      <c r="B168" t="s">
        <v>60</v>
      </c>
      <c r="C168">
        <v>0</v>
      </c>
      <c r="D168" t="s">
        <v>31</v>
      </c>
      <c r="E168" t="s">
        <v>25</v>
      </c>
      <c r="F168">
        <v>1</v>
      </c>
      <c r="G168">
        <v>465</v>
      </c>
      <c r="H168" t="s">
        <v>33</v>
      </c>
      <c r="I168">
        <v>14</v>
      </c>
      <c r="J168" t="s">
        <v>74</v>
      </c>
      <c r="K168">
        <v>3</v>
      </c>
      <c r="L168" t="s">
        <v>27</v>
      </c>
      <c r="M168">
        <v>227</v>
      </c>
      <c r="N168" t="s">
        <v>34</v>
      </c>
      <c r="O168">
        <v>56</v>
      </c>
      <c r="P168">
        <v>3</v>
      </c>
      <c r="Q168" t="s">
        <v>64</v>
      </c>
      <c r="R168">
        <v>1</v>
      </c>
      <c r="S168" t="s">
        <v>35</v>
      </c>
      <c r="T168" t="s">
        <v>64</v>
      </c>
      <c r="U168">
        <v>3</v>
      </c>
      <c r="V168" t="s">
        <v>40</v>
      </c>
      <c r="W168">
        <v>2451</v>
      </c>
      <c r="X168">
        <v>4609</v>
      </c>
      <c r="Y168" t="s">
        <v>31</v>
      </c>
      <c r="Z168">
        <v>12</v>
      </c>
      <c r="AA168">
        <v>3</v>
      </c>
      <c r="AB168" t="s">
        <v>69</v>
      </c>
      <c r="AC168">
        <v>1</v>
      </c>
      <c r="AD168" t="s">
        <v>67</v>
      </c>
      <c r="AE168">
        <v>2</v>
      </c>
      <c r="AF168">
        <v>9</v>
      </c>
      <c r="AG168" t="str" cm="1">
        <f t="array" ref="AG168">_xlfn.IFS(Table1[[#This Row],[YearsAtCompany]]&lt;=10,"1-10",Table1[[#This Row],[YearsAtCompany]]&lt;=20,"11-20",Table1[[#This Row],[YearsAtCompany]]&lt;=30,"21-30",TRUE,"31-40")</f>
        <v>1-10</v>
      </c>
      <c r="AH168">
        <v>8</v>
      </c>
      <c r="AI168" t="str" cm="1">
        <f t="array" ref="AI168">_xlfn.IFS(Table1[[#This Row],[YearsInCurrentRole]]&lt;=6, "0-6",Table1[[#This Row],[YearsInCurrentRole]]&lt;=12,"7-12",TRUE,"13-18")</f>
        <v>7-12</v>
      </c>
      <c r="AJ168">
        <v>1</v>
      </c>
      <c r="AK168" t="str" cm="1">
        <f t="array" ref="AK168">_xlfn.IFS(Table1[[#This Row],[YearsSinceLastPromotion]]&lt;=5,"0-5", Table1[[#This Row],[YearsSinceLastPromotion]]&lt;=10,"6-10", TRUE,"11-15")</f>
        <v>0-5</v>
      </c>
    </row>
    <row r="169" spans="1:37" x14ac:dyDescent="0.25">
      <c r="A169">
        <v>30</v>
      </c>
      <c r="B169" t="s">
        <v>61</v>
      </c>
      <c r="C169">
        <v>0</v>
      </c>
      <c r="D169" t="s">
        <v>31</v>
      </c>
      <c r="E169" t="s">
        <v>25</v>
      </c>
      <c r="F169">
        <v>1</v>
      </c>
      <c r="G169">
        <v>1339</v>
      </c>
      <c r="H169" t="s">
        <v>26</v>
      </c>
      <c r="I169">
        <v>5</v>
      </c>
      <c r="J169" t="s">
        <v>74</v>
      </c>
      <c r="K169">
        <v>3</v>
      </c>
      <c r="L169" t="s">
        <v>27</v>
      </c>
      <c r="M169">
        <v>228</v>
      </c>
      <c r="N169" t="s">
        <v>28</v>
      </c>
      <c r="O169">
        <v>41</v>
      </c>
      <c r="P169">
        <v>3</v>
      </c>
      <c r="Q169" t="s">
        <v>64</v>
      </c>
      <c r="R169">
        <v>3</v>
      </c>
      <c r="S169" t="s">
        <v>29</v>
      </c>
      <c r="T169" t="s">
        <v>66</v>
      </c>
      <c r="U169">
        <v>4</v>
      </c>
      <c r="V169" t="s">
        <v>36</v>
      </c>
      <c r="W169">
        <v>9419</v>
      </c>
      <c r="X169">
        <v>8053</v>
      </c>
      <c r="Y169" t="s">
        <v>31</v>
      </c>
      <c r="Z169">
        <v>12</v>
      </c>
      <c r="AA169">
        <v>3</v>
      </c>
      <c r="AB169" t="s">
        <v>69</v>
      </c>
      <c r="AC169">
        <v>3</v>
      </c>
      <c r="AD169" t="s">
        <v>64</v>
      </c>
      <c r="AE169">
        <v>2</v>
      </c>
      <c r="AF169">
        <v>10</v>
      </c>
      <c r="AG169" t="str" cm="1">
        <f t="array" ref="AG169">_xlfn.IFS(Table1[[#This Row],[YearsAtCompany]]&lt;=10,"1-10",Table1[[#This Row],[YearsAtCompany]]&lt;=20,"11-20",Table1[[#This Row],[YearsAtCompany]]&lt;=30,"21-30",TRUE,"31-40")</f>
        <v>1-10</v>
      </c>
      <c r="AH169">
        <v>9</v>
      </c>
      <c r="AI169" t="str" cm="1">
        <f t="array" ref="AI169">_xlfn.IFS(Table1[[#This Row],[YearsInCurrentRole]]&lt;=6, "0-6",Table1[[#This Row],[YearsInCurrentRole]]&lt;=12,"7-12",TRUE,"13-18")</f>
        <v>7-12</v>
      </c>
      <c r="AJ169">
        <v>7</v>
      </c>
      <c r="AK169" t="str" cm="1">
        <f t="array" ref="AK169">_xlfn.IFS(Table1[[#This Row],[YearsSinceLastPromotion]]&lt;=5,"0-5", Table1[[#This Row],[YearsSinceLastPromotion]]&lt;=10,"6-10", TRUE,"11-15")</f>
        <v>6-10</v>
      </c>
    </row>
    <row r="170" spans="1:37" x14ac:dyDescent="0.25">
      <c r="A170">
        <v>38</v>
      </c>
      <c r="B170" t="s">
        <v>60</v>
      </c>
      <c r="C170">
        <v>0</v>
      </c>
      <c r="D170" t="s">
        <v>31</v>
      </c>
      <c r="E170" t="s">
        <v>25</v>
      </c>
      <c r="F170">
        <v>1</v>
      </c>
      <c r="G170">
        <v>702</v>
      </c>
      <c r="H170" t="s">
        <v>26</v>
      </c>
      <c r="I170">
        <v>1</v>
      </c>
      <c r="J170" t="s">
        <v>73</v>
      </c>
      <c r="K170">
        <v>4</v>
      </c>
      <c r="L170" t="s">
        <v>27</v>
      </c>
      <c r="M170">
        <v>230</v>
      </c>
      <c r="N170" t="s">
        <v>28</v>
      </c>
      <c r="O170">
        <v>59</v>
      </c>
      <c r="P170">
        <v>2</v>
      </c>
      <c r="Q170" t="s">
        <v>65</v>
      </c>
      <c r="R170">
        <v>2</v>
      </c>
      <c r="S170" t="s">
        <v>29</v>
      </c>
      <c r="T170" t="s">
        <v>66</v>
      </c>
      <c r="U170">
        <v>4</v>
      </c>
      <c r="V170" t="s">
        <v>30</v>
      </c>
      <c r="W170">
        <v>8686</v>
      </c>
      <c r="X170">
        <v>12930</v>
      </c>
      <c r="Y170" t="s">
        <v>31</v>
      </c>
      <c r="Z170">
        <v>22</v>
      </c>
      <c r="AA170">
        <v>4</v>
      </c>
      <c r="AB170" t="s">
        <v>70</v>
      </c>
      <c r="AC170">
        <v>3</v>
      </c>
      <c r="AD170" t="s">
        <v>64</v>
      </c>
      <c r="AE170">
        <v>2</v>
      </c>
      <c r="AF170">
        <v>8</v>
      </c>
      <c r="AG170" t="str" cm="1">
        <f t="array" ref="AG170">_xlfn.IFS(Table1[[#This Row],[YearsAtCompany]]&lt;=10,"1-10",Table1[[#This Row],[YearsAtCompany]]&lt;=20,"11-20",Table1[[#This Row],[YearsAtCompany]]&lt;=30,"21-30",TRUE,"31-40")</f>
        <v>1-10</v>
      </c>
      <c r="AH170">
        <v>3</v>
      </c>
      <c r="AI170" t="str" cm="1">
        <f t="array" ref="AI170">_xlfn.IFS(Table1[[#This Row],[YearsInCurrentRole]]&lt;=6, "0-6",Table1[[#This Row],[YearsInCurrentRole]]&lt;=12,"7-12",TRUE,"13-18")</f>
        <v>0-6</v>
      </c>
      <c r="AJ170">
        <v>0</v>
      </c>
      <c r="AK170" t="str" cm="1">
        <f t="array" ref="AK170">_xlfn.IFS(Table1[[#This Row],[YearsSinceLastPromotion]]&lt;=5,"0-5", Table1[[#This Row],[YearsSinceLastPromotion]]&lt;=10,"6-10", TRUE,"11-15")</f>
        <v>0-5</v>
      </c>
    </row>
    <row r="171" spans="1:37" x14ac:dyDescent="0.25">
      <c r="A171">
        <v>32</v>
      </c>
      <c r="B171" t="s">
        <v>61</v>
      </c>
      <c r="C171">
        <v>0</v>
      </c>
      <c r="D171" t="s">
        <v>31</v>
      </c>
      <c r="E171" t="s">
        <v>25</v>
      </c>
      <c r="F171">
        <v>1</v>
      </c>
      <c r="G171">
        <v>120</v>
      </c>
      <c r="H171" t="s">
        <v>33</v>
      </c>
      <c r="I171">
        <v>6</v>
      </c>
      <c r="J171" t="s">
        <v>75</v>
      </c>
      <c r="K171">
        <v>5</v>
      </c>
      <c r="L171" t="s">
        <v>27</v>
      </c>
      <c r="M171">
        <v>231</v>
      </c>
      <c r="N171" t="s">
        <v>34</v>
      </c>
      <c r="O171">
        <v>43</v>
      </c>
      <c r="P171">
        <v>3</v>
      </c>
      <c r="Q171" t="s">
        <v>64</v>
      </c>
      <c r="R171">
        <v>1</v>
      </c>
      <c r="S171" t="s">
        <v>35</v>
      </c>
      <c r="T171" t="s">
        <v>64</v>
      </c>
      <c r="U171">
        <v>3</v>
      </c>
      <c r="V171" t="s">
        <v>30</v>
      </c>
      <c r="W171">
        <v>3038</v>
      </c>
      <c r="X171">
        <v>12430</v>
      </c>
      <c r="Y171" t="s">
        <v>31</v>
      </c>
      <c r="Z171">
        <v>20</v>
      </c>
      <c r="AA171">
        <v>4</v>
      </c>
      <c r="AB171" t="s">
        <v>70</v>
      </c>
      <c r="AC171">
        <v>1</v>
      </c>
      <c r="AD171" t="s">
        <v>67</v>
      </c>
      <c r="AE171">
        <v>2</v>
      </c>
      <c r="AF171">
        <v>5</v>
      </c>
      <c r="AG171" t="str" cm="1">
        <f t="array" ref="AG171">_xlfn.IFS(Table1[[#This Row],[YearsAtCompany]]&lt;=10,"1-10",Table1[[#This Row],[YearsAtCompany]]&lt;=20,"11-20",Table1[[#This Row],[YearsAtCompany]]&lt;=30,"21-30",TRUE,"31-40")</f>
        <v>1-10</v>
      </c>
      <c r="AH171">
        <v>4</v>
      </c>
      <c r="AI171" t="str" cm="1">
        <f t="array" ref="AI171">_xlfn.IFS(Table1[[#This Row],[YearsInCurrentRole]]&lt;=6, "0-6",Table1[[#This Row],[YearsInCurrentRole]]&lt;=12,"7-12",TRUE,"13-18")</f>
        <v>0-6</v>
      </c>
      <c r="AJ171">
        <v>1</v>
      </c>
      <c r="AK171" t="str" cm="1">
        <f t="array" ref="AK171">_xlfn.IFS(Table1[[#This Row],[YearsSinceLastPromotion]]&lt;=5,"0-5", Table1[[#This Row],[YearsSinceLastPromotion]]&lt;=10,"6-10", TRUE,"11-15")</f>
        <v>0-5</v>
      </c>
    </row>
    <row r="172" spans="1:37" x14ac:dyDescent="0.25">
      <c r="A172">
        <v>27</v>
      </c>
      <c r="B172" t="s">
        <v>61</v>
      </c>
      <c r="C172">
        <v>0</v>
      </c>
      <c r="D172" t="s">
        <v>31</v>
      </c>
      <c r="E172" t="s">
        <v>25</v>
      </c>
      <c r="F172">
        <v>1</v>
      </c>
      <c r="G172">
        <v>1157</v>
      </c>
      <c r="H172" t="s">
        <v>33</v>
      </c>
      <c r="I172">
        <v>17</v>
      </c>
      <c r="J172" t="s">
        <v>74</v>
      </c>
      <c r="K172">
        <v>3</v>
      </c>
      <c r="L172" t="s">
        <v>48</v>
      </c>
      <c r="M172">
        <v>233</v>
      </c>
      <c r="N172" t="s">
        <v>34</v>
      </c>
      <c r="O172">
        <v>51</v>
      </c>
      <c r="P172">
        <v>3</v>
      </c>
      <c r="Q172" t="s">
        <v>64</v>
      </c>
      <c r="R172">
        <v>1</v>
      </c>
      <c r="S172" t="s">
        <v>35</v>
      </c>
      <c r="T172" t="s">
        <v>65</v>
      </c>
      <c r="U172">
        <v>2</v>
      </c>
      <c r="V172" t="s">
        <v>36</v>
      </c>
      <c r="W172">
        <v>3058</v>
      </c>
      <c r="X172">
        <v>13364</v>
      </c>
      <c r="Y172" t="s">
        <v>24</v>
      </c>
      <c r="Z172">
        <v>16</v>
      </c>
      <c r="AA172">
        <v>3</v>
      </c>
      <c r="AB172" t="s">
        <v>69</v>
      </c>
      <c r="AC172">
        <v>4</v>
      </c>
      <c r="AD172" t="s">
        <v>66</v>
      </c>
      <c r="AE172">
        <v>3</v>
      </c>
      <c r="AF172">
        <v>5</v>
      </c>
      <c r="AG172" t="str" cm="1">
        <f t="array" ref="AG172">_xlfn.IFS(Table1[[#This Row],[YearsAtCompany]]&lt;=10,"1-10",Table1[[#This Row],[YearsAtCompany]]&lt;=20,"11-20",Table1[[#This Row],[YearsAtCompany]]&lt;=30,"21-30",TRUE,"31-40")</f>
        <v>1-10</v>
      </c>
      <c r="AH172">
        <v>2</v>
      </c>
      <c r="AI172" t="str" cm="1">
        <f t="array" ref="AI172">_xlfn.IFS(Table1[[#This Row],[YearsInCurrentRole]]&lt;=6, "0-6",Table1[[#This Row],[YearsInCurrentRole]]&lt;=12,"7-12",TRUE,"13-18")</f>
        <v>0-6</v>
      </c>
      <c r="AJ172">
        <v>1</v>
      </c>
      <c r="AK172" t="str" cm="1">
        <f t="array" ref="AK172">_xlfn.IFS(Table1[[#This Row],[YearsSinceLastPromotion]]&lt;=5,"0-5", Table1[[#This Row],[YearsSinceLastPromotion]]&lt;=10,"6-10", TRUE,"11-15")</f>
        <v>0-5</v>
      </c>
    </row>
    <row r="173" spans="1:37" x14ac:dyDescent="0.25">
      <c r="A173">
        <v>19</v>
      </c>
      <c r="B173" t="s">
        <v>61</v>
      </c>
      <c r="C173">
        <v>1</v>
      </c>
      <c r="D173" t="s">
        <v>24</v>
      </c>
      <c r="E173" t="s">
        <v>32</v>
      </c>
      <c r="F173">
        <v>2</v>
      </c>
      <c r="G173">
        <v>602</v>
      </c>
      <c r="H173" t="s">
        <v>26</v>
      </c>
      <c r="I173">
        <v>1</v>
      </c>
      <c r="J173" t="s">
        <v>72</v>
      </c>
      <c r="K173">
        <v>1</v>
      </c>
      <c r="L173" t="s">
        <v>48</v>
      </c>
      <c r="M173">
        <v>235</v>
      </c>
      <c r="N173" t="s">
        <v>28</v>
      </c>
      <c r="O173">
        <v>100</v>
      </c>
      <c r="P173">
        <v>1</v>
      </c>
      <c r="Q173" t="s">
        <v>67</v>
      </c>
      <c r="R173">
        <v>1</v>
      </c>
      <c r="S173" t="s">
        <v>45</v>
      </c>
      <c r="T173" t="s">
        <v>67</v>
      </c>
      <c r="U173">
        <v>1</v>
      </c>
      <c r="V173" t="s">
        <v>30</v>
      </c>
      <c r="W173">
        <v>2325</v>
      </c>
      <c r="X173">
        <v>20989</v>
      </c>
      <c r="Y173" t="s">
        <v>31</v>
      </c>
      <c r="Z173">
        <v>21</v>
      </c>
      <c r="AA173">
        <v>4</v>
      </c>
      <c r="AB173" t="s">
        <v>70</v>
      </c>
      <c r="AC173">
        <v>1</v>
      </c>
      <c r="AD173" t="s">
        <v>67</v>
      </c>
      <c r="AE173">
        <v>5</v>
      </c>
      <c r="AF173">
        <v>0</v>
      </c>
      <c r="AG173" t="str" cm="1">
        <f t="array" ref="AG173">_xlfn.IFS(Table1[[#This Row],[YearsAtCompany]]&lt;=10,"1-10",Table1[[#This Row],[YearsAtCompany]]&lt;=20,"11-20",Table1[[#This Row],[YearsAtCompany]]&lt;=30,"21-30",TRUE,"31-40")</f>
        <v>1-10</v>
      </c>
      <c r="AH173">
        <v>0</v>
      </c>
      <c r="AI173" t="str" cm="1">
        <f t="array" ref="AI173">_xlfn.IFS(Table1[[#This Row],[YearsInCurrentRole]]&lt;=6, "0-6",Table1[[#This Row],[YearsInCurrentRole]]&lt;=12,"7-12",TRUE,"13-18")</f>
        <v>0-6</v>
      </c>
      <c r="AJ173">
        <v>0</v>
      </c>
      <c r="AK173" t="str" cm="1">
        <f t="array" ref="AK173">_xlfn.IFS(Table1[[#This Row],[YearsSinceLastPromotion]]&lt;=5,"0-5", Table1[[#This Row],[YearsSinceLastPromotion]]&lt;=10,"6-10", TRUE,"11-15")</f>
        <v>0-5</v>
      </c>
    </row>
    <row r="174" spans="1:37" x14ac:dyDescent="0.25">
      <c r="A174">
        <v>36</v>
      </c>
      <c r="B174" t="s">
        <v>60</v>
      </c>
      <c r="C174">
        <v>0</v>
      </c>
      <c r="D174" t="s">
        <v>31</v>
      </c>
      <c r="E174" t="s">
        <v>32</v>
      </c>
      <c r="F174">
        <v>2</v>
      </c>
      <c r="G174">
        <v>1480</v>
      </c>
      <c r="H174" t="s">
        <v>33</v>
      </c>
      <c r="I174">
        <v>3</v>
      </c>
      <c r="J174" t="s">
        <v>71</v>
      </c>
      <c r="K174">
        <v>2</v>
      </c>
      <c r="L174" t="s">
        <v>39</v>
      </c>
      <c r="M174">
        <v>238</v>
      </c>
      <c r="N174" t="s">
        <v>34</v>
      </c>
      <c r="O174">
        <v>30</v>
      </c>
      <c r="P174">
        <v>3</v>
      </c>
      <c r="Q174" t="s">
        <v>64</v>
      </c>
      <c r="R174">
        <v>1</v>
      </c>
      <c r="S174" t="s">
        <v>38</v>
      </c>
      <c r="T174" t="s">
        <v>65</v>
      </c>
      <c r="U174">
        <v>2</v>
      </c>
      <c r="V174" t="s">
        <v>30</v>
      </c>
      <c r="W174">
        <v>2088</v>
      </c>
      <c r="X174">
        <v>15062</v>
      </c>
      <c r="Y174" t="s">
        <v>31</v>
      </c>
      <c r="Z174">
        <v>12</v>
      </c>
      <c r="AA174">
        <v>3</v>
      </c>
      <c r="AB174" t="s">
        <v>69</v>
      </c>
      <c r="AC174">
        <v>3</v>
      </c>
      <c r="AD174" t="s">
        <v>64</v>
      </c>
      <c r="AE174">
        <v>3</v>
      </c>
      <c r="AF174">
        <v>8</v>
      </c>
      <c r="AG174" t="str" cm="1">
        <f t="array" ref="AG174">_xlfn.IFS(Table1[[#This Row],[YearsAtCompany]]&lt;=10,"1-10",Table1[[#This Row],[YearsAtCompany]]&lt;=20,"11-20",Table1[[#This Row],[YearsAtCompany]]&lt;=30,"21-30",TRUE,"31-40")</f>
        <v>1-10</v>
      </c>
      <c r="AH174">
        <v>7</v>
      </c>
      <c r="AI174" t="str" cm="1">
        <f t="array" ref="AI174">_xlfn.IFS(Table1[[#This Row],[YearsInCurrentRole]]&lt;=6, "0-6",Table1[[#This Row],[YearsInCurrentRole]]&lt;=12,"7-12",TRUE,"13-18")</f>
        <v>7-12</v>
      </c>
      <c r="AJ174">
        <v>7</v>
      </c>
      <c r="AK174" t="str" cm="1">
        <f t="array" ref="AK174">_xlfn.IFS(Table1[[#This Row],[YearsSinceLastPromotion]]&lt;=5,"0-5", Table1[[#This Row],[YearsSinceLastPromotion]]&lt;=10,"6-10", TRUE,"11-15")</f>
        <v>6-10</v>
      </c>
    </row>
    <row r="175" spans="1:37" x14ac:dyDescent="0.25">
      <c r="A175">
        <v>30</v>
      </c>
      <c r="B175" t="s">
        <v>61</v>
      </c>
      <c r="C175">
        <v>0</v>
      </c>
      <c r="D175" t="s">
        <v>31</v>
      </c>
      <c r="E175" t="s">
        <v>43</v>
      </c>
      <c r="F175">
        <v>3</v>
      </c>
      <c r="G175">
        <v>111</v>
      </c>
      <c r="H175" t="s">
        <v>33</v>
      </c>
      <c r="I175">
        <v>9</v>
      </c>
      <c r="J175" t="s">
        <v>74</v>
      </c>
      <c r="K175">
        <v>3</v>
      </c>
      <c r="L175" t="s">
        <v>39</v>
      </c>
      <c r="M175">
        <v>239</v>
      </c>
      <c r="N175" t="s">
        <v>34</v>
      </c>
      <c r="O175">
        <v>66</v>
      </c>
      <c r="P175">
        <v>3</v>
      </c>
      <c r="Q175" t="s">
        <v>64</v>
      </c>
      <c r="R175">
        <v>2</v>
      </c>
      <c r="S175" t="s">
        <v>38</v>
      </c>
      <c r="T175" t="s">
        <v>67</v>
      </c>
      <c r="U175">
        <v>1</v>
      </c>
      <c r="V175" t="s">
        <v>40</v>
      </c>
      <c r="W175">
        <v>3072</v>
      </c>
      <c r="X175">
        <v>11012</v>
      </c>
      <c r="Y175" t="s">
        <v>31</v>
      </c>
      <c r="Z175">
        <v>11</v>
      </c>
      <c r="AA175">
        <v>3</v>
      </c>
      <c r="AB175" t="s">
        <v>69</v>
      </c>
      <c r="AC175">
        <v>3</v>
      </c>
      <c r="AD175" t="s">
        <v>64</v>
      </c>
      <c r="AE175">
        <v>4</v>
      </c>
      <c r="AF175">
        <v>12</v>
      </c>
      <c r="AG175" t="str" cm="1">
        <f t="array" ref="AG175">_xlfn.IFS(Table1[[#This Row],[YearsAtCompany]]&lt;=10,"1-10",Table1[[#This Row],[YearsAtCompany]]&lt;=20,"11-20",Table1[[#This Row],[YearsAtCompany]]&lt;=30,"21-30",TRUE,"31-40")</f>
        <v>11-20</v>
      </c>
      <c r="AH175">
        <v>9</v>
      </c>
      <c r="AI175" t="str" cm="1">
        <f t="array" ref="AI175">_xlfn.IFS(Table1[[#This Row],[YearsInCurrentRole]]&lt;=6, "0-6",Table1[[#This Row],[YearsInCurrentRole]]&lt;=12,"7-12",TRUE,"13-18")</f>
        <v>7-12</v>
      </c>
      <c r="AJ175">
        <v>6</v>
      </c>
      <c r="AK175" t="str" cm="1">
        <f t="array" ref="AK175">_xlfn.IFS(Table1[[#This Row],[YearsSinceLastPromotion]]&lt;=5,"0-5", Table1[[#This Row],[YearsSinceLastPromotion]]&lt;=10,"6-10", TRUE,"11-15")</f>
        <v>6-10</v>
      </c>
    </row>
    <row r="176" spans="1:37" x14ac:dyDescent="0.25">
      <c r="A176">
        <v>45</v>
      </c>
      <c r="B176" t="s">
        <v>60</v>
      </c>
      <c r="C176">
        <v>0</v>
      </c>
      <c r="D176" t="s">
        <v>31</v>
      </c>
      <c r="E176" t="s">
        <v>25</v>
      </c>
      <c r="F176">
        <v>1</v>
      </c>
      <c r="G176">
        <v>1268</v>
      </c>
      <c r="H176" t="s">
        <v>26</v>
      </c>
      <c r="I176">
        <v>4</v>
      </c>
      <c r="J176" t="s">
        <v>71</v>
      </c>
      <c r="K176">
        <v>2</v>
      </c>
      <c r="L176" t="s">
        <v>27</v>
      </c>
      <c r="M176">
        <v>240</v>
      </c>
      <c r="N176" t="s">
        <v>28</v>
      </c>
      <c r="O176">
        <v>30</v>
      </c>
      <c r="P176">
        <v>3</v>
      </c>
      <c r="Q176" t="s">
        <v>64</v>
      </c>
      <c r="R176">
        <v>2</v>
      </c>
      <c r="S176" t="s">
        <v>29</v>
      </c>
      <c r="T176" t="s">
        <v>67</v>
      </c>
      <c r="U176">
        <v>1</v>
      </c>
      <c r="V176" t="s">
        <v>40</v>
      </c>
      <c r="W176">
        <v>5006</v>
      </c>
      <c r="X176">
        <v>6319</v>
      </c>
      <c r="Y176" t="s">
        <v>24</v>
      </c>
      <c r="Z176">
        <v>11</v>
      </c>
      <c r="AA176">
        <v>3</v>
      </c>
      <c r="AB176" t="s">
        <v>69</v>
      </c>
      <c r="AC176">
        <v>1</v>
      </c>
      <c r="AD176" t="s">
        <v>67</v>
      </c>
      <c r="AE176">
        <v>3</v>
      </c>
      <c r="AF176">
        <v>5</v>
      </c>
      <c r="AG176" t="str" cm="1">
        <f t="array" ref="AG176">_xlfn.IFS(Table1[[#This Row],[YearsAtCompany]]&lt;=10,"1-10",Table1[[#This Row],[YearsAtCompany]]&lt;=20,"11-20",Table1[[#This Row],[YearsAtCompany]]&lt;=30,"21-30",TRUE,"31-40")</f>
        <v>1-10</v>
      </c>
      <c r="AH176">
        <v>4</v>
      </c>
      <c r="AI176" t="str" cm="1">
        <f t="array" ref="AI176">_xlfn.IFS(Table1[[#This Row],[YearsInCurrentRole]]&lt;=6, "0-6",Table1[[#This Row],[YearsInCurrentRole]]&lt;=12,"7-12",TRUE,"13-18")</f>
        <v>0-6</v>
      </c>
      <c r="AJ176">
        <v>0</v>
      </c>
      <c r="AK176" t="str" cm="1">
        <f t="array" ref="AK176">_xlfn.IFS(Table1[[#This Row],[YearsSinceLastPromotion]]&lt;=5,"0-5", Table1[[#This Row],[YearsSinceLastPromotion]]&lt;=10,"6-10", TRUE,"11-15")</f>
        <v>0-5</v>
      </c>
    </row>
    <row r="177" spans="1:37" x14ac:dyDescent="0.25">
      <c r="A177">
        <v>56</v>
      </c>
      <c r="B177" t="s">
        <v>62</v>
      </c>
      <c r="C177">
        <v>0</v>
      </c>
      <c r="D177" t="s">
        <v>31</v>
      </c>
      <c r="E177" t="s">
        <v>25</v>
      </c>
      <c r="F177">
        <v>1</v>
      </c>
      <c r="G177">
        <v>713</v>
      </c>
      <c r="H177" t="s">
        <v>33</v>
      </c>
      <c r="I177">
        <v>8</v>
      </c>
      <c r="J177" t="s">
        <v>74</v>
      </c>
      <c r="K177">
        <v>3</v>
      </c>
      <c r="L177" t="s">
        <v>27</v>
      </c>
      <c r="M177">
        <v>241</v>
      </c>
      <c r="N177" t="s">
        <v>28</v>
      </c>
      <c r="O177">
        <v>67</v>
      </c>
      <c r="P177">
        <v>3</v>
      </c>
      <c r="Q177" t="s">
        <v>64</v>
      </c>
      <c r="R177">
        <v>1</v>
      </c>
      <c r="S177" t="s">
        <v>35</v>
      </c>
      <c r="T177" t="s">
        <v>67</v>
      </c>
      <c r="U177">
        <v>1</v>
      </c>
      <c r="V177" t="s">
        <v>40</v>
      </c>
      <c r="W177">
        <v>4257</v>
      </c>
      <c r="X177">
        <v>13939</v>
      </c>
      <c r="Y177" t="s">
        <v>24</v>
      </c>
      <c r="Z177">
        <v>18</v>
      </c>
      <c r="AA177">
        <v>3</v>
      </c>
      <c r="AB177" t="s">
        <v>69</v>
      </c>
      <c r="AC177">
        <v>3</v>
      </c>
      <c r="AD177" t="s">
        <v>64</v>
      </c>
      <c r="AE177">
        <v>3</v>
      </c>
      <c r="AF177">
        <v>2</v>
      </c>
      <c r="AG177" t="str" cm="1">
        <f t="array" ref="AG177">_xlfn.IFS(Table1[[#This Row],[YearsAtCompany]]&lt;=10,"1-10",Table1[[#This Row],[YearsAtCompany]]&lt;=20,"11-20",Table1[[#This Row],[YearsAtCompany]]&lt;=30,"21-30",TRUE,"31-40")</f>
        <v>1-10</v>
      </c>
      <c r="AH177">
        <v>2</v>
      </c>
      <c r="AI177" t="str" cm="1">
        <f t="array" ref="AI177">_xlfn.IFS(Table1[[#This Row],[YearsInCurrentRole]]&lt;=6, "0-6",Table1[[#This Row],[YearsInCurrentRole]]&lt;=12,"7-12",TRUE,"13-18")</f>
        <v>0-6</v>
      </c>
      <c r="AJ177">
        <v>2</v>
      </c>
      <c r="AK177" t="str" cm="1">
        <f t="array" ref="AK177">_xlfn.IFS(Table1[[#This Row],[YearsSinceLastPromotion]]&lt;=5,"0-5", Table1[[#This Row],[YearsSinceLastPromotion]]&lt;=10,"6-10", TRUE,"11-15")</f>
        <v>0-5</v>
      </c>
    </row>
    <row r="178" spans="1:37" x14ac:dyDescent="0.25">
      <c r="A178">
        <v>33</v>
      </c>
      <c r="B178" t="s">
        <v>61</v>
      </c>
      <c r="C178">
        <v>0</v>
      </c>
      <c r="D178" t="s">
        <v>31</v>
      </c>
      <c r="E178" t="s">
        <v>25</v>
      </c>
      <c r="F178">
        <v>1</v>
      </c>
      <c r="G178">
        <v>134</v>
      </c>
      <c r="H178" t="s">
        <v>33</v>
      </c>
      <c r="I178">
        <v>2</v>
      </c>
      <c r="J178" t="s">
        <v>74</v>
      </c>
      <c r="K178">
        <v>3</v>
      </c>
      <c r="L178" t="s">
        <v>27</v>
      </c>
      <c r="M178">
        <v>242</v>
      </c>
      <c r="N178" t="s">
        <v>34</v>
      </c>
      <c r="O178">
        <v>90</v>
      </c>
      <c r="P178">
        <v>3</v>
      </c>
      <c r="Q178" t="s">
        <v>64</v>
      </c>
      <c r="R178">
        <v>1</v>
      </c>
      <c r="S178" t="s">
        <v>35</v>
      </c>
      <c r="T178" t="s">
        <v>66</v>
      </c>
      <c r="U178">
        <v>4</v>
      </c>
      <c r="V178" t="s">
        <v>30</v>
      </c>
      <c r="W178">
        <v>2500</v>
      </c>
      <c r="X178">
        <v>10515</v>
      </c>
      <c r="Y178" t="s">
        <v>31</v>
      </c>
      <c r="Z178">
        <v>14</v>
      </c>
      <c r="AA178">
        <v>3</v>
      </c>
      <c r="AB178" t="s">
        <v>69</v>
      </c>
      <c r="AC178">
        <v>1</v>
      </c>
      <c r="AD178" t="s">
        <v>67</v>
      </c>
      <c r="AE178">
        <v>2</v>
      </c>
      <c r="AF178">
        <v>3</v>
      </c>
      <c r="AG178" t="str" cm="1">
        <f t="array" ref="AG178">_xlfn.IFS(Table1[[#This Row],[YearsAtCompany]]&lt;=10,"1-10",Table1[[#This Row],[YearsAtCompany]]&lt;=20,"11-20",Table1[[#This Row],[YearsAtCompany]]&lt;=30,"21-30",TRUE,"31-40")</f>
        <v>1-10</v>
      </c>
      <c r="AH178">
        <v>1</v>
      </c>
      <c r="AI178" t="str" cm="1">
        <f t="array" ref="AI178">_xlfn.IFS(Table1[[#This Row],[YearsInCurrentRole]]&lt;=6, "0-6",Table1[[#This Row],[YearsInCurrentRole]]&lt;=12,"7-12",TRUE,"13-18")</f>
        <v>0-6</v>
      </c>
      <c r="AJ178">
        <v>0</v>
      </c>
      <c r="AK178" t="str" cm="1">
        <f t="array" ref="AK178">_xlfn.IFS(Table1[[#This Row],[YearsSinceLastPromotion]]&lt;=5,"0-5", Table1[[#This Row],[YearsSinceLastPromotion]]&lt;=10,"6-10", TRUE,"11-15")</f>
        <v>0-5</v>
      </c>
    </row>
    <row r="179" spans="1:37" x14ac:dyDescent="0.25">
      <c r="A179">
        <v>19</v>
      </c>
      <c r="B179" t="s">
        <v>61</v>
      </c>
      <c r="C179">
        <v>1</v>
      </c>
      <c r="D179" t="s">
        <v>24</v>
      </c>
      <c r="E179" t="s">
        <v>25</v>
      </c>
      <c r="F179">
        <v>1</v>
      </c>
      <c r="G179">
        <v>303</v>
      </c>
      <c r="H179" t="s">
        <v>33</v>
      </c>
      <c r="I179">
        <v>2</v>
      </c>
      <c r="J179" t="s">
        <v>74</v>
      </c>
      <c r="K179">
        <v>3</v>
      </c>
      <c r="L179" t="s">
        <v>27</v>
      </c>
      <c r="M179">
        <v>243</v>
      </c>
      <c r="N179" t="s">
        <v>34</v>
      </c>
      <c r="O179">
        <v>47</v>
      </c>
      <c r="P179">
        <v>2</v>
      </c>
      <c r="Q179" t="s">
        <v>65</v>
      </c>
      <c r="R179">
        <v>1</v>
      </c>
      <c r="S179" t="s">
        <v>38</v>
      </c>
      <c r="T179" t="s">
        <v>66</v>
      </c>
      <c r="U179">
        <v>4</v>
      </c>
      <c r="V179" t="s">
        <v>30</v>
      </c>
      <c r="W179">
        <v>1102</v>
      </c>
      <c r="X179">
        <v>9241</v>
      </c>
      <c r="Y179" t="s">
        <v>31</v>
      </c>
      <c r="Z179">
        <v>22</v>
      </c>
      <c r="AA179">
        <v>4</v>
      </c>
      <c r="AB179" t="s">
        <v>70</v>
      </c>
      <c r="AC179">
        <v>3</v>
      </c>
      <c r="AD179" t="s">
        <v>64</v>
      </c>
      <c r="AE179">
        <v>3</v>
      </c>
      <c r="AF179">
        <v>1</v>
      </c>
      <c r="AG179" t="str" cm="1">
        <f t="array" ref="AG179">_xlfn.IFS(Table1[[#This Row],[YearsAtCompany]]&lt;=10,"1-10",Table1[[#This Row],[YearsAtCompany]]&lt;=20,"11-20",Table1[[#This Row],[YearsAtCompany]]&lt;=30,"21-30",TRUE,"31-40")</f>
        <v>1-10</v>
      </c>
      <c r="AH179">
        <v>0</v>
      </c>
      <c r="AI179" t="str" cm="1">
        <f t="array" ref="AI179">_xlfn.IFS(Table1[[#This Row],[YearsInCurrentRole]]&lt;=6, "0-6",Table1[[#This Row],[YearsInCurrentRole]]&lt;=12,"7-12",TRUE,"13-18")</f>
        <v>0-6</v>
      </c>
      <c r="AJ179">
        <v>1</v>
      </c>
      <c r="AK179" t="str" cm="1">
        <f t="array" ref="AK179">_xlfn.IFS(Table1[[#This Row],[YearsSinceLastPromotion]]&lt;=5,"0-5", Table1[[#This Row],[YearsSinceLastPromotion]]&lt;=10,"6-10", TRUE,"11-15")</f>
        <v>0-5</v>
      </c>
    </row>
    <row r="180" spans="1:37" x14ac:dyDescent="0.25">
      <c r="A180">
        <v>46</v>
      </c>
      <c r="B180" t="s">
        <v>60</v>
      </c>
      <c r="C180">
        <v>0</v>
      </c>
      <c r="D180" t="s">
        <v>31</v>
      </c>
      <c r="E180" t="s">
        <v>25</v>
      </c>
      <c r="F180">
        <v>1</v>
      </c>
      <c r="G180">
        <v>526</v>
      </c>
      <c r="H180" t="s">
        <v>26</v>
      </c>
      <c r="I180">
        <v>1</v>
      </c>
      <c r="J180" t="s">
        <v>71</v>
      </c>
      <c r="K180">
        <v>2</v>
      </c>
      <c r="L180" t="s">
        <v>47</v>
      </c>
      <c r="M180">
        <v>244</v>
      </c>
      <c r="N180" t="s">
        <v>28</v>
      </c>
      <c r="O180">
        <v>92</v>
      </c>
      <c r="P180">
        <v>3</v>
      </c>
      <c r="Q180" t="s">
        <v>64</v>
      </c>
      <c r="R180">
        <v>3</v>
      </c>
      <c r="S180" t="s">
        <v>29</v>
      </c>
      <c r="T180" t="s">
        <v>67</v>
      </c>
      <c r="U180">
        <v>1</v>
      </c>
      <c r="V180" t="s">
        <v>40</v>
      </c>
      <c r="W180">
        <v>10453</v>
      </c>
      <c r="X180">
        <v>2137</v>
      </c>
      <c r="Y180" t="s">
        <v>31</v>
      </c>
      <c r="Z180">
        <v>25</v>
      </c>
      <c r="AA180">
        <v>4</v>
      </c>
      <c r="AB180" t="s">
        <v>70</v>
      </c>
      <c r="AC180">
        <v>3</v>
      </c>
      <c r="AD180" t="s">
        <v>64</v>
      </c>
      <c r="AE180">
        <v>2</v>
      </c>
      <c r="AF180">
        <v>24</v>
      </c>
      <c r="AG180" t="str" cm="1">
        <f t="array" ref="AG180">_xlfn.IFS(Table1[[#This Row],[YearsAtCompany]]&lt;=10,"1-10",Table1[[#This Row],[YearsAtCompany]]&lt;=20,"11-20",Table1[[#This Row],[YearsAtCompany]]&lt;=30,"21-30",TRUE,"31-40")</f>
        <v>21-30</v>
      </c>
      <c r="AH180">
        <v>13</v>
      </c>
      <c r="AI180" t="str" cm="1">
        <f t="array" ref="AI180">_xlfn.IFS(Table1[[#This Row],[YearsInCurrentRole]]&lt;=6, "0-6",Table1[[#This Row],[YearsInCurrentRole]]&lt;=12,"7-12",TRUE,"13-18")</f>
        <v>13-18</v>
      </c>
      <c r="AJ180">
        <v>15</v>
      </c>
      <c r="AK180" t="str" cm="1">
        <f t="array" ref="AK180">_xlfn.IFS(Table1[[#This Row],[YearsSinceLastPromotion]]&lt;=5,"0-5", Table1[[#This Row],[YearsSinceLastPromotion]]&lt;=10,"6-10", TRUE,"11-15")</f>
        <v>11-15</v>
      </c>
    </row>
    <row r="181" spans="1:37" x14ac:dyDescent="0.25">
      <c r="A181">
        <v>38</v>
      </c>
      <c r="B181" t="s">
        <v>60</v>
      </c>
      <c r="C181">
        <v>0</v>
      </c>
      <c r="D181" t="s">
        <v>31</v>
      </c>
      <c r="E181" t="s">
        <v>25</v>
      </c>
      <c r="F181">
        <v>1</v>
      </c>
      <c r="G181">
        <v>1380</v>
      </c>
      <c r="H181" t="s">
        <v>33</v>
      </c>
      <c r="I181">
        <v>9</v>
      </c>
      <c r="J181" t="s">
        <v>71</v>
      </c>
      <c r="K181">
        <v>2</v>
      </c>
      <c r="L181" t="s">
        <v>27</v>
      </c>
      <c r="M181">
        <v>245</v>
      </c>
      <c r="N181" t="s">
        <v>28</v>
      </c>
      <c r="O181">
        <v>75</v>
      </c>
      <c r="P181">
        <v>3</v>
      </c>
      <c r="Q181" t="s">
        <v>64</v>
      </c>
      <c r="R181">
        <v>1</v>
      </c>
      <c r="S181" t="s">
        <v>38</v>
      </c>
      <c r="T181" t="s">
        <v>66</v>
      </c>
      <c r="U181">
        <v>4</v>
      </c>
      <c r="V181" t="s">
        <v>30</v>
      </c>
      <c r="W181">
        <v>2288</v>
      </c>
      <c r="X181">
        <v>6319</v>
      </c>
      <c r="Y181" t="s">
        <v>31</v>
      </c>
      <c r="Z181">
        <v>12</v>
      </c>
      <c r="AA181">
        <v>3</v>
      </c>
      <c r="AB181" t="s">
        <v>69</v>
      </c>
      <c r="AC181">
        <v>3</v>
      </c>
      <c r="AD181" t="s">
        <v>64</v>
      </c>
      <c r="AE181">
        <v>3</v>
      </c>
      <c r="AF181">
        <v>2</v>
      </c>
      <c r="AG181" t="str" cm="1">
        <f t="array" ref="AG181">_xlfn.IFS(Table1[[#This Row],[YearsAtCompany]]&lt;=10,"1-10",Table1[[#This Row],[YearsAtCompany]]&lt;=20,"11-20",Table1[[#This Row],[YearsAtCompany]]&lt;=30,"21-30",TRUE,"31-40")</f>
        <v>1-10</v>
      </c>
      <c r="AH181">
        <v>2</v>
      </c>
      <c r="AI181" t="str" cm="1">
        <f t="array" ref="AI181">_xlfn.IFS(Table1[[#This Row],[YearsInCurrentRole]]&lt;=6, "0-6",Table1[[#This Row],[YearsInCurrentRole]]&lt;=12,"7-12",TRUE,"13-18")</f>
        <v>0-6</v>
      </c>
      <c r="AJ181">
        <v>2</v>
      </c>
      <c r="AK181" t="str" cm="1">
        <f t="array" ref="AK181">_xlfn.IFS(Table1[[#This Row],[YearsSinceLastPromotion]]&lt;=5,"0-5", Table1[[#This Row],[YearsSinceLastPromotion]]&lt;=10,"6-10", TRUE,"11-15")</f>
        <v>0-5</v>
      </c>
    </row>
    <row r="182" spans="1:37" x14ac:dyDescent="0.25">
      <c r="A182">
        <v>31</v>
      </c>
      <c r="B182" t="s">
        <v>61</v>
      </c>
      <c r="C182">
        <v>0</v>
      </c>
      <c r="D182" t="s">
        <v>31</v>
      </c>
      <c r="E182" t="s">
        <v>25</v>
      </c>
      <c r="F182">
        <v>1</v>
      </c>
      <c r="G182">
        <v>140</v>
      </c>
      <c r="H182" t="s">
        <v>33</v>
      </c>
      <c r="I182">
        <v>12</v>
      </c>
      <c r="J182" t="s">
        <v>72</v>
      </c>
      <c r="K182">
        <v>1</v>
      </c>
      <c r="L182" t="s">
        <v>39</v>
      </c>
      <c r="M182">
        <v>246</v>
      </c>
      <c r="N182" t="s">
        <v>28</v>
      </c>
      <c r="O182">
        <v>95</v>
      </c>
      <c r="P182">
        <v>3</v>
      </c>
      <c r="Q182" t="s">
        <v>64</v>
      </c>
      <c r="R182">
        <v>1</v>
      </c>
      <c r="S182" t="s">
        <v>35</v>
      </c>
      <c r="T182" t="s">
        <v>66</v>
      </c>
      <c r="U182">
        <v>4</v>
      </c>
      <c r="V182" t="s">
        <v>36</v>
      </c>
      <c r="W182">
        <v>3929</v>
      </c>
      <c r="X182">
        <v>6984</v>
      </c>
      <c r="Y182" t="s">
        <v>24</v>
      </c>
      <c r="Z182">
        <v>23</v>
      </c>
      <c r="AA182">
        <v>4</v>
      </c>
      <c r="AB182" t="s">
        <v>70</v>
      </c>
      <c r="AC182">
        <v>3</v>
      </c>
      <c r="AD182" t="s">
        <v>64</v>
      </c>
      <c r="AE182">
        <v>0</v>
      </c>
      <c r="AF182">
        <v>4</v>
      </c>
      <c r="AG182" t="str" cm="1">
        <f t="array" ref="AG182">_xlfn.IFS(Table1[[#This Row],[YearsAtCompany]]&lt;=10,"1-10",Table1[[#This Row],[YearsAtCompany]]&lt;=20,"11-20",Table1[[#This Row],[YearsAtCompany]]&lt;=30,"21-30",TRUE,"31-40")</f>
        <v>1-10</v>
      </c>
      <c r="AH182">
        <v>2</v>
      </c>
      <c r="AI182" t="str" cm="1">
        <f t="array" ref="AI182">_xlfn.IFS(Table1[[#This Row],[YearsInCurrentRole]]&lt;=6, "0-6",Table1[[#This Row],[YearsInCurrentRole]]&lt;=12,"7-12",TRUE,"13-18")</f>
        <v>0-6</v>
      </c>
      <c r="AJ182">
        <v>0</v>
      </c>
      <c r="AK182" t="str" cm="1">
        <f t="array" ref="AK182">_xlfn.IFS(Table1[[#This Row],[YearsSinceLastPromotion]]&lt;=5,"0-5", Table1[[#This Row],[YearsSinceLastPromotion]]&lt;=10,"6-10", TRUE,"11-15")</f>
        <v>0-5</v>
      </c>
    </row>
    <row r="183" spans="1:37" x14ac:dyDescent="0.25">
      <c r="A183">
        <v>34</v>
      </c>
      <c r="B183" t="s">
        <v>61</v>
      </c>
      <c r="C183">
        <v>0</v>
      </c>
      <c r="D183" t="s">
        <v>31</v>
      </c>
      <c r="E183" t="s">
        <v>25</v>
      </c>
      <c r="F183">
        <v>1</v>
      </c>
      <c r="G183">
        <v>629</v>
      </c>
      <c r="H183" t="s">
        <v>33</v>
      </c>
      <c r="I183">
        <v>27</v>
      </c>
      <c r="J183" t="s">
        <v>71</v>
      </c>
      <c r="K183">
        <v>2</v>
      </c>
      <c r="L183" t="s">
        <v>39</v>
      </c>
      <c r="M183">
        <v>247</v>
      </c>
      <c r="N183" t="s">
        <v>28</v>
      </c>
      <c r="O183">
        <v>95</v>
      </c>
      <c r="P183">
        <v>3</v>
      </c>
      <c r="Q183" t="s">
        <v>64</v>
      </c>
      <c r="R183">
        <v>1</v>
      </c>
      <c r="S183" t="s">
        <v>35</v>
      </c>
      <c r="T183" t="s">
        <v>65</v>
      </c>
      <c r="U183">
        <v>2</v>
      </c>
      <c r="V183" t="s">
        <v>30</v>
      </c>
      <c r="W183">
        <v>2311</v>
      </c>
      <c r="X183">
        <v>5711</v>
      </c>
      <c r="Y183" t="s">
        <v>31</v>
      </c>
      <c r="Z183">
        <v>15</v>
      </c>
      <c r="AA183">
        <v>3</v>
      </c>
      <c r="AB183" t="s">
        <v>69</v>
      </c>
      <c r="AC183">
        <v>4</v>
      </c>
      <c r="AD183" t="s">
        <v>66</v>
      </c>
      <c r="AE183">
        <v>3</v>
      </c>
      <c r="AF183">
        <v>3</v>
      </c>
      <c r="AG183" t="str" cm="1">
        <f t="array" ref="AG183">_xlfn.IFS(Table1[[#This Row],[YearsAtCompany]]&lt;=10,"1-10",Table1[[#This Row],[YearsAtCompany]]&lt;=20,"11-20",Table1[[#This Row],[YearsAtCompany]]&lt;=30,"21-30",TRUE,"31-40")</f>
        <v>1-10</v>
      </c>
      <c r="AH183">
        <v>2</v>
      </c>
      <c r="AI183" t="str" cm="1">
        <f t="array" ref="AI183">_xlfn.IFS(Table1[[#This Row],[YearsInCurrentRole]]&lt;=6, "0-6",Table1[[#This Row],[YearsInCurrentRole]]&lt;=12,"7-12",TRUE,"13-18")</f>
        <v>0-6</v>
      </c>
      <c r="AJ183">
        <v>1</v>
      </c>
      <c r="AK183" t="str" cm="1">
        <f t="array" ref="AK183">_xlfn.IFS(Table1[[#This Row],[YearsSinceLastPromotion]]&lt;=5,"0-5", Table1[[#This Row],[YearsSinceLastPromotion]]&lt;=10,"6-10", TRUE,"11-15")</f>
        <v>0-5</v>
      </c>
    </row>
    <row r="184" spans="1:37" x14ac:dyDescent="0.25">
      <c r="A184">
        <v>41</v>
      </c>
      <c r="B184" t="s">
        <v>60</v>
      </c>
      <c r="C184">
        <v>1</v>
      </c>
      <c r="D184" t="s">
        <v>24</v>
      </c>
      <c r="E184" t="s">
        <v>25</v>
      </c>
      <c r="F184">
        <v>1</v>
      </c>
      <c r="G184">
        <v>1356</v>
      </c>
      <c r="H184" t="s">
        <v>26</v>
      </c>
      <c r="I184">
        <v>20</v>
      </c>
      <c r="J184" t="s">
        <v>71</v>
      </c>
      <c r="K184">
        <v>2</v>
      </c>
      <c r="L184" t="s">
        <v>47</v>
      </c>
      <c r="M184">
        <v>248</v>
      </c>
      <c r="N184" t="s">
        <v>28</v>
      </c>
      <c r="O184">
        <v>70</v>
      </c>
      <c r="P184">
        <v>3</v>
      </c>
      <c r="Q184" t="s">
        <v>64</v>
      </c>
      <c r="R184">
        <v>1</v>
      </c>
      <c r="S184" t="s">
        <v>45</v>
      </c>
      <c r="T184" t="s">
        <v>65</v>
      </c>
      <c r="U184">
        <v>2</v>
      </c>
      <c r="V184" t="s">
        <v>30</v>
      </c>
      <c r="W184">
        <v>3140</v>
      </c>
      <c r="X184">
        <v>21728</v>
      </c>
      <c r="Y184" t="s">
        <v>24</v>
      </c>
      <c r="Z184">
        <v>22</v>
      </c>
      <c r="AA184">
        <v>4</v>
      </c>
      <c r="AB184" t="s">
        <v>70</v>
      </c>
      <c r="AC184">
        <v>4</v>
      </c>
      <c r="AD184" t="s">
        <v>66</v>
      </c>
      <c r="AE184">
        <v>5</v>
      </c>
      <c r="AF184">
        <v>4</v>
      </c>
      <c r="AG184" t="str" cm="1">
        <f t="array" ref="AG184">_xlfn.IFS(Table1[[#This Row],[YearsAtCompany]]&lt;=10,"1-10",Table1[[#This Row],[YearsAtCompany]]&lt;=20,"11-20",Table1[[#This Row],[YearsAtCompany]]&lt;=30,"21-30",TRUE,"31-40")</f>
        <v>1-10</v>
      </c>
      <c r="AH184">
        <v>3</v>
      </c>
      <c r="AI184" t="str" cm="1">
        <f t="array" ref="AI184">_xlfn.IFS(Table1[[#This Row],[YearsInCurrentRole]]&lt;=6, "0-6",Table1[[#This Row],[YearsInCurrentRole]]&lt;=12,"7-12",TRUE,"13-18")</f>
        <v>0-6</v>
      </c>
      <c r="AJ184">
        <v>0</v>
      </c>
      <c r="AK184" t="str" cm="1">
        <f t="array" ref="AK184">_xlfn.IFS(Table1[[#This Row],[YearsSinceLastPromotion]]&lt;=5,"0-5", Table1[[#This Row],[YearsSinceLastPromotion]]&lt;=10,"6-10", TRUE,"11-15")</f>
        <v>0-5</v>
      </c>
    </row>
    <row r="185" spans="1:37" x14ac:dyDescent="0.25">
      <c r="A185">
        <v>50</v>
      </c>
      <c r="B185" t="s">
        <v>62</v>
      </c>
      <c r="C185">
        <v>0</v>
      </c>
      <c r="D185" t="s">
        <v>31</v>
      </c>
      <c r="E185" t="s">
        <v>25</v>
      </c>
      <c r="F185">
        <v>1</v>
      </c>
      <c r="G185">
        <v>328</v>
      </c>
      <c r="H185" t="s">
        <v>33</v>
      </c>
      <c r="I185">
        <v>1</v>
      </c>
      <c r="J185" t="s">
        <v>74</v>
      </c>
      <c r="K185">
        <v>3</v>
      </c>
      <c r="L185" t="s">
        <v>39</v>
      </c>
      <c r="M185">
        <v>249</v>
      </c>
      <c r="N185" t="s">
        <v>34</v>
      </c>
      <c r="O185">
        <v>86</v>
      </c>
      <c r="P185">
        <v>2</v>
      </c>
      <c r="Q185" t="s">
        <v>65</v>
      </c>
      <c r="R185">
        <v>1</v>
      </c>
      <c r="S185" t="s">
        <v>38</v>
      </c>
      <c r="T185" t="s">
        <v>64</v>
      </c>
      <c r="U185">
        <v>3</v>
      </c>
      <c r="V185" t="s">
        <v>36</v>
      </c>
      <c r="W185">
        <v>3690</v>
      </c>
      <c r="X185">
        <v>3425</v>
      </c>
      <c r="Y185" t="s">
        <v>31</v>
      </c>
      <c r="Z185">
        <v>15</v>
      </c>
      <c r="AA185">
        <v>3</v>
      </c>
      <c r="AB185" t="s">
        <v>69</v>
      </c>
      <c r="AC185">
        <v>4</v>
      </c>
      <c r="AD185" t="s">
        <v>66</v>
      </c>
      <c r="AE185">
        <v>2</v>
      </c>
      <c r="AF185">
        <v>3</v>
      </c>
      <c r="AG185" t="str" cm="1">
        <f t="array" ref="AG185">_xlfn.IFS(Table1[[#This Row],[YearsAtCompany]]&lt;=10,"1-10",Table1[[#This Row],[YearsAtCompany]]&lt;=20,"11-20",Table1[[#This Row],[YearsAtCompany]]&lt;=30,"21-30",TRUE,"31-40")</f>
        <v>1-10</v>
      </c>
      <c r="AH185">
        <v>2</v>
      </c>
      <c r="AI185" t="str" cm="1">
        <f t="array" ref="AI185">_xlfn.IFS(Table1[[#This Row],[YearsInCurrentRole]]&lt;=6, "0-6",Table1[[#This Row],[YearsInCurrentRole]]&lt;=12,"7-12",TRUE,"13-18")</f>
        <v>0-6</v>
      </c>
      <c r="AJ185">
        <v>0</v>
      </c>
      <c r="AK185" t="str" cm="1">
        <f t="array" ref="AK185">_xlfn.IFS(Table1[[#This Row],[YearsSinceLastPromotion]]&lt;=5,"0-5", Table1[[#This Row],[YearsSinceLastPromotion]]&lt;=10,"6-10", TRUE,"11-15")</f>
        <v>0-5</v>
      </c>
    </row>
    <row r="186" spans="1:37" x14ac:dyDescent="0.25">
      <c r="A186">
        <v>53</v>
      </c>
      <c r="B186" t="s">
        <v>62</v>
      </c>
      <c r="C186">
        <v>0</v>
      </c>
      <c r="D186" t="s">
        <v>31</v>
      </c>
      <c r="E186" t="s">
        <v>25</v>
      </c>
      <c r="F186">
        <v>1</v>
      </c>
      <c r="G186">
        <v>1084</v>
      </c>
      <c r="H186" t="s">
        <v>33</v>
      </c>
      <c r="I186">
        <v>13</v>
      </c>
      <c r="J186" t="s">
        <v>71</v>
      </c>
      <c r="K186">
        <v>2</v>
      </c>
      <c r="L186" t="s">
        <v>39</v>
      </c>
      <c r="M186">
        <v>250</v>
      </c>
      <c r="N186" t="s">
        <v>28</v>
      </c>
      <c r="O186">
        <v>57</v>
      </c>
      <c r="P186">
        <v>4</v>
      </c>
      <c r="Q186" t="s">
        <v>66</v>
      </c>
      <c r="R186">
        <v>2</v>
      </c>
      <c r="S186" t="s">
        <v>41</v>
      </c>
      <c r="T186" t="s">
        <v>67</v>
      </c>
      <c r="U186">
        <v>1</v>
      </c>
      <c r="V186" t="s">
        <v>40</v>
      </c>
      <c r="W186">
        <v>4450</v>
      </c>
      <c r="X186">
        <v>26250</v>
      </c>
      <c r="Y186" t="s">
        <v>31</v>
      </c>
      <c r="Z186">
        <v>11</v>
      </c>
      <c r="AA186">
        <v>3</v>
      </c>
      <c r="AB186" t="s">
        <v>69</v>
      </c>
      <c r="AC186">
        <v>3</v>
      </c>
      <c r="AD186" t="s">
        <v>64</v>
      </c>
      <c r="AE186">
        <v>3</v>
      </c>
      <c r="AF186">
        <v>4</v>
      </c>
      <c r="AG186" t="str" cm="1">
        <f t="array" ref="AG186">_xlfn.IFS(Table1[[#This Row],[YearsAtCompany]]&lt;=10,"1-10",Table1[[#This Row],[YearsAtCompany]]&lt;=20,"11-20",Table1[[#This Row],[YearsAtCompany]]&lt;=30,"21-30",TRUE,"31-40")</f>
        <v>1-10</v>
      </c>
      <c r="AH186">
        <v>2</v>
      </c>
      <c r="AI186" t="str" cm="1">
        <f t="array" ref="AI186">_xlfn.IFS(Table1[[#This Row],[YearsInCurrentRole]]&lt;=6, "0-6",Table1[[#This Row],[YearsInCurrentRole]]&lt;=12,"7-12",TRUE,"13-18")</f>
        <v>0-6</v>
      </c>
      <c r="AJ186">
        <v>1</v>
      </c>
      <c r="AK186" t="str" cm="1">
        <f t="array" ref="AK186">_xlfn.IFS(Table1[[#This Row],[YearsSinceLastPromotion]]&lt;=5,"0-5", Table1[[#This Row],[YearsSinceLastPromotion]]&lt;=10,"6-10", TRUE,"11-15")</f>
        <v>0-5</v>
      </c>
    </row>
    <row r="187" spans="1:37" x14ac:dyDescent="0.25">
      <c r="A187">
        <v>33</v>
      </c>
      <c r="B187" t="s">
        <v>61</v>
      </c>
      <c r="C187">
        <v>0</v>
      </c>
      <c r="D187" t="s">
        <v>31</v>
      </c>
      <c r="E187" t="s">
        <v>25</v>
      </c>
      <c r="F187">
        <v>1</v>
      </c>
      <c r="G187">
        <v>931</v>
      </c>
      <c r="H187" t="s">
        <v>33</v>
      </c>
      <c r="I187">
        <v>14</v>
      </c>
      <c r="J187" t="s">
        <v>74</v>
      </c>
      <c r="K187">
        <v>3</v>
      </c>
      <c r="L187" t="s">
        <v>39</v>
      </c>
      <c r="M187">
        <v>252</v>
      </c>
      <c r="N187" t="s">
        <v>28</v>
      </c>
      <c r="O187">
        <v>72</v>
      </c>
      <c r="P187">
        <v>3</v>
      </c>
      <c r="Q187" t="s">
        <v>64</v>
      </c>
      <c r="R187">
        <v>1</v>
      </c>
      <c r="S187" t="s">
        <v>35</v>
      </c>
      <c r="T187" t="s">
        <v>65</v>
      </c>
      <c r="U187">
        <v>2</v>
      </c>
      <c r="V187" t="s">
        <v>36</v>
      </c>
      <c r="W187">
        <v>2756</v>
      </c>
      <c r="X187">
        <v>4673</v>
      </c>
      <c r="Y187" t="s">
        <v>31</v>
      </c>
      <c r="Z187">
        <v>13</v>
      </c>
      <c r="AA187">
        <v>3</v>
      </c>
      <c r="AB187" t="s">
        <v>69</v>
      </c>
      <c r="AC187">
        <v>4</v>
      </c>
      <c r="AD187" t="s">
        <v>66</v>
      </c>
      <c r="AE187">
        <v>5</v>
      </c>
      <c r="AF187">
        <v>8</v>
      </c>
      <c r="AG187" t="str" cm="1">
        <f t="array" ref="AG187">_xlfn.IFS(Table1[[#This Row],[YearsAtCompany]]&lt;=10,"1-10",Table1[[#This Row],[YearsAtCompany]]&lt;=20,"11-20",Table1[[#This Row],[YearsAtCompany]]&lt;=30,"21-30",TRUE,"31-40")</f>
        <v>1-10</v>
      </c>
      <c r="AH187">
        <v>7</v>
      </c>
      <c r="AI187" t="str" cm="1">
        <f t="array" ref="AI187">_xlfn.IFS(Table1[[#This Row],[YearsInCurrentRole]]&lt;=6, "0-6",Table1[[#This Row],[YearsInCurrentRole]]&lt;=12,"7-12",TRUE,"13-18")</f>
        <v>7-12</v>
      </c>
      <c r="AJ187">
        <v>1</v>
      </c>
      <c r="AK187" t="str" cm="1">
        <f t="array" ref="AK187">_xlfn.IFS(Table1[[#This Row],[YearsSinceLastPromotion]]&lt;=5,"0-5", Table1[[#This Row],[YearsSinceLastPromotion]]&lt;=10,"6-10", TRUE,"11-15")</f>
        <v>0-5</v>
      </c>
    </row>
    <row r="188" spans="1:37" x14ac:dyDescent="0.25">
      <c r="A188">
        <v>40</v>
      </c>
      <c r="B188" t="s">
        <v>60</v>
      </c>
      <c r="C188">
        <v>0</v>
      </c>
      <c r="D188" t="s">
        <v>31</v>
      </c>
      <c r="E188" t="s">
        <v>25</v>
      </c>
      <c r="F188">
        <v>1</v>
      </c>
      <c r="G188">
        <v>989</v>
      </c>
      <c r="H188" t="s">
        <v>33</v>
      </c>
      <c r="I188">
        <v>4</v>
      </c>
      <c r="J188" t="s">
        <v>72</v>
      </c>
      <c r="K188">
        <v>1</v>
      </c>
      <c r="L188" t="s">
        <v>39</v>
      </c>
      <c r="M188">
        <v>253</v>
      </c>
      <c r="N188" t="s">
        <v>28</v>
      </c>
      <c r="O188">
        <v>46</v>
      </c>
      <c r="P188">
        <v>3</v>
      </c>
      <c r="Q188" t="s">
        <v>64</v>
      </c>
      <c r="R188">
        <v>5</v>
      </c>
      <c r="S188" t="s">
        <v>44</v>
      </c>
      <c r="T188" t="s">
        <v>64</v>
      </c>
      <c r="U188">
        <v>3</v>
      </c>
      <c r="V188" t="s">
        <v>36</v>
      </c>
      <c r="W188">
        <v>19033</v>
      </c>
      <c r="X188">
        <v>6499</v>
      </c>
      <c r="Y188" t="s">
        <v>31</v>
      </c>
      <c r="Z188">
        <v>14</v>
      </c>
      <c r="AA188">
        <v>3</v>
      </c>
      <c r="AB188" t="s">
        <v>69</v>
      </c>
      <c r="AC188">
        <v>2</v>
      </c>
      <c r="AD188" t="s">
        <v>65</v>
      </c>
      <c r="AE188">
        <v>2</v>
      </c>
      <c r="AF188">
        <v>20</v>
      </c>
      <c r="AG188" t="str" cm="1">
        <f t="array" ref="AG188">_xlfn.IFS(Table1[[#This Row],[YearsAtCompany]]&lt;=10,"1-10",Table1[[#This Row],[YearsAtCompany]]&lt;=20,"11-20",Table1[[#This Row],[YearsAtCompany]]&lt;=30,"21-30",TRUE,"31-40")</f>
        <v>11-20</v>
      </c>
      <c r="AH188">
        <v>8</v>
      </c>
      <c r="AI188" t="str" cm="1">
        <f t="array" ref="AI188">_xlfn.IFS(Table1[[#This Row],[YearsInCurrentRole]]&lt;=6, "0-6",Table1[[#This Row],[YearsInCurrentRole]]&lt;=12,"7-12",TRUE,"13-18")</f>
        <v>7-12</v>
      </c>
      <c r="AJ188">
        <v>9</v>
      </c>
      <c r="AK188" t="str" cm="1">
        <f t="array" ref="AK188">_xlfn.IFS(Table1[[#This Row],[YearsSinceLastPromotion]]&lt;=5,"0-5", Table1[[#This Row],[YearsSinceLastPromotion]]&lt;=10,"6-10", TRUE,"11-15")</f>
        <v>6-10</v>
      </c>
    </row>
    <row r="189" spans="1:37" x14ac:dyDescent="0.25">
      <c r="A189">
        <v>55</v>
      </c>
      <c r="B189" t="s">
        <v>62</v>
      </c>
      <c r="C189">
        <v>0</v>
      </c>
      <c r="D189" t="s">
        <v>31</v>
      </c>
      <c r="E189" t="s">
        <v>25</v>
      </c>
      <c r="F189">
        <v>1</v>
      </c>
      <c r="G189">
        <v>692</v>
      </c>
      <c r="H189" t="s">
        <v>33</v>
      </c>
      <c r="I189">
        <v>14</v>
      </c>
      <c r="J189" t="s">
        <v>73</v>
      </c>
      <c r="K189">
        <v>4</v>
      </c>
      <c r="L189" t="s">
        <v>39</v>
      </c>
      <c r="M189">
        <v>254</v>
      </c>
      <c r="N189" t="s">
        <v>34</v>
      </c>
      <c r="O189">
        <v>61</v>
      </c>
      <c r="P189">
        <v>4</v>
      </c>
      <c r="Q189" t="s">
        <v>66</v>
      </c>
      <c r="R189">
        <v>5</v>
      </c>
      <c r="S189" t="s">
        <v>46</v>
      </c>
      <c r="T189" t="s">
        <v>65</v>
      </c>
      <c r="U189">
        <v>2</v>
      </c>
      <c r="V189" t="s">
        <v>30</v>
      </c>
      <c r="W189">
        <v>18722</v>
      </c>
      <c r="X189">
        <v>13339</v>
      </c>
      <c r="Y189" t="s">
        <v>31</v>
      </c>
      <c r="Z189">
        <v>11</v>
      </c>
      <c r="AA189">
        <v>3</v>
      </c>
      <c r="AB189" t="s">
        <v>69</v>
      </c>
      <c r="AC189">
        <v>4</v>
      </c>
      <c r="AD189" t="s">
        <v>66</v>
      </c>
      <c r="AE189">
        <v>3</v>
      </c>
      <c r="AF189">
        <v>24</v>
      </c>
      <c r="AG189" t="str" cm="1">
        <f t="array" ref="AG189">_xlfn.IFS(Table1[[#This Row],[YearsAtCompany]]&lt;=10,"1-10",Table1[[#This Row],[YearsAtCompany]]&lt;=20,"11-20",Table1[[#This Row],[YearsAtCompany]]&lt;=30,"21-30",TRUE,"31-40")</f>
        <v>21-30</v>
      </c>
      <c r="AH189">
        <v>15</v>
      </c>
      <c r="AI189" t="str" cm="1">
        <f t="array" ref="AI189">_xlfn.IFS(Table1[[#This Row],[YearsInCurrentRole]]&lt;=6, "0-6",Table1[[#This Row],[YearsInCurrentRole]]&lt;=12,"7-12",TRUE,"13-18")</f>
        <v>13-18</v>
      </c>
      <c r="AJ189">
        <v>2</v>
      </c>
      <c r="AK189" t="str" cm="1">
        <f t="array" ref="AK189">_xlfn.IFS(Table1[[#This Row],[YearsSinceLastPromotion]]&lt;=5,"0-5", Table1[[#This Row],[YearsSinceLastPromotion]]&lt;=10,"6-10", TRUE,"11-15")</f>
        <v>0-5</v>
      </c>
    </row>
    <row r="190" spans="1:37" x14ac:dyDescent="0.25">
      <c r="A190">
        <v>34</v>
      </c>
      <c r="B190" t="s">
        <v>61</v>
      </c>
      <c r="C190">
        <v>0</v>
      </c>
      <c r="D190" t="s">
        <v>31</v>
      </c>
      <c r="E190" t="s">
        <v>32</v>
      </c>
      <c r="F190">
        <v>2</v>
      </c>
      <c r="G190">
        <v>1069</v>
      </c>
      <c r="H190" t="s">
        <v>33</v>
      </c>
      <c r="I190">
        <v>2</v>
      </c>
      <c r="J190" t="s">
        <v>72</v>
      </c>
      <c r="K190">
        <v>1</v>
      </c>
      <c r="L190" t="s">
        <v>27</v>
      </c>
      <c r="M190">
        <v>256</v>
      </c>
      <c r="N190" t="s">
        <v>34</v>
      </c>
      <c r="O190">
        <v>45</v>
      </c>
      <c r="P190">
        <v>2</v>
      </c>
      <c r="Q190" t="s">
        <v>65</v>
      </c>
      <c r="R190">
        <v>2</v>
      </c>
      <c r="S190" t="s">
        <v>41</v>
      </c>
      <c r="T190" t="s">
        <v>64</v>
      </c>
      <c r="U190">
        <v>3</v>
      </c>
      <c r="V190" t="s">
        <v>36</v>
      </c>
      <c r="W190">
        <v>9547</v>
      </c>
      <c r="X190">
        <v>14074</v>
      </c>
      <c r="Y190" t="s">
        <v>31</v>
      </c>
      <c r="Z190">
        <v>17</v>
      </c>
      <c r="AA190">
        <v>3</v>
      </c>
      <c r="AB190" t="s">
        <v>69</v>
      </c>
      <c r="AC190">
        <v>3</v>
      </c>
      <c r="AD190" t="s">
        <v>64</v>
      </c>
      <c r="AE190">
        <v>2</v>
      </c>
      <c r="AF190">
        <v>10</v>
      </c>
      <c r="AG190" t="str" cm="1">
        <f t="array" ref="AG190">_xlfn.IFS(Table1[[#This Row],[YearsAtCompany]]&lt;=10,"1-10",Table1[[#This Row],[YearsAtCompany]]&lt;=20,"11-20",Table1[[#This Row],[YearsAtCompany]]&lt;=30,"21-30",TRUE,"31-40")</f>
        <v>1-10</v>
      </c>
      <c r="AH190">
        <v>9</v>
      </c>
      <c r="AI190" t="str" cm="1">
        <f t="array" ref="AI190">_xlfn.IFS(Table1[[#This Row],[YearsInCurrentRole]]&lt;=6, "0-6",Table1[[#This Row],[YearsInCurrentRole]]&lt;=12,"7-12",TRUE,"13-18")</f>
        <v>7-12</v>
      </c>
      <c r="AJ190">
        <v>1</v>
      </c>
      <c r="AK190" t="str" cm="1">
        <f t="array" ref="AK190">_xlfn.IFS(Table1[[#This Row],[YearsSinceLastPromotion]]&lt;=5,"0-5", Table1[[#This Row],[YearsSinceLastPromotion]]&lt;=10,"6-10", TRUE,"11-15")</f>
        <v>0-5</v>
      </c>
    </row>
    <row r="191" spans="1:37" x14ac:dyDescent="0.25">
      <c r="A191">
        <v>51</v>
      </c>
      <c r="B191" t="s">
        <v>62</v>
      </c>
      <c r="C191">
        <v>0</v>
      </c>
      <c r="D191" t="s">
        <v>31</v>
      </c>
      <c r="E191" t="s">
        <v>25</v>
      </c>
      <c r="F191">
        <v>1</v>
      </c>
      <c r="G191">
        <v>313</v>
      </c>
      <c r="H191" t="s">
        <v>33</v>
      </c>
      <c r="I191">
        <v>3</v>
      </c>
      <c r="J191" t="s">
        <v>74</v>
      </c>
      <c r="K191">
        <v>3</v>
      </c>
      <c r="L191" t="s">
        <v>39</v>
      </c>
      <c r="M191">
        <v>258</v>
      </c>
      <c r="N191" t="s">
        <v>28</v>
      </c>
      <c r="O191">
        <v>98</v>
      </c>
      <c r="P191">
        <v>3</v>
      </c>
      <c r="Q191" t="s">
        <v>64</v>
      </c>
      <c r="R191">
        <v>4</v>
      </c>
      <c r="S191" t="s">
        <v>42</v>
      </c>
      <c r="T191" t="s">
        <v>65</v>
      </c>
      <c r="U191">
        <v>2</v>
      </c>
      <c r="V191" t="s">
        <v>30</v>
      </c>
      <c r="W191">
        <v>13734</v>
      </c>
      <c r="X191">
        <v>7192</v>
      </c>
      <c r="Y191" t="s">
        <v>31</v>
      </c>
      <c r="Z191">
        <v>18</v>
      </c>
      <c r="AA191">
        <v>3</v>
      </c>
      <c r="AB191" t="s">
        <v>69</v>
      </c>
      <c r="AC191">
        <v>3</v>
      </c>
      <c r="AD191" t="s">
        <v>64</v>
      </c>
      <c r="AE191">
        <v>6</v>
      </c>
      <c r="AF191">
        <v>7</v>
      </c>
      <c r="AG191" t="str" cm="1">
        <f t="array" ref="AG191">_xlfn.IFS(Table1[[#This Row],[YearsAtCompany]]&lt;=10,"1-10",Table1[[#This Row],[YearsAtCompany]]&lt;=20,"11-20",Table1[[#This Row],[YearsAtCompany]]&lt;=30,"21-30",TRUE,"31-40")</f>
        <v>1-10</v>
      </c>
      <c r="AH191">
        <v>7</v>
      </c>
      <c r="AI191" t="str" cm="1">
        <f t="array" ref="AI191">_xlfn.IFS(Table1[[#This Row],[YearsInCurrentRole]]&lt;=6, "0-6",Table1[[#This Row],[YearsInCurrentRole]]&lt;=12,"7-12",TRUE,"13-18")</f>
        <v>7-12</v>
      </c>
      <c r="AJ191">
        <v>1</v>
      </c>
      <c r="AK191" t="str" cm="1">
        <f t="array" ref="AK191">_xlfn.IFS(Table1[[#This Row],[YearsSinceLastPromotion]]&lt;=5,"0-5", Table1[[#This Row],[YearsSinceLastPromotion]]&lt;=10,"6-10", TRUE,"11-15")</f>
        <v>0-5</v>
      </c>
    </row>
    <row r="192" spans="1:37" x14ac:dyDescent="0.25">
      <c r="A192">
        <v>52</v>
      </c>
      <c r="B192" t="s">
        <v>62</v>
      </c>
      <c r="C192">
        <v>0</v>
      </c>
      <c r="D192" t="s">
        <v>31</v>
      </c>
      <c r="E192" t="s">
        <v>25</v>
      </c>
      <c r="F192">
        <v>1</v>
      </c>
      <c r="G192">
        <v>699</v>
      </c>
      <c r="H192" t="s">
        <v>33</v>
      </c>
      <c r="I192">
        <v>1</v>
      </c>
      <c r="J192" t="s">
        <v>73</v>
      </c>
      <c r="K192">
        <v>4</v>
      </c>
      <c r="L192" t="s">
        <v>27</v>
      </c>
      <c r="M192">
        <v>259</v>
      </c>
      <c r="N192" t="s">
        <v>34</v>
      </c>
      <c r="O192">
        <v>65</v>
      </c>
      <c r="P192">
        <v>2</v>
      </c>
      <c r="Q192" t="s">
        <v>65</v>
      </c>
      <c r="R192">
        <v>5</v>
      </c>
      <c r="S192" t="s">
        <v>44</v>
      </c>
      <c r="T192" t="s">
        <v>64</v>
      </c>
      <c r="U192">
        <v>3</v>
      </c>
      <c r="V192" t="s">
        <v>36</v>
      </c>
      <c r="W192">
        <v>19999</v>
      </c>
      <c r="X192">
        <v>5678</v>
      </c>
      <c r="Y192" t="s">
        <v>31</v>
      </c>
      <c r="Z192">
        <v>14</v>
      </c>
      <c r="AA192">
        <v>3</v>
      </c>
      <c r="AB192" t="s">
        <v>69</v>
      </c>
      <c r="AC192">
        <v>1</v>
      </c>
      <c r="AD192" t="s">
        <v>67</v>
      </c>
      <c r="AE192">
        <v>5</v>
      </c>
      <c r="AF192">
        <v>33</v>
      </c>
      <c r="AG192" t="str" cm="1">
        <f t="array" ref="AG192">_xlfn.IFS(Table1[[#This Row],[YearsAtCompany]]&lt;=10,"1-10",Table1[[#This Row],[YearsAtCompany]]&lt;=20,"11-20",Table1[[#This Row],[YearsAtCompany]]&lt;=30,"21-30",TRUE,"31-40")</f>
        <v>31-40</v>
      </c>
      <c r="AH192">
        <v>18</v>
      </c>
      <c r="AI192" t="str" cm="1">
        <f t="array" ref="AI192">_xlfn.IFS(Table1[[#This Row],[YearsInCurrentRole]]&lt;=6, "0-6",Table1[[#This Row],[YearsInCurrentRole]]&lt;=12,"7-12",TRUE,"13-18")</f>
        <v>13-18</v>
      </c>
      <c r="AJ192">
        <v>11</v>
      </c>
      <c r="AK192" t="str" cm="1">
        <f t="array" ref="AK192">_xlfn.IFS(Table1[[#This Row],[YearsSinceLastPromotion]]&lt;=5,"0-5", Table1[[#This Row],[YearsSinceLastPromotion]]&lt;=10,"6-10", TRUE,"11-15")</f>
        <v>11-15</v>
      </c>
    </row>
    <row r="193" spans="1:37" x14ac:dyDescent="0.25">
      <c r="A193">
        <v>27</v>
      </c>
      <c r="B193" t="s">
        <v>61</v>
      </c>
      <c r="C193">
        <v>0</v>
      </c>
      <c r="D193" t="s">
        <v>31</v>
      </c>
      <c r="E193" t="s">
        <v>25</v>
      </c>
      <c r="F193">
        <v>1</v>
      </c>
      <c r="G193">
        <v>894</v>
      </c>
      <c r="H193" t="s">
        <v>33</v>
      </c>
      <c r="I193">
        <v>9</v>
      </c>
      <c r="J193" t="s">
        <v>74</v>
      </c>
      <c r="K193">
        <v>3</v>
      </c>
      <c r="L193" t="s">
        <v>39</v>
      </c>
      <c r="M193">
        <v>260</v>
      </c>
      <c r="N193" t="s">
        <v>28</v>
      </c>
      <c r="O193">
        <v>99</v>
      </c>
      <c r="P193">
        <v>3</v>
      </c>
      <c r="Q193" t="s">
        <v>64</v>
      </c>
      <c r="R193">
        <v>1</v>
      </c>
      <c r="S193" t="s">
        <v>35</v>
      </c>
      <c r="T193" t="s">
        <v>65</v>
      </c>
      <c r="U193">
        <v>2</v>
      </c>
      <c r="V193" t="s">
        <v>30</v>
      </c>
      <c r="W193">
        <v>2279</v>
      </c>
      <c r="X193">
        <v>11781</v>
      </c>
      <c r="Y193" t="s">
        <v>31</v>
      </c>
      <c r="Z193">
        <v>16</v>
      </c>
      <c r="AA193">
        <v>3</v>
      </c>
      <c r="AB193" t="s">
        <v>69</v>
      </c>
      <c r="AC193">
        <v>4</v>
      </c>
      <c r="AD193" t="s">
        <v>66</v>
      </c>
      <c r="AE193">
        <v>2</v>
      </c>
      <c r="AF193">
        <v>7</v>
      </c>
      <c r="AG193" t="str" cm="1">
        <f t="array" ref="AG193">_xlfn.IFS(Table1[[#This Row],[YearsAtCompany]]&lt;=10,"1-10",Table1[[#This Row],[YearsAtCompany]]&lt;=20,"11-20",Table1[[#This Row],[YearsAtCompany]]&lt;=30,"21-30",TRUE,"31-40")</f>
        <v>1-10</v>
      </c>
      <c r="AH193">
        <v>7</v>
      </c>
      <c r="AI193" t="str" cm="1">
        <f t="array" ref="AI193">_xlfn.IFS(Table1[[#This Row],[YearsInCurrentRole]]&lt;=6, "0-6",Table1[[#This Row],[YearsInCurrentRole]]&lt;=12,"7-12",TRUE,"13-18")</f>
        <v>7-12</v>
      </c>
      <c r="AJ193">
        <v>0</v>
      </c>
      <c r="AK193" t="str" cm="1">
        <f t="array" ref="AK193">_xlfn.IFS(Table1[[#This Row],[YearsSinceLastPromotion]]&lt;=5,"0-5", Table1[[#This Row],[YearsSinceLastPromotion]]&lt;=10,"6-10", TRUE,"11-15")</f>
        <v>0-5</v>
      </c>
    </row>
    <row r="194" spans="1:37" x14ac:dyDescent="0.25">
      <c r="A194">
        <v>35</v>
      </c>
      <c r="B194" t="s">
        <v>60</v>
      </c>
      <c r="C194">
        <v>1</v>
      </c>
      <c r="D194" t="s">
        <v>24</v>
      </c>
      <c r="E194" t="s">
        <v>25</v>
      </c>
      <c r="F194">
        <v>1</v>
      </c>
      <c r="G194">
        <v>556</v>
      </c>
      <c r="H194" t="s">
        <v>33</v>
      </c>
      <c r="I194">
        <v>23</v>
      </c>
      <c r="J194" t="s">
        <v>71</v>
      </c>
      <c r="K194">
        <v>2</v>
      </c>
      <c r="L194" t="s">
        <v>27</v>
      </c>
      <c r="M194">
        <v>261</v>
      </c>
      <c r="N194" t="s">
        <v>34</v>
      </c>
      <c r="O194">
        <v>50</v>
      </c>
      <c r="P194">
        <v>2</v>
      </c>
      <c r="Q194" t="s">
        <v>65</v>
      </c>
      <c r="R194">
        <v>2</v>
      </c>
      <c r="S194" t="s">
        <v>41</v>
      </c>
      <c r="T194" t="s">
        <v>64</v>
      </c>
      <c r="U194">
        <v>3</v>
      </c>
      <c r="V194" t="s">
        <v>36</v>
      </c>
      <c r="W194">
        <v>5916</v>
      </c>
      <c r="X194">
        <v>15497</v>
      </c>
      <c r="Y194" t="s">
        <v>24</v>
      </c>
      <c r="Z194">
        <v>13</v>
      </c>
      <c r="AA194">
        <v>3</v>
      </c>
      <c r="AB194" t="s">
        <v>69</v>
      </c>
      <c r="AC194">
        <v>1</v>
      </c>
      <c r="AD194" t="s">
        <v>67</v>
      </c>
      <c r="AE194">
        <v>1</v>
      </c>
      <c r="AF194">
        <v>1</v>
      </c>
      <c r="AG194" t="str" cm="1">
        <f t="array" ref="AG194">_xlfn.IFS(Table1[[#This Row],[YearsAtCompany]]&lt;=10,"1-10",Table1[[#This Row],[YearsAtCompany]]&lt;=20,"11-20",Table1[[#This Row],[YearsAtCompany]]&lt;=30,"21-30",TRUE,"31-40")</f>
        <v>1-10</v>
      </c>
      <c r="AH194">
        <v>0</v>
      </c>
      <c r="AI194" t="str" cm="1">
        <f t="array" ref="AI194">_xlfn.IFS(Table1[[#This Row],[YearsInCurrentRole]]&lt;=6, "0-6",Table1[[#This Row],[YearsInCurrentRole]]&lt;=12,"7-12",TRUE,"13-18")</f>
        <v>0-6</v>
      </c>
      <c r="AJ194">
        <v>0</v>
      </c>
      <c r="AK194" t="str" cm="1">
        <f t="array" ref="AK194">_xlfn.IFS(Table1[[#This Row],[YearsSinceLastPromotion]]&lt;=5,"0-5", Table1[[#This Row],[YearsSinceLastPromotion]]&lt;=10,"6-10", TRUE,"11-15")</f>
        <v>0-5</v>
      </c>
    </row>
    <row r="195" spans="1:37" x14ac:dyDescent="0.25">
      <c r="A195">
        <v>43</v>
      </c>
      <c r="B195" t="s">
        <v>60</v>
      </c>
      <c r="C195">
        <v>0</v>
      </c>
      <c r="D195" t="s">
        <v>31</v>
      </c>
      <c r="E195" t="s">
        <v>43</v>
      </c>
      <c r="F195">
        <v>3</v>
      </c>
      <c r="G195">
        <v>1344</v>
      </c>
      <c r="H195" t="s">
        <v>33</v>
      </c>
      <c r="I195">
        <v>7</v>
      </c>
      <c r="J195" t="s">
        <v>74</v>
      </c>
      <c r="K195">
        <v>3</v>
      </c>
      <c r="L195" t="s">
        <v>39</v>
      </c>
      <c r="M195">
        <v>262</v>
      </c>
      <c r="N195" t="s">
        <v>34</v>
      </c>
      <c r="O195">
        <v>37</v>
      </c>
      <c r="P195">
        <v>4</v>
      </c>
      <c r="Q195" t="s">
        <v>66</v>
      </c>
      <c r="R195">
        <v>1</v>
      </c>
      <c r="S195" t="s">
        <v>35</v>
      </c>
      <c r="T195" t="s">
        <v>66</v>
      </c>
      <c r="U195">
        <v>4</v>
      </c>
      <c r="V195" t="s">
        <v>40</v>
      </c>
      <c r="W195">
        <v>2089</v>
      </c>
      <c r="X195">
        <v>5228</v>
      </c>
      <c r="Y195" t="s">
        <v>31</v>
      </c>
      <c r="Z195">
        <v>14</v>
      </c>
      <c r="AA195">
        <v>3</v>
      </c>
      <c r="AB195" t="s">
        <v>69</v>
      </c>
      <c r="AC195">
        <v>4</v>
      </c>
      <c r="AD195" t="s">
        <v>66</v>
      </c>
      <c r="AE195">
        <v>3</v>
      </c>
      <c r="AF195">
        <v>5</v>
      </c>
      <c r="AG195" t="str" cm="1">
        <f t="array" ref="AG195">_xlfn.IFS(Table1[[#This Row],[YearsAtCompany]]&lt;=10,"1-10",Table1[[#This Row],[YearsAtCompany]]&lt;=20,"11-20",Table1[[#This Row],[YearsAtCompany]]&lt;=30,"21-30",TRUE,"31-40")</f>
        <v>1-10</v>
      </c>
      <c r="AH195">
        <v>4</v>
      </c>
      <c r="AI195" t="str" cm="1">
        <f t="array" ref="AI195">_xlfn.IFS(Table1[[#This Row],[YearsInCurrentRole]]&lt;=6, "0-6",Table1[[#This Row],[YearsInCurrentRole]]&lt;=12,"7-12",TRUE,"13-18")</f>
        <v>0-6</v>
      </c>
      <c r="AJ195">
        <v>2</v>
      </c>
      <c r="AK195" t="str" cm="1">
        <f t="array" ref="AK195">_xlfn.IFS(Table1[[#This Row],[YearsSinceLastPromotion]]&lt;=5,"0-5", Table1[[#This Row],[YearsSinceLastPromotion]]&lt;=10,"6-10", TRUE,"11-15")</f>
        <v>0-5</v>
      </c>
    </row>
    <row r="196" spans="1:37" x14ac:dyDescent="0.25">
      <c r="A196">
        <v>45</v>
      </c>
      <c r="B196" t="s">
        <v>60</v>
      </c>
      <c r="C196">
        <v>0</v>
      </c>
      <c r="D196" t="s">
        <v>31</v>
      </c>
      <c r="E196" t="s">
        <v>43</v>
      </c>
      <c r="F196">
        <v>3</v>
      </c>
      <c r="G196">
        <v>1195</v>
      </c>
      <c r="H196" t="s">
        <v>33</v>
      </c>
      <c r="I196">
        <v>2</v>
      </c>
      <c r="J196" t="s">
        <v>71</v>
      </c>
      <c r="K196">
        <v>2</v>
      </c>
      <c r="L196" t="s">
        <v>39</v>
      </c>
      <c r="M196">
        <v>264</v>
      </c>
      <c r="N196" t="s">
        <v>34</v>
      </c>
      <c r="O196">
        <v>65</v>
      </c>
      <c r="P196">
        <v>2</v>
      </c>
      <c r="Q196" t="s">
        <v>65</v>
      </c>
      <c r="R196">
        <v>4</v>
      </c>
      <c r="S196" t="s">
        <v>44</v>
      </c>
      <c r="T196" t="s">
        <v>66</v>
      </c>
      <c r="U196">
        <v>4</v>
      </c>
      <c r="V196" t="s">
        <v>36</v>
      </c>
      <c r="W196">
        <v>16792</v>
      </c>
      <c r="X196">
        <v>20462</v>
      </c>
      <c r="Y196" t="s">
        <v>31</v>
      </c>
      <c r="Z196">
        <v>23</v>
      </c>
      <c r="AA196">
        <v>4</v>
      </c>
      <c r="AB196" t="s">
        <v>70</v>
      </c>
      <c r="AC196">
        <v>4</v>
      </c>
      <c r="AD196" t="s">
        <v>66</v>
      </c>
      <c r="AE196">
        <v>1</v>
      </c>
      <c r="AF196">
        <v>20</v>
      </c>
      <c r="AG196" t="str" cm="1">
        <f t="array" ref="AG196">_xlfn.IFS(Table1[[#This Row],[YearsAtCompany]]&lt;=10,"1-10",Table1[[#This Row],[YearsAtCompany]]&lt;=20,"11-20",Table1[[#This Row],[YearsAtCompany]]&lt;=30,"21-30",TRUE,"31-40")</f>
        <v>11-20</v>
      </c>
      <c r="AH196">
        <v>8</v>
      </c>
      <c r="AI196" t="str" cm="1">
        <f t="array" ref="AI196">_xlfn.IFS(Table1[[#This Row],[YearsInCurrentRole]]&lt;=6, "0-6",Table1[[#This Row],[YearsInCurrentRole]]&lt;=12,"7-12",TRUE,"13-18")</f>
        <v>7-12</v>
      </c>
      <c r="AJ196">
        <v>11</v>
      </c>
      <c r="AK196" t="str" cm="1">
        <f t="array" ref="AK196">_xlfn.IFS(Table1[[#This Row],[YearsSinceLastPromotion]]&lt;=5,"0-5", Table1[[#This Row],[YearsSinceLastPromotion]]&lt;=10,"6-10", TRUE,"11-15")</f>
        <v>11-15</v>
      </c>
    </row>
    <row r="197" spans="1:37" x14ac:dyDescent="0.25">
      <c r="A197">
        <v>37</v>
      </c>
      <c r="B197" t="s">
        <v>60</v>
      </c>
      <c r="C197">
        <v>0</v>
      </c>
      <c r="D197" t="s">
        <v>31</v>
      </c>
      <c r="E197" t="s">
        <v>25</v>
      </c>
      <c r="F197">
        <v>1</v>
      </c>
      <c r="G197">
        <v>290</v>
      </c>
      <c r="H197" t="s">
        <v>33</v>
      </c>
      <c r="I197">
        <v>21</v>
      </c>
      <c r="J197" t="s">
        <v>74</v>
      </c>
      <c r="K197">
        <v>3</v>
      </c>
      <c r="L197" t="s">
        <v>27</v>
      </c>
      <c r="M197">
        <v>267</v>
      </c>
      <c r="N197" t="s">
        <v>34</v>
      </c>
      <c r="O197">
        <v>65</v>
      </c>
      <c r="P197">
        <v>4</v>
      </c>
      <c r="Q197" t="s">
        <v>66</v>
      </c>
      <c r="R197">
        <v>1</v>
      </c>
      <c r="S197" t="s">
        <v>35</v>
      </c>
      <c r="T197" t="s">
        <v>67</v>
      </c>
      <c r="U197">
        <v>1</v>
      </c>
      <c r="V197" t="s">
        <v>36</v>
      </c>
      <c r="W197">
        <v>3564</v>
      </c>
      <c r="X197">
        <v>22977</v>
      </c>
      <c r="Y197" t="s">
        <v>24</v>
      </c>
      <c r="Z197">
        <v>12</v>
      </c>
      <c r="AA197">
        <v>3</v>
      </c>
      <c r="AB197" t="s">
        <v>69</v>
      </c>
      <c r="AC197">
        <v>1</v>
      </c>
      <c r="AD197" t="s">
        <v>67</v>
      </c>
      <c r="AE197">
        <v>3</v>
      </c>
      <c r="AF197">
        <v>8</v>
      </c>
      <c r="AG197" t="str" cm="1">
        <f t="array" ref="AG197">_xlfn.IFS(Table1[[#This Row],[YearsAtCompany]]&lt;=10,"1-10",Table1[[#This Row],[YearsAtCompany]]&lt;=20,"11-20",Table1[[#This Row],[YearsAtCompany]]&lt;=30,"21-30",TRUE,"31-40")</f>
        <v>1-10</v>
      </c>
      <c r="AH197">
        <v>7</v>
      </c>
      <c r="AI197" t="str" cm="1">
        <f t="array" ref="AI197">_xlfn.IFS(Table1[[#This Row],[YearsInCurrentRole]]&lt;=6, "0-6",Table1[[#This Row],[YearsInCurrentRole]]&lt;=12,"7-12",TRUE,"13-18")</f>
        <v>7-12</v>
      </c>
      <c r="AJ197">
        <v>1</v>
      </c>
      <c r="AK197" t="str" cm="1">
        <f t="array" ref="AK197">_xlfn.IFS(Table1[[#This Row],[YearsSinceLastPromotion]]&lt;=5,"0-5", Table1[[#This Row],[YearsSinceLastPromotion]]&lt;=10,"6-10", TRUE,"11-15")</f>
        <v>0-5</v>
      </c>
    </row>
    <row r="198" spans="1:37" x14ac:dyDescent="0.25">
      <c r="A198">
        <v>35</v>
      </c>
      <c r="B198" t="s">
        <v>60</v>
      </c>
      <c r="C198">
        <v>0</v>
      </c>
      <c r="D198" t="s">
        <v>31</v>
      </c>
      <c r="E198" t="s">
        <v>32</v>
      </c>
      <c r="F198">
        <v>2</v>
      </c>
      <c r="G198">
        <v>138</v>
      </c>
      <c r="H198" t="s">
        <v>33</v>
      </c>
      <c r="I198">
        <v>2</v>
      </c>
      <c r="J198" t="s">
        <v>74</v>
      </c>
      <c r="K198">
        <v>3</v>
      </c>
      <c r="L198" t="s">
        <v>39</v>
      </c>
      <c r="M198">
        <v>269</v>
      </c>
      <c r="N198" t="s">
        <v>28</v>
      </c>
      <c r="O198">
        <v>37</v>
      </c>
      <c r="P198">
        <v>3</v>
      </c>
      <c r="Q198" t="s">
        <v>64</v>
      </c>
      <c r="R198">
        <v>2</v>
      </c>
      <c r="S198" t="s">
        <v>38</v>
      </c>
      <c r="T198" t="s">
        <v>65</v>
      </c>
      <c r="U198">
        <v>2</v>
      </c>
      <c r="V198" t="s">
        <v>30</v>
      </c>
      <c r="W198">
        <v>4425</v>
      </c>
      <c r="X198">
        <v>15986</v>
      </c>
      <c r="Y198" t="s">
        <v>31</v>
      </c>
      <c r="Z198">
        <v>11</v>
      </c>
      <c r="AA198">
        <v>3</v>
      </c>
      <c r="AB198" t="s">
        <v>69</v>
      </c>
      <c r="AC198">
        <v>4</v>
      </c>
      <c r="AD198" t="s">
        <v>66</v>
      </c>
      <c r="AE198">
        <v>5</v>
      </c>
      <c r="AF198">
        <v>6</v>
      </c>
      <c r="AG198" t="str" cm="1">
        <f t="array" ref="AG198">_xlfn.IFS(Table1[[#This Row],[YearsAtCompany]]&lt;=10,"1-10",Table1[[#This Row],[YearsAtCompany]]&lt;=20,"11-20",Table1[[#This Row],[YearsAtCompany]]&lt;=30,"21-30",TRUE,"31-40")</f>
        <v>1-10</v>
      </c>
      <c r="AH198">
        <v>2</v>
      </c>
      <c r="AI198" t="str" cm="1">
        <f t="array" ref="AI198">_xlfn.IFS(Table1[[#This Row],[YearsInCurrentRole]]&lt;=6, "0-6",Table1[[#This Row],[YearsInCurrentRole]]&lt;=12,"7-12",TRUE,"13-18")</f>
        <v>0-6</v>
      </c>
      <c r="AJ198">
        <v>1</v>
      </c>
      <c r="AK198" t="str" cm="1">
        <f t="array" ref="AK198">_xlfn.IFS(Table1[[#This Row],[YearsSinceLastPromotion]]&lt;=5,"0-5", Table1[[#This Row],[YearsSinceLastPromotion]]&lt;=10,"6-10", TRUE,"11-15")</f>
        <v>0-5</v>
      </c>
    </row>
    <row r="199" spans="1:37" x14ac:dyDescent="0.25">
      <c r="A199">
        <v>42</v>
      </c>
      <c r="B199" t="s">
        <v>60</v>
      </c>
      <c r="C199">
        <v>0</v>
      </c>
      <c r="D199" t="s">
        <v>31</v>
      </c>
      <c r="E199" t="s">
        <v>43</v>
      </c>
      <c r="F199">
        <v>3</v>
      </c>
      <c r="G199">
        <v>926</v>
      </c>
      <c r="H199" t="s">
        <v>33</v>
      </c>
      <c r="I199">
        <v>21</v>
      </c>
      <c r="J199" t="s">
        <v>71</v>
      </c>
      <c r="K199">
        <v>2</v>
      </c>
      <c r="L199" t="s">
        <v>39</v>
      </c>
      <c r="M199">
        <v>270</v>
      </c>
      <c r="N199" t="s">
        <v>28</v>
      </c>
      <c r="O199">
        <v>36</v>
      </c>
      <c r="P199">
        <v>3</v>
      </c>
      <c r="Q199" t="s">
        <v>64</v>
      </c>
      <c r="R199">
        <v>2</v>
      </c>
      <c r="S199" t="s">
        <v>41</v>
      </c>
      <c r="T199" t="s">
        <v>64</v>
      </c>
      <c r="U199">
        <v>3</v>
      </c>
      <c r="V199" t="s">
        <v>40</v>
      </c>
      <c r="W199">
        <v>5265</v>
      </c>
      <c r="X199">
        <v>16439</v>
      </c>
      <c r="Y199" t="s">
        <v>31</v>
      </c>
      <c r="Z199">
        <v>16</v>
      </c>
      <c r="AA199">
        <v>3</v>
      </c>
      <c r="AB199" t="s">
        <v>69</v>
      </c>
      <c r="AC199">
        <v>2</v>
      </c>
      <c r="AD199" t="s">
        <v>65</v>
      </c>
      <c r="AE199">
        <v>5</v>
      </c>
      <c r="AF199">
        <v>5</v>
      </c>
      <c r="AG199" t="str" cm="1">
        <f t="array" ref="AG199">_xlfn.IFS(Table1[[#This Row],[YearsAtCompany]]&lt;=10,"1-10",Table1[[#This Row],[YearsAtCompany]]&lt;=20,"11-20",Table1[[#This Row],[YearsAtCompany]]&lt;=30,"21-30",TRUE,"31-40")</f>
        <v>1-10</v>
      </c>
      <c r="AH199">
        <v>3</v>
      </c>
      <c r="AI199" t="str" cm="1">
        <f t="array" ref="AI199">_xlfn.IFS(Table1[[#This Row],[YearsInCurrentRole]]&lt;=6, "0-6",Table1[[#This Row],[YearsInCurrentRole]]&lt;=12,"7-12",TRUE,"13-18")</f>
        <v>0-6</v>
      </c>
      <c r="AJ199">
        <v>0</v>
      </c>
      <c r="AK199" t="str" cm="1">
        <f t="array" ref="AK199">_xlfn.IFS(Table1[[#This Row],[YearsSinceLastPromotion]]&lt;=5,"0-5", Table1[[#This Row],[YearsSinceLastPromotion]]&lt;=10,"6-10", TRUE,"11-15")</f>
        <v>0-5</v>
      </c>
    </row>
    <row r="200" spans="1:37" x14ac:dyDescent="0.25">
      <c r="A200">
        <v>38</v>
      </c>
      <c r="B200" t="s">
        <v>60</v>
      </c>
      <c r="C200">
        <v>0</v>
      </c>
      <c r="D200" t="s">
        <v>31</v>
      </c>
      <c r="E200" t="s">
        <v>25</v>
      </c>
      <c r="F200">
        <v>1</v>
      </c>
      <c r="G200">
        <v>1261</v>
      </c>
      <c r="H200" t="s">
        <v>33</v>
      </c>
      <c r="I200">
        <v>2</v>
      </c>
      <c r="J200" t="s">
        <v>73</v>
      </c>
      <c r="K200">
        <v>4</v>
      </c>
      <c r="L200" t="s">
        <v>27</v>
      </c>
      <c r="M200">
        <v>271</v>
      </c>
      <c r="N200" t="s">
        <v>34</v>
      </c>
      <c r="O200">
        <v>88</v>
      </c>
      <c r="P200">
        <v>3</v>
      </c>
      <c r="Q200" t="s">
        <v>64</v>
      </c>
      <c r="R200">
        <v>2</v>
      </c>
      <c r="S200" t="s">
        <v>41</v>
      </c>
      <c r="T200" t="s">
        <v>64</v>
      </c>
      <c r="U200">
        <v>3</v>
      </c>
      <c r="V200" t="s">
        <v>36</v>
      </c>
      <c r="W200">
        <v>6553</v>
      </c>
      <c r="X200">
        <v>7259</v>
      </c>
      <c r="Y200" t="s">
        <v>31</v>
      </c>
      <c r="Z200">
        <v>14</v>
      </c>
      <c r="AA200">
        <v>3</v>
      </c>
      <c r="AB200" t="s">
        <v>69</v>
      </c>
      <c r="AC200">
        <v>2</v>
      </c>
      <c r="AD200" t="s">
        <v>65</v>
      </c>
      <c r="AE200">
        <v>3</v>
      </c>
      <c r="AF200">
        <v>1</v>
      </c>
      <c r="AG200" t="str" cm="1">
        <f t="array" ref="AG200">_xlfn.IFS(Table1[[#This Row],[YearsAtCompany]]&lt;=10,"1-10",Table1[[#This Row],[YearsAtCompany]]&lt;=20,"11-20",Table1[[#This Row],[YearsAtCompany]]&lt;=30,"21-30",TRUE,"31-40")</f>
        <v>1-10</v>
      </c>
      <c r="AH200">
        <v>0</v>
      </c>
      <c r="AI200" t="str" cm="1">
        <f t="array" ref="AI200">_xlfn.IFS(Table1[[#This Row],[YearsInCurrentRole]]&lt;=6, "0-6",Table1[[#This Row],[YearsInCurrentRole]]&lt;=12,"7-12",TRUE,"13-18")</f>
        <v>0-6</v>
      </c>
      <c r="AJ200">
        <v>0</v>
      </c>
      <c r="AK200" t="str" cm="1">
        <f t="array" ref="AK200">_xlfn.IFS(Table1[[#This Row],[YearsSinceLastPromotion]]&lt;=5,"0-5", Table1[[#This Row],[YearsSinceLastPromotion]]&lt;=10,"6-10", TRUE,"11-15")</f>
        <v>0-5</v>
      </c>
    </row>
    <row r="201" spans="1:37" x14ac:dyDescent="0.25">
      <c r="A201">
        <v>38</v>
      </c>
      <c r="B201" t="s">
        <v>60</v>
      </c>
      <c r="C201">
        <v>0</v>
      </c>
      <c r="D201" t="s">
        <v>31</v>
      </c>
      <c r="E201" t="s">
        <v>25</v>
      </c>
      <c r="F201">
        <v>1</v>
      </c>
      <c r="G201">
        <v>1084</v>
      </c>
      <c r="H201" t="s">
        <v>33</v>
      </c>
      <c r="I201">
        <v>29</v>
      </c>
      <c r="J201" t="s">
        <v>74</v>
      </c>
      <c r="K201">
        <v>3</v>
      </c>
      <c r="L201" t="s">
        <v>48</v>
      </c>
      <c r="M201">
        <v>273</v>
      </c>
      <c r="N201" t="s">
        <v>34</v>
      </c>
      <c r="O201">
        <v>54</v>
      </c>
      <c r="P201">
        <v>3</v>
      </c>
      <c r="Q201" t="s">
        <v>64</v>
      </c>
      <c r="R201">
        <v>2</v>
      </c>
      <c r="S201" t="s">
        <v>41</v>
      </c>
      <c r="T201" t="s">
        <v>66</v>
      </c>
      <c r="U201">
        <v>4</v>
      </c>
      <c r="V201" t="s">
        <v>36</v>
      </c>
      <c r="W201">
        <v>6261</v>
      </c>
      <c r="X201">
        <v>4185</v>
      </c>
      <c r="Y201" t="s">
        <v>31</v>
      </c>
      <c r="Z201">
        <v>18</v>
      </c>
      <c r="AA201">
        <v>3</v>
      </c>
      <c r="AB201" t="s">
        <v>69</v>
      </c>
      <c r="AC201">
        <v>1</v>
      </c>
      <c r="AD201" t="s">
        <v>67</v>
      </c>
      <c r="AE201">
        <v>3</v>
      </c>
      <c r="AF201">
        <v>7</v>
      </c>
      <c r="AG201" t="str" cm="1">
        <f t="array" ref="AG201">_xlfn.IFS(Table1[[#This Row],[YearsAtCompany]]&lt;=10,"1-10",Table1[[#This Row],[YearsAtCompany]]&lt;=20,"11-20",Table1[[#This Row],[YearsAtCompany]]&lt;=30,"21-30",TRUE,"31-40")</f>
        <v>1-10</v>
      </c>
      <c r="AH201">
        <v>7</v>
      </c>
      <c r="AI201" t="str" cm="1">
        <f t="array" ref="AI201">_xlfn.IFS(Table1[[#This Row],[YearsInCurrentRole]]&lt;=6, "0-6",Table1[[#This Row],[YearsInCurrentRole]]&lt;=12,"7-12",TRUE,"13-18")</f>
        <v>7-12</v>
      </c>
      <c r="AJ201">
        <v>1</v>
      </c>
      <c r="AK201" t="str" cm="1">
        <f t="array" ref="AK201">_xlfn.IFS(Table1[[#This Row],[YearsSinceLastPromotion]]&lt;=5,"0-5", Table1[[#This Row],[YearsSinceLastPromotion]]&lt;=10,"6-10", TRUE,"11-15")</f>
        <v>0-5</v>
      </c>
    </row>
    <row r="202" spans="1:37" x14ac:dyDescent="0.25">
      <c r="A202">
        <v>27</v>
      </c>
      <c r="B202" t="s">
        <v>61</v>
      </c>
      <c r="C202">
        <v>0</v>
      </c>
      <c r="D202" t="s">
        <v>31</v>
      </c>
      <c r="E202" t="s">
        <v>32</v>
      </c>
      <c r="F202">
        <v>2</v>
      </c>
      <c r="G202">
        <v>472</v>
      </c>
      <c r="H202" t="s">
        <v>33</v>
      </c>
      <c r="I202">
        <v>1</v>
      </c>
      <c r="J202" t="s">
        <v>72</v>
      </c>
      <c r="K202">
        <v>1</v>
      </c>
      <c r="L202" t="s">
        <v>48</v>
      </c>
      <c r="M202">
        <v>274</v>
      </c>
      <c r="N202" t="s">
        <v>34</v>
      </c>
      <c r="O202">
        <v>60</v>
      </c>
      <c r="P202">
        <v>2</v>
      </c>
      <c r="Q202" t="s">
        <v>65</v>
      </c>
      <c r="R202">
        <v>2</v>
      </c>
      <c r="S202" t="s">
        <v>41</v>
      </c>
      <c r="T202" t="s">
        <v>67</v>
      </c>
      <c r="U202">
        <v>1</v>
      </c>
      <c r="V202" t="s">
        <v>36</v>
      </c>
      <c r="W202">
        <v>4298</v>
      </c>
      <c r="X202">
        <v>9679</v>
      </c>
      <c r="Y202" t="s">
        <v>31</v>
      </c>
      <c r="Z202">
        <v>19</v>
      </c>
      <c r="AA202">
        <v>3</v>
      </c>
      <c r="AB202" t="s">
        <v>69</v>
      </c>
      <c r="AC202">
        <v>3</v>
      </c>
      <c r="AD202" t="s">
        <v>64</v>
      </c>
      <c r="AE202">
        <v>1</v>
      </c>
      <c r="AF202">
        <v>2</v>
      </c>
      <c r="AG202" t="str" cm="1">
        <f t="array" ref="AG202">_xlfn.IFS(Table1[[#This Row],[YearsAtCompany]]&lt;=10,"1-10",Table1[[#This Row],[YearsAtCompany]]&lt;=20,"11-20",Table1[[#This Row],[YearsAtCompany]]&lt;=30,"21-30",TRUE,"31-40")</f>
        <v>1-10</v>
      </c>
      <c r="AH202">
        <v>2</v>
      </c>
      <c r="AI202" t="str" cm="1">
        <f t="array" ref="AI202">_xlfn.IFS(Table1[[#This Row],[YearsInCurrentRole]]&lt;=6, "0-6",Table1[[#This Row],[YearsInCurrentRole]]&lt;=12,"7-12",TRUE,"13-18")</f>
        <v>0-6</v>
      </c>
      <c r="AJ202">
        <v>2</v>
      </c>
      <c r="AK202" t="str" cm="1">
        <f t="array" ref="AK202">_xlfn.IFS(Table1[[#This Row],[YearsSinceLastPromotion]]&lt;=5,"0-5", Table1[[#This Row],[YearsSinceLastPromotion]]&lt;=10,"6-10", TRUE,"11-15")</f>
        <v>0-5</v>
      </c>
    </row>
    <row r="203" spans="1:37" x14ac:dyDescent="0.25">
      <c r="A203">
        <v>49</v>
      </c>
      <c r="B203" t="s">
        <v>60</v>
      </c>
      <c r="C203">
        <v>0</v>
      </c>
      <c r="D203" t="s">
        <v>31</v>
      </c>
      <c r="E203" t="s">
        <v>43</v>
      </c>
      <c r="F203">
        <v>3</v>
      </c>
      <c r="G203">
        <v>1002</v>
      </c>
      <c r="H203" t="s">
        <v>33</v>
      </c>
      <c r="I203">
        <v>18</v>
      </c>
      <c r="J203" t="s">
        <v>73</v>
      </c>
      <c r="K203">
        <v>4</v>
      </c>
      <c r="L203" t="s">
        <v>27</v>
      </c>
      <c r="M203">
        <v>275</v>
      </c>
      <c r="N203" t="s">
        <v>34</v>
      </c>
      <c r="O203">
        <v>92</v>
      </c>
      <c r="P203">
        <v>3</v>
      </c>
      <c r="Q203" t="s">
        <v>64</v>
      </c>
      <c r="R203">
        <v>2</v>
      </c>
      <c r="S203" t="s">
        <v>41</v>
      </c>
      <c r="T203" t="s">
        <v>66</v>
      </c>
      <c r="U203">
        <v>4</v>
      </c>
      <c r="V203" t="s">
        <v>40</v>
      </c>
      <c r="W203">
        <v>6804</v>
      </c>
      <c r="X203">
        <v>23793</v>
      </c>
      <c r="Y203" t="s">
        <v>24</v>
      </c>
      <c r="Z203">
        <v>15</v>
      </c>
      <c r="AA203">
        <v>3</v>
      </c>
      <c r="AB203" t="s">
        <v>69</v>
      </c>
      <c r="AC203">
        <v>1</v>
      </c>
      <c r="AD203" t="s">
        <v>67</v>
      </c>
      <c r="AE203">
        <v>0</v>
      </c>
      <c r="AF203">
        <v>7</v>
      </c>
      <c r="AG203" t="str" cm="1">
        <f t="array" ref="AG203">_xlfn.IFS(Table1[[#This Row],[YearsAtCompany]]&lt;=10,"1-10",Table1[[#This Row],[YearsAtCompany]]&lt;=20,"11-20",Table1[[#This Row],[YearsAtCompany]]&lt;=30,"21-30",TRUE,"31-40")</f>
        <v>1-10</v>
      </c>
      <c r="AH203">
        <v>7</v>
      </c>
      <c r="AI203" t="str" cm="1">
        <f t="array" ref="AI203">_xlfn.IFS(Table1[[#This Row],[YearsInCurrentRole]]&lt;=6, "0-6",Table1[[#This Row],[YearsInCurrentRole]]&lt;=12,"7-12",TRUE,"13-18")</f>
        <v>7-12</v>
      </c>
      <c r="AJ203">
        <v>1</v>
      </c>
      <c r="AK203" t="str" cm="1">
        <f t="array" ref="AK203">_xlfn.IFS(Table1[[#This Row],[YearsSinceLastPromotion]]&lt;=5,"0-5", Table1[[#This Row],[YearsSinceLastPromotion]]&lt;=10,"6-10", TRUE,"11-15")</f>
        <v>0-5</v>
      </c>
    </row>
    <row r="204" spans="1:37" x14ac:dyDescent="0.25">
      <c r="A204">
        <v>34</v>
      </c>
      <c r="B204" t="s">
        <v>61</v>
      </c>
      <c r="C204">
        <v>0</v>
      </c>
      <c r="D204" t="s">
        <v>31</v>
      </c>
      <c r="E204" t="s">
        <v>32</v>
      </c>
      <c r="F204">
        <v>2</v>
      </c>
      <c r="G204">
        <v>878</v>
      </c>
      <c r="H204" t="s">
        <v>33</v>
      </c>
      <c r="I204">
        <v>10</v>
      </c>
      <c r="J204" t="s">
        <v>73</v>
      </c>
      <c r="K204">
        <v>4</v>
      </c>
      <c r="L204" t="s">
        <v>39</v>
      </c>
      <c r="M204">
        <v>277</v>
      </c>
      <c r="N204" t="s">
        <v>34</v>
      </c>
      <c r="O204">
        <v>43</v>
      </c>
      <c r="P204">
        <v>3</v>
      </c>
      <c r="Q204" t="s">
        <v>64</v>
      </c>
      <c r="R204">
        <v>1</v>
      </c>
      <c r="S204" t="s">
        <v>35</v>
      </c>
      <c r="T204" t="s">
        <v>64</v>
      </c>
      <c r="U204">
        <v>3</v>
      </c>
      <c r="V204" t="s">
        <v>40</v>
      </c>
      <c r="W204">
        <v>3815</v>
      </c>
      <c r="X204">
        <v>5972</v>
      </c>
      <c r="Y204" t="s">
        <v>24</v>
      </c>
      <c r="Z204">
        <v>17</v>
      </c>
      <c r="AA204">
        <v>3</v>
      </c>
      <c r="AB204" t="s">
        <v>69</v>
      </c>
      <c r="AC204">
        <v>4</v>
      </c>
      <c r="AD204" t="s">
        <v>66</v>
      </c>
      <c r="AE204">
        <v>4</v>
      </c>
      <c r="AF204">
        <v>5</v>
      </c>
      <c r="AG204" t="str" cm="1">
        <f t="array" ref="AG204">_xlfn.IFS(Table1[[#This Row],[YearsAtCompany]]&lt;=10,"1-10",Table1[[#This Row],[YearsAtCompany]]&lt;=20,"11-20",Table1[[#This Row],[YearsAtCompany]]&lt;=30,"21-30",TRUE,"31-40")</f>
        <v>1-10</v>
      </c>
      <c r="AH204">
        <v>3</v>
      </c>
      <c r="AI204" t="str" cm="1">
        <f t="array" ref="AI204">_xlfn.IFS(Table1[[#This Row],[YearsInCurrentRole]]&lt;=6, "0-6",Table1[[#This Row],[YearsInCurrentRole]]&lt;=12,"7-12",TRUE,"13-18")</f>
        <v>0-6</v>
      </c>
      <c r="AJ204">
        <v>2</v>
      </c>
      <c r="AK204" t="str" cm="1">
        <f t="array" ref="AK204">_xlfn.IFS(Table1[[#This Row],[YearsSinceLastPromotion]]&lt;=5,"0-5", Table1[[#This Row],[YearsSinceLastPromotion]]&lt;=10,"6-10", TRUE,"11-15")</f>
        <v>0-5</v>
      </c>
    </row>
    <row r="205" spans="1:37" x14ac:dyDescent="0.25">
      <c r="A205">
        <v>40</v>
      </c>
      <c r="B205" t="s">
        <v>60</v>
      </c>
      <c r="C205">
        <v>0</v>
      </c>
      <c r="D205" t="s">
        <v>31</v>
      </c>
      <c r="E205" t="s">
        <v>25</v>
      </c>
      <c r="F205">
        <v>1</v>
      </c>
      <c r="G205">
        <v>905</v>
      </c>
      <c r="H205" t="s">
        <v>33</v>
      </c>
      <c r="I205">
        <v>19</v>
      </c>
      <c r="J205" t="s">
        <v>71</v>
      </c>
      <c r="K205">
        <v>2</v>
      </c>
      <c r="L205" t="s">
        <v>39</v>
      </c>
      <c r="M205">
        <v>281</v>
      </c>
      <c r="N205" t="s">
        <v>34</v>
      </c>
      <c r="O205">
        <v>99</v>
      </c>
      <c r="P205">
        <v>3</v>
      </c>
      <c r="Q205" t="s">
        <v>64</v>
      </c>
      <c r="R205">
        <v>2</v>
      </c>
      <c r="S205" t="s">
        <v>38</v>
      </c>
      <c r="T205" t="s">
        <v>66</v>
      </c>
      <c r="U205">
        <v>4</v>
      </c>
      <c r="V205" t="s">
        <v>36</v>
      </c>
      <c r="W205">
        <v>2741</v>
      </c>
      <c r="X205">
        <v>16523</v>
      </c>
      <c r="Y205" t="s">
        <v>24</v>
      </c>
      <c r="Z205">
        <v>15</v>
      </c>
      <c r="AA205">
        <v>3</v>
      </c>
      <c r="AB205" t="s">
        <v>69</v>
      </c>
      <c r="AC205">
        <v>3</v>
      </c>
      <c r="AD205" t="s">
        <v>64</v>
      </c>
      <c r="AE205">
        <v>2</v>
      </c>
      <c r="AF205">
        <v>7</v>
      </c>
      <c r="AG205" t="str" cm="1">
        <f t="array" ref="AG205">_xlfn.IFS(Table1[[#This Row],[YearsAtCompany]]&lt;=10,"1-10",Table1[[#This Row],[YearsAtCompany]]&lt;=20,"11-20",Table1[[#This Row],[YearsAtCompany]]&lt;=30,"21-30",TRUE,"31-40")</f>
        <v>1-10</v>
      </c>
      <c r="AH205">
        <v>2</v>
      </c>
      <c r="AI205" t="str" cm="1">
        <f t="array" ref="AI205">_xlfn.IFS(Table1[[#This Row],[YearsInCurrentRole]]&lt;=6, "0-6",Table1[[#This Row],[YearsInCurrentRole]]&lt;=12,"7-12",TRUE,"13-18")</f>
        <v>0-6</v>
      </c>
      <c r="AJ205">
        <v>3</v>
      </c>
      <c r="AK205" t="str" cm="1">
        <f t="array" ref="AK205">_xlfn.IFS(Table1[[#This Row],[YearsSinceLastPromotion]]&lt;=5,"0-5", Table1[[#This Row],[YearsSinceLastPromotion]]&lt;=10,"6-10", TRUE,"11-15")</f>
        <v>0-5</v>
      </c>
    </row>
    <row r="206" spans="1:37" x14ac:dyDescent="0.25">
      <c r="A206">
        <v>38</v>
      </c>
      <c r="B206" t="s">
        <v>60</v>
      </c>
      <c r="C206">
        <v>1</v>
      </c>
      <c r="D206" t="s">
        <v>24</v>
      </c>
      <c r="E206" t="s">
        <v>25</v>
      </c>
      <c r="F206">
        <v>1</v>
      </c>
      <c r="G206">
        <v>1180</v>
      </c>
      <c r="H206" t="s">
        <v>33</v>
      </c>
      <c r="I206">
        <v>29</v>
      </c>
      <c r="J206" t="s">
        <v>72</v>
      </c>
      <c r="K206">
        <v>1</v>
      </c>
      <c r="L206" t="s">
        <v>39</v>
      </c>
      <c r="M206">
        <v>282</v>
      </c>
      <c r="N206" t="s">
        <v>34</v>
      </c>
      <c r="O206">
        <v>70</v>
      </c>
      <c r="P206">
        <v>3</v>
      </c>
      <c r="Q206" t="s">
        <v>64</v>
      </c>
      <c r="R206">
        <v>2</v>
      </c>
      <c r="S206" t="s">
        <v>42</v>
      </c>
      <c r="T206" t="s">
        <v>67</v>
      </c>
      <c r="U206">
        <v>1</v>
      </c>
      <c r="V206" t="s">
        <v>36</v>
      </c>
      <c r="W206">
        <v>6673</v>
      </c>
      <c r="X206">
        <v>11354</v>
      </c>
      <c r="Y206" t="s">
        <v>24</v>
      </c>
      <c r="Z206">
        <v>19</v>
      </c>
      <c r="AA206">
        <v>3</v>
      </c>
      <c r="AB206" t="s">
        <v>69</v>
      </c>
      <c r="AC206">
        <v>2</v>
      </c>
      <c r="AD206" t="s">
        <v>65</v>
      </c>
      <c r="AE206">
        <v>2</v>
      </c>
      <c r="AF206">
        <v>1</v>
      </c>
      <c r="AG206" t="str" cm="1">
        <f t="array" ref="AG206">_xlfn.IFS(Table1[[#This Row],[YearsAtCompany]]&lt;=10,"1-10",Table1[[#This Row],[YearsAtCompany]]&lt;=20,"11-20",Table1[[#This Row],[YearsAtCompany]]&lt;=30,"21-30",TRUE,"31-40")</f>
        <v>1-10</v>
      </c>
      <c r="AH206">
        <v>0</v>
      </c>
      <c r="AI206" t="str" cm="1">
        <f t="array" ref="AI206">_xlfn.IFS(Table1[[#This Row],[YearsInCurrentRole]]&lt;=6, "0-6",Table1[[#This Row],[YearsInCurrentRole]]&lt;=12,"7-12",TRUE,"13-18")</f>
        <v>0-6</v>
      </c>
      <c r="AJ206">
        <v>0</v>
      </c>
      <c r="AK206" t="str" cm="1">
        <f t="array" ref="AK206">_xlfn.IFS(Table1[[#This Row],[YearsSinceLastPromotion]]&lt;=5,"0-5", Table1[[#This Row],[YearsSinceLastPromotion]]&lt;=10,"6-10", TRUE,"11-15")</f>
        <v>0-5</v>
      </c>
    </row>
    <row r="207" spans="1:37" x14ac:dyDescent="0.25">
      <c r="A207">
        <v>29</v>
      </c>
      <c r="B207" t="s">
        <v>61</v>
      </c>
      <c r="C207">
        <v>1</v>
      </c>
      <c r="D207" t="s">
        <v>24</v>
      </c>
      <c r="E207" t="s">
        <v>25</v>
      </c>
      <c r="F207">
        <v>1</v>
      </c>
      <c r="G207">
        <v>121</v>
      </c>
      <c r="H207" t="s">
        <v>26</v>
      </c>
      <c r="I207">
        <v>27</v>
      </c>
      <c r="J207" t="s">
        <v>74</v>
      </c>
      <c r="K207">
        <v>3</v>
      </c>
      <c r="L207" t="s">
        <v>47</v>
      </c>
      <c r="M207">
        <v>283</v>
      </c>
      <c r="N207" t="s">
        <v>28</v>
      </c>
      <c r="O207">
        <v>35</v>
      </c>
      <c r="P207">
        <v>3</v>
      </c>
      <c r="Q207" t="s">
        <v>64</v>
      </c>
      <c r="R207">
        <v>3</v>
      </c>
      <c r="S207" t="s">
        <v>29</v>
      </c>
      <c r="T207" t="s">
        <v>66</v>
      </c>
      <c r="U207">
        <v>4</v>
      </c>
      <c r="V207" t="s">
        <v>36</v>
      </c>
      <c r="W207">
        <v>7639</v>
      </c>
      <c r="X207">
        <v>24525</v>
      </c>
      <c r="Y207" t="s">
        <v>31</v>
      </c>
      <c r="Z207">
        <v>22</v>
      </c>
      <c r="AA207">
        <v>4</v>
      </c>
      <c r="AB207" t="s">
        <v>70</v>
      </c>
      <c r="AC207">
        <v>4</v>
      </c>
      <c r="AD207" t="s">
        <v>66</v>
      </c>
      <c r="AE207">
        <v>3</v>
      </c>
      <c r="AF207">
        <v>10</v>
      </c>
      <c r="AG207" t="str" cm="1">
        <f t="array" ref="AG207">_xlfn.IFS(Table1[[#This Row],[YearsAtCompany]]&lt;=10,"1-10",Table1[[#This Row],[YearsAtCompany]]&lt;=20,"11-20",Table1[[#This Row],[YearsAtCompany]]&lt;=30,"21-30",TRUE,"31-40")</f>
        <v>1-10</v>
      </c>
      <c r="AH207">
        <v>4</v>
      </c>
      <c r="AI207" t="str" cm="1">
        <f t="array" ref="AI207">_xlfn.IFS(Table1[[#This Row],[YearsInCurrentRole]]&lt;=6, "0-6",Table1[[#This Row],[YearsInCurrentRole]]&lt;=12,"7-12",TRUE,"13-18")</f>
        <v>0-6</v>
      </c>
      <c r="AJ207">
        <v>1</v>
      </c>
      <c r="AK207" t="str" cm="1">
        <f t="array" ref="AK207">_xlfn.IFS(Table1[[#This Row],[YearsSinceLastPromotion]]&lt;=5,"0-5", Table1[[#This Row],[YearsSinceLastPromotion]]&lt;=10,"6-10", TRUE,"11-15")</f>
        <v>0-5</v>
      </c>
    </row>
    <row r="208" spans="1:37" x14ac:dyDescent="0.25">
      <c r="A208">
        <v>22</v>
      </c>
      <c r="B208" t="s">
        <v>61</v>
      </c>
      <c r="C208">
        <v>0</v>
      </c>
      <c r="D208" t="s">
        <v>31</v>
      </c>
      <c r="E208" t="s">
        <v>25</v>
      </c>
      <c r="F208">
        <v>1</v>
      </c>
      <c r="G208">
        <v>1136</v>
      </c>
      <c r="H208" t="s">
        <v>33</v>
      </c>
      <c r="I208">
        <v>5</v>
      </c>
      <c r="J208" t="s">
        <v>74</v>
      </c>
      <c r="K208">
        <v>3</v>
      </c>
      <c r="L208" t="s">
        <v>27</v>
      </c>
      <c r="M208">
        <v>284</v>
      </c>
      <c r="N208" t="s">
        <v>34</v>
      </c>
      <c r="O208">
        <v>60</v>
      </c>
      <c r="P208">
        <v>4</v>
      </c>
      <c r="Q208" t="s">
        <v>66</v>
      </c>
      <c r="R208">
        <v>1</v>
      </c>
      <c r="S208" t="s">
        <v>35</v>
      </c>
      <c r="T208" t="s">
        <v>65</v>
      </c>
      <c r="U208">
        <v>2</v>
      </c>
      <c r="V208" t="s">
        <v>40</v>
      </c>
      <c r="W208">
        <v>2328</v>
      </c>
      <c r="X208">
        <v>12392</v>
      </c>
      <c r="Y208" t="s">
        <v>24</v>
      </c>
      <c r="Z208">
        <v>16</v>
      </c>
      <c r="AA208">
        <v>3</v>
      </c>
      <c r="AB208" t="s">
        <v>69</v>
      </c>
      <c r="AC208">
        <v>1</v>
      </c>
      <c r="AD208" t="s">
        <v>67</v>
      </c>
      <c r="AE208">
        <v>2</v>
      </c>
      <c r="AF208">
        <v>4</v>
      </c>
      <c r="AG208" t="str" cm="1">
        <f t="array" ref="AG208">_xlfn.IFS(Table1[[#This Row],[YearsAtCompany]]&lt;=10,"1-10",Table1[[#This Row],[YearsAtCompany]]&lt;=20,"11-20",Table1[[#This Row],[YearsAtCompany]]&lt;=30,"21-30",TRUE,"31-40")</f>
        <v>1-10</v>
      </c>
      <c r="AH208">
        <v>2</v>
      </c>
      <c r="AI208" t="str" cm="1">
        <f t="array" ref="AI208">_xlfn.IFS(Table1[[#This Row],[YearsInCurrentRole]]&lt;=6, "0-6",Table1[[#This Row],[YearsInCurrentRole]]&lt;=12,"7-12",TRUE,"13-18")</f>
        <v>0-6</v>
      </c>
      <c r="AJ208">
        <v>2</v>
      </c>
      <c r="AK208" t="str" cm="1">
        <f t="array" ref="AK208">_xlfn.IFS(Table1[[#This Row],[YearsSinceLastPromotion]]&lt;=5,"0-5", Table1[[#This Row],[YearsSinceLastPromotion]]&lt;=10,"6-10", TRUE,"11-15")</f>
        <v>0-5</v>
      </c>
    </row>
    <row r="209" spans="1:37" x14ac:dyDescent="0.25">
      <c r="A209">
        <v>36</v>
      </c>
      <c r="B209" t="s">
        <v>60</v>
      </c>
      <c r="C209">
        <v>0</v>
      </c>
      <c r="D209" t="s">
        <v>31</v>
      </c>
      <c r="E209" t="s">
        <v>32</v>
      </c>
      <c r="F209">
        <v>2</v>
      </c>
      <c r="G209">
        <v>635</v>
      </c>
      <c r="H209" t="s">
        <v>33</v>
      </c>
      <c r="I209">
        <v>18</v>
      </c>
      <c r="J209" t="s">
        <v>72</v>
      </c>
      <c r="K209">
        <v>1</v>
      </c>
      <c r="L209" t="s">
        <v>39</v>
      </c>
      <c r="M209">
        <v>286</v>
      </c>
      <c r="N209" t="s">
        <v>28</v>
      </c>
      <c r="O209">
        <v>73</v>
      </c>
      <c r="P209">
        <v>3</v>
      </c>
      <c r="Q209" t="s">
        <v>64</v>
      </c>
      <c r="R209">
        <v>1</v>
      </c>
      <c r="S209" t="s">
        <v>38</v>
      </c>
      <c r="T209" t="s">
        <v>66</v>
      </c>
      <c r="U209">
        <v>4</v>
      </c>
      <c r="V209" t="s">
        <v>30</v>
      </c>
      <c r="W209">
        <v>2153</v>
      </c>
      <c r="X209">
        <v>7703</v>
      </c>
      <c r="Y209" t="s">
        <v>31</v>
      </c>
      <c r="Z209">
        <v>13</v>
      </c>
      <c r="AA209">
        <v>3</v>
      </c>
      <c r="AB209" t="s">
        <v>69</v>
      </c>
      <c r="AC209">
        <v>1</v>
      </c>
      <c r="AD209" t="s">
        <v>67</v>
      </c>
      <c r="AE209">
        <v>2</v>
      </c>
      <c r="AF209">
        <v>8</v>
      </c>
      <c r="AG209" t="str" cm="1">
        <f t="array" ref="AG209">_xlfn.IFS(Table1[[#This Row],[YearsAtCompany]]&lt;=10,"1-10",Table1[[#This Row],[YearsAtCompany]]&lt;=20,"11-20",Table1[[#This Row],[YearsAtCompany]]&lt;=30,"21-30",TRUE,"31-40")</f>
        <v>1-10</v>
      </c>
      <c r="AH209">
        <v>1</v>
      </c>
      <c r="AI209" t="str" cm="1">
        <f t="array" ref="AI209">_xlfn.IFS(Table1[[#This Row],[YearsInCurrentRole]]&lt;=6, "0-6",Table1[[#This Row],[YearsInCurrentRole]]&lt;=12,"7-12",TRUE,"13-18")</f>
        <v>0-6</v>
      </c>
      <c r="AJ209">
        <v>1</v>
      </c>
      <c r="AK209" t="str" cm="1">
        <f t="array" ref="AK209">_xlfn.IFS(Table1[[#This Row],[YearsSinceLastPromotion]]&lt;=5,"0-5", Table1[[#This Row],[YearsSinceLastPromotion]]&lt;=10,"6-10", TRUE,"11-15")</f>
        <v>0-5</v>
      </c>
    </row>
    <row r="210" spans="1:37" x14ac:dyDescent="0.25">
      <c r="A210">
        <v>40</v>
      </c>
      <c r="B210" t="s">
        <v>60</v>
      </c>
      <c r="C210">
        <v>0</v>
      </c>
      <c r="D210" t="s">
        <v>31</v>
      </c>
      <c r="E210" t="s">
        <v>43</v>
      </c>
      <c r="F210">
        <v>3</v>
      </c>
      <c r="G210">
        <v>1151</v>
      </c>
      <c r="H210" t="s">
        <v>33</v>
      </c>
      <c r="I210">
        <v>9</v>
      </c>
      <c r="J210" t="s">
        <v>75</v>
      </c>
      <c r="K210">
        <v>5</v>
      </c>
      <c r="L210" t="s">
        <v>27</v>
      </c>
      <c r="M210">
        <v>287</v>
      </c>
      <c r="N210" t="s">
        <v>34</v>
      </c>
      <c r="O210">
        <v>63</v>
      </c>
      <c r="P210">
        <v>2</v>
      </c>
      <c r="Q210" t="s">
        <v>65</v>
      </c>
      <c r="R210">
        <v>2</v>
      </c>
      <c r="S210" t="s">
        <v>42</v>
      </c>
      <c r="T210" t="s">
        <v>66</v>
      </c>
      <c r="U210">
        <v>4</v>
      </c>
      <c r="V210" t="s">
        <v>36</v>
      </c>
      <c r="W210">
        <v>4876</v>
      </c>
      <c r="X210">
        <v>14242</v>
      </c>
      <c r="Y210" t="s">
        <v>31</v>
      </c>
      <c r="Z210">
        <v>14</v>
      </c>
      <c r="AA210">
        <v>3</v>
      </c>
      <c r="AB210" t="s">
        <v>69</v>
      </c>
      <c r="AC210">
        <v>4</v>
      </c>
      <c r="AD210" t="s">
        <v>66</v>
      </c>
      <c r="AE210">
        <v>5</v>
      </c>
      <c r="AF210">
        <v>3</v>
      </c>
      <c r="AG210" t="str" cm="1">
        <f t="array" ref="AG210">_xlfn.IFS(Table1[[#This Row],[YearsAtCompany]]&lt;=10,"1-10",Table1[[#This Row],[YearsAtCompany]]&lt;=20,"11-20",Table1[[#This Row],[YearsAtCompany]]&lt;=30,"21-30",TRUE,"31-40")</f>
        <v>1-10</v>
      </c>
      <c r="AH210">
        <v>2</v>
      </c>
      <c r="AI210" t="str" cm="1">
        <f t="array" ref="AI210">_xlfn.IFS(Table1[[#This Row],[YearsInCurrentRole]]&lt;=6, "0-6",Table1[[#This Row],[YearsInCurrentRole]]&lt;=12,"7-12",TRUE,"13-18")</f>
        <v>0-6</v>
      </c>
      <c r="AJ210">
        <v>0</v>
      </c>
      <c r="AK210" t="str" cm="1">
        <f t="array" ref="AK210">_xlfn.IFS(Table1[[#This Row],[YearsSinceLastPromotion]]&lt;=5,"0-5", Table1[[#This Row],[YearsSinceLastPromotion]]&lt;=10,"6-10", TRUE,"11-15")</f>
        <v>0-5</v>
      </c>
    </row>
    <row r="211" spans="1:37" x14ac:dyDescent="0.25">
      <c r="A211">
        <v>46</v>
      </c>
      <c r="B211" t="s">
        <v>60</v>
      </c>
      <c r="C211">
        <v>0</v>
      </c>
      <c r="D211" t="s">
        <v>31</v>
      </c>
      <c r="E211" t="s">
        <v>25</v>
      </c>
      <c r="F211">
        <v>1</v>
      </c>
      <c r="G211">
        <v>644</v>
      </c>
      <c r="H211" t="s">
        <v>33</v>
      </c>
      <c r="I211">
        <v>1</v>
      </c>
      <c r="J211" t="s">
        <v>73</v>
      </c>
      <c r="K211">
        <v>4</v>
      </c>
      <c r="L211" t="s">
        <v>39</v>
      </c>
      <c r="M211">
        <v>288</v>
      </c>
      <c r="N211" t="s">
        <v>34</v>
      </c>
      <c r="O211">
        <v>97</v>
      </c>
      <c r="P211">
        <v>3</v>
      </c>
      <c r="Q211" t="s">
        <v>64</v>
      </c>
      <c r="R211">
        <v>3</v>
      </c>
      <c r="S211" t="s">
        <v>42</v>
      </c>
      <c r="T211" t="s">
        <v>67</v>
      </c>
      <c r="U211">
        <v>1</v>
      </c>
      <c r="V211" t="s">
        <v>40</v>
      </c>
      <c r="W211">
        <v>9396</v>
      </c>
      <c r="X211">
        <v>12368</v>
      </c>
      <c r="Y211" t="s">
        <v>31</v>
      </c>
      <c r="Z211">
        <v>16</v>
      </c>
      <c r="AA211">
        <v>3</v>
      </c>
      <c r="AB211" t="s">
        <v>69</v>
      </c>
      <c r="AC211">
        <v>3</v>
      </c>
      <c r="AD211" t="s">
        <v>64</v>
      </c>
      <c r="AE211">
        <v>3</v>
      </c>
      <c r="AF211">
        <v>4</v>
      </c>
      <c r="AG211" t="str" cm="1">
        <f t="array" ref="AG211">_xlfn.IFS(Table1[[#This Row],[YearsAtCompany]]&lt;=10,"1-10",Table1[[#This Row],[YearsAtCompany]]&lt;=20,"11-20",Table1[[#This Row],[YearsAtCompany]]&lt;=30,"21-30",TRUE,"31-40")</f>
        <v>1-10</v>
      </c>
      <c r="AH211">
        <v>2</v>
      </c>
      <c r="AI211" t="str" cm="1">
        <f t="array" ref="AI211">_xlfn.IFS(Table1[[#This Row],[YearsInCurrentRole]]&lt;=6, "0-6",Table1[[#This Row],[YearsInCurrentRole]]&lt;=12,"7-12",TRUE,"13-18")</f>
        <v>0-6</v>
      </c>
      <c r="AJ211">
        <v>0</v>
      </c>
      <c r="AK211" t="str" cm="1">
        <f t="array" ref="AK211">_xlfn.IFS(Table1[[#This Row],[YearsSinceLastPromotion]]&lt;=5,"0-5", Table1[[#This Row],[YearsSinceLastPromotion]]&lt;=10,"6-10", TRUE,"11-15")</f>
        <v>0-5</v>
      </c>
    </row>
    <row r="212" spans="1:37" x14ac:dyDescent="0.25">
      <c r="A212">
        <v>32</v>
      </c>
      <c r="B212" t="s">
        <v>61</v>
      </c>
      <c r="C212">
        <v>1</v>
      </c>
      <c r="D212" t="s">
        <v>24</v>
      </c>
      <c r="E212" t="s">
        <v>25</v>
      </c>
      <c r="F212">
        <v>1</v>
      </c>
      <c r="G212">
        <v>1045</v>
      </c>
      <c r="H212" t="s">
        <v>26</v>
      </c>
      <c r="I212">
        <v>4</v>
      </c>
      <c r="J212" t="s">
        <v>73</v>
      </c>
      <c r="K212">
        <v>4</v>
      </c>
      <c r="L212" t="s">
        <v>39</v>
      </c>
      <c r="M212">
        <v>291</v>
      </c>
      <c r="N212" t="s">
        <v>34</v>
      </c>
      <c r="O212">
        <v>32</v>
      </c>
      <c r="P212">
        <v>1</v>
      </c>
      <c r="Q212" t="s">
        <v>67</v>
      </c>
      <c r="R212">
        <v>3</v>
      </c>
      <c r="S212" t="s">
        <v>29</v>
      </c>
      <c r="T212" t="s">
        <v>66</v>
      </c>
      <c r="U212">
        <v>4</v>
      </c>
      <c r="V212" t="s">
        <v>36</v>
      </c>
      <c r="W212">
        <v>10400</v>
      </c>
      <c r="X212">
        <v>25812</v>
      </c>
      <c r="Y212" t="s">
        <v>31</v>
      </c>
      <c r="Z212">
        <v>11</v>
      </c>
      <c r="AA212">
        <v>3</v>
      </c>
      <c r="AB212" t="s">
        <v>69</v>
      </c>
      <c r="AC212">
        <v>3</v>
      </c>
      <c r="AD212" t="s">
        <v>64</v>
      </c>
      <c r="AE212">
        <v>2</v>
      </c>
      <c r="AF212">
        <v>14</v>
      </c>
      <c r="AG212" t="str" cm="1">
        <f t="array" ref="AG212">_xlfn.IFS(Table1[[#This Row],[YearsAtCompany]]&lt;=10,"1-10",Table1[[#This Row],[YearsAtCompany]]&lt;=20,"11-20",Table1[[#This Row],[YearsAtCompany]]&lt;=30,"21-30",TRUE,"31-40")</f>
        <v>11-20</v>
      </c>
      <c r="AH212">
        <v>8</v>
      </c>
      <c r="AI212" t="str" cm="1">
        <f t="array" ref="AI212">_xlfn.IFS(Table1[[#This Row],[YearsInCurrentRole]]&lt;=6, "0-6",Table1[[#This Row],[YearsInCurrentRole]]&lt;=12,"7-12",TRUE,"13-18")</f>
        <v>7-12</v>
      </c>
      <c r="AJ212">
        <v>9</v>
      </c>
      <c r="AK212" t="str" cm="1">
        <f t="array" ref="AK212">_xlfn.IFS(Table1[[#This Row],[YearsSinceLastPromotion]]&lt;=5,"0-5", Table1[[#This Row],[YearsSinceLastPromotion]]&lt;=10,"6-10", TRUE,"11-15")</f>
        <v>6-10</v>
      </c>
    </row>
    <row r="213" spans="1:37" x14ac:dyDescent="0.25">
      <c r="A213">
        <v>30</v>
      </c>
      <c r="B213" t="s">
        <v>61</v>
      </c>
      <c r="C213">
        <v>0</v>
      </c>
      <c r="D213" t="s">
        <v>31</v>
      </c>
      <c r="E213" t="s">
        <v>43</v>
      </c>
      <c r="F213">
        <v>3</v>
      </c>
      <c r="G213">
        <v>829</v>
      </c>
      <c r="H213" t="s">
        <v>33</v>
      </c>
      <c r="I213">
        <v>1</v>
      </c>
      <c r="J213" t="s">
        <v>72</v>
      </c>
      <c r="K213">
        <v>1</v>
      </c>
      <c r="L213" t="s">
        <v>27</v>
      </c>
      <c r="M213">
        <v>292</v>
      </c>
      <c r="N213" t="s">
        <v>34</v>
      </c>
      <c r="O213">
        <v>88</v>
      </c>
      <c r="P213">
        <v>2</v>
      </c>
      <c r="Q213" t="s">
        <v>65</v>
      </c>
      <c r="R213">
        <v>3</v>
      </c>
      <c r="S213" t="s">
        <v>41</v>
      </c>
      <c r="T213" t="s">
        <v>64</v>
      </c>
      <c r="U213">
        <v>3</v>
      </c>
      <c r="V213" t="s">
        <v>30</v>
      </c>
      <c r="W213">
        <v>8474</v>
      </c>
      <c r="X213">
        <v>20925</v>
      </c>
      <c r="Y213" t="s">
        <v>31</v>
      </c>
      <c r="Z213">
        <v>22</v>
      </c>
      <c r="AA213">
        <v>4</v>
      </c>
      <c r="AB213" t="s">
        <v>70</v>
      </c>
      <c r="AC213">
        <v>3</v>
      </c>
      <c r="AD213" t="s">
        <v>64</v>
      </c>
      <c r="AE213">
        <v>2</v>
      </c>
      <c r="AF213">
        <v>11</v>
      </c>
      <c r="AG213" t="str" cm="1">
        <f t="array" ref="AG213">_xlfn.IFS(Table1[[#This Row],[YearsAtCompany]]&lt;=10,"1-10",Table1[[#This Row],[YearsAtCompany]]&lt;=20,"11-20",Table1[[#This Row],[YearsAtCompany]]&lt;=30,"21-30",TRUE,"31-40")</f>
        <v>11-20</v>
      </c>
      <c r="AH213">
        <v>8</v>
      </c>
      <c r="AI213" t="str" cm="1">
        <f t="array" ref="AI213">_xlfn.IFS(Table1[[#This Row],[YearsInCurrentRole]]&lt;=6, "0-6",Table1[[#This Row],[YearsInCurrentRole]]&lt;=12,"7-12",TRUE,"13-18")</f>
        <v>7-12</v>
      </c>
      <c r="AJ213">
        <v>5</v>
      </c>
      <c r="AK213" t="str" cm="1">
        <f t="array" ref="AK213">_xlfn.IFS(Table1[[#This Row],[YearsSinceLastPromotion]]&lt;=5,"0-5", Table1[[#This Row],[YearsSinceLastPromotion]]&lt;=10,"6-10", TRUE,"11-15")</f>
        <v>0-5</v>
      </c>
    </row>
    <row r="214" spans="1:37" x14ac:dyDescent="0.25">
      <c r="A214">
        <v>27</v>
      </c>
      <c r="B214" t="s">
        <v>61</v>
      </c>
      <c r="C214">
        <v>0</v>
      </c>
      <c r="D214" t="s">
        <v>31</v>
      </c>
      <c r="E214" t="s">
        <v>32</v>
      </c>
      <c r="F214">
        <v>2</v>
      </c>
      <c r="G214">
        <v>1242</v>
      </c>
      <c r="H214" t="s">
        <v>26</v>
      </c>
      <c r="I214">
        <v>20</v>
      </c>
      <c r="J214" t="s">
        <v>74</v>
      </c>
      <c r="K214">
        <v>3</v>
      </c>
      <c r="L214" t="s">
        <v>27</v>
      </c>
      <c r="M214">
        <v>293</v>
      </c>
      <c r="N214" t="s">
        <v>28</v>
      </c>
      <c r="O214">
        <v>90</v>
      </c>
      <c r="P214">
        <v>3</v>
      </c>
      <c r="Q214" t="s">
        <v>64</v>
      </c>
      <c r="R214">
        <v>2</v>
      </c>
      <c r="S214" t="s">
        <v>29</v>
      </c>
      <c r="T214" t="s">
        <v>64</v>
      </c>
      <c r="U214">
        <v>3</v>
      </c>
      <c r="V214" t="s">
        <v>30</v>
      </c>
      <c r="W214">
        <v>9981</v>
      </c>
      <c r="X214">
        <v>12916</v>
      </c>
      <c r="Y214" t="s">
        <v>31</v>
      </c>
      <c r="Z214">
        <v>14</v>
      </c>
      <c r="AA214">
        <v>3</v>
      </c>
      <c r="AB214" t="s">
        <v>69</v>
      </c>
      <c r="AC214">
        <v>4</v>
      </c>
      <c r="AD214" t="s">
        <v>66</v>
      </c>
      <c r="AE214">
        <v>2</v>
      </c>
      <c r="AF214">
        <v>7</v>
      </c>
      <c r="AG214" t="str" cm="1">
        <f t="array" ref="AG214">_xlfn.IFS(Table1[[#This Row],[YearsAtCompany]]&lt;=10,"1-10",Table1[[#This Row],[YearsAtCompany]]&lt;=20,"11-20",Table1[[#This Row],[YearsAtCompany]]&lt;=30,"21-30",TRUE,"31-40")</f>
        <v>1-10</v>
      </c>
      <c r="AH214">
        <v>7</v>
      </c>
      <c r="AI214" t="str" cm="1">
        <f t="array" ref="AI214">_xlfn.IFS(Table1[[#This Row],[YearsInCurrentRole]]&lt;=6, "0-6",Table1[[#This Row],[YearsInCurrentRole]]&lt;=12,"7-12",TRUE,"13-18")</f>
        <v>7-12</v>
      </c>
      <c r="AJ214">
        <v>0</v>
      </c>
      <c r="AK214" t="str" cm="1">
        <f t="array" ref="AK214">_xlfn.IFS(Table1[[#This Row],[YearsSinceLastPromotion]]&lt;=5,"0-5", Table1[[#This Row],[YearsSinceLastPromotion]]&lt;=10,"6-10", TRUE,"11-15")</f>
        <v>0-5</v>
      </c>
    </row>
    <row r="215" spans="1:37" x14ac:dyDescent="0.25">
      <c r="A215">
        <v>51</v>
      </c>
      <c r="B215" t="s">
        <v>62</v>
      </c>
      <c r="C215">
        <v>0</v>
      </c>
      <c r="D215" t="s">
        <v>31</v>
      </c>
      <c r="E215" t="s">
        <v>25</v>
      </c>
      <c r="F215">
        <v>1</v>
      </c>
      <c r="G215">
        <v>1469</v>
      </c>
      <c r="H215" t="s">
        <v>33</v>
      </c>
      <c r="I215">
        <v>8</v>
      </c>
      <c r="J215" t="s">
        <v>73</v>
      </c>
      <c r="K215">
        <v>4</v>
      </c>
      <c r="L215" t="s">
        <v>27</v>
      </c>
      <c r="M215">
        <v>296</v>
      </c>
      <c r="N215" t="s">
        <v>34</v>
      </c>
      <c r="O215">
        <v>81</v>
      </c>
      <c r="P215">
        <v>2</v>
      </c>
      <c r="Q215" t="s">
        <v>65</v>
      </c>
      <c r="R215">
        <v>3</v>
      </c>
      <c r="S215" t="s">
        <v>46</v>
      </c>
      <c r="T215" t="s">
        <v>65</v>
      </c>
      <c r="U215">
        <v>2</v>
      </c>
      <c r="V215" t="s">
        <v>36</v>
      </c>
      <c r="W215">
        <v>12490</v>
      </c>
      <c r="X215">
        <v>15736</v>
      </c>
      <c r="Y215" t="s">
        <v>31</v>
      </c>
      <c r="Z215">
        <v>16</v>
      </c>
      <c r="AA215">
        <v>3</v>
      </c>
      <c r="AB215" t="s">
        <v>69</v>
      </c>
      <c r="AC215">
        <v>4</v>
      </c>
      <c r="AD215" t="s">
        <v>66</v>
      </c>
      <c r="AE215">
        <v>5</v>
      </c>
      <c r="AF215">
        <v>10</v>
      </c>
      <c r="AG215" t="str" cm="1">
        <f t="array" ref="AG215">_xlfn.IFS(Table1[[#This Row],[YearsAtCompany]]&lt;=10,"1-10",Table1[[#This Row],[YearsAtCompany]]&lt;=20,"11-20",Table1[[#This Row],[YearsAtCompany]]&lt;=30,"21-30",TRUE,"31-40")</f>
        <v>1-10</v>
      </c>
      <c r="AH215">
        <v>9</v>
      </c>
      <c r="AI215" t="str" cm="1">
        <f t="array" ref="AI215">_xlfn.IFS(Table1[[#This Row],[YearsInCurrentRole]]&lt;=6, "0-6",Table1[[#This Row],[YearsInCurrentRole]]&lt;=12,"7-12",TRUE,"13-18")</f>
        <v>7-12</v>
      </c>
      <c r="AJ215">
        <v>4</v>
      </c>
      <c r="AK215" t="str" cm="1">
        <f t="array" ref="AK215">_xlfn.IFS(Table1[[#This Row],[YearsSinceLastPromotion]]&lt;=5,"0-5", Table1[[#This Row],[YearsSinceLastPromotion]]&lt;=10,"6-10", TRUE,"11-15")</f>
        <v>0-5</v>
      </c>
    </row>
    <row r="216" spans="1:37" x14ac:dyDescent="0.25">
      <c r="A216">
        <v>30</v>
      </c>
      <c r="B216" t="s">
        <v>61</v>
      </c>
      <c r="C216">
        <v>1</v>
      </c>
      <c r="D216" t="s">
        <v>24</v>
      </c>
      <c r="E216" t="s">
        <v>25</v>
      </c>
      <c r="F216">
        <v>1</v>
      </c>
      <c r="G216">
        <v>1005</v>
      </c>
      <c r="H216" t="s">
        <v>33</v>
      </c>
      <c r="I216">
        <v>3</v>
      </c>
      <c r="J216" t="s">
        <v>74</v>
      </c>
      <c r="K216">
        <v>3</v>
      </c>
      <c r="L216" t="s">
        <v>48</v>
      </c>
      <c r="M216">
        <v>297</v>
      </c>
      <c r="N216" t="s">
        <v>28</v>
      </c>
      <c r="O216">
        <v>88</v>
      </c>
      <c r="P216">
        <v>3</v>
      </c>
      <c r="Q216" t="s">
        <v>64</v>
      </c>
      <c r="R216">
        <v>1</v>
      </c>
      <c r="S216" t="s">
        <v>35</v>
      </c>
      <c r="T216" t="s">
        <v>67</v>
      </c>
      <c r="U216">
        <v>1</v>
      </c>
      <c r="V216" t="s">
        <v>30</v>
      </c>
      <c r="W216">
        <v>2657</v>
      </c>
      <c r="X216">
        <v>8556</v>
      </c>
      <c r="Y216" t="s">
        <v>24</v>
      </c>
      <c r="Z216">
        <v>11</v>
      </c>
      <c r="AA216">
        <v>3</v>
      </c>
      <c r="AB216" t="s">
        <v>69</v>
      </c>
      <c r="AC216">
        <v>3</v>
      </c>
      <c r="AD216" t="s">
        <v>64</v>
      </c>
      <c r="AE216">
        <v>5</v>
      </c>
      <c r="AF216">
        <v>5</v>
      </c>
      <c r="AG216" t="str" cm="1">
        <f t="array" ref="AG216">_xlfn.IFS(Table1[[#This Row],[YearsAtCompany]]&lt;=10,"1-10",Table1[[#This Row],[YearsAtCompany]]&lt;=20,"11-20",Table1[[#This Row],[YearsAtCompany]]&lt;=30,"21-30",TRUE,"31-40")</f>
        <v>1-10</v>
      </c>
      <c r="AH216">
        <v>2</v>
      </c>
      <c r="AI216" t="str" cm="1">
        <f t="array" ref="AI216">_xlfn.IFS(Table1[[#This Row],[YearsInCurrentRole]]&lt;=6, "0-6",Table1[[#This Row],[YearsInCurrentRole]]&lt;=12,"7-12",TRUE,"13-18")</f>
        <v>0-6</v>
      </c>
      <c r="AJ216">
        <v>0</v>
      </c>
      <c r="AK216" t="str" cm="1">
        <f t="array" ref="AK216">_xlfn.IFS(Table1[[#This Row],[YearsSinceLastPromotion]]&lt;=5,"0-5", Table1[[#This Row],[YearsSinceLastPromotion]]&lt;=10,"6-10", TRUE,"11-15")</f>
        <v>0-5</v>
      </c>
    </row>
    <row r="217" spans="1:37" x14ac:dyDescent="0.25">
      <c r="A217">
        <v>41</v>
      </c>
      <c r="B217" t="s">
        <v>60</v>
      </c>
      <c r="C217">
        <v>0</v>
      </c>
      <c r="D217" t="s">
        <v>31</v>
      </c>
      <c r="E217" t="s">
        <v>25</v>
      </c>
      <c r="F217">
        <v>1</v>
      </c>
      <c r="G217">
        <v>896</v>
      </c>
      <c r="H217" t="s">
        <v>26</v>
      </c>
      <c r="I217">
        <v>6</v>
      </c>
      <c r="J217" t="s">
        <v>74</v>
      </c>
      <c r="K217">
        <v>3</v>
      </c>
      <c r="L217" t="s">
        <v>27</v>
      </c>
      <c r="M217">
        <v>298</v>
      </c>
      <c r="N217" t="s">
        <v>28</v>
      </c>
      <c r="O217">
        <v>75</v>
      </c>
      <c r="P217">
        <v>3</v>
      </c>
      <c r="Q217" t="s">
        <v>64</v>
      </c>
      <c r="R217">
        <v>3</v>
      </c>
      <c r="S217" t="s">
        <v>44</v>
      </c>
      <c r="T217" t="s">
        <v>66</v>
      </c>
      <c r="U217">
        <v>4</v>
      </c>
      <c r="V217" t="s">
        <v>30</v>
      </c>
      <c r="W217">
        <v>13591</v>
      </c>
      <c r="X217">
        <v>14674</v>
      </c>
      <c r="Y217" t="s">
        <v>24</v>
      </c>
      <c r="Z217">
        <v>18</v>
      </c>
      <c r="AA217">
        <v>3</v>
      </c>
      <c r="AB217" t="s">
        <v>69</v>
      </c>
      <c r="AC217">
        <v>3</v>
      </c>
      <c r="AD217" t="s">
        <v>64</v>
      </c>
      <c r="AE217">
        <v>3</v>
      </c>
      <c r="AF217">
        <v>1</v>
      </c>
      <c r="AG217" t="str" cm="1">
        <f t="array" ref="AG217">_xlfn.IFS(Table1[[#This Row],[YearsAtCompany]]&lt;=10,"1-10",Table1[[#This Row],[YearsAtCompany]]&lt;=20,"11-20",Table1[[#This Row],[YearsAtCompany]]&lt;=30,"21-30",TRUE,"31-40")</f>
        <v>1-10</v>
      </c>
      <c r="AH217">
        <v>0</v>
      </c>
      <c r="AI217" t="str" cm="1">
        <f t="array" ref="AI217">_xlfn.IFS(Table1[[#This Row],[YearsInCurrentRole]]&lt;=6, "0-6",Table1[[#This Row],[YearsInCurrentRole]]&lt;=12,"7-12",TRUE,"13-18")</f>
        <v>0-6</v>
      </c>
      <c r="AJ217">
        <v>0</v>
      </c>
      <c r="AK217" t="str" cm="1">
        <f t="array" ref="AK217">_xlfn.IFS(Table1[[#This Row],[YearsSinceLastPromotion]]&lt;=5,"0-5", Table1[[#This Row],[YearsSinceLastPromotion]]&lt;=10,"6-10", TRUE,"11-15")</f>
        <v>0-5</v>
      </c>
    </row>
    <row r="218" spans="1:37" x14ac:dyDescent="0.25">
      <c r="A218">
        <v>30</v>
      </c>
      <c r="B218" t="s">
        <v>61</v>
      </c>
      <c r="C218">
        <v>1</v>
      </c>
      <c r="D218" t="s">
        <v>24</v>
      </c>
      <c r="E218" t="s">
        <v>32</v>
      </c>
      <c r="F218">
        <v>2</v>
      </c>
      <c r="G218">
        <v>334</v>
      </c>
      <c r="H218" t="s">
        <v>26</v>
      </c>
      <c r="I218">
        <v>26</v>
      </c>
      <c r="J218" t="s">
        <v>73</v>
      </c>
      <c r="K218">
        <v>4</v>
      </c>
      <c r="L218" t="s">
        <v>47</v>
      </c>
      <c r="M218">
        <v>299</v>
      </c>
      <c r="N218" t="s">
        <v>28</v>
      </c>
      <c r="O218">
        <v>52</v>
      </c>
      <c r="P218">
        <v>2</v>
      </c>
      <c r="Q218" t="s">
        <v>65</v>
      </c>
      <c r="R218">
        <v>2</v>
      </c>
      <c r="S218" t="s">
        <v>29</v>
      </c>
      <c r="T218" t="s">
        <v>67</v>
      </c>
      <c r="U218">
        <v>1</v>
      </c>
      <c r="V218" t="s">
        <v>30</v>
      </c>
      <c r="W218">
        <v>6696</v>
      </c>
      <c r="X218">
        <v>22967</v>
      </c>
      <c r="Y218" t="s">
        <v>31</v>
      </c>
      <c r="Z218">
        <v>15</v>
      </c>
      <c r="AA218">
        <v>3</v>
      </c>
      <c r="AB218" t="s">
        <v>69</v>
      </c>
      <c r="AC218">
        <v>3</v>
      </c>
      <c r="AD218" t="s">
        <v>64</v>
      </c>
      <c r="AE218">
        <v>5</v>
      </c>
      <c r="AF218">
        <v>6</v>
      </c>
      <c r="AG218" t="str" cm="1">
        <f t="array" ref="AG218">_xlfn.IFS(Table1[[#This Row],[YearsAtCompany]]&lt;=10,"1-10",Table1[[#This Row],[YearsAtCompany]]&lt;=20,"11-20",Table1[[#This Row],[YearsAtCompany]]&lt;=30,"21-30",TRUE,"31-40")</f>
        <v>1-10</v>
      </c>
      <c r="AH218">
        <v>3</v>
      </c>
      <c r="AI218" t="str" cm="1">
        <f t="array" ref="AI218">_xlfn.IFS(Table1[[#This Row],[YearsInCurrentRole]]&lt;=6, "0-6",Table1[[#This Row],[YearsInCurrentRole]]&lt;=12,"7-12",TRUE,"13-18")</f>
        <v>0-6</v>
      </c>
      <c r="AJ218">
        <v>0</v>
      </c>
      <c r="AK218" t="str" cm="1">
        <f t="array" ref="AK218">_xlfn.IFS(Table1[[#This Row],[YearsSinceLastPromotion]]&lt;=5,"0-5", Table1[[#This Row],[YearsSinceLastPromotion]]&lt;=10,"6-10", TRUE,"11-15")</f>
        <v>0-5</v>
      </c>
    </row>
    <row r="219" spans="1:37" x14ac:dyDescent="0.25">
      <c r="A219">
        <v>29</v>
      </c>
      <c r="B219" t="s">
        <v>61</v>
      </c>
      <c r="C219">
        <v>1</v>
      </c>
      <c r="D219" t="s">
        <v>24</v>
      </c>
      <c r="E219" t="s">
        <v>25</v>
      </c>
      <c r="F219">
        <v>1</v>
      </c>
      <c r="G219">
        <v>992</v>
      </c>
      <c r="H219" t="s">
        <v>33</v>
      </c>
      <c r="I219">
        <v>1</v>
      </c>
      <c r="J219" t="s">
        <v>74</v>
      </c>
      <c r="K219">
        <v>3</v>
      </c>
      <c r="L219" t="s">
        <v>48</v>
      </c>
      <c r="M219">
        <v>300</v>
      </c>
      <c r="N219" t="s">
        <v>34</v>
      </c>
      <c r="O219">
        <v>85</v>
      </c>
      <c r="P219">
        <v>3</v>
      </c>
      <c r="Q219" t="s">
        <v>64</v>
      </c>
      <c r="R219">
        <v>1</v>
      </c>
      <c r="S219" t="s">
        <v>35</v>
      </c>
      <c r="T219" t="s">
        <v>64</v>
      </c>
      <c r="U219">
        <v>3</v>
      </c>
      <c r="V219" t="s">
        <v>30</v>
      </c>
      <c r="W219">
        <v>2058</v>
      </c>
      <c r="X219">
        <v>19757</v>
      </c>
      <c r="Y219" t="s">
        <v>31</v>
      </c>
      <c r="Z219">
        <v>14</v>
      </c>
      <c r="AA219">
        <v>3</v>
      </c>
      <c r="AB219" t="s">
        <v>69</v>
      </c>
      <c r="AC219">
        <v>4</v>
      </c>
      <c r="AD219" t="s">
        <v>66</v>
      </c>
      <c r="AE219">
        <v>1</v>
      </c>
      <c r="AF219">
        <v>6</v>
      </c>
      <c r="AG219" t="str" cm="1">
        <f t="array" ref="AG219">_xlfn.IFS(Table1[[#This Row],[YearsAtCompany]]&lt;=10,"1-10",Table1[[#This Row],[YearsAtCompany]]&lt;=20,"11-20",Table1[[#This Row],[YearsAtCompany]]&lt;=30,"21-30",TRUE,"31-40")</f>
        <v>1-10</v>
      </c>
      <c r="AH219">
        <v>2</v>
      </c>
      <c r="AI219" t="str" cm="1">
        <f t="array" ref="AI219">_xlfn.IFS(Table1[[#This Row],[YearsInCurrentRole]]&lt;=6, "0-6",Table1[[#This Row],[YearsInCurrentRole]]&lt;=12,"7-12",TRUE,"13-18")</f>
        <v>0-6</v>
      </c>
      <c r="AJ219">
        <v>1</v>
      </c>
      <c r="AK219" t="str" cm="1">
        <f t="array" ref="AK219">_xlfn.IFS(Table1[[#This Row],[YearsSinceLastPromotion]]&lt;=5,"0-5", Table1[[#This Row],[YearsSinceLastPromotion]]&lt;=10,"6-10", TRUE,"11-15")</f>
        <v>0-5</v>
      </c>
    </row>
    <row r="220" spans="1:37" x14ac:dyDescent="0.25">
      <c r="A220">
        <v>45</v>
      </c>
      <c r="B220" t="s">
        <v>60</v>
      </c>
      <c r="C220">
        <v>0</v>
      </c>
      <c r="D220" t="s">
        <v>31</v>
      </c>
      <c r="E220" t="s">
        <v>43</v>
      </c>
      <c r="F220">
        <v>3</v>
      </c>
      <c r="G220">
        <v>1052</v>
      </c>
      <c r="H220" t="s">
        <v>26</v>
      </c>
      <c r="I220">
        <v>6</v>
      </c>
      <c r="J220" t="s">
        <v>74</v>
      </c>
      <c r="K220">
        <v>3</v>
      </c>
      <c r="L220" t="s">
        <v>39</v>
      </c>
      <c r="M220">
        <v>302</v>
      </c>
      <c r="N220" t="s">
        <v>28</v>
      </c>
      <c r="O220">
        <v>57</v>
      </c>
      <c r="P220">
        <v>2</v>
      </c>
      <c r="Q220" t="s">
        <v>65</v>
      </c>
      <c r="R220">
        <v>3</v>
      </c>
      <c r="S220" t="s">
        <v>29</v>
      </c>
      <c r="T220" t="s">
        <v>66</v>
      </c>
      <c r="U220">
        <v>4</v>
      </c>
      <c r="V220" t="s">
        <v>30</v>
      </c>
      <c r="W220">
        <v>8865</v>
      </c>
      <c r="X220">
        <v>16840</v>
      </c>
      <c r="Y220" t="s">
        <v>31</v>
      </c>
      <c r="Z220">
        <v>12</v>
      </c>
      <c r="AA220">
        <v>3</v>
      </c>
      <c r="AB220" t="s">
        <v>69</v>
      </c>
      <c r="AC220">
        <v>4</v>
      </c>
      <c r="AD220" t="s">
        <v>66</v>
      </c>
      <c r="AE220">
        <v>2</v>
      </c>
      <c r="AF220">
        <v>19</v>
      </c>
      <c r="AG220" t="str" cm="1">
        <f t="array" ref="AG220">_xlfn.IFS(Table1[[#This Row],[YearsAtCompany]]&lt;=10,"1-10",Table1[[#This Row],[YearsAtCompany]]&lt;=20,"11-20",Table1[[#This Row],[YearsAtCompany]]&lt;=30,"21-30",TRUE,"31-40")</f>
        <v>11-20</v>
      </c>
      <c r="AH220">
        <v>7</v>
      </c>
      <c r="AI220" t="str" cm="1">
        <f t="array" ref="AI220">_xlfn.IFS(Table1[[#This Row],[YearsInCurrentRole]]&lt;=6, "0-6",Table1[[#This Row],[YearsInCurrentRole]]&lt;=12,"7-12",TRUE,"13-18")</f>
        <v>7-12</v>
      </c>
      <c r="AJ220">
        <v>12</v>
      </c>
      <c r="AK220" t="str" cm="1">
        <f t="array" ref="AK220">_xlfn.IFS(Table1[[#This Row],[YearsSinceLastPromotion]]&lt;=5,"0-5", Table1[[#This Row],[YearsSinceLastPromotion]]&lt;=10,"6-10", TRUE,"11-15")</f>
        <v>11-15</v>
      </c>
    </row>
    <row r="221" spans="1:37" x14ac:dyDescent="0.25">
      <c r="A221">
        <v>54</v>
      </c>
      <c r="B221" t="s">
        <v>62</v>
      </c>
      <c r="C221">
        <v>0</v>
      </c>
      <c r="D221" t="s">
        <v>31</v>
      </c>
      <c r="E221" t="s">
        <v>25</v>
      </c>
      <c r="F221">
        <v>1</v>
      </c>
      <c r="G221">
        <v>1147</v>
      </c>
      <c r="H221" t="s">
        <v>26</v>
      </c>
      <c r="I221">
        <v>3</v>
      </c>
      <c r="J221" t="s">
        <v>74</v>
      </c>
      <c r="K221">
        <v>3</v>
      </c>
      <c r="L221" t="s">
        <v>47</v>
      </c>
      <c r="M221">
        <v>303</v>
      </c>
      <c r="N221" t="s">
        <v>28</v>
      </c>
      <c r="O221">
        <v>52</v>
      </c>
      <c r="P221">
        <v>3</v>
      </c>
      <c r="Q221" t="s">
        <v>64</v>
      </c>
      <c r="R221">
        <v>2</v>
      </c>
      <c r="S221" t="s">
        <v>29</v>
      </c>
      <c r="T221" t="s">
        <v>67</v>
      </c>
      <c r="U221">
        <v>1</v>
      </c>
      <c r="V221" t="s">
        <v>36</v>
      </c>
      <c r="W221">
        <v>5940</v>
      </c>
      <c r="X221">
        <v>17011</v>
      </c>
      <c r="Y221" t="s">
        <v>31</v>
      </c>
      <c r="Z221">
        <v>14</v>
      </c>
      <c r="AA221">
        <v>3</v>
      </c>
      <c r="AB221" t="s">
        <v>69</v>
      </c>
      <c r="AC221">
        <v>4</v>
      </c>
      <c r="AD221" t="s">
        <v>66</v>
      </c>
      <c r="AE221">
        <v>4</v>
      </c>
      <c r="AF221">
        <v>6</v>
      </c>
      <c r="AG221" t="str" cm="1">
        <f t="array" ref="AG221">_xlfn.IFS(Table1[[#This Row],[YearsAtCompany]]&lt;=10,"1-10",Table1[[#This Row],[YearsAtCompany]]&lt;=20,"11-20",Table1[[#This Row],[YearsAtCompany]]&lt;=30,"21-30",TRUE,"31-40")</f>
        <v>1-10</v>
      </c>
      <c r="AH221">
        <v>2</v>
      </c>
      <c r="AI221" t="str" cm="1">
        <f t="array" ref="AI221">_xlfn.IFS(Table1[[#This Row],[YearsInCurrentRole]]&lt;=6, "0-6",Table1[[#This Row],[YearsInCurrentRole]]&lt;=12,"7-12",TRUE,"13-18")</f>
        <v>0-6</v>
      </c>
      <c r="AJ221">
        <v>0</v>
      </c>
      <c r="AK221" t="str" cm="1">
        <f t="array" ref="AK221">_xlfn.IFS(Table1[[#This Row],[YearsSinceLastPromotion]]&lt;=5,"0-5", Table1[[#This Row],[YearsSinceLastPromotion]]&lt;=10,"6-10", TRUE,"11-15")</f>
        <v>0-5</v>
      </c>
    </row>
    <row r="222" spans="1:37" x14ac:dyDescent="0.25">
      <c r="A222">
        <v>36</v>
      </c>
      <c r="B222" t="s">
        <v>60</v>
      </c>
      <c r="C222">
        <v>0</v>
      </c>
      <c r="D222" t="s">
        <v>31</v>
      </c>
      <c r="E222" t="s">
        <v>25</v>
      </c>
      <c r="F222">
        <v>1</v>
      </c>
      <c r="G222">
        <v>1396</v>
      </c>
      <c r="H222" t="s">
        <v>33</v>
      </c>
      <c r="I222">
        <v>5</v>
      </c>
      <c r="J222" t="s">
        <v>71</v>
      </c>
      <c r="K222">
        <v>2</v>
      </c>
      <c r="L222" t="s">
        <v>27</v>
      </c>
      <c r="M222">
        <v>304</v>
      </c>
      <c r="N222" t="s">
        <v>34</v>
      </c>
      <c r="O222">
        <v>62</v>
      </c>
      <c r="P222">
        <v>3</v>
      </c>
      <c r="Q222" t="s">
        <v>64</v>
      </c>
      <c r="R222">
        <v>2</v>
      </c>
      <c r="S222" t="s">
        <v>38</v>
      </c>
      <c r="T222" t="s">
        <v>65</v>
      </c>
      <c r="U222">
        <v>2</v>
      </c>
      <c r="V222" t="s">
        <v>30</v>
      </c>
      <c r="W222">
        <v>5914</v>
      </c>
      <c r="X222">
        <v>9945</v>
      </c>
      <c r="Y222" t="s">
        <v>31</v>
      </c>
      <c r="Z222">
        <v>16</v>
      </c>
      <c r="AA222">
        <v>3</v>
      </c>
      <c r="AB222" t="s">
        <v>69</v>
      </c>
      <c r="AC222">
        <v>4</v>
      </c>
      <c r="AD222" t="s">
        <v>66</v>
      </c>
      <c r="AE222">
        <v>3</v>
      </c>
      <c r="AF222">
        <v>13</v>
      </c>
      <c r="AG222" t="str" cm="1">
        <f t="array" ref="AG222">_xlfn.IFS(Table1[[#This Row],[YearsAtCompany]]&lt;=10,"1-10",Table1[[#This Row],[YearsAtCompany]]&lt;=20,"11-20",Table1[[#This Row],[YearsAtCompany]]&lt;=30,"21-30",TRUE,"31-40")</f>
        <v>11-20</v>
      </c>
      <c r="AH222">
        <v>11</v>
      </c>
      <c r="AI222" t="str" cm="1">
        <f t="array" ref="AI222">_xlfn.IFS(Table1[[#This Row],[YearsInCurrentRole]]&lt;=6, "0-6",Table1[[#This Row],[YearsInCurrentRole]]&lt;=12,"7-12",TRUE,"13-18")</f>
        <v>7-12</v>
      </c>
      <c r="AJ222">
        <v>3</v>
      </c>
      <c r="AK222" t="str" cm="1">
        <f t="array" ref="AK222">_xlfn.IFS(Table1[[#This Row],[YearsSinceLastPromotion]]&lt;=5,"0-5", Table1[[#This Row],[YearsSinceLastPromotion]]&lt;=10,"6-10", TRUE,"11-15")</f>
        <v>0-5</v>
      </c>
    </row>
    <row r="223" spans="1:37" x14ac:dyDescent="0.25">
      <c r="A223">
        <v>33</v>
      </c>
      <c r="B223" t="s">
        <v>61</v>
      </c>
      <c r="C223">
        <v>0</v>
      </c>
      <c r="D223" t="s">
        <v>31</v>
      </c>
      <c r="E223" t="s">
        <v>25</v>
      </c>
      <c r="F223">
        <v>1</v>
      </c>
      <c r="G223">
        <v>147</v>
      </c>
      <c r="H223" t="s">
        <v>33</v>
      </c>
      <c r="I223">
        <v>4</v>
      </c>
      <c r="J223" t="s">
        <v>73</v>
      </c>
      <c r="K223">
        <v>4</v>
      </c>
      <c r="L223" t="s">
        <v>39</v>
      </c>
      <c r="M223">
        <v>305</v>
      </c>
      <c r="N223" t="s">
        <v>28</v>
      </c>
      <c r="O223">
        <v>47</v>
      </c>
      <c r="P223">
        <v>2</v>
      </c>
      <c r="Q223" t="s">
        <v>65</v>
      </c>
      <c r="R223">
        <v>1</v>
      </c>
      <c r="S223" t="s">
        <v>35</v>
      </c>
      <c r="T223" t="s">
        <v>65</v>
      </c>
      <c r="U223">
        <v>2</v>
      </c>
      <c r="V223" t="s">
        <v>36</v>
      </c>
      <c r="W223">
        <v>2622</v>
      </c>
      <c r="X223">
        <v>13248</v>
      </c>
      <c r="Y223" t="s">
        <v>31</v>
      </c>
      <c r="Z223">
        <v>21</v>
      </c>
      <c r="AA223">
        <v>4</v>
      </c>
      <c r="AB223" t="s">
        <v>70</v>
      </c>
      <c r="AC223">
        <v>4</v>
      </c>
      <c r="AD223" t="s">
        <v>66</v>
      </c>
      <c r="AE223">
        <v>3</v>
      </c>
      <c r="AF223">
        <v>3</v>
      </c>
      <c r="AG223" t="str" cm="1">
        <f t="array" ref="AG223">_xlfn.IFS(Table1[[#This Row],[YearsAtCompany]]&lt;=10,"1-10",Table1[[#This Row],[YearsAtCompany]]&lt;=20,"11-20",Table1[[#This Row],[YearsAtCompany]]&lt;=30,"21-30",TRUE,"31-40")</f>
        <v>1-10</v>
      </c>
      <c r="AH223">
        <v>2</v>
      </c>
      <c r="AI223" t="str" cm="1">
        <f t="array" ref="AI223">_xlfn.IFS(Table1[[#This Row],[YearsInCurrentRole]]&lt;=6, "0-6",Table1[[#This Row],[YearsInCurrentRole]]&lt;=12,"7-12",TRUE,"13-18")</f>
        <v>0-6</v>
      </c>
      <c r="AJ223">
        <v>1</v>
      </c>
      <c r="AK223" t="str" cm="1">
        <f t="array" ref="AK223">_xlfn.IFS(Table1[[#This Row],[YearsSinceLastPromotion]]&lt;=5,"0-5", Table1[[#This Row],[YearsSinceLastPromotion]]&lt;=10,"6-10", TRUE,"11-15")</f>
        <v>0-5</v>
      </c>
    </row>
    <row r="224" spans="1:37" x14ac:dyDescent="0.25">
      <c r="A224">
        <v>37</v>
      </c>
      <c r="B224" t="s">
        <v>60</v>
      </c>
      <c r="C224">
        <v>0</v>
      </c>
      <c r="D224" t="s">
        <v>31</v>
      </c>
      <c r="E224" t="s">
        <v>32</v>
      </c>
      <c r="F224">
        <v>2</v>
      </c>
      <c r="G224">
        <v>663</v>
      </c>
      <c r="H224" t="s">
        <v>33</v>
      </c>
      <c r="I224">
        <v>11</v>
      </c>
      <c r="J224" t="s">
        <v>74</v>
      </c>
      <c r="K224">
        <v>3</v>
      </c>
      <c r="L224" t="s">
        <v>37</v>
      </c>
      <c r="M224">
        <v>306</v>
      </c>
      <c r="N224" t="s">
        <v>34</v>
      </c>
      <c r="O224">
        <v>47</v>
      </c>
      <c r="P224">
        <v>3</v>
      </c>
      <c r="Q224" t="s">
        <v>64</v>
      </c>
      <c r="R224">
        <v>3</v>
      </c>
      <c r="S224" t="s">
        <v>46</v>
      </c>
      <c r="T224" t="s">
        <v>66</v>
      </c>
      <c r="U224">
        <v>4</v>
      </c>
      <c r="V224" t="s">
        <v>40</v>
      </c>
      <c r="W224">
        <v>12185</v>
      </c>
      <c r="X224">
        <v>10056</v>
      </c>
      <c r="Y224" t="s">
        <v>24</v>
      </c>
      <c r="Z224">
        <v>14</v>
      </c>
      <c r="AA224">
        <v>3</v>
      </c>
      <c r="AB224" t="s">
        <v>69</v>
      </c>
      <c r="AC224">
        <v>3</v>
      </c>
      <c r="AD224" t="s">
        <v>64</v>
      </c>
      <c r="AE224">
        <v>1</v>
      </c>
      <c r="AF224">
        <v>10</v>
      </c>
      <c r="AG224" t="str" cm="1">
        <f t="array" ref="AG224">_xlfn.IFS(Table1[[#This Row],[YearsAtCompany]]&lt;=10,"1-10",Table1[[#This Row],[YearsAtCompany]]&lt;=20,"11-20",Table1[[#This Row],[YearsAtCompany]]&lt;=30,"21-30",TRUE,"31-40")</f>
        <v>1-10</v>
      </c>
      <c r="AH224">
        <v>8</v>
      </c>
      <c r="AI224" t="str" cm="1">
        <f t="array" ref="AI224">_xlfn.IFS(Table1[[#This Row],[YearsInCurrentRole]]&lt;=6, "0-6",Table1[[#This Row],[YearsInCurrentRole]]&lt;=12,"7-12",TRUE,"13-18")</f>
        <v>7-12</v>
      </c>
      <c r="AJ224">
        <v>0</v>
      </c>
      <c r="AK224" t="str" cm="1">
        <f t="array" ref="AK224">_xlfn.IFS(Table1[[#This Row],[YearsSinceLastPromotion]]&lt;=5,"0-5", Table1[[#This Row],[YearsSinceLastPromotion]]&lt;=10,"6-10", TRUE,"11-15")</f>
        <v>0-5</v>
      </c>
    </row>
    <row r="225" spans="1:37" x14ac:dyDescent="0.25">
      <c r="A225">
        <v>38</v>
      </c>
      <c r="B225" t="s">
        <v>60</v>
      </c>
      <c r="C225">
        <v>0</v>
      </c>
      <c r="D225" t="s">
        <v>31</v>
      </c>
      <c r="E225" t="s">
        <v>25</v>
      </c>
      <c r="F225">
        <v>1</v>
      </c>
      <c r="G225">
        <v>119</v>
      </c>
      <c r="H225" t="s">
        <v>26</v>
      </c>
      <c r="I225">
        <v>3</v>
      </c>
      <c r="J225" t="s">
        <v>74</v>
      </c>
      <c r="K225">
        <v>3</v>
      </c>
      <c r="L225" t="s">
        <v>27</v>
      </c>
      <c r="M225">
        <v>307</v>
      </c>
      <c r="N225" t="s">
        <v>34</v>
      </c>
      <c r="O225">
        <v>76</v>
      </c>
      <c r="P225">
        <v>3</v>
      </c>
      <c r="Q225" t="s">
        <v>64</v>
      </c>
      <c r="R225">
        <v>3</v>
      </c>
      <c r="S225" t="s">
        <v>29</v>
      </c>
      <c r="T225" t="s">
        <v>64</v>
      </c>
      <c r="U225">
        <v>3</v>
      </c>
      <c r="V225" t="s">
        <v>40</v>
      </c>
      <c r="W225">
        <v>10609</v>
      </c>
      <c r="X225">
        <v>9647</v>
      </c>
      <c r="Y225" t="s">
        <v>31</v>
      </c>
      <c r="Z225">
        <v>12</v>
      </c>
      <c r="AA225">
        <v>3</v>
      </c>
      <c r="AB225" t="s">
        <v>69</v>
      </c>
      <c r="AC225">
        <v>3</v>
      </c>
      <c r="AD225" t="s">
        <v>64</v>
      </c>
      <c r="AE225">
        <v>6</v>
      </c>
      <c r="AF225">
        <v>16</v>
      </c>
      <c r="AG225" t="str" cm="1">
        <f t="array" ref="AG225">_xlfn.IFS(Table1[[#This Row],[YearsAtCompany]]&lt;=10,"1-10",Table1[[#This Row],[YearsAtCompany]]&lt;=20,"11-20",Table1[[#This Row],[YearsAtCompany]]&lt;=30,"21-30",TRUE,"31-40")</f>
        <v>11-20</v>
      </c>
      <c r="AH225">
        <v>10</v>
      </c>
      <c r="AI225" t="str" cm="1">
        <f t="array" ref="AI225">_xlfn.IFS(Table1[[#This Row],[YearsInCurrentRole]]&lt;=6, "0-6",Table1[[#This Row],[YearsInCurrentRole]]&lt;=12,"7-12",TRUE,"13-18")</f>
        <v>7-12</v>
      </c>
      <c r="AJ225">
        <v>5</v>
      </c>
      <c r="AK225" t="str" cm="1">
        <f t="array" ref="AK225">_xlfn.IFS(Table1[[#This Row],[YearsSinceLastPromotion]]&lt;=5,"0-5", Table1[[#This Row],[YearsSinceLastPromotion]]&lt;=10,"6-10", TRUE,"11-15")</f>
        <v>0-5</v>
      </c>
    </row>
    <row r="226" spans="1:37" x14ac:dyDescent="0.25">
      <c r="A226">
        <v>31</v>
      </c>
      <c r="B226" t="s">
        <v>61</v>
      </c>
      <c r="C226">
        <v>0</v>
      </c>
      <c r="D226" t="s">
        <v>31</v>
      </c>
      <c r="E226" t="s">
        <v>43</v>
      </c>
      <c r="F226">
        <v>3</v>
      </c>
      <c r="G226">
        <v>979</v>
      </c>
      <c r="H226" t="s">
        <v>33</v>
      </c>
      <c r="I226">
        <v>1</v>
      </c>
      <c r="J226" t="s">
        <v>73</v>
      </c>
      <c r="K226">
        <v>4</v>
      </c>
      <c r="L226" t="s">
        <v>39</v>
      </c>
      <c r="M226">
        <v>308</v>
      </c>
      <c r="N226" t="s">
        <v>34</v>
      </c>
      <c r="O226">
        <v>90</v>
      </c>
      <c r="P226">
        <v>1</v>
      </c>
      <c r="Q226" t="s">
        <v>67</v>
      </c>
      <c r="R226">
        <v>2</v>
      </c>
      <c r="S226" t="s">
        <v>41</v>
      </c>
      <c r="T226" t="s">
        <v>64</v>
      </c>
      <c r="U226">
        <v>3</v>
      </c>
      <c r="V226" t="s">
        <v>36</v>
      </c>
      <c r="W226">
        <v>4345</v>
      </c>
      <c r="X226">
        <v>4381</v>
      </c>
      <c r="Y226" t="s">
        <v>31</v>
      </c>
      <c r="Z226">
        <v>12</v>
      </c>
      <c r="AA226">
        <v>3</v>
      </c>
      <c r="AB226" t="s">
        <v>69</v>
      </c>
      <c r="AC226">
        <v>4</v>
      </c>
      <c r="AD226" t="s">
        <v>66</v>
      </c>
      <c r="AE226">
        <v>2</v>
      </c>
      <c r="AF226">
        <v>5</v>
      </c>
      <c r="AG226" t="str" cm="1">
        <f t="array" ref="AG226">_xlfn.IFS(Table1[[#This Row],[YearsAtCompany]]&lt;=10,"1-10",Table1[[#This Row],[YearsAtCompany]]&lt;=20,"11-20",Table1[[#This Row],[YearsAtCompany]]&lt;=30,"21-30",TRUE,"31-40")</f>
        <v>1-10</v>
      </c>
      <c r="AH226">
        <v>4</v>
      </c>
      <c r="AI226" t="str" cm="1">
        <f t="array" ref="AI226">_xlfn.IFS(Table1[[#This Row],[YearsInCurrentRole]]&lt;=6, "0-6",Table1[[#This Row],[YearsInCurrentRole]]&lt;=12,"7-12",TRUE,"13-18")</f>
        <v>0-6</v>
      </c>
      <c r="AJ226">
        <v>1</v>
      </c>
      <c r="AK226" t="str" cm="1">
        <f t="array" ref="AK226">_xlfn.IFS(Table1[[#This Row],[YearsSinceLastPromotion]]&lt;=5,"0-5", Table1[[#This Row],[YearsSinceLastPromotion]]&lt;=10,"6-10", TRUE,"11-15")</f>
        <v>0-5</v>
      </c>
    </row>
    <row r="227" spans="1:37" x14ac:dyDescent="0.25">
      <c r="A227">
        <v>59</v>
      </c>
      <c r="B227" t="s">
        <v>62</v>
      </c>
      <c r="C227">
        <v>0</v>
      </c>
      <c r="D227" t="s">
        <v>31</v>
      </c>
      <c r="E227" t="s">
        <v>25</v>
      </c>
      <c r="F227">
        <v>1</v>
      </c>
      <c r="G227">
        <v>142</v>
      </c>
      <c r="H227" t="s">
        <v>33</v>
      </c>
      <c r="I227">
        <v>3</v>
      </c>
      <c r="J227" t="s">
        <v>74</v>
      </c>
      <c r="K227">
        <v>3</v>
      </c>
      <c r="L227" t="s">
        <v>27</v>
      </c>
      <c r="M227">
        <v>309</v>
      </c>
      <c r="N227" t="s">
        <v>34</v>
      </c>
      <c r="O227">
        <v>70</v>
      </c>
      <c r="P227">
        <v>2</v>
      </c>
      <c r="Q227" t="s">
        <v>65</v>
      </c>
      <c r="R227">
        <v>1</v>
      </c>
      <c r="S227" t="s">
        <v>35</v>
      </c>
      <c r="T227" t="s">
        <v>66</v>
      </c>
      <c r="U227">
        <v>4</v>
      </c>
      <c r="V227" t="s">
        <v>36</v>
      </c>
      <c r="W227">
        <v>2177</v>
      </c>
      <c r="X227">
        <v>8456</v>
      </c>
      <c r="Y227" t="s">
        <v>31</v>
      </c>
      <c r="Z227">
        <v>17</v>
      </c>
      <c r="AA227">
        <v>3</v>
      </c>
      <c r="AB227" t="s">
        <v>69</v>
      </c>
      <c r="AC227">
        <v>1</v>
      </c>
      <c r="AD227" t="s">
        <v>67</v>
      </c>
      <c r="AE227">
        <v>6</v>
      </c>
      <c r="AF227">
        <v>1</v>
      </c>
      <c r="AG227" t="str" cm="1">
        <f t="array" ref="AG227">_xlfn.IFS(Table1[[#This Row],[YearsAtCompany]]&lt;=10,"1-10",Table1[[#This Row],[YearsAtCompany]]&lt;=20,"11-20",Table1[[#This Row],[YearsAtCompany]]&lt;=30,"21-30",TRUE,"31-40")</f>
        <v>1-10</v>
      </c>
      <c r="AH227">
        <v>0</v>
      </c>
      <c r="AI227" t="str" cm="1">
        <f t="array" ref="AI227">_xlfn.IFS(Table1[[#This Row],[YearsInCurrentRole]]&lt;=6, "0-6",Table1[[#This Row],[YearsInCurrentRole]]&lt;=12,"7-12",TRUE,"13-18")</f>
        <v>0-6</v>
      </c>
      <c r="AJ227">
        <v>0</v>
      </c>
      <c r="AK227" t="str" cm="1">
        <f t="array" ref="AK227">_xlfn.IFS(Table1[[#This Row],[YearsSinceLastPromotion]]&lt;=5,"0-5", Table1[[#This Row],[YearsSinceLastPromotion]]&lt;=10,"6-10", TRUE,"11-15")</f>
        <v>0-5</v>
      </c>
    </row>
    <row r="228" spans="1:37" x14ac:dyDescent="0.25">
      <c r="A228">
        <v>37</v>
      </c>
      <c r="B228" t="s">
        <v>60</v>
      </c>
      <c r="C228">
        <v>0</v>
      </c>
      <c r="D228" t="s">
        <v>31</v>
      </c>
      <c r="E228" t="s">
        <v>32</v>
      </c>
      <c r="F228">
        <v>2</v>
      </c>
      <c r="G228">
        <v>319</v>
      </c>
      <c r="H228" t="s">
        <v>26</v>
      </c>
      <c r="I228">
        <v>4</v>
      </c>
      <c r="J228" t="s">
        <v>73</v>
      </c>
      <c r="K228">
        <v>4</v>
      </c>
      <c r="L228" t="s">
        <v>47</v>
      </c>
      <c r="M228">
        <v>311</v>
      </c>
      <c r="N228" t="s">
        <v>34</v>
      </c>
      <c r="O228">
        <v>41</v>
      </c>
      <c r="P228">
        <v>3</v>
      </c>
      <c r="Q228" t="s">
        <v>64</v>
      </c>
      <c r="R228">
        <v>1</v>
      </c>
      <c r="S228" t="s">
        <v>45</v>
      </c>
      <c r="T228" t="s">
        <v>66</v>
      </c>
      <c r="U228">
        <v>4</v>
      </c>
      <c r="V228" t="s">
        <v>40</v>
      </c>
      <c r="W228">
        <v>2793</v>
      </c>
      <c r="X228">
        <v>2539</v>
      </c>
      <c r="Y228" t="s">
        <v>31</v>
      </c>
      <c r="Z228">
        <v>17</v>
      </c>
      <c r="AA228">
        <v>3</v>
      </c>
      <c r="AB228" t="s">
        <v>69</v>
      </c>
      <c r="AC228">
        <v>3</v>
      </c>
      <c r="AD228" t="s">
        <v>64</v>
      </c>
      <c r="AE228">
        <v>2</v>
      </c>
      <c r="AF228">
        <v>9</v>
      </c>
      <c r="AG228" t="str" cm="1">
        <f t="array" ref="AG228">_xlfn.IFS(Table1[[#This Row],[YearsAtCompany]]&lt;=10,"1-10",Table1[[#This Row],[YearsAtCompany]]&lt;=20,"11-20",Table1[[#This Row],[YearsAtCompany]]&lt;=30,"21-30",TRUE,"31-40")</f>
        <v>1-10</v>
      </c>
      <c r="AH228">
        <v>8</v>
      </c>
      <c r="AI228" t="str" cm="1">
        <f t="array" ref="AI228">_xlfn.IFS(Table1[[#This Row],[YearsInCurrentRole]]&lt;=6, "0-6",Table1[[#This Row],[YearsInCurrentRole]]&lt;=12,"7-12",TRUE,"13-18")</f>
        <v>7-12</v>
      </c>
      <c r="AJ228">
        <v>5</v>
      </c>
      <c r="AK228" t="str" cm="1">
        <f t="array" ref="AK228">_xlfn.IFS(Table1[[#This Row],[YearsSinceLastPromotion]]&lt;=5,"0-5", Table1[[#This Row],[YearsSinceLastPromotion]]&lt;=10,"6-10", TRUE,"11-15")</f>
        <v>0-5</v>
      </c>
    </row>
    <row r="229" spans="1:37" x14ac:dyDescent="0.25">
      <c r="A229">
        <v>29</v>
      </c>
      <c r="B229" t="s">
        <v>61</v>
      </c>
      <c r="C229">
        <v>0</v>
      </c>
      <c r="D229" t="s">
        <v>31</v>
      </c>
      <c r="E229" t="s">
        <v>32</v>
      </c>
      <c r="F229">
        <v>2</v>
      </c>
      <c r="G229">
        <v>1413</v>
      </c>
      <c r="H229" t="s">
        <v>26</v>
      </c>
      <c r="I229">
        <v>1</v>
      </c>
      <c r="J229" t="s">
        <v>72</v>
      </c>
      <c r="K229">
        <v>1</v>
      </c>
      <c r="L229" t="s">
        <v>39</v>
      </c>
      <c r="M229">
        <v>312</v>
      </c>
      <c r="N229" t="s">
        <v>28</v>
      </c>
      <c r="O229">
        <v>42</v>
      </c>
      <c r="P229">
        <v>3</v>
      </c>
      <c r="Q229" t="s">
        <v>64</v>
      </c>
      <c r="R229">
        <v>3</v>
      </c>
      <c r="S229" t="s">
        <v>29</v>
      </c>
      <c r="T229" t="s">
        <v>66</v>
      </c>
      <c r="U229">
        <v>4</v>
      </c>
      <c r="V229" t="s">
        <v>36</v>
      </c>
      <c r="W229">
        <v>7918</v>
      </c>
      <c r="X229">
        <v>6599</v>
      </c>
      <c r="Y229" t="s">
        <v>31</v>
      </c>
      <c r="Z229">
        <v>14</v>
      </c>
      <c r="AA229">
        <v>3</v>
      </c>
      <c r="AB229" t="s">
        <v>69</v>
      </c>
      <c r="AC229">
        <v>4</v>
      </c>
      <c r="AD229" t="s">
        <v>66</v>
      </c>
      <c r="AE229">
        <v>5</v>
      </c>
      <c r="AF229">
        <v>11</v>
      </c>
      <c r="AG229" t="str" cm="1">
        <f t="array" ref="AG229">_xlfn.IFS(Table1[[#This Row],[YearsAtCompany]]&lt;=10,"1-10",Table1[[#This Row],[YearsAtCompany]]&lt;=20,"11-20",Table1[[#This Row],[YearsAtCompany]]&lt;=30,"21-30",TRUE,"31-40")</f>
        <v>11-20</v>
      </c>
      <c r="AH229">
        <v>10</v>
      </c>
      <c r="AI229" t="str" cm="1">
        <f t="array" ref="AI229">_xlfn.IFS(Table1[[#This Row],[YearsInCurrentRole]]&lt;=6, "0-6",Table1[[#This Row],[YearsInCurrentRole]]&lt;=12,"7-12",TRUE,"13-18")</f>
        <v>7-12</v>
      </c>
      <c r="AJ229">
        <v>4</v>
      </c>
      <c r="AK229" t="str" cm="1">
        <f t="array" ref="AK229">_xlfn.IFS(Table1[[#This Row],[YearsSinceLastPromotion]]&lt;=5,"0-5", Table1[[#This Row],[YearsSinceLastPromotion]]&lt;=10,"6-10", TRUE,"11-15")</f>
        <v>0-5</v>
      </c>
    </row>
    <row r="230" spans="1:37" x14ac:dyDescent="0.25">
      <c r="A230">
        <v>35</v>
      </c>
      <c r="B230" t="s">
        <v>60</v>
      </c>
      <c r="C230">
        <v>0</v>
      </c>
      <c r="D230" t="s">
        <v>31</v>
      </c>
      <c r="E230" t="s">
        <v>32</v>
      </c>
      <c r="F230">
        <v>2</v>
      </c>
      <c r="G230">
        <v>944</v>
      </c>
      <c r="H230" t="s">
        <v>26</v>
      </c>
      <c r="I230">
        <v>1</v>
      </c>
      <c r="J230" t="s">
        <v>74</v>
      </c>
      <c r="K230">
        <v>3</v>
      </c>
      <c r="L230" t="s">
        <v>47</v>
      </c>
      <c r="M230">
        <v>314</v>
      </c>
      <c r="N230" t="s">
        <v>28</v>
      </c>
      <c r="O230">
        <v>92</v>
      </c>
      <c r="P230">
        <v>3</v>
      </c>
      <c r="Q230" t="s">
        <v>64</v>
      </c>
      <c r="R230">
        <v>3</v>
      </c>
      <c r="S230" t="s">
        <v>29</v>
      </c>
      <c r="T230" t="s">
        <v>64</v>
      </c>
      <c r="U230">
        <v>3</v>
      </c>
      <c r="V230" t="s">
        <v>30</v>
      </c>
      <c r="W230">
        <v>8789</v>
      </c>
      <c r="X230">
        <v>9096</v>
      </c>
      <c r="Y230" t="s">
        <v>31</v>
      </c>
      <c r="Z230">
        <v>14</v>
      </c>
      <c r="AA230">
        <v>3</v>
      </c>
      <c r="AB230" t="s">
        <v>69</v>
      </c>
      <c r="AC230">
        <v>1</v>
      </c>
      <c r="AD230" t="s">
        <v>67</v>
      </c>
      <c r="AE230">
        <v>3</v>
      </c>
      <c r="AF230">
        <v>10</v>
      </c>
      <c r="AG230" t="str" cm="1">
        <f t="array" ref="AG230">_xlfn.IFS(Table1[[#This Row],[YearsAtCompany]]&lt;=10,"1-10",Table1[[#This Row],[YearsAtCompany]]&lt;=20,"11-20",Table1[[#This Row],[YearsAtCompany]]&lt;=30,"21-30",TRUE,"31-40")</f>
        <v>1-10</v>
      </c>
      <c r="AH230">
        <v>7</v>
      </c>
      <c r="AI230" t="str" cm="1">
        <f t="array" ref="AI230">_xlfn.IFS(Table1[[#This Row],[YearsInCurrentRole]]&lt;=6, "0-6",Table1[[#This Row],[YearsInCurrentRole]]&lt;=12,"7-12",TRUE,"13-18")</f>
        <v>7-12</v>
      </c>
      <c r="AJ230">
        <v>0</v>
      </c>
      <c r="AK230" t="str" cm="1">
        <f t="array" ref="AK230">_xlfn.IFS(Table1[[#This Row],[YearsSinceLastPromotion]]&lt;=5,"0-5", Table1[[#This Row],[YearsSinceLastPromotion]]&lt;=10,"6-10", TRUE,"11-15")</f>
        <v>0-5</v>
      </c>
    </row>
    <row r="231" spans="1:37" x14ac:dyDescent="0.25">
      <c r="A231">
        <v>29</v>
      </c>
      <c r="B231" t="s">
        <v>61</v>
      </c>
      <c r="C231">
        <v>1</v>
      </c>
      <c r="D231" t="s">
        <v>24</v>
      </c>
      <c r="E231" t="s">
        <v>25</v>
      </c>
      <c r="F231">
        <v>1</v>
      </c>
      <c r="G231">
        <v>896</v>
      </c>
      <c r="H231" t="s">
        <v>33</v>
      </c>
      <c r="I231">
        <v>18</v>
      </c>
      <c r="J231" t="s">
        <v>72</v>
      </c>
      <c r="K231">
        <v>1</v>
      </c>
      <c r="L231" t="s">
        <v>39</v>
      </c>
      <c r="M231">
        <v>315</v>
      </c>
      <c r="N231" t="s">
        <v>34</v>
      </c>
      <c r="O231">
        <v>86</v>
      </c>
      <c r="P231">
        <v>2</v>
      </c>
      <c r="Q231" t="s">
        <v>65</v>
      </c>
      <c r="R231">
        <v>1</v>
      </c>
      <c r="S231" t="s">
        <v>35</v>
      </c>
      <c r="T231" t="s">
        <v>66</v>
      </c>
      <c r="U231">
        <v>4</v>
      </c>
      <c r="V231" t="s">
        <v>30</v>
      </c>
      <c r="W231">
        <v>2389</v>
      </c>
      <c r="X231">
        <v>14961</v>
      </c>
      <c r="Y231" t="s">
        <v>24</v>
      </c>
      <c r="Z231">
        <v>13</v>
      </c>
      <c r="AA231">
        <v>3</v>
      </c>
      <c r="AB231" t="s">
        <v>69</v>
      </c>
      <c r="AC231">
        <v>3</v>
      </c>
      <c r="AD231" t="s">
        <v>64</v>
      </c>
      <c r="AE231">
        <v>3</v>
      </c>
      <c r="AF231">
        <v>4</v>
      </c>
      <c r="AG231" t="str" cm="1">
        <f t="array" ref="AG231">_xlfn.IFS(Table1[[#This Row],[YearsAtCompany]]&lt;=10,"1-10",Table1[[#This Row],[YearsAtCompany]]&lt;=20,"11-20",Table1[[#This Row],[YearsAtCompany]]&lt;=30,"21-30",TRUE,"31-40")</f>
        <v>1-10</v>
      </c>
      <c r="AH231">
        <v>3</v>
      </c>
      <c r="AI231" t="str" cm="1">
        <f t="array" ref="AI231">_xlfn.IFS(Table1[[#This Row],[YearsInCurrentRole]]&lt;=6, "0-6",Table1[[#This Row],[YearsInCurrentRole]]&lt;=12,"7-12",TRUE,"13-18")</f>
        <v>0-6</v>
      </c>
      <c r="AJ231">
        <v>0</v>
      </c>
      <c r="AK231" t="str" cm="1">
        <f t="array" ref="AK231">_xlfn.IFS(Table1[[#This Row],[YearsSinceLastPromotion]]&lt;=5,"0-5", Table1[[#This Row],[YearsSinceLastPromotion]]&lt;=10,"6-10", TRUE,"11-15")</f>
        <v>0-5</v>
      </c>
    </row>
    <row r="232" spans="1:37" x14ac:dyDescent="0.25">
      <c r="A232">
        <v>52</v>
      </c>
      <c r="B232" t="s">
        <v>62</v>
      </c>
      <c r="C232">
        <v>0</v>
      </c>
      <c r="D232" t="s">
        <v>31</v>
      </c>
      <c r="E232" t="s">
        <v>25</v>
      </c>
      <c r="F232">
        <v>1</v>
      </c>
      <c r="G232">
        <v>1323</v>
      </c>
      <c r="H232" t="s">
        <v>33</v>
      </c>
      <c r="I232">
        <v>2</v>
      </c>
      <c r="J232" t="s">
        <v>74</v>
      </c>
      <c r="K232">
        <v>3</v>
      </c>
      <c r="L232" t="s">
        <v>27</v>
      </c>
      <c r="M232">
        <v>316</v>
      </c>
      <c r="N232" t="s">
        <v>28</v>
      </c>
      <c r="O232">
        <v>89</v>
      </c>
      <c r="P232">
        <v>2</v>
      </c>
      <c r="Q232" t="s">
        <v>65</v>
      </c>
      <c r="R232">
        <v>1</v>
      </c>
      <c r="S232" t="s">
        <v>38</v>
      </c>
      <c r="T232" t="s">
        <v>66</v>
      </c>
      <c r="U232">
        <v>4</v>
      </c>
      <c r="V232" t="s">
        <v>30</v>
      </c>
      <c r="W232">
        <v>3212</v>
      </c>
      <c r="X232">
        <v>3300</v>
      </c>
      <c r="Y232" t="s">
        <v>31</v>
      </c>
      <c r="Z232">
        <v>15</v>
      </c>
      <c r="AA232">
        <v>3</v>
      </c>
      <c r="AB232" t="s">
        <v>69</v>
      </c>
      <c r="AC232">
        <v>2</v>
      </c>
      <c r="AD232" t="s">
        <v>65</v>
      </c>
      <c r="AE232">
        <v>3</v>
      </c>
      <c r="AF232">
        <v>2</v>
      </c>
      <c r="AG232" t="str" cm="1">
        <f t="array" ref="AG232">_xlfn.IFS(Table1[[#This Row],[YearsAtCompany]]&lt;=10,"1-10",Table1[[#This Row],[YearsAtCompany]]&lt;=20,"11-20",Table1[[#This Row],[YearsAtCompany]]&lt;=30,"21-30",TRUE,"31-40")</f>
        <v>1-10</v>
      </c>
      <c r="AH232">
        <v>2</v>
      </c>
      <c r="AI232" t="str" cm="1">
        <f t="array" ref="AI232">_xlfn.IFS(Table1[[#This Row],[YearsInCurrentRole]]&lt;=6, "0-6",Table1[[#This Row],[YearsInCurrentRole]]&lt;=12,"7-12",TRUE,"13-18")</f>
        <v>0-6</v>
      </c>
      <c r="AJ232">
        <v>2</v>
      </c>
      <c r="AK232" t="str" cm="1">
        <f t="array" ref="AK232">_xlfn.IFS(Table1[[#This Row],[YearsSinceLastPromotion]]&lt;=5,"0-5", Table1[[#This Row],[YearsSinceLastPromotion]]&lt;=10,"6-10", TRUE,"11-15")</f>
        <v>0-5</v>
      </c>
    </row>
    <row r="233" spans="1:37" x14ac:dyDescent="0.25">
      <c r="A233">
        <v>42</v>
      </c>
      <c r="B233" t="s">
        <v>60</v>
      </c>
      <c r="C233">
        <v>0</v>
      </c>
      <c r="D233" t="s">
        <v>31</v>
      </c>
      <c r="E233" t="s">
        <v>25</v>
      </c>
      <c r="F233">
        <v>1</v>
      </c>
      <c r="G233">
        <v>532</v>
      </c>
      <c r="H233" t="s">
        <v>33</v>
      </c>
      <c r="I233">
        <v>4</v>
      </c>
      <c r="J233" t="s">
        <v>71</v>
      </c>
      <c r="K233">
        <v>2</v>
      </c>
      <c r="L233" t="s">
        <v>48</v>
      </c>
      <c r="M233">
        <v>319</v>
      </c>
      <c r="N233" t="s">
        <v>34</v>
      </c>
      <c r="O233">
        <v>58</v>
      </c>
      <c r="P233">
        <v>3</v>
      </c>
      <c r="Q233" t="s">
        <v>64</v>
      </c>
      <c r="R233">
        <v>5</v>
      </c>
      <c r="S233" t="s">
        <v>44</v>
      </c>
      <c r="T233" t="s">
        <v>66</v>
      </c>
      <c r="U233">
        <v>4</v>
      </c>
      <c r="V233" t="s">
        <v>36</v>
      </c>
      <c r="W233">
        <v>19232</v>
      </c>
      <c r="X233">
        <v>4933</v>
      </c>
      <c r="Y233" t="s">
        <v>31</v>
      </c>
      <c r="Z233">
        <v>11</v>
      </c>
      <c r="AA233">
        <v>3</v>
      </c>
      <c r="AB233" t="s">
        <v>69</v>
      </c>
      <c r="AC233">
        <v>4</v>
      </c>
      <c r="AD233" t="s">
        <v>66</v>
      </c>
      <c r="AE233">
        <v>3</v>
      </c>
      <c r="AF233">
        <v>22</v>
      </c>
      <c r="AG233" t="str" cm="1">
        <f t="array" ref="AG233">_xlfn.IFS(Table1[[#This Row],[YearsAtCompany]]&lt;=10,"1-10",Table1[[#This Row],[YearsAtCompany]]&lt;=20,"11-20",Table1[[#This Row],[YearsAtCompany]]&lt;=30,"21-30",TRUE,"31-40")</f>
        <v>21-30</v>
      </c>
      <c r="AH233">
        <v>17</v>
      </c>
      <c r="AI233" t="str" cm="1">
        <f t="array" ref="AI233">_xlfn.IFS(Table1[[#This Row],[YearsInCurrentRole]]&lt;=6, "0-6",Table1[[#This Row],[YearsInCurrentRole]]&lt;=12,"7-12",TRUE,"13-18")</f>
        <v>13-18</v>
      </c>
      <c r="AJ233">
        <v>11</v>
      </c>
      <c r="AK233" t="str" cm="1">
        <f t="array" ref="AK233">_xlfn.IFS(Table1[[#This Row],[YearsSinceLastPromotion]]&lt;=5,"0-5", Table1[[#This Row],[YearsSinceLastPromotion]]&lt;=10,"6-10", TRUE,"11-15")</f>
        <v>11-15</v>
      </c>
    </row>
    <row r="234" spans="1:37" x14ac:dyDescent="0.25">
      <c r="A234">
        <v>59</v>
      </c>
      <c r="B234" t="s">
        <v>62</v>
      </c>
      <c r="C234">
        <v>0</v>
      </c>
      <c r="D234" t="s">
        <v>31</v>
      </c>
      <c r="E234" t="s">
        <v>25</v>
      </c>
      <c r="F234">
        <v>1</v>
      </c>
      <c r="G234">
        <v>818</v>
      </c>
      <c r="H234" t="s">
        <v>49</v>
      </c>
      <c r="I234">
        <v>6</v>
      </c>
      <c r="J234" t="s">
        <v>71</v>
      </c>
      <c r="K234">
        <v>2</v>
      </c>
      <c r="L234" t="s">
        <v>39</v>
      </c>
      <c r="M234">
        <v>321</v>
      </c>
      <c r="N234" t="s">
        <v>34</v>
      </c>
      <c r="O234">
        <v>52</v>
      </c>
      <c r="P234">
        <v>3</v>
      </c>
      <c r="Q234" t="s">
        <v>64</v>
      </c>
      <c r="R234">
        <v>1</v>
      </c>
      <c r="S234" t="s">
        <v>49</v>
      </c>
      <c r="T234" t="s">
        <v>64</v>
      </c>
      <c r="U234">
        <v>3</v>
      </c>
      <c r="V234" t="s">
        <v>36</v>
      </c>
      <c r="W234">
        <v>2267</v>
      </c>
      <c r="X234">
        <v>25657</v>
      </c>
      <c r="Y234" t="s">
        <v>31</v>
      </c>
      <c r="Z234">
        <v>17</v>
      </c>
      <c r="AA234">
        <v>3</v>
      </c>
      <c r="AB234" t="s">
        <v>69</v>
      </c>
      <c r="AC234">
        <v>4</v>
      </c>
      <c r="AD234" t="s">
        <v>66</v>
      </c>
      <c r="AE234">
        <v>2</v>
      </c>
      <c r="AF234">
        <v>2</v>
      </c>
      <c r="AG234" t="str" cm="1">
        <f t="array" ref="AG234">_xlfn.IFS(Table1[[#This Row],[YearsAtCompany]]&lt;=10,"1-10",Table1[[#This Row],[YearsAtCompany]]&lt;=20,"11-20",Table1[[#This Row],[YearsAtCompany]]&lt;=30,"21-30",TRUE,"31-40")</f>
        <v>1-10</v>
      </c>
      <c r="AH234">
        <v>2</v>
      </c>
      <c r="AI234" t="str" cm="1">
        <f t="array" ref="AI234">_xlfn.IFS(Table1[[#This Row],[YearsInCurrentRole]]&lt;=6, "0-6",Table1[[#This Row],[YearsInCurrentRole]]&lt;=12,"7-12",TRUE,"13-18")</f>
        <v>0-6</v>
      </c>
      <c r="AJ234">
        <v>2</v>
      </c>
      <c r="AK234" t="str" cm="1">
        <f t="array" ref="AK234">_xlfn.IFS(Table1[[#This Row],[YearsSinceLastPromotion]]&lt;=5,"0-5", Table1[[#This Row],[YearsSinceLastPromotion]]&lt;=10,"6-10", TRUE,"11-15")</f>
        <v>0-5</v>
      </c>
    </row>
    <row r="235" spans="1:37" x14ac:dyDescent="0.25">
      <c r="A235">
        <v>50</v>
      </c>
      <c r="B235" t="s">
        <v>62</v>
      </c>
      <c r="C235">
        <v>0</v>
      </c>
      <c r="D235" t="s">
        <v>31</v>
      </c>
      <c r="E235" t="s">
        <v>25</v>
      </c>
      <c r="F235">
        <v>1</v>
      </c>
      <c r="G235">
        <v>854</v>
      </c>
      <c r="H235" t="s">
        <v>26</v>
      </c>
      <c r="I235">
        <v>1</v>
      </c>
      <c r="J235" t="s">
        <v>73</v>
      </c>
      <c r="K235">
        <v>4</v>
      </c>
      <c r="L235" t="s">
        <v>39</v>
      </c>
      <c r="M235">
        <v>323</v>
      </c>
      <c r="N235" t="s">
        <v>28</v>
      </c>
      <c r="O235">
        <v>68</v>
      </c>
      <c r="P235">
        <v>3</v>
      </c>
      <c r="Q235" t="s">
        <v>64</v>
      </c>
      <c r="R235">
        <v>5</v>
      </c>
      <c r="S235" t="s">
        <v>44</v>
      </c>
      <c r="T235" t="s">
        <v>66</v>
      </c>
      <c r="U235">
        <v>4</v>
      </c>
      <c r="V235" t="s">
        <v>40</v>
      </c>
      <c r="W235">
        <v>19517</v>
      </c>
      <c r="X235">
        <v>24118</v>
      </c>
      <c r="Y235" t="s">
        <v>31</v>
      </c>
      <c r="Z235">
        <v>11</v>
      </c>
      <c r="AA235">
        <v>3</v>
      </c>
      <c r="AB235" t="s">
        <v>69</v>
      </c>
      <c r="AC235">
        <v>3</v>
      </c>
      <c r="AD235" t="s">
        <v>64</v>
      </c>
      <c r="AE235">
        <v>3</v>
      </c>
      <c r="AF235">
        <v>7</v>
      </c>
      <c r="AG235" t="str" cm="1">
        <f t="array" ref="AG235">_xlfn.IFS(Table1[[#This Row],[YearsAtCompany]]&lt;=10,"1-10",Table1[[#This Row],[YearsAtCompany]]&lt;=20,"11-20",Table1[[#This Row],[YearsAtCompany]]&lt;=30,"21-30",TRUE,"31-40")</f>
        <v>1-10</v>
      </c>
      <c r="AH235">
        <v>0</v>
      </c>
      <c r="AI235" t="str" cm="1">
        <f t="array" ref="AI235">_xlfn.IFS(Table1[[#This Row],[YearsInCurrentRole]]&lt;=6, "0-6",Table1[[#This Row],[YearsInCurrentRole]]&lt;=12,"7-12",TRUE,"13-18")</f>
        <v>0-6</v>
      </c>
      <c r="AJ235">
        <v>0</v>
      </c>
      <c r="AK235" t="str" cm="1">
        <f t="array" ref="AK235">_xlfn.IFS(Table1[[#This Row],[YearsSinceLastPromotion]]&lt;=5,"0-5", Table1[[#This Row],[YearsSinceLastPromotion]]&lt;=10,"6-10", TRUE,"11-15")</f>
        <v>0-5</v>
      </c>
    </row>
    <row r="236" spans="1:37" x14ac:dyDescent="0.25">
      <c r="A236">
        <v>33</v>
      </c>
      <c r="B236" t="s">
        <v>61</v>
      </c>
      <c r="C236">
        <v>1</v>
      </c>
      <c r="D236" t="s">
        <v>24</v>
      </c>
      <c r="E236" t="s">
        <v>25</v>
      </c>
      <c r="F236">
        <v>1</v>
      </c>
      <c r="G236">
        <v>813</v>
      </c>
      <c r="H236" t="s">
        <v>33</v>
      </c>
      <c r="I236">
        <v>14</v>
      </c>
      <c r="J236" t="s">
        <v>74</v>
      </c>
      <c r="K236">
        <v>3</v>
      </c>
      <c r="L236" t="s">
        <v>39</v>
      </c>
      <c r="M236">
        <v>325</v>
      </c>
      <c r="N236" t="s">
        <v>34</v>
      </c>
      <c r="O236">
        <v>58</v>
      </c>
      <c r="P236">
        <v>3</v>
      </c>
      <c r="Q236" t="s">
        <v>64</v>
      </c>
      <c r="R236">
        <v>1</v>
      </c>
      <c r="S236" t="s">
        <v>38</v>
      </c>
      <c r="T236" t="s">
        <v>66</v>
      </c>
      <c r="U236">
        <v>4</v>
      </c>
      <c r="V236" t="s">
        <v>36</v>
      </c>
      <c r="W236">
        <v>2436</v>
      </c>
      <c r="X236">
        <v>22149</v>
      </c>
      <c r="Y236" t="s">
        <v>24</v>
      </c>
      <c r="Z236">
        <v>13</v>
      </c>
      <c r="AA236">
        <v>3</v>
      </c>
      <c r="AB236" t="s">
        <v>69</v>
      </c>
      <c r="AC236">
        <v>3</v>
      </c>
      <c r="AD236" t="s">
        <v>64</v>
      </c>
      <c r="AE236">
        <v>2</v>
      </c>
      <c r="AF236">
        <v>5</v>
      </c>
      <c r="AG236" t="str" cm="1">
        <f t="array" ref="AG236">_xlfn.IFS(Table1[[#This Row],[YearsAtCompany]]&lt;=10,"1-10",Table1[[#This Row],[YearsAtCompany]]&lt;=20,"11-20",Table1[[#This Row],[YearsAtCompany]]&lt;=30,"21-30",TRUE,"31-40")</f>
        <v>1-10</v>
      </c>
      <c r="AH236">
        <v>4</v>
      </c>
      <c r="AI236" t="str" cm="1">
        <f t="array" ref="AI236">_xlfn.IFS(Table1[[#This Row],[YearsInCurrentRole]]&lt;=6, "0-6",Table1[[#This Row],[YearsInCurrentRole]]&lt;=12,"7-12",TRUE,"13-18")</f>
        <v>0-6</v>
      </c>
      <c r="AJ236">
        <v>0</v>
      </c>
      <c r="AK236" t="str" cm="1">
        <f t="array" ref="AK236">_xlfn.IFS(Table1[[#This Row],[YearsSinceLastPromotion]]&lt;=5,"0-5", Table1[[#This Row],[YearsSinceLastPromotion]]&lt;=10,"6-10", TRUE,"11-15")</f>
        <v>0-5</v>
      </c>
    </row>
    <row r="237" spans="1:37" x14ac:dyDescent="0.25">
      <c r="A237">
        <v>43</v>
      </c>
      <c r="B237" t="s">
        <v>60</v>
      </c>
      <c r="C237">
        <v>0</v>
      </c>
      <c r="D237" t="s">
        <v>31</v>
      </c>
      <c r="E237" t="s">
        <v>25</v>
      </c>
      <c r="F237">
        <v>1</v>
      </c>
      <c r="G237">
        <v>1034</v>
      </c>
      <c r="H237" t="s">
        <v>26</v>
      </c>
      <c r="I237">
        <v>16</v>
      </c>
      <c r="J237" t="s">
        <v>74</v>
      </c>
      <c r="K237">
        <v>3</v>
      </c>
      <c r="L237" t="s">
        <v>47</v>
      </c>
      <c r="M237">
        <v>327</v>
      </c>
      <c r="N237" t="s">
        <v>28</v>
      </c>
      <c r="O237">
        <v>80</v>
      </c>
      <c r="P237">
        <v>3</v>
      </c>
      <c r="Q237" t="s">
        <v>64</v>
      </c>
      <c r="R237">
        <v>4</v>
      </c>
      <c r="S237" t="s">
        <v>44</v>
      </c>
      <c r="T237" t="s">
        <v>66</v>
      </c>
      <c r="U237">
        <v>4</v>
      </c>
      <c r="V237" t="s">
        <v>36</v>
      </c>
      <c r="W237">
        <v>16064</v>
      </c>
      <c r="X237">
        <v>7744</v>
      </c>
      <c r="Y237" t="s">
        <v>24</v>
      </c>
      <c r="Z237">
        <v>22</v>
      </c>
      <c r="AA237">
        <v>4</v>
      </c>
      <c r="AB237" t="s">
        <v>70</v>
      </c>
      <c r="AC237">
        <v>3</v>
      </c>
      <c r="AD237" t="s">
        <v>64</v>
      </c>
      <c r="AE237">
        <v>3</v>
      </c>
      <c r="AF237">
        <v>17</v>
      </c>
      <c r="AG237" t="str" cm="1">
        <f t="array" ref="AG237">_xlfn.IFS(Table1[[#This Row],[YearsAtCompany]]&lt;=10,"1-10",Table1[[#This Row],[YearsAtCompany]]&lt;=20,"11-20",Table1[[#This Row],[YearsAtCompany]]&lt;=30,"21-30",TRUE,"31-40")</f>
        <v>11-20</v>
      </c>
      <c r="AH237">
        <v>13</v>
      </c>
      <c r="AI237" t="str" cm="1">
        <f t="array" ref="AI237">_xlfn.IFS(Table1[[#This Row],[YearsInCurrentRole]]&lt;=6, "0-6",Table1[[#This Row],[YearsInCurrentRole]]&lt;=12,"7-12",TRUE,"13-18")</f>
        <v>13-18</v>
      </c>
      <c r="AJ237">
        <v>1</v>
      </c>
      <c r="AK237" t="str" cm="1">
        <f t="array" ref="AK237">_xlfn.IFS(Table1[[#This Row],[YearsSinceLastPromotion]]&lt;=5,"0-5", Table1[[#This Row],[YearsSinceLastPromotion]]&lt;=10,"6-10", TRUE,"11-15")</f>
        <v>0-5</v>
      </c>
    </row>
    <row r="238" spans="1:37" x14ac:dyDescent="0.25">
      <c r="A238">
        <v>33</v>
      </c>
      <c r="B238" t="s">
        <v>61</v>
      </c>
      <c r="C238">
        <v>1</v>
      </c>
      <c r="D238" t="s">
        <v>24</v>
      </c>
      <c r="E238" t="s">
        <v>25</v>
      </c>
      <c r="F238">
        <v>1</v>
      </c>
      <c r="G238">
        <v>465</v>
      </c>
      <c r="H238" t="s">
        <v>33</v>
      </c>
      <c r="I238">
        <v>2</v>
      </c>
      <c r="J238" t="s">
        <v>71</v>
      </c>
      <c r="K238">
        <v>2</v>
      </c>
      <c r="L238" t="s">
        <v>27</v>
      </c>
      <c r="M238">
        <v>328</v>
      </c>
      <c r="N238" t="s">
        <v>28</v>
      </c>
      <c r="O238">
        <v>39</v>
      </c>
      <c r="P238">
        <v>3</v>
      </c>
      <c r="Q238" t="s">
        <v>64</v>
      </c>
      <c r="R238">
        <v>1</v>
      </c>
      <c r="S238" t="s">
        <v>38</v>
      </c>
      <c r="T238" t="s">
        <v>67</v>
      </c>
      <c r="U238">
        <v>1</v>
      </c>
      <c r="V238" t="s">
        <v>36</v>
      </c>
      <c r="W238">
        <v>2707</v>
      </c>
      <c r="X238">
        <v>21509</v>
      </c>
      <c r="Y238" t="s">
        <v>31</v>
      </c>
      <c r="Z238">
        <v>20</v>
      </c>
      <c r="AA238">
        <v>4</v>
      </c>
      <c r="AB238" t="s">
        <v>70</v>
      </c>
      <c r="AC238">
        <v>1</v>
      </c>
      <c r="AD238" t="s">
        <v>67</v>
      </c>
      <c r="AE238">
        <v>3</v>
      </c>
      <c r="AF238">
        <v>9</v>
      </c>
      <c r="AG238" t="str" cm="1">
        <f t="array" ref="AG238">_xlfn.IFS(Table1[[#This Row],[YearsAtCompany]]&lt;=10,"1-10",Table1[[#This Row],[YearsAtCompany]]&lt;=20,"11-20",Table1[[#This Row],[YearsAtCompany]]&lt;=30,"21-30",TRUE,"31-40")</f>
        <v>1-10</v>
      </c>
      <c r="AH238">
        <v>7</v>
      </c>
      <c r="AI238" t="str" cm="1">
        <f t="array" ref="AI238">_xlfn.IFS(Table1[[#This Row],[YearsInCurrentRole]]&lt;=6, "0-6",Table1[[#This Row],[YearsInCurrentRole]]&lt;=12,"7-12",TRUE,"13-18")</f>
        <v>7-12</v>
      </c>
      <c r="AJ238">
        <v>1</v>
      </c>
      <c r="AK238" t="str" cm="1">
        <f t="array" ref="AK238">_xlfn.IFS(Table1[[#This Row],[YearsSinceLastPromotion]]&lt;=5,"0-5", Table1[[#This Row],[YearsSinceLastPromotion]]&lt;=10,"6-10", TRUE,"11-15")</f>
        <v>0-5</v>
      </c>
    </row>
    <row r="239" spans="1:37" x14ac:dyDescent="0.25">
      <c r="A239">
        <v>52</v>
      </c>
      <c r="B239" t="s">
        <v>62</v>
      </c>
      <c r="C239">
        <v>0</v>
      </c>
      <c r="D239" t="s">
        <v>31</v>
      </c>
      <c r="E239" t="s">
        <v>43</v>
      </c>
      <c r="F239">
        <v>3</v>
      </c>
      <c r="G239">
        <v>771</v>
      </c>
      <c r="H239" t="s">
        <v>26</v>
      </c>
      <c r="I239">
        <v>2</v>
      </c>
      <c r="J239" t="s">
        <v>73</v>
      </c>
      <c r="K239">
        <v>4</v>
      </c>
      <c r="L239" t="s">
        <v>27</v>
      </c>
      <c r="M239">
        <v>329</v>
      </c>
      <c r="N239" t="s">
        <v>34</v>
      </c>
      <c r="O239">
        <v>79</v>
      </c>
      <c r="P239">
        <v>2</v>
      </c>
      <c r="Q239" t="s">
        <v>65</v>
      </c>
      <c r="R239">
        <v>5</v>
      </c>
      <c r="S239" t="s">
        <v>44</v>
      </c>
      <c r="T239" t="s">
        <v>64</v>
      </c>
      <c r="U239">
        <v>3</v>
      </c>
      <c r="V239" t="s">
        <v>30</v>
      </c>
      <c r="W239">
        <v>19068</v>
      </c>
      <c r="X239">
        <v>21030</v>
      </c>
      <c r="Y239" t="s">
        <v>24</v>
      </c>
      <c r="Z239">
        <v>18</v>
      </c>
      <c r="AA239">
        <v>3</v>
      </c>
      <c r="AB239" t="s">
        <v>69</v>
      </c>
      <c r="AC239">
        <v>4</v>
      </c>
      <c r="AD239" t="s">
        <v>66</v>
      </c>
      <c r="AE239">
        <v>2</v>
      </c>
      <c r="AF239">
        <v>33</v>
      </c>
      <c r="AG239" t="str" cm="1">
        <f t="array" ref="AG239">_xlfn.IFS(Table1[[#This Row],[YearsAtCompany]]&lt;=10,"1-10",Table1[[#This Row],[YearsAtCompany]]&lt;=20,"11-20",Table1[[#This Row],[YearsAtCompany]]&lt;=30,"21-30",TRUE,"31-40")</f>
        <v>31-40</v>
      </c>
      <c r="AH239">
        <v>7</v>
      </c>
      <c r="AI239" t="str" cm="1">
        <f t="array" ref="AI239">_xlfn.IFS(Table1[[#This Row],[YearsInCurrentRole]]&lt;=6, "0-6",Table1[[#This Row],[YearsInCurrentRole]]&lt;=12,"7-12",TRUE,"13-18")</f>
        <v>7-12</v>
      </c>
      <c r="AJ239">
        <v>15</v>
      </c>
      <c r="AK239" t="str" cm="1">
        <f t="array" ref="AK239">_xlfn.IFS(Table1[[#This Row],[YearsSinceLastPromotion]]&lt;=5,"0-5", Table1[[#This Row],[YearsSinceLastPromotion]]&lt;=10,"6-10", TRUE,"11-15")</f>
        <v>11-15</v>
      </c>
    </row>
    <row r="240" spans="1:37" x14ac:dyDescent="0.25">
      <c r="A240">
        <v>32</v>
      </c>
      <c r="B240" t="s">
        <v>61</v>
      </c>
      <c r="C240">
        <v>0</v>
      </c>
      <c r="D240" t="s">
        <v>31</v>
      </c>
      <c r="E240" t="s">
        <v>25</v>
      </c>
      <c r="F240">
        <v>1</v>
      </c>
      <c r="G240">
        <v>1401</v>
      </c>
      <c r="H240" t="s">
        <v>26</v>
      </c>
      <c r="I240">
        <v>4</v>
      </c>
      <c r="J240" t="s">
        <v>71</v>
      </c>
      <c r="K240">
        <v>2</v>
      </c>
      <c r="L240" t="s">
        <v>27</v>
      </c>
      <c r="M240">
        <v>330</v>
      </c>
      <c r="N240" t="s">
        <v>28</v>
      </c>
      <c r="O240">
        <v>56</v>
      </c>
      <c r="P240">
        <v>3</v>
      </c>
      <c r="Q240" t="s">
        <v>64</v>
      </c>
      <c r="R240">
        <v>1</v>
      </c>
      <c r="S240" t="s">
        <v>45</v>
      </c>
      <c r="T240" t="s">
        <v>65</v>
      </c>
      <c r="U240">
        <v>2</v>
      </c>
      <c r="V240" t="s">
        <v>36</v>
      </c>
      <c r="W240">
        <v>3931</v>
      </c>
      <c r="X240">
        <v>20990</v>
      </c>
      <c r="Y240" t="s">
        <v>31</v>
      </c>
      <c r="Z240">
        <v>11</v>
      </c>
      <c r="AA240">
        <v>3</v>
      </c>
      <c r="AB240" t="s">
        <v>69</v>
      </c>
      <c r="AC240">
        <v>1</v>
      </c>
      <c r="AD240" t="s">
        <v>67</v>
      </c>
      <c r="AE240">
        <v>5</v>
      </c>
      <c r="AF240">
        <v>4</v>
      </c>
      <c r="AG240" t="str" cm="1">
        <f t="array" ref="AG240">_xlfn.IFS(Table1[[#This Row],[YearsAtCompany]]&lt;=10,"1-10",Table1[[#This Row],[YearsAtCompany]]&lt;=20,"11-20",Table1[[#This Row],[YearsAtCompany]]&lt;=30,"21-30",TRUE,"31-40")</f>
        <v>1-10</v>
      </c>
      <c r="AH240">
        <v>3</v>
      </c>
      <c r="AI240" t="str" cm="1">
        <f t="array" ref="AI240">_xlfn.IFS(Table1[[#This Row],[YearsInCurrentRole]]&lt;=6, "0-6",Table1[[#This Row],[YearsInCurrentRole]]&lt;=12,"7-12",TRUE,"13-18")</f>
        <v>0-6</v>
      </c>
      <c r="AJ240">
        <v>1</v>
      </c>
      <c r="AK240" t="str" cm="1">
        <f t="array" ref="AK240">_xlfn.IFS(Table1[[#This Row],[YearsSinceLastPromotion]]&lt;=5,"0-5", Table1[[#This Row],[YearsSinceLastPromotion]]&lt;=10,"6-10", TRUE,"11-15")</f>
        <v>0-5</v>
      </c>
    </row>
    <row r="241" spans="1:37" x14ac:dyDescent="0.25">
      <c r="A241">
        <v>32</v>
      </c>
      <c r="B241" t="s">
        <v>61</v>
      </c>
      <c r="C241">
        <v>1</v>
      </c>
      <c r="D241" t="s">
        <v>24</v>
      </c>
      <c r="E241" t="s">
        <v>25</v>
      </c>
      <c r="F241">
        <v>1</v>
      </c>
      <c r="G241">
        <v>515</v>
      </c>
      <c r="H241" t="s">
        <v>33</v>
      </c>
      <c r="I241">
        <v>1</v>
      </c>
      <c r="J241" t="s">
        <v>74</v>
      </c>
      <c r="K241">
        <v>3</v>
      </c>
      <c r="L241" t="s">
        <v>27</v>
      </c>
      <c r="M241">
        <v>331</v>
      </c>
      <c r="N241" t="s">
        <v>34</v>
      </c>
      <c r="O241">
        <v>62</v>
      </c>
      <c r="P241">
        <v>2</v>
      </c>
      <c r="Q241" t="s">
        <v>65</v>
      </c>
      <c r="R241">
        <v>1</v>
      </c>
      <c r="S241" t="s">
        <v>38</v>
      </c>
      <c r="T241" t="s">
        <v>64</v>
      </c>
      <c r="U241">
        <v>3</v>
      </c>
      <c r="V241" t="s">
        <v>30</v>
      </c>
      <c r="W241">
        <v>3730</v>
      </c>
      <c r="X241">
        <v>9571</v>
      </c>
      <c r="Y241" t="s">
        <v>24</v>
      </c>
      <c r="Z241">
        <v>14</v>
      </c>
      <c r="AA241">
        <v>3</v>
      </c>
      <c r="AB241" t="s">
        <v>69</v>
      </c>
      <c r="AC241">
        <v>4</v>
      </c>
      <c r="AD241" t="s">
        <v>66</v>
      </c>
      <c r="AE241">
        <v>2</v>
      </c>
      <c r="AF241">
        <v>3</v>
      </c>
      <c r="AG241" t="str" cm="1">
        <f t="array" ref="AG241">_xlfn.IFS(Table1[[#This Row],[YearsAtCompany]]&lt;=10,"1-10",Table1[[#This Row],[YearsAtCompany]]&lt;=20,"11-20",Table1[[#This Row],[YearsAtCompany]]&lt;=30,"21-30",TRUE,"31-40")</f>
        <v>1-10</v>
      </c>
      <c r="AH241">
        <v>2</v>
      </c>
      <c r="AI241" t="str" cm="1">
        <f t="array" ref="AI241">_xlfn.IFS(Table1[[#This Row],[YearsInCurrentRole]]&lt;=6, "0-6",Table1[[#This Row],[YearsInCurrentRole]]&lt;=12,"7-12",TRUE,"13-18")</f>
        <v>0-6</v>
      </c>
      <c r="AJ241">
        <v>1</v>
      </c>
      <c r="AK241" t="str" cm="1">
        <f t="array" ref="AK241">_xlfn.IFS(Table1[[#This Row],[YearsSinceLastPromotion]]&lt;=5,"0-5", Table1[[#This Row],[YearsSinceLastPromotion]]&lt;=10,"6-10", TRUE,"11-15")</f>
        <v>0-5</v>
      </c>
    </row>
    <row r="242" spans="1:37" x14ac:dyDescent="0.25">
      <c r="A242">
        <v>39</v>
      </c>
      <c r="B242" t="s">
        <v>60</v>
      </c>
      <c r="C242">
        <v>0</v>
      </c>
      <c r="D242" t="s">
        <v>31</v>
      </c>
      <c r="E242" t="s">
        <v>25</v>
      </c>
      <c r="F242">
        <v>1</v>
      </c>
      <c r="G242">
        <v>1431</v>
      </c>
      <c r="H242" t="s">
        <v>33</v>
      </c>
      <c r="I242">
        <v>1</v>
      </c>
      <c r="J242" t="s">
        <v>73</v>
      </c>
      <c r="K242">
        <v>4</v>
      </c>
      <c r="L242" t="s">
        <v>39</v>
      </c>
      <c r="M242">
        <v>332</v>
      </c>
      <c r="N242" t="s">
        <v>28</v>
      </c>
      <c r="O242">
        <v>96</v>
      </c>
      <c r="P242">
        <v>3</v>
      </c>
      <c r="Q242" t="s">
        <v>64</v>
      </c>
      <c r="R242">
        <v>1</v>
      </c>
      <c r="S242" t="s">
        <v>38</v>
      </c>
      <c r="T242" t="s">
        <v>64</v>
      </c>
      <c r="U242">
        <v>3</v>
      </c>
      <c r="V242" t="s">
        <v>40</v>
      </c>
      <c r="W242">
        <v>2232</v>
      </c>
      <c r="X242">
        <v>15417</v>
      </c>
      <c r="Y242" t="s">
        <v>31</v>
      </c>
      <c r="Z242">
        <v>14</v>
      </c>
      <c r="AA242">
        <v>3</v>
      </c>
      <c r="AB242" t="s">
        <v>69</v>
      </c>
      <c r="AC242">
        <v>3</v>
      </c>
      <c r="AD242" t="s">
        <v>64</v>
      </c>
      <c r="AE242">
        <v>1</v>
      </c>
      <c r="AF242">
        <v>3</v>
      </c>
      <c r="AG242" t="str" cm="1">
        <f t="array" ref="AG242">_xlfn.IFS(Table1[[#This Row],[YearsAtCompany]]&lt;=10,"1-10",Table1[[#This Row],[YearsAtCompany]]&lt;=20,"11-20",Table1[[#This Row],[YearsAtCompany]]&lt;=30,"21-30",TRUE,"31-40")</f>
        <v>1-10</v>
      </c>
      <c r="AH242">
        <v>2</v>
      </c>
      <c r="AI242" t="str" cm="1">
        <f t="array" ref="AI242">_xlfn.IFS(Table1[[#This Row],[YearsInCurrentRole]]&lt;=6, "0-6",Table1[[#This Row],[YearsInCurrentRole]]&lt;=12,"7-12",TRUE,"13-18")</f>
        <v>0-6</v>
      </c>
      <c r="AJ242">
        <v>1</v>
      </c>
      <c r="AK242" t="str" cm="1">
        <f t="array" ref="AK242">_xlfn.IFS(Table1[[#This Row],[YearsSinceLastPromotion]]&lt;=5,"0-5", Table1[[#This Row],[YearsSinceLastPromotion]]&lt;=10,"6-10", TRUE,"11-15")</f>
        <v>0-5</v>
      </c>
    </row>
    <row r="243" spans="1:37" x14ac:dyDescent="0.25">
      <c r="A243">
        <v>32</v>
      </c>
      <c r="B243" t="s">
        <v>61</v>
      </c>
      <c r="C243">
        <v>0</v>
      </c>
      <c r="D243" t="s">
        <v>31</v>
      </c>
      <c r="E243" t="s">
        <v>43</v>
      </c>
      <c r="F243">
        <v>3</v>
      </c>
      <c r="G243">
        <v>976</v>
      </c>
      <c r="H243" t="s">
        <v>26</v>
      </c>
      <c r="I243">
        <v>26</v>
      </c>
      <c r="J243" t="s">
        <v>73</v>
      </c>
      <c r="K243">
        <v>4</v>
      </c>
      <c r="L243" t="s">
        <v>47</v>
      </c>
      <c r="M243">
        <v>333</v>
      </c>
      <c r="N243" t="s">
        <v>34</v>
      </c>
      <c r="O243">
        <v>100</v>
      </c>
      <c r="P243">
        <v>3</v>
      </c>
      <c r="Q243" t="s">
        <v>64</v>
      </c>
      <c r="R243">
        <v>2</v>
      </c>
      <c r="S243" t="s">
        <v>29</v>
      </c>
      <c r="T243" t="s">
        <v>66</v>
      </c>
      <c r="U243">
        <v>4</v>
      </c>
      <c r="V243" t="s">
        <v>36</v>
      </c>
      <c r="W243">
        <v>4465</v>
      </c>
      <c r="X243">
        <v>12069</v>
      </c>
      <c r="Y243" t="s">
        <v>31</v>
      </c>
      <c r="Z243">
        <v>18</v>
      </c>
      <c r="AA243">
        <v>3</v>
      </c>
      <c r="AB243" t="s">
        <v>69</v>
      </c>
      <c r="AC243">
        <v>1</v>
      </c>
      <c r="AD243" t="s">
        <v>67</v>
      </c>
      <c r="AE243">
        <v>2</v>
      </c>
      <c r="AF243">
        <v>3</v>
      </c>
      <c r="AG243" t="str" cm="1">
        <f t="array" ref="AG243">_xlfn.IFS(Table1[[#This Row],[YearsAtCompany]]&lt;=10,"1-10",Table1[[#This Row],[YearsAtCompany]]&lt;=20,"11-20",Table1[[#This Row],[YearsAtCompany]]&lt;=30,"21-30",TRUE,"31-40")</f>
        <v>1-10</v>
      </c>
      <c r="AH243">
        <v>2</v>
      </c>
      <c r="AI243" t="str" cm="1">
        <f t="array" ref="AI243">_xlfn.IFS(Table1[[#This Row],[YearsInCurrentRole]]&lt;=6, "0-6",Table1[[#This Row],[YearsInCurrentRole]]&lt;=12,"7-12",TRUE,"13-18")</f>
        <v>0-6</v>
      </c>
      <c r="AJ243">
        <v>2</v>
      </c>
      <c r="AK243" t="str" cm="1">
        <f t="array" ref="AK243">_xlfn.IFS(Table1[[#This Row],[YearsSinceLastPromotion]]&lt;=5,"0-5", Table1[[#This Row],[YearsSinceLastPromotion]]&lt;=10,"6-10", TRUE,"11-15")</f>
        <v>0-5</v>
      </c>
    </row>
    <row r="244" spans="1:37" x14ac:dyDescent="0.25">
      <c r="A244">
        <v>41</v>
      </c>
      <c r="B244" t="s">
        <v>60</v>
      </c>
      <c r="C244">
        <v>0</v>
      </c>
      <c r="D244" t="s">
        <v>31</v>
      </c>
      <c r="E244" t="s">
        <v>25</v>
      </c>
      <c r="F244">
        <v>1</v>
      </c>
      <c r="G244">
        <v>1411</v>
      </c>
      <c r="H244" t="s">
        <v>33</v>
      </c>
      <c r="I244">
        <v>19</v>
      </c>
      <c r="J244" t="s">
        <v>71</v>
      </c>
      <c r="K244">
        <v>2</v>
      </c>
      <c r="L244" t="s">
        <v>27</v>
      </c>
      <c r="M244">
        <v>334</v>
      </c>
      <c r="N244" t="s">
        <v>34</v>
      </c>
      <c r="O244">
        <v>36</v>
      </c>
      <c r="P244">
        <v>3</v>
      </c>
      <c r="Q244" t="s">
        <v>64</v>
      </c>
      <c r="R244">
        <v>2</v>
      </c>
      <c r="S244" t="s">
        <v>35</v>
      </c>
      <c r="T244" t="s">
        <v>67</v>
      </c>
      <c r="U244">
        <v>1</v>
      </c>
      <c r="V244" t="s">
        <v>40</v>
      </c>
      <c r="W244">
        <v>3072</v>
      </c>
      <c r="X244">
        <v>19877</v>
      </c>
      <c r="Y244" t="s">
        <v>31</v>
      </c>
      <c r="Z244">
        <v>16</v>
      </c>
      <c r="AA244">
        <v>3</v>
      </c>
      <c r="AB244" t="s">
        <v>69</v>
      </c>
      <c r="AC244">
        <v>1</v>
      </c>
      <c r="AD244" t="s">
        <v>67</v>
      </c>
      <c r="AE244">
        <v>2</v>
      </c>
      <c r="AF244">
        <v>1</v>
      </c>
      <c r="AG244" t="str" cm="1">
        <f t="array" ref="AG244">_xlfn.IFS(Table1[[#This Row],[YearsAtCompany]]&lt;=10,"1-10",Table1[[#This Row],[YearsAtCompany]]&lt;=20,"11-20",Table1[[#This Row],[YearsAtCompany]]&lt;=30,"21-30",TRUE,"31-40")</f>
        <v>1-10</v>
      </c>
      <c r="AH244">
        <v>0</v>
      </c>
      <c r="AI244" t="str" cm="1">
        <f t="array" ref="AI244">_xlfn.IFS(Table1[[#This Row],[YearsInCurrentRole]]&lt;=6, "0-6",Table1[[#This Row],[YearsInCurrentRole]]&lt;=12,"7-12",TRUE,"13-18")</f>
        <v>0-6</v>
      </c>
      <c r="AJ244">
        <v>0</v>
      </c>
      <c r="AK244" t="str" cm="1">
        <f t="array" ref="AK244">_xlfn.IFS(Table1[[#This Row],[YearsSinceLastPromotion]]&lt;=5,"0-5", Table1[[#This Row],[YearsSinceLastPromotion]]&lt;=10,"6-10", TRUE,"11-15")</f>
        <v>0-5</v>
      </c>
    </row>
    <row r="245" spans="1:37" x14ac:dyDescent="0.25">
      <c r="A245">
        <v>40</v>
      </c>
      <c r="B245" t="s">
        <v>60</v>
      </c>
      <c r="C245">
        <v>0</v>
      </c>
      <c r="D245" t="s">
        <v>31</v>
      </c>
      <c r="E245" t="s">
        <v>25</v>
      </c>
      <c r="F245">
        <v>1</v>
      </c>
      <c r="G245">
        <v>1300</v>
      </c>
      <c r="H245" t="s">
        <v>33</v>
      </c>
      <c r="I245">
        <v>24</v>
      </c>
      <c r="J245" t="s">
        <v>71</v>
      </c>
      <c r="K245">
        <v>2</v>
      </c>
      <c r="L245" t="s">
        <v>48</v>
      </c>
      <c r="M245">
        <v>335</v>
      </c>
      <c r="N245" t="s">
        <v>34</v>
      </c>
      <c r="O245">
        <v>62</v>
      </c>
      <c r="P245">
        <v>3</v>
      </c>
      <c r="Q245" t="s">
        <v>64</v>
      </c>
      <c r="R245">
        <v>2</v>
      </c>
      <c r="S245" t="s">
        <v>35</v>
      </c>
      <c r="T245" t="s">
        <v>66</v>
      </c>
      <c r="U245">
        <v>4</v>
      </c>
      <c r="V245" t="s">
        <v>40</v>
      </c>
      <c r="W245">
        <v>3319</v>
      </c>
      <c r="X245">
        <v>24447</v>
      </c>
      <c r="Y245" t="s">
        <v>31</v>
      </c>
      <c r="Z245">
        <v>17</v>
      </c>
      <c r="AA245">
        <v>3</v>
      </c>
      <c r="AB245" t="s">
        <v>69</v>
      </c>
      <c r="AC245">
        <v>1</v>
      </c>
      <c r="AD245" t="s">
        <v>67</v>
      </c>
      <c r="AE245">
        <v>3</v>
      </c>
      <c r="AF245">
        <v>9</v>
      </c>
      <c r="AG245" t="str" cm="1">
        <f t="array" ref="AG245">_xlfn.IFS(Table1[[#This Row],[YearsAtCompany]]&lt;=10,"1-10",Table1[[#This Row],[YearsAtCompany]]&lt;=20,"11-20",Table1[[#This Row],[YearsAtCompany]]&lt;=30,"21-30",TRUE,"31-40")</f>
        <v>1-10</v>
      </c>
      <c r="AH245">
        <v>8</v>
      </c>
      <c r="AI245" t="str" cm="1">
        <f t="array" ref="AI245">_xlfn.IFS(Table1[[#This Row],[YearsInCurrentRole]]&lt;=6, "0-6",Table1[[#This Row],[YearsInCurrentRole]]&lt;=12,"7-12",TRUE,"13-18")</f>
        <v>7-12</v>
      </c>
      <c r="AJ245">
        <v>4</v>
      </c>
      <c r="AK245" t="str" cm="1">
        <f t="array" ref="AK245">_xlfn.IFS(Table1[[#This Row],[YearsSinceLastPromotion]]&lt;=5,"0-5", Table1[[#This Row],[YearsSinceLastPromotion]]&lt;=10,"6-10", TRUE,"11-15")</f>
        <v>0-5</v>
      </c>
    </row>
    <row r="246" spans="1:37" x14ac:dyDescent="0.25">
      <c r="A246">
        <v>45</v>
      </c>
      <c r="B246" t="s">
        <v>60</v>
      </c>
      <c r="C246">
        <v>0</v>
      </c>
      <c r="D246" t="s">
        <v>31</v>
      </c>
      <c r="E246" t="s">
        <v>25</v>
      </c>
      <c r="F246">
        <v>1</v>
      </c>
      <c r="G246">
        <v>252</v>
      </c>
      <c r="H246" t="s">
        <v>33</v>
      </c>
      <c r="I246">
        <v>1</v>
      </c>
      <c r="J246" t="s">
        <v>74</v>
      </c>
      <c r="K246">
        <v>3</v>
      </c>
      <c r="L246" t="s">
        <v>37</v>
      </c>
      <c r="M246">
        <v>336</v>
      </c>
      <c r="N246" t="s">
        <v>34</v>
      </c>
      <c r="O246">
        <v>70</v>
      </c>
      <c r="P246">
        <v>4</v>
      </c>
      <c r="Q246" t="s">
        <v>66</v>
      </c>
      <c r="R246">
        <v>5</v>
      </c>
      <c r="S246" t="s">
        <v>44</v>
      </c>
      <c r="T246" t="s">
        <v>66</v>
      </c>
      <c r="U246">
        <v>4</v>
      </c>
      <c r="V246" t="s">
        <v>36</v>
      </c>
      <c r="W246">
        <v>19202</v>
      </c>
      <c r="X246">
        <v>15970</v>
      </c>
      <c r="Y246" t="s">
        <v>31</v>
      </c>
      <c r="Z246">
        <v>11</v>
      </c>
      <c r="AA246">
        <v>3</v>
      </c>
      <c r="AB246" t="s">
        <v>69</v>
      </c>
      <c r="AC246">
        <v>3</v>
      </c>
      <c r="AD246" t="s">
        <v>64</v>
      </c>
      <c r="AE246">
        <v>2</v>
      </c>
      <c r="AF246">
        <v>24</v>
      </c>
      <c r="AG246" t="str" cm="1">
        <f t="array" ref="AG246">_xlfn.IFS(Table1[[#This Row],[YearsAtCompany]]&lt;=10,"1-10",Table1[[#This Row],[YearsAtCompany]]&lt;=20,"11-20",Table1[[#This Row],[YearsAtCompany]]&lt;=30,"21-30",TRUE,"31-40")</f>
        <v>21-30</v>
      </c>
      <c r="AH246">
        <v>0</v>
      </c>
      <c r="AI246" t="str" cm="1">
        <f t="array" ref="AI246">_xlfn.IFS(Table1[[#This Row],[YearsInCurrentRole]]&lt;=6, "0-6",Table1[[#This Row],[YearsInCurrentRole]]&lt;=12,"7-12",TRUE,"13-18")</f>
        <v>0-6</v>
      </c>
      <c r="AJ246">
        <v>1</v>
      </c>
      <c r="AK246" t="str" cm="1">
        <f t="array" ref="AK246">_xlfn.IFS(Table1[[#This Row],[YearsSinceLastPromotion]]&lt;=5,"0-5", Table1[[#This Row],[YearsSinceLastPromotion]]&lt;=10,"6-10", TRUE,"11-15")</f>
        <v>0-5</v>
      </c>
    </row>
    <row r="247" spans="1:37" x14ac:dyDescent="0.25">
      <c r="A247">
        <v>31</v>
      </c>
      <c r="B247" t="s">
        <v>61</v>
      </c>
      <c r="C247">
        <v>0</v>
      </c>
      <c r="D247" t="s">
        <v>31</v>
      </c>
      <c r="E247" t="s">
        <v>32</v>
      </c>
      <c r="F247">
        <v>2</v>
      </c>
      <c r="G247">
        <v>1327</v>
      </c>
      <c r="H247" t="s">
        <v>33</v>
      </c>
      <c r="I247">
        <v>3</v>
      </c>
      <c r="J247" t="s">
        <v>73</v>
      </c>
      <c r="K247">
        <v>4</v>
      </c>
      <c r="L247" t="s">
        <v>39</v>
      </c>
      <c r="M247">
        <v>337</v>
      </c>
      <c r="N247" t="s">
        <v>34</v>
      </c>
      <c r="O247">
        <v>73</v>
      </c>
      <c r="P247">
        <v>3</v>
      </c>
      <c r="Q247" t="s">
        <v>64</v>
      </c>
      <c r="R247">
        <v>3</v>
      </c>
      <c r="S247" t="s">
        <v>46</v>
      </c>
      <c r="T247" t="s">
        <v>64</v>
      </c>
      <c r="U247">
        <v>3</v>
      </c>
      <c r="V247" t="s">
        <v>40</v>
      </c>
      <c r="W247">
        <v>13675</v>
      </c>
      <c r="X247">
        <v>13523</v>
      </c>
      <c r="Y247" t="s">
        <v>31</v>
      </c>
      <c r="Z247">
        <v>12</v>
      </c>
      <c r="AA247">
        <v>3</v>
      </c>
      <c r="AB247" t="s">
        <v>69</v>
      </c>
      <c r="AC247">
        <v>1</v>
      </c>
      <c r="AD247" t="s">
        <v>67</v>
      </c>
      <c r="AE247">
        <v>3</v>
      </c>
      <c r="AF247">
        <v>2</v>
      </c>
      <c r="AG247" t="str" cm="1">
        <f t="array" ref="AG247">_xlfn.IFS(Table1[[#This Row],[YearsAtCompany]]&lt;=10,"1-10",Table1[[#This Row],[YearsAtCompany]]&lt;=20,"11-20",Table1[[#This Row],[YearsAtCompany]]&lt;=30,"21-30",TRUE,"31-40")</f>
        <v>1-10</v>
      </c>
      <c r="AH247">
        <v>2</v>
      </c>
      <c r="AI247" t="str" cm="1">
        <f t="array" ref="AI247">_xlfn.IFS(Table1[[#This Row],[YearsInCurrentRole]]&lt;=6, "0-6",Table1[[#This Row],[YearsInCurrentRole]]&lt;=12,"7-12",TRUE,"13-18")</f>
        <v>0-6</v>
      </c>
      <c r="AJ247">
        <v>2</v>
      </c>
      <c r="AK247" t="str" cm="1">
        <f t="array" ref="AK247">_xlfn.IFS(Table1[[#This Row],[YearsSinceLastPromotion]]&lt;=5,"0-5", Table1[[#This Row],[YearsSinceLastPromotion]]&lt;=10,"6-10", TRUE,"11-15")</f>
        <v>0-5</v>
      </c>
    </row>
    <row r="248" spans="1:37" x14ac:dyDescent="0.25">
      <c r="A248">
        <v>33</v>
      </c>
      <c r="B248" t="s">
        <v>61</v>
      </c>
      <c r="C248">
        <v>0</v>
      </c>
      <c r="D248" t="s">
        <v>31</v>
      </c>
      <c r="E248" t="s">
        <v>25</v>
      </c>
      <c r="F248">
        <v>1</v>
      </c>
      <c r="G248">
        <v>832</v>
      </c>
      <c r="H248" t="s">
        <v>33</v>
      </c>
      <c r="I248">
        <v>5</v>
      </c>
      <c r="J248" t="s">
        <v>73</v>
      </c>
      <c r="K248">
        <v>4</v>
      </c>
      <c r="L248" t="s">
        <v>27</v>
      </c>
      <c r="M248">
        <v>338</v>
      </c>
      <c r="N248" t="s">
        <v>28</v>
      </c>
      <c r="O248">
        <v>63</v>
      </c>
      <c r="P248">
        <v>2</v>
      </c>
      <c r="Q248" t="s">
        <v>65</v>
      </c>
      <c r="R248">
        <v>1</v>
      </c>
      <c r="S248" t="s">
        <v>35</v>
      </c>
      <c r="T248" t="s">
        <v>66</v>
      </c>
      <c r="U248">
        <v>4</v>
      </c>
      <c r="V248" t="s">
        <v>36</v>
      </c>
      <c r="W248">
        <v>2911</v>
      </c>
      <c r="X248">
        <v>14776</v>
      </c>
      <c r="Y248" t="s">
        <v>31</v>
      </c>
      <c r="Z248">
        <v>13</v>
      </c>
      <c r="AA248">
        <v>3</v>
      </c>
      <c r="AB248" t="s">
        <v>69</v>
      </c>
      <c r="AC248">
        <v>3</v>
      </c>
      <c r="AD248" t="s">
        <v>64</v>
      </c>
      <c r="AE248">
        <v>2</v>
      </c>
      <c r="AF248">
        <v>2</v>
      </c>
      <c r="AG248" t="str" cm="1">
        <f t="array" ref="AG248">_xlfn.IFS(Table1[[#This Row],[YearsAtCompany]]&lt;=10,"1-10",Table1[[#This Row],[YearsAtCompany]]&lt;=20,"11-20",Table1[[#This Row],[YearsAtCompany]]&lt;=30,"21-30",TRUE,"31-40")</f>
        <v>1-10</v>
      </c>
      <c r="AH248">
        <v>2</v>
      </c>
      <c r="AI248" t="str" cm="1">
        <f t="array" ref="AI248">_xlfn.IFS(Table1[[#This Row],[YearsInCurrentRole]]&lt;=6, "0-6",Table1[[#This Row],[YearsInCurrentRole]]&lt;=12,"7-12",TRUE,"13-18")</f>
        <v>0-6</v>
      </c>
      <c r="AJ248">
        <v>0</v>
      </c>
      <c r="AK248" t="str" cm="1">
        <f t="array" ref="AK248">_xlfn.IFS(Table1[[#This Row],[YearsSinceLastPromotion]]&lt;=5,"0-5", Table1[[#This Row],[YearsSinceLastPromotion]]&lt;=10,"6-10", TRUE,"11-15")</f>
        <v>0-5</v>
      </c>
    </row>
    <row r="249" spans="1:37" x14ac:dyDescent="0.25">
      <c r="A249">
        <v>34</v>
      </c>
      <c r="B249" t="s">
        <v>61</v>
      </c>
      <c r="C249">
        <v>0</v>
      </c>
      <c r="D249" t="s">
        <v>31</v>
      </c>
      <c r="E249" t="s">
        <v>25</v>
      </c>
      <c r="F249">
        <v>1</v>
      </c>
      <c r="G249">
        <v>470</v>
      </c>
      <c r="H249" t="s">
        <v>33</v>
      </c>
      <c r="I249">
        <v>2</v>
      </c>
      <c r="J249" t="s">
        <v>73</v>
      </c>
      <c r="K249">
        <v>4</v>
      </c>
      <c r="L249" t="s">
        <v>27</v>
      </c>
      <c r="M249">
        <v>339</v>
      </c>
      <c r="N249" t="s">
        <v>34</v>
      </c>
      <c r="O249">
        <v>84</v>
      </c>
      <c r="P249">
        <v>2</v>
      </c>
      <c r="Q249" t="s">
        <v>65</v>
      </c>
      <c r="R249">
        <v>2</v>
      </c>
      <c r="S249" t="s">
        <v>41</v>
      </c>
      <c r="T249" t="s">
        <v>67</v>
      </c>
      <c r="U249">
        <v>1</v>
      </c>
      <c r="V249" t="s">
        <v>36</v>
      </c>
      <c r="W249">
        <v>5957</v>
      </c>
      <c r="X249">
        <v>23687</v>
      </c>
      <c r="Y249" t="s">
        <v>31</v>
      </c>
      <c r="Z249">
        <v>13</v>
      </c>
      <c r="AA249">
        <v>3</v>
      </c>
      <c r="AB249" t="s">
        <v>69</v>
      </c>
      <c r="AC249">
        <v>2</v>
      </c>
      <c r="AD249" t="s">
        <v>65</v>
      </c>
      <c r="AE249">
        <v>3</v>
      </c>
      <c r="AF249">
        <v>11</v>
      </c>
      <c r="AG249" t="str" cm="1">
        <f t="array" ref="AG249">_xlfn.IFS(Table1[[#This Row],[YearsAtCompany]]&lt;=10,"1-10",Table1[[#This Row],[YearsAtCompany]]&lt;=20,"11-20",Table1[[#This Row],[YearsAtCompany]]&lt;=30,"21-30",TRUE,"31-40")</f>
        <v>11-20</v>
      </c>
      <c r="AH249">
        <v>9</v>
      </c>
      <c r="AI249" t="str" cm="1">
        <f t="array" ref="AI249">_xlfn.IFS(Table1[[#This Row],[YearsInCurrentRole]]&lt;=6, "0-6",Table1[[#This Row],[YearsInCurrentRole]]&lt;=12,"7-12",TRUE,"13-18")</f>
        <v>7-12</v>
      </c>
      <c r="AJ249">
        <v>5</v>
      </c>
      <c r="AK249" t="str" cm="1">
        <f t="array" ref="AK249">_xlfn.IFS(Table1[[#This Row],[YearsSinceLastPromotion]]&lt;=5,"0-5", Table1[[#This Row],[YearsSinceLastPromotion]]&lt;=10,"6-10", TRUE,"11-15")</f>
        <v>0-5</v>
      </c>
    </row>
    <row r="250" spans="1:37" x14ac:dyDescent="0.25">
      <c r="A250">
        <v>37</v>
      </c>
      <c r="B250" t="s">
        <v>60</v>
      </c>
      <c r="C250">
        <v>0</v>
      </c>
      <c r="D250" t="s">
        <v>31</v>
      </c>
      <c r="E250" t="s">
        <v>25</v>
      </c>
      <c r="F250">
        <v>1</v>
      </c>
      <c r="G250">
        <v>1017</v>
      </c>
      <c r="H250" t="s">
        <v>33</v>
      </c>
      <c r="I250">
        <v>1</v>
      </c>
      <c r="J250" t="s">
        <v>71</v>
      </c>
      <c r="K250">
        <v>2</v>
      </c>
      <c r="L250" t="s">
        <v>39</v>
      </c>
      <c r="M250">
        <v>340</v>
      </c>
      <c r="N250" t="s">
        <v>28</v>
      </c>
      <c r="O250">
        <v>83</v>
      </c>
      <c r="P250">
        <v>2</v>
      </c>
      <c r="Q250" t="s">
        <v>65</v>
      </c>
      <c r="R250">
        <v>1</v>
      </c>
      <c r="S250" t="s">
        <v>35</v>
      </c>
      <c r="T250" t="s">
        <v>67</v>
      </c>
      <c r="U250">
        <v>1</v>
      </c>
      <c r="V250" t="s">
        <v>36</v>
      </c>
      <c r="W250">
        <v>3920</v>
      </c>
      <c r="X250">
        <v>18697</v>
      </c>
      <c r="Y250" t="s">
        <v>31</v>
      </c>
      <c r="Z250">
        <v>14</v>
      </c>
      <c r="AA250">
        <v>3</v>
      </c>
      <c r="AB250" t="s">
        <v>69</v>
      </c>
      <c r="AC250">
        <v>1</v>
      </c>
      <c r="AD250" t="s">
        <v>67</v>
      </c>
      <c r="AE250">
        <v>2</v>
      </c>
      <c r="AF250">
        <v>3</v>
      </c>
      <c r="AG250" t="str" cm="1">
        <f t="array" ref="AG250">_xlfn.IFS(Table1[[#This Row],[YearsAtCompany]]&lt;=10,"1-10",Table1[[#This Row],[YearsAtCompany]]&lt;=20,"11-20",Table1[[#This Row],[YearsAtCompany]]&lt;=30,"21-30",TRUE,"31-40")</f>
        <v>1-10</v>
      </c>
      <c r="AH250">
        <v>1</v>
      </c>
      <c r="AI250" t="str" cm="1">
        <f t="array" ref="AI250">_xlfn.IFS(Table1[[#This Row],[YearsInCurrentRole]]&lt;=6, "0-6",Table1[[#This Row],[YearsInCurrentRole]]&lt;=12,"7-12",TRUE,"13-18")</f>
        <v>0-6</v>
      </c>
      <c r="AJ250">
        <v>0</v>
      </c>
      <c r="AK250" t="str" cm="1">
        <f t="array" ref="AK250">_xlfn.IFS(Table1[[#This Row],[YearsSinceLastPromotion]]&lt;=5,"0-5", Table1[[#This Row],[YearsSinceLastPromotion]]&lt;=10,"6-10", TRUE,"11-15")</f>
        <v>0-5</v>
      </c>
    </row>
    <row r="251" spans="1:37" x14ac:dyDescent="0.25">
      <c r="A251">
        <v>45</v>
      </c>
      <c r="B251" t="s">
        <v>60</v>
      </c>
      <c r="C251">
        <v>0</v>
      </c>
      <c r="D251" t="s">
        <v>31</v>
      </c>
      <c r="E251" t="s">
        <v>32</v>
      </c>
      <c r="F251">
        <v>2</v>
      </c>
      <c r="G251">
        <v>1199</v>
      </c>
      <c r="H251" t="s">
        <v>33</v>
      </c>
      <c r="I251">
        <v>7</v>
      </c>
      <c r="J251" t="s">
        <v>73</v>
      </c>
      <c r="K251">
        <v>4</v>
      </c>
      <c r="L251" t="s">
        <v>27</v>
      </c>
      <c r="M251">
        <v>341</v>
      </c>
      <c r="N251" t="s">
        <v>34</v>
      </c>
      <c r="O251">
        <v>77</v>
      </c>
      <c r="P251">
        <v>4</v>
      </c>
      <c r="Q251" t="s">
        <v>66</v>
      </c>
      <c r="R251">
        <v>2</v>
      </c>
      <c r="S251" t="s">
        <v>41</v>
      </c>
      <c r="T251" t="s">
        <v>64</v>
      </c>
      <c r="U251">
        <v>3</v>
      </c>
      <c r="V251" t="s">
        <v>36</v>
      </c>
      <c r="W251">
        <v>6434</v>
      </c>
      <c r="X251">
        <v>5118</v>
      </c>
      <c r="Y251" t="s">
        <v>31</v>
      </c>
      <c r="Z251">
        <v>17</v>
      </c>
      <c r="AA251">
        <v>3</v>
      </c>
      <c r="AB251" t="s">
        <v>69</v>
      </c>
      <c r="AC251">
        <v>4</v>
      </c>
      <c r="AD251" t="s">
        <v>66</v>
      </c>
      <c r="AE251">
        <v>1</v>
      </c>
      <c r="AF251">
        <v>3</v>
      </c>
      <c r="AG251" t="str" cm="1">
        <f t="array" ref="AG251">_xlfn.IFS(Table1[[#This Row],[YearsAtCompany]]&lt;=10,"1-10",Table1[[#This Row],[YearsAtCompany]]&lt;=20,"11-20",Table1[[#This Row],[YearsAtCompany]]&lt;=30,"21-30",TRUE,"31-40")</f>
        <v>1-10</v>
      </c>
      <c r="AH251">
        <v>2</v>
      </c>
      <c r="AI251" t="str" cm="1">
        <f t="array" ref="AI251">_xlfn.IFS(Table1[[#This Row],[YearsInCurrentRole]]&lt;=6, "0-6",Table1[[#This Row],[YearsInCurrentRole]]&lt;=12,"7-12",TRUE,"13-18")</f>
        <v>0-6</v>
      </c>
      <c r="AJ251">
        <v>0</v>
      </c>
      <c r="AK251" t="str" cm="1">
        <f t="array" ref="AK251">_xlfn.IFS(Table1[[#This Row],[YearsSinceLastPromotion]]&lt;=5,"0-5", Table1[[#This Row],[YearsSinceLastPromotion]]&lt;=10,"6-10", TRUE,"11-15")</f>
        <v>0-5</v>
      </c>
    </row>
    <row r="252" spans="1:37" x14ac:dyDescent="0.25">
      <c r="A252">
        <v>37</v>
      </c>
      <c r="B252" t="s">
        <v>60</v>
      </c>
      <c r="C252">
        <v>1</v>
      </c>
      <c r="D252" t="s">
        <v>24</v>
      </c>
      <c r="E252" t="s">
        <v>32</v>
      </c>
      <c r="F252">
        <v>2</v>
      </c>
      <c r="G252">
        <v>504</v>
      </c>
      <c r="H252" t="s">
        <v>33</v>
      </c>
      <c r="I252">
        <v>10</v>
      </c>
      <c r="J252" t="s">
        <v>74</v>
      </c>
      <c r="K252">
        <v>3</v>
      </c>
      <c r="L252" t="s">
        <v>39</v>
      </c>
      <c r="M252">
        <v>342</v>
      </c>
      <c r="N252" t="s">
        <v>34</v>
      </c>
      <c r="O252">
        <v>61</v>
      </c>
      <c r="P252">
        <v>3</v>
      </c>
      <c r="Q252" t="s">
        <v>64</v>
      </c>
      <c r="R252">
        <v>3</v>
      </c>
      <c r="S252" t="s">
        <v>41</v>
      </c>
      <c r="T252" t="s">
        <v>64</v>
      </c>
      <c r="U252">
        <v>3</v>
      </c>
      <c r="V252" t="s">
        <v>40</v>
      </c>
      <c r="W252">
        <v>10048</v>
      </c>
      <c r="X252">
        <v>22573</v>
      </c>
      <c r="Y252" t="s">
        <v>31</v>
      </c>
      <c r="Z252">
        <v>11</v>
      </c>
      <c r="AA252">
        <v>3</v>
      </c>
      <c r="AB252" t="s">
        <v>69</v>
      </c>
      <c r="AC252">
        <v>2</v>
      </c>
      <c r="AD252" t="s">
        <v>65</v>
      </c>
      <c r="AE252">
        <v>5</v>
      </c>
      <c r="AF252">
        <v>1</v>
      </c>
      <c r="AG252" t="str" cm="1">
        <f t="array" ref="AG252">_xlfn.IFS(Table1[[#This Row],[YearsAtCompany]]&lt;=10,"1-10",Table1[[#This Row],[YearsAtCompany]]&lt;=20,"11-20",Table1[[#This Row],[YearsAtCompany]]&lt;=30,"21-30",TRUE,"31-40")</f>
        <v>1-10</v>
      </c>
      <c r="AH252">
        <v>0</v>
      </c>
      <c r="AI252" t="str" cm="1">
        <f t="array" ref="AI252">_xlfn.IFS(Table1[[#This Row],[YearsInCurrentRole]]&lt;=6, "0-6",Table1[[#This Row],[YearsInCurrentRole]]&lt;=12,"7-12",TRUE,"13-18")</f>
        <v>0-6</v>
      </c>
      <c r="AJ252">
        <v>0</v>
      </c>
      <c r="AK252" t="str" cm="1">
        <f t="array" ref="AK252">_xlfn.IFS(Table1[[#This Row],[YearsSinceLastPromotion]]&lt;=5,"0-5", Table1[[#This Row],[YearsSinceLastPromotion]]&lt;=10,"6-10", TRUE,"11-15")</f>
        <v>0-5</v>
      </c>
    </row>
    <row r="253" spans="1:37" x14ac:dyDescent="0.25">
      <c r="A253">
        <v>39</v>
      </c>
      <c r="B253" t="s">
        <v>60</v>
      </c>
      <c r="C253">
        <v>0</v>
      </c>
      <c r="D253" t="s">
        <v>31</v>
      </c>
      <c r="E253" t="s">
        <v>32</v>
      </c>
      <c r="F253">
        <v>2</v>
      </c>
      <c r="G253">
        <v>505</v>
      </c>
      <c r="H253" t="s">
        <v>33</v>
      </c>
      <c r="I253">
        <v>2</v>
      </c>
      <c r="J253" t="s">
        <v>73</v>
      </c>
      <c r="K253">
        <v>4</v>
      </c>
      <c r="L253" t="s">
        <v>48</v>
      </c>
      <c r="M253">
        <v>343</v>
      </c>
      <c r="N253" t="s">
        <v>28</v>
      </c>
      <c r="O253">
        <v>64</v>
      </c>
      <c r="P253">
        <v>3</v>
      </c>
      <c r="Q253" t="s">
        <v>64</v>
      </c>
      <c r="R253">
        <v>3</v>
      </c>
      <c r="S253" t="s">
        <v>42</v>
      </c>
      <c r="T253" t="s">
        <v>64</v>
      </c>
      <c r="U253">
        <v>3</v>
      </c>
      <c r="V253" t="s">
        <v>30</v>
      </c>
      <c r="W253">
        <v>10938</v>
      </c>
      <c r="X253">
        <v>6420</v>
      </c>
      <c r="Y253" t="s">
        <v>31</v>
      </c>
      <c r="Z253">
        <v>25</v>
      </c>
      <c r="AA253">
        <v>4</v>
      </c>
      <c r="AB253" t="s">
        <v>70</v>
      </c>
      <c r="AC253">
        <v>4</v>
      </c>
      <c r="AD253" t="s">
        <v>66</v>
      </c>
      <c r="AE253">
        <v>1</v>
      </c>
      <c r="AF253">
        <v>19</v>
      </c>
      <c r="AG253" t="str" cm="1">
        <f t="array" ref="AG253">_xlfn.IFS(Table1[[#This Row],[YearsAtCompany]]&lt;=10,"1-10",Table1[[#This Row],[YearsAtCompany]]&lt;=20,"11-20",Table1[[#This Row],[YearsAtCompany]]&lt;=30,"21-30",TRUE,"31-40")</f>
        <v>11-20</v>
      </c>
      <c r="AH253">
        <v>6</v>
      </c>
      <c r="AI253" t="str" cm="1">
        <f t="array" ref="AI253">_xlfn.IFS(Table1[[#This Row],[YearsInCurrentRole]]&lt;=6, "0-6",Table1[[#This Row],[YearsInCurrentRole]]&lt;=12,"7-12",TRUE,"13-18")</f>
        <v>0-6</v>
      </c>
      <c r="AJ253">
        <v>11</v>
      </c>
      <c r="AK253" t="str" cm="1">
        <f t="array" ref="AK253">_xlfn.IFS(Table1[[#This Row],[YearsSinceLastPromotion]]&lt;=5,"0-5", Table1[[#This Row],[YearsSinceLastPromotion]]&lt;=10,"6-10", TRUE,"11-15")</f>
        <v>11-15</v>
      </c>
    </row>
    <row r="254" spans="1:37" x14ac:dyDescent="0.25">
      <c r="A254">
        <v>29</v>
      </c>
      <c r="B254" t="s">
        <v>61</v>
      </c>
      <c r="C254">
        <v>0</v>
      </c>
      <c r="D254" t="s">
        <v>31</v>
      </c>
      <c r="E254" t="s">
        <v>25</v>
      </c>
      <c r="F254">
        <v>1</v>
      </c>
      <c r="G254">
        <v>665</v>
      </c>
      <c r="H254" t="s">
        <v>33</v>
      </c>
      <c r="I254">
        <v>15</v>
      </c>
      <c r="J254" t="s">
        <v>74</v>
      </c>
      <c r="K254">
        <v>3</v>
      </c>
      <c r="L254" t="s">
        <v>27</v>
      </c>
      <c r="M254">
        <v>346</v>
      </c>
      <c r="N254" t="s">
        <v>34</v>
      </c>
      <c r="O254">
        <v>60</v>
      </c>
      <c r="P254">
        <v>3</v>
      </c>
      <c r="Q254" t="s">
        <v>64</v>
      </c>
      <c r="R254">
        <v>1</v>
      </c>
      <c r="S254" t="s">
        <v>35</v>
      </c>
      <c r="T254" t="s">
        <v>66</v>
      </c>
      <c r="U254">
        <v>4</v>
      </c>
      <c r="V254" t="s">
        <v>30</v>
      </c>
      <c r="W254">
        <v>2340</v>
      </c>
      <c r="X254">
        <v>22673</v>
      </c>
      <c r="Y254" t="s">
        <v>31</v>
      </c>
      <c r="Z254">
        <v>19</v>
      </c>
      <c r="AA254">
        <v>3</v>
      </c>
      <c r="AB254" t="s">
        <v>69</v>
      </c>
      <c r="AC254">
        <v>1</v>
      </c>
      <c r="AD254" t="s">
        <v>67</v>
      </c>
      <c r="AE254">
        <v>1</v>
      </c>
      <c r="AF254">
        <v>6</v>
      </c>
      <c r="AG254" t="str" cm="1">
        <f t="array" ref="AG254">_xlfn.IFS(Table1[[#This Row],[YearsAtCompany]]&lt;=10,"1-10",Table1[[#This Row],[YearsAtCompany]]&lt;=20,"11-20",Table1[[#This Row],[YearsAtCompany]]&lt;=30,"21-30",TRUE,"31-40")</f>
        <v>1-10</v>
      </c>
      <c r="AH254">
        <v>5</v>
      </c>
      <c r="AI254" t="str" cm="1">
        <f t="array" ref="AI254">_xlfn.IFS(Table1[[#This Row],[YearsInCurrentRole]]&lt;=6, "0-6",Table1[[#This Row],[YearsInCurrentRole]]&lt;=12,"7-12",TRUE,"13-18")</f>
        <v>0-6</v>
      </c>
      <c r="AJ254">
        <v>1</v>
      </c>
      <c r="AK254" t="str" cm="1">
        <f t="array" ref="AK254">_xlfn.IFS(Table1[[#This Row],[YearsSinceLastPromotion]]&lt;=5,"0-5", Table1[[#This Row],[YearsSinceLastPromotion]]&lt;=10,"6-10", TRUE,"11-15")</f>
        <v>0-5</v>
      </c>
    </row>
    <row r="255" spans="1:37" x14ac:dyDescent="0.25">
      <c r="A255">
        <v>42</v>
      </c>
      <c r="B255" t="s">
        <v>60</v>
      </c>
      <c r="C255">
        <v>0</v>
      </c>
      <c r="D255" t="s">
        <v>31</v>
      </c>
      <c r="E255" t="s">
        <v>25</v>
      </c>
      <c r="F255">
        <v>1</v>
      </c>
      <c r="G255">
        <v>916</v>
      </c>
      <c r="H255" t="s">
        <v>33</v>
      </c>
      <c r="I255">
        <v>17</v>
      </c>
      <c r="J255" t="s">
        <v>71</v>
      </c>
      <c r="K255">
        <v>2</v>
      </c>
      <c r="L255" t="s">
        <v>27</v>
      </c>
      <c r="M255">
        <v>347</v>
      </c>
      <c r="N255" t="s">
        <v>28</v>
      </c>
      <c r="O255">
        <v>82</v>
      </c>
      <c r="P255">
        <v>4</v>
      </c>
      <c r="Q255" t="s">
        <v>66</v>
      </c>
      <c r="R255">
        <v>2</v>
      </c>
      <c r="S255" t="s">
        <v>35</v>
      </c>
      <c r="T255" t="s">
        <v>67</v>
      </c>
      <c r="U255">
        <v>1</v>
      </c>
      <c r="V255" t="s">
        <v>30</v>
      </c>
      <c r="W255">
        <v>6545</v>
      </c>
      <c r="X255">
        <v>23016</v>
      </c>
      <c r="Y255" t="s">
        <v>24</v>
      </c>
      <c r="Z255">
        <v>13</v>
      </c>
      <c r="AA255">
        <v>3</v>
      </c>
      <c r="AB255" t="s">
        <v>69</v>
      </c>
      <c r="AC255">
        <v>3</v>
      </c>
      <c r="AD255" t="s">
        <v>64</v>
      </c>
      <c r="AE255">
        <v>1</v>
      </c>
      <c r="AF255">
        <v>3</v>
      </c>
      <c r="AG255" t="str" cm="1">
        <f t="array" ref="AG255">_xlfn.IFS(Table1[[#This Row],[YearsAtCompany]]&lt;=10,"1-10",Table1[[#This Row],[YearsAtCompany]]&lt;=20,"11-20",Table1[[#This Row],[YearsAtCompany]]&lt;=30,"21-30",TRUE,"31-40")</f>
        <v>1-10</v>
      </c>
      <c r="AH255">
        <v>2</v>
      </c>
      <c r="AI255" t="str" cm="1">
        <f t="array" ref="AI255">_xlfn.IFS(Table1[[#This Row],[YearsInCurrentRole]]&lt;=6, "0-6",Table1[[#This Row],[YearsInCurrentRole]]&lt;=12,"7-12",TRUE,"13-18")</f>
        <v>0-6</v>
      </c>
      <c r="AJ255">
        <v>0</v>
      </c>
      <c r="AK255" t="str" cm="1">
        <f t="array" ref="AK255">_xlfn.IFS(Table1[[#This Row],[YearsSinceLastPromotion]]&lt;=5,"0-5", Table1[[#This Row],[YearsSinceLastPromotion]]&lt;=10,"6-10", TRUE,"11-15")</f>
        <v>0-5</v>
      </c>
    </row>
    <row r="256" spans="1:37" x14ac:dyDescent="0.25">
      <c r="A256">
        <v>29</v>
      </c>
      <c r="B256" t="s">
        <v>61</v>
      </c>
      <c r="C256">
        <v>0</v>
      </c>
      <c r="D256" t="s">
        <v>31</v>
      </c>
      <c r="E256" t="s">
        <v>25</v>
      </c>
      <c r="F256">
        <v>1</v>
      </c>
      <c r="G256">
        <v>1247</v>
      </c>
      <c r="H256" t="s">
        <v>26</v>
      </c>
      <c r="I256">
        <v>20</v>
      </c>
      <c r="J256" t="s">
        <v>71</v>
      </c>
      <c r="K256">
        <v>2</v>
      </c>
      <c r="L256" t="s">
        <v>47</v>
      </c>
      <c r="M256">
        <v>349</v>
      </c>
      <c r="N256" t="s">
        <v>34</v>
      </c>
      <c r="O256">
        <v>45</v>
      </c>
      <c r="P256">
        <v>3</v>
      </c>
      <c r="Q256" t="s">
        <v>64</v>
      </c>
      <c r="R256">
        <v>2</v>
      </c>
      <c r="S256" t="s">
        <v>29</v>
      </c>
      <c r="T256" t="s">
        <v>66</v>
      </c>
      <c r="U256">
        <v>4</v>
      </c>
      <c r="V256" t="s">
        <v>40</v>
      </c>
      <c r="W256">
        <v>6931</v>
      </c>
      <c r="X256">
        <v>10732</v>
      </c>
      <c r="Y256" t="s">
        <v>31</v>
      </c>
      <c r="Z256">
        <v>14</v>
      </c>
      <c r="AA256">
        <v>3</v>
      </c>
      <c r="AB256" t="s">
        <v>69</v>
      </c>
      <c r="AC256">
        <v>4</v>
      </c>
      <c r="AD256" t="s">
        <v>66</v>
      </c>
      <c r="AE256">
        <v>2</v>
      </c>
      <c r="AF256">
        <v>3</v>
      </c>
      <c r="AG256" t="str" cm="1">
        <f t="array" ref="AG256">_xlfn.IFS(Table1[[#This Row],[YearsAtCompany]]&lt;=10,"1-10",Table1[[#This Row],[YearsAtCompany]]&lt;=20,"11-20",Table1[[#This Row],[YearsAtCompany]]&lt;=30,"21-30",TRUE,"31-40")</f>
        <v>1-10</v>
      </c>
      <c r="AH256">
        <v>2</v>
      </c>
      <c r="AI256" t="str" cm="1">
        <f t="array" ref="AI256">_xlfn.IFS(Table1[[#This Row],[YearsInCurrentRole]]&lt;=6, "0-6",Table1[[#This Row],[YearsInCurrentRole]]&lt;=12,"7-12",TRUE,"13-18")</f>
        <v>0-6</v>
      </c>
      <c r="AJ256">
        <v>0</v>
      </c>
      <c r="AK256" t="str" cm="1">
        <f t="array" ref="AK256">_xlfn.IFS(Table1[[#This Row],[YearsSinceLastPromotion]]&lt;=5,"0-5", Table1[[#This Row],[YearsSinceLastPromotion]]&lt;=10,"6-10", TRUE,"11-15")</f>
        <v>0-5</v>
      </c>
    </row>
    <row r="257" spans="1:37" x14ac:dyDescent="0.25">
      <c r="A257">
        <v>25</v>
      </c>
      <c r="B257" t="s">
        <v>61</v>
      </c>
      <c r="C257">
        <v>0</v>
      </c>
      <c r="D257" t="s">
        <v>31</v>
      </c>
      <c r="E257" t="s">
        <v>25</v>
      </c>
      <c r="F257">
        <v>1</v>
      </c>
      <c r="G257">
        <v>685</v>
      </c>
      <c r="H257" t="s">
        <v>33</v>
      </c>
      <c r="I257">
        <v>1</v>
      </c>
      <c r="J257" t="s">
        <v>74</v>
      </c>
      <c r="K257">
        <v>3</v>
      </c>
      <c r="L257" t="s">
        <v>27</v>
      </c>
      <c r="M257">
        <v>350</v>
      </c>
      <c r="N257" t="s">
        <v>28</v>
      </c>
      <c r="O257">
        <v>62</v>
      </c>
      <c r="P257">
        <v>3</v>
      </c>
      <c r="Q257" t="s">
        <v>64</v>
      </c>
      <c r="R257">
        <v>2</v>
      </c>
      <c r="S257" t="s">
        <v>41</v>
      </c>
      <c r="T257" t="s">
        <v>64</v>
      </c>
      <c r="U257">
        <v>3</v>
      </c>
      <c r="V257" t="s">
        <v>36</v>
      </c>
      <c r="W257">
        <v>4898</v>
      </c>
      <c r="X257">
        <v>7505</v>
      </c>
      <c r="Y257" t="s">
        <v>31</v>
      </c>
      <c r="Z257">
        <v>12</v>
      </c>
      <c r="AA257">
        <v>3</v>
      </c>
      <c r="AB257" t="s">
        <v>69</v>
      </c>
      <c r="AC257">
        <v>4</v>
      </c>
      <c r="AD257" t="s">
        <v>66</v>
      </c>
      <c r="AE257">
        <v>3</v>
      </c>
      <c r="AF257">
        <v>4</v>
      </c>
      <c r="AG257" t="str" cm="1">
        <f t="array" ref="AG257">_xlfn.IFS(Table1[[#This Row],[YearsAtCompany]]&lt;=10,"1-10",Table1[[#This Row],[YearsAtCompany]]&lt;=20,"11-20",Table1[[#This Row],[YearsAtCompany]]&lt;=30,"21-30",TRUE,"31-40")</f>
        <v>1-10</v>
      </c>
      <c r="AH257">
        <v>2</v>
      </c>
      <c r="AI257" t="str" cm="1">
        <f t="array" ref="AI257">_xlfn.IFS(Table1[[#This Row],[YearsInCurrentRole]]&lt;=6, "0-6",Table1[[#This Row],[YearsInCurrentRole]]&lt;=12,"7-12",TRUE,"13-18")</f>
        <v>0-6</v>
      </c>
      <c r="AJ257">
        <v>1</v>
      </c>
      <c r="AK257" t="str" cm="1">
        <f t="array" ref="AK257">_xlfn.IFS(Table1[[#This Row],[YearsSinceLastPromotion]]&lt;=5,"0-5", Table1[[#This Row],[YearsSinceLastPromotion]]&lt;=10,"6-10", TRUE,"11-15")</f>
        <v>0-5</v>
      </c>
    </row>
    <row r="258" spans="1:37" x14ac:dyDescent="0.25">
      <c r="A258">
        <v>42</v>
      </c>
      <c r="B258" t="s">
        <v>60</v>
      </c>
      <c r="C258">
        <v>0</v>
      </c>
      <c r="D258" t="s">
        <v>31</v>
      </c>
      <c r="E258" t="s">
        <v>25</v>
      </c>
      <c r="F258">
        <v>1</v>
      </c>
      <c r="G258">
        <v>269</v>
      </c>
      <c r="H258" t="s">
        <v>33</v>
      </c>
      <c r="I258">
        <v>2</v>
      </c>
      <c r="J258" t="s">
        <v>74</v>
      </c>
      <c r="K258">
        <v>3</v>
      </c>
      <c r="L258" t="s">
        <v>39</v>
      </c>
      <c r="M258">
        <v>351</v>
      </c>
      <c r="N258" t="s">
        <v>28</v>
      </c>
      <c r="O258">
        <v>56</v>
      </c>
      <c r="P258">
        <v>2</v>
      </c>
      <c r="Q258" t="s">
        <v>65</v>
      </c>
      <c r="R258">
        <v>1</v>
      </c>
      <c r="S258" t="s">
        <v>38</v>
      </c>
      <c r="T258" t="s">
        <v>67</v>
      </c>
      <c r="U258">
        <v>1</v>
      </c>
      <c r="V258" t="s">
        <v>40</v>
      </c>
      <c r="W258">
        <v>2593</v>
      </c>
      <c r="X258">
        <v>8007</v>
      </c>
      <c r="Y258" t="s">
        <v>24</v>
      </c>
      <c r="Z258">
        <v>11</v>
      </c>
      <c r="AA258">
        <v>3</v>
      </c>
      <c r="AB258" t="s">
        <v>69</v>
      </c>
      <c r="AC258">
        <v>3</v>
      </c>
      <c r="AD258" t="s">
        <v>64</v>
      </c>
      <c r="AE258">
        <v>4</v>
      </c>
      <c r="AF258">
        <v>9</v>
      </c>
      <c r="AG258" t="str" cm="1">
        <f t="array" ref="AG258">_xlfn.IFS(Table1[[#This Row],[YearsAtCompany]]&lt;=10,"1-10",Table1[[#This Row],[YearsAtCompany]]&lt;=20,"11-20",Table1[[#This Row],[YearsAtCompany]]&lt;=30,"21-30",TRUE,"31-40")</f>
        <v>1-10</v>
      </c>
      <c r="AH258">
        <v>6</v>
      </c>
      <c r="AI258" t="str" cm="1">
        <f t="array" ref="AI258">_xlfn.IFS(Table1[[#This Row],[YearsInCurrentRole]]&lt;=6, "0-6",Table1[[#This Row],[YearsInCurrentRole]]&lt;=12,"7-12",TRUE,"13-18")</f>
        <v>0-6</v>
      </c>
      <c r="AJ258">
        <v>7</v>
      </c>
      <c r="AK258" t="str" cm="1">
        <f t="array" ref="AK258">_xlfn.IFS(Table1[[#This Row],[YearsSinceLastPromotion]]&lt;=5,"0-5", Table1[[#This Row],[YearsSinceLastPromotion]]&lt;=10,"6-10", TRUE,"11-15")</f>
        <v>6-10</v>
      </c>
    </row>
    <row r="259" spans="1:37" x14ac:dyDescent="0.25">
      <c r="A259">
        <v>40</v>
      </c>
      <c r="B259" t="s">
        <v>60</v>
      </c>
      <c r="C259">
        <v>0</v>
      </c>
      <c r="D259" t="s">
        <v>31</v>
      </c>
      <c r="E259" t="s">
        <v>25</v>
      </c>
      <c r="F259">
        <v>1</v>
      </c>
      <c r="G259">
        <v>1416</v>
      </c>
      <c r="H259" t="s">
        <v>33</v>
      </c>
      <c r="I259">
        <v>2</v>
      </c>
      <c r="J259" t="s">
        <v>71</v>
      </c>
      <c r="K259">
        <v>2</v>
      </c>
      <c r="L259" t="s">
        <v>39</v>
      </c>
      <c r="M259">
        <v>352</v>
      </c>
      <c r="N259" t="s">
        <v>34</v>
      </c>
      <c r="O259">
        <v>49</v>
      </c>
      <c r="P259">
        <v>3</v>
      </c>
      <c r="Q259" t="s">
        <v>64</v>
      </c>
      <c r="R259">
        <v>5</v>
      </c>
      <c r="S259" t="s">
        <v>46</v>
      </c>
      <c r="T259" t="s">
        <v>64</v>
      </c>
      <c r="U259">
        <v>3</v>
      </c>
      <c r="V259" t="s">
        <v>40</v>
      </c>
      <c r="W259">
        <v>19436</v>
      </c>
      <c r="X259">
        <v>5949</v>
      </c>
      <c r="Y259" t="s">
        <v>31</v>
      </c>
      <c r="Z259">
        <v>19</v>
      </c>
      <c r="AA259">
        <v>3</v>
      </c>
      <c r="AB259" t="s">
        <v>69</v>
      </c>
      <c r="AC259">
        <v>4</v>
      </c>
      <c r="AD259" t="s">
        <v>66</v>
      </c>
      <c r="AE259">
        <v>5</v>
      </c>
      <c r="AF259">
        <v>21</v>
      </c>
      <c r="AG259" t="str" cm="1">
        <f t="array" ref="AG259">_xlfn.IFS(Table1[[#This Row],[YearsAtCompany]]&lt;=10,"1-10",Table1[[#This Row],[YearsAtCompany]]&lt;=20,"11-20",Table1[[#This Row],[YearsAtCompany]]&lt;=30,"21-30",TRUE,"31-40")</f>
        <v>21-30</v>
      </c>
      <c r="AH259">
        <v>7</v>
      </c>
      <c r="AI259" t="str" cm="1">
        <f t="array" ref="AI259">_xlfn.IFS(Table1[[#This Row],[YearsInCurrentRole]]&lt;=6, "0-6",Table1[[#This Row],[YearsInCurrentRole]]&lt;=12,"7-12",TRUE,"13-18")</f>
        <v>7-12</v>
      </c>
      <c r="AJ259">
        <v>3</v>
      </c>
      <c r="AK259" t="str" cm="1">
        <f t="array" ref="AK259">_xlfn.IFS(Table1[[#This Row],[YearsSinceLastPromotion]]&lt;=5,"0-5", Table1[[#This Row],[YearsSinceLastPromotion]]&lt;=10,"6-10", TRUE,"11-15")</f>
        <v>0-5</v>
      </c>
    </row>
    <row r="260" spans="1:37" x14ac:dyDescent="0.25">
      <c r="A260">
        <v>51</v>
      </c>
      <c r="B260" t="s">
        <v>62</v>
      </c>
      <c r="C260">
        <v>0</v>
      </c>
      <c r="D260" t="s">
        <v>31</v>
      </c>
      <c r="E260" t="s">
        <v>25</v>
      </c>
      <c r="F260">
        <v>1</v>
      </c>
      <c r="G260">
        <v>833</v>
      </c>
      <c r="H260" t="s">
        <v>33</v>
      </c>
      <c r="I260">
        <v>1</v>
      </c>
      <c r="J260" t="s">
        <v>74</v>
      </c>
      <c r="K260">
        <v>3</v>
      </c>
      <c r="L260" t="s">
        <v>27</v>
      </c>
      <c r="M260">
        <v>353</v>
      </c>
      <c r="N260" t="s">
        <v>34</v>
      </c>
      <c r="O260">
        <v>96</v>
      </c>
      <c r="P260">
        <v>3</v>
      </c>
      <c r="Q260" t="s">
        <v>64</v>
      </c>
      <c r="R260">
        <v>1</v>
      </c>
      <c r="S260" t="s">
        <v>35</v>
      </c>
      <c r="T260" t="s">
        <v>66</v>
      </c>
      <c r="U260">
        <v>4</v>
      </c>
      <c r="V260" t="s">
        <v>36</v>
      </c>
      <c r="W260">
        <v>2723</v>
      </c>
      <c r="X260">
        <v>23231</v>
      </c>
      <c r="Y260" t="s">
        <v>31</v>
      </c>
      <c r="Z260">
        <v>11</v>
      </c>
      <c r="AA260">
        <v>3</v>
      </c>
      <c r="AB260" t="s">
        <v>69</v>
      </c>
      <c r="AC260">
        <v>2</v>
      </c>
      <c r="AD260" t="s">
        <v>65</v>
      </c>
      <c r="AE260">
        <v>0</v>
      </c>
      <c r="AF260">
        <v>1</v>
      </c>
      <c r="AG260" t="str" cm="1">
        <f t="array" ref="AG260">_xlfn.IFS(Table1[[#This Row],[YearsAtCompany]]&lt;=10,"1-10",Table1[[#This Row],[YearsAtCompany]]&lt;=20,"11-20",Table1[[#This Row],[YearsAtCompany]]&lt;=30,"21-30",TRUE,"31-40")</f>
        <v>1-10</v>
      </c>
      <c r="AH260">
        <v>0</v>
      </c>
      <c r="AI260" t="str" cm="1">
        <f t="array" ref="AI260">_xlfn.IFS(Table1[[#This Row],[YearsInCurrentRole]]&lt;=6, "0-6",Table1[[#This Row],[YearsInCurrentRole]]&lt;=12,"7-12",TRUE,"13-18")</f>
        <v>0-6</v>
      </c>
      <c r="AJ260">
        <v>0</v>
      </c>
      <c r="AK260" t="str" cm="1">
        <f t="array" ref="AK260">_xlfn.IFS(Table1[[#This Row],[YearsSinceLastPromotion]]&lt;=5,"0-5", Table1[[#This Row],[YearsSinceLastPromotion]]&lt;=10,"6-10", TRUE,"11-15")</f>
        <v>0-5</v>
      </c>
    </row>
    <row r="261" spans="1:37" x14ac:dyDescent="0.25">
      <c r="A261">
        <v>31</v>
      </c>
      <c r="B261" t="s">
        <v>61</v>
      </c>
      <c r="C261">
        <v>1</v>
      </c>
      <c r="D261" t="s">
        <v>24</v>
      </c>
      <c r="E261" t="s">
        <v>32</v>
      </c>
      <c r="F261">
        <v>2</v>
      </c>
      <c r="G261">
        <v>307</v>
      </c>
      <c r="H261" t="s">
        <v>33</v>
      </c>
      <c r="I261">
        <v>29</v>
      </c>
      <c r="J261" t="s">
        <v>71</v>
      </c>
      <c r="K261">
        <v>2</v>
      </c>
      <c r="L261" t="s">
        <v>39</v>
      </c>
      <c r="M261">
        <v>355</v>
      </c>
      <c r="N261" t="s">
        <v>34</v>
      </c>
      <c r="O261">
        <v>71</v>
      </c>
      <c r="P261">
        <v>2</v>
      </c>
      <c r="Q261" t="s">
        <v>65</v>
      </c>
      <c r="R261">
        <v>1</v>
      </c>
      <c r="S261" t="s">
        <v>38</v>
      </c>
      <c r="T261" t="s">
        <v>65</v>
      </c>
      <c r="U261">
        <v>2</v>
      </c>
      <c r="V261" t="s">
        <v>30</v>
      </c>
      <c r="W261">
        <v>3479</v>
      </c>
      <c r="X261">
        <v>11652</v>
      </c>
      <c r="Y261" t="s">
        <v>31</v>
      </c>
      <c r="Z261">
        <v>11</v>
      </c>
      <c r="AA261">
        <v>3</v>
      </c>
      <c r="AB261" t="s">
        <v>69</v>
      </c>
      <c r="AC261">
        <v>2</v>
      </c>
      <c r="AD261" t="s">
        <v>65</v>
      </c>
      <c r="AE261">
        <v>2</v>
      </c>
      <c r="AF261">
        <v>5</v>
      </c>
      <c r="AG261" t="str" cm="1">
        <f t="array" ref="AG261">_xlfn.IFS(Table1[[#This Row],[YearsAtCompany]]&lt;=10,"1-10",Table1[[#This Row],[YearsAtCompany]]&lt;=20,"11-20",Table1[[#This Row],[YearsAtCompany]]&lt;=30,"21-30",TRUE,"31-40")</f>
        <v>1-10</v>
      </c>
      <c r="AH261">
        <v>4</v>
      </c>
      <c r="AI261" t="str" cm="1">
        <f t="array" ref="AI261">_xlfn.IFS(Table1[[#This Row],[YearsInCurrentRole]]&lt;=6, "0-6",Table1[[#This Row],[YearsInCurrentRole]]&lt;=12,"7-12",TRUE,"13-18")</f>
        <v>0-6</v>
      </c>
      <c r="AJ261">
        <v>1</v>
      </c>
      <c r="AK261" t="str" cm="1">
        <f t="array" ref="AK261">_xlfn.IFS(Table1[[#This Row],[YearsSinceLastPromotion]]&lt;=5,"0-5", Table1[[#This Row],[YearsSinceLastPromotion]]&lt;=10,"6-10", TRUE,"11-15")</f>
        <v>0-5</v>
      </c>
    </row>
    <row r="262" spans="1:37" x14ac:dyDescent="0.25">
      <c r="A262">
        <v>32</v>
      </c>
      <c r="B262" t="s">
        <v>61</v>
      </c>
      <c r="C262">
        <v>0</v>
      </c>
      <c r="D262" t="s">
        <v>31</v>
      </c>
      <c r="E262" t="s">
        <v>32</v>
      </c>
      <c r="F262">
        <v>2</v>
      </c>
      <c r="G262">
        <v>1311</v>
      </c>
      <c r="H262" t="s">
        <v>33</v>
      </c>
      <c r="I262">
        <v>7</v>
      </c>
      <c r="J262" t="s">
        <v>74</v>
      </c>
      <c r="K262">
        <v>3</v>
      </c>
      <c r="L262" t="s">
        <v>27</v>
      </c>
      <c r="M262">
        <v>359</v>
      </c>
      <c r="N262" t="s">
        <v>34</v>
      </c>
      <c r="O262">
        <v>100</v>
      </c>
      <c r="P262">
        <v>4</v>
      </c>
      <c r="Q262" t="s">
        <v>66</v>
      </c>
      <c r="R262">
        <v>1</v>
      </c>
      <c r="S262" t="s">
        <v>38</v>
      </c>
      <c r="T262" t="s">
        <v>65</v>
      </c>
      <c r="U262">
        <v>2</v>
      </c>
      <c r="V262" t="s">
        <v>36</v>
      </c>
      <c r="W262">
        <v>2794</v>
      </c>
      <c r="X262">
        <v>26062</v>
      </c>
      <c r="Y262" t="s">
        <v>31</v>
      </c>
      <c r="Z262">
        <v>20</v>
      </c>
      <c r="AA262">
        <v>4</v>
      </c>
      <c r="AB262" t="s">
        <v>70</v>
      </c>
      <c r="AC262">
        <v>3</v>
      </c>
      <c r="AD262" t="s">
        <v>64</v>
      </c>
      <c r="AE262">
        <v>3</v>
      </c>
      <c r="AF262">
        <v>5</v>
      </c>
      <c r="AG262" t="str" cm="1">
        <f t="array" ref="AG262">_xlfn.IFS(Table1[[#This Row],[YearsAtCompany]]&lt;=10,"1-10",Table1[[#This Row],[YearsAtCompany]]&lt;=20,"11-20",Table1[[#This Row],[YearsAtCompany]]&lt;=30,"21-30",TRUE,"31-40")</f>
        <v>1-10</v>
      </c>
      <c r="AH262">
        <v>1</v>
      </c>
      <c r="AI262" t="str" cm="1">
        <f t="array" ref="AI262">_xlfn.IFS(Table1[[#This Row],[YearsInCurrentRole]]&lt;=6, "0-6",Table1[[#This Row],[YearsInCurrentRole]]&lt;=12,"7-12",TRUE,"13-18")</f>
        <v>0-6</v>
      </c>
      <c r="AJ262">
        <v>0</v>
      </c>
      <c r="AK262" t="str" cm="1">
        <f t="array" ref="AK262">_xlfn.IFS(Table1[[#This Row],[YearsSinceLastPromotion]]&lt;=5,"0-5", Table1[[#This Row],[YearsSinceLastPromotion]]&lt;=10,"6-10", TRUE,"11-15")</f>
        <v>0-5</v>
      </c>
    </row>
    <row r="263" spans="1:37" x14ac:dyDescent="0.25">
      <c r="A263">
        <v>38</v>
      </c>
      <c r="B263" t="s">
        <v>60</v>
      </c>
      <c r="C263">
        <v>0</v>
      </c>
      <c r="D263" t="s">
        <v>31</v>
      </c>
      <c r="E263" t="s">
        <v>43</v>
      </c>
      <c r="F263">
        <v>3</v>
      </c>
      <c r="G263">
        <v>1327</v>
      </c>
      <c r="H263" t="s">
        <v>26</v>
      </c>
      <c r="I263">
        <v>2</v>
      </c>
      <c r="J263" t="s">
        <v>71</v>
      </c>
      <c r="K263">
        <v>2</v>
      </c>
      <c r="L263" t="s">
        <v>27</v>
      </c>
      <c r="M263">
        <v>361</v>
      </c>
      <c r="N263" t="s">
        <v>34</v>
      </c>
      <c r="O263">
        <v>39</v>
      </c>
      <c r="P263">
        <v>2</v>
      </c>
      <c r="Q263" t="s">
        <v>65</v>
      </c>
      <c r="R263">
        <v>2</v>
      </c>
      <c r="S263" t="s">
        <v>29</v>
      </c>
      <c r="T263" t="s">
        <v>66</v>
      </c>
      <c r="U263">
        <v>4</v>
      </c>
      <c r="V263" t="s">
        <v>36</v>
      </c>
      <c r="W263">
        <v>5249</v>
      </c>
      <c r="X263">
        <v>19682</v>
      </c>
      <c r="Y263" t="s">
        <v>31</v>
      </c>
      <c r="Z263">
        <v>18</v>
      </c>
      <c r="AA263">
        <v>3</v>
      </c>
      <c r="AB263" t="s">
        <v>69</v>
      </c>
      <c r="AC263">
        <v>4</v>
      </c>
      <c r="AD263" t="s">
        <v>66</v>
      </c>
      <c r="AE263">
        <v>0</v>
      </c>
      <c r="AF263">
        <v>8</v>
      </c>
      <c r="AG263" t="str" cm="1">
        <f t="array" ref="AG263">_xlfn.IFS(Table1[[#This Row],[YearsAtCompany]]&lt;=10,"1-10",Table1[[#This Row],[YearsAtCompany]]&lt;=20,"11-20",Table1[[#This Row],[YearsAtCompany]]&lt;=30,"21-30",TRUE,"31-40")</f>
        <v>1-10</v>
      </c>
      <c r="AH263">
        <v>7</v>
      </c>
      <c r="AI263" t="str" cm="1">
        <f t="array" ref="AI263">_xlfn.IFS(Table1[[#This Row],[YearsInCurrentRole]]&lt;=6, "0-6",Table1[[#This Row],[YearsInCurrentRole]]&lt;=12,"7-12",TRUE,"13-18")</f>
        <v>7-12</v>
      </c>
      <c r="AJ263">
        <v>7</v>
      </c>
      <c r="AK263" t="str" cm="1">
        <f t="array" ref="AK263">_xlfn.IFS(Table1[[#This Row],[YearsSinceLastPromotion]]&lt;=5,"0-5", Table1[[#This Row],[YearsSinceLastPromotion]]&lt;=10,"6-10", TRUE,"11-15")</f>
        <v>6-10</v>
      </c>
    </row>
    <row r="264" spans="1:37" x14ac:dyDescent="0.25">
      <c r="A264">
        <v>32</v>
      </c>
      <c r="B264" t="s">
        <v>61</v>
      </c>
      <c r="C264">
        <v>0</v>
      </c>
      <c r="D264" t="s">
        <v>31</v>
      </c>
      <c r="E264" t="s">
        <v>25</v>
      </c>
      <c r="F264">
        <v>1</v>
      </c>
      <c r="G264">
        <v>128</v>
      </c>
      <c r="H264" t="s">
        <v>33</v>
      </c>
      <c r="I264">
        <v>2</v>
      </c>
      <c r="J264" t="s">
        <v>72</v>
      </c>
      <c r="K264">
        <v>1</v>
      </c>
      <c r="L264" t="s">
        <v>48</v>
      </c>
      <c r="M264">
        <v>362</v>
      </c>
      <c r="N264" t="s">
        <v>34</v>
      </c>
      <c r="O264">
        <v>84</v>
      </c>
      <c r="P264">
        <v>2</v>
      </c>
      <c r="Q264" t="s">
        <v>65</v>
      </c>
      <c r="R264">
        <v>2</v>
      </c>
      <c r="S264" t="s">
        <v>38</v>
      </c>
      <c r="T264" t="s">
        <v>67</v>
      </c>
      <c r="U264">
        <v>1</v>
      </c>
      <c r="V264" t="s">
        <v>30</v>
      </c>
      <c r="W264">
        <v>2176</v>
      </c>
      <c r="X264">
        <v>19737</v>
      </c>
      <c r="Y264" t="s">
        <v>31</v>
      </c>
      <c r="Z264">
        <v>13</v>
      </c>
      <c r="AA264">
        <v>3</v>
      </c>
      <c r="AB264" t="s">
        <v>69</v>
      </c>
      <c r="AC264">
        <v>4</v>
      </c>
      <c r="AD264" t="s">
        <v>66</v>
      </c>
      <c r="AE264">
        <v>5</v>
      </c>
      <c r="AF264">
        <v>6</v>
      </c>
      <c r="AG264" t="str" cm="1">
        <f t="array" ref="AG264">_xlfn.IFS(Table1[[#This Row],[YearsAtCompany]]&lt;=10,"1-10",Table1[[#This Row],[YearsAtCompany]]&lt;=20,"11-20",Table1[[#This Row],[YearsAtCompany]]&lt;=30,"21-30",TRUE,"31-40")</f>
        <v>1-10</v>
      </c>
      <c r="AH264">
        <v>2</v>
      </c>
      <c r="AI264" t="str" cm="1">
        <f t="array" ref="AI264">_xlfn.IFS(Table1[[#This Row],[YearsInCurrentRole]]&lt;=6, "0-6",Table1[[#This Row],[YearsInCurrentRole]]&lt;=12,"7-12",TRUE,"13-18")</f>
        <v>0-6</v>
      </c>
      <c r="AJ264">
        <v>0</v>
      </c>
      <c r="AK264" t="str" cm="1">
        <f t="array" ref="AK264">_xlfn.IFS(Table1[[#This Row],[YearsSinceLastPromotion]]&lt;=5,"0-5", Table1[[#This Row],[YearsSinceLastPromotion]]&lt;=10,"6-10", TRUE,"11-15")</f>
        <v>0-5</v>
      </c>
    </row>
    <row r="265" spans="1:37" x14ac:dyDescent="0.25">
      <c r="A265">
        <v>46</v>
      </c>
      <c r="B265" t="s">
        <v>60</v>
      </c>
      <c r="C265">
        <v>0</v>
      </c>
      <c r="D265" t="s">
        <v>31</v>
      </c>
      <c r="E265" t="s">
        <v>25</v>
      </c>
      <c r="F265">
        <v>1</v>
      </c>
      <c r="G265">
        <v>488</v>
      </c>
      <c r="H265" t="s">
        <v>26</v>
      </c>
      <c r="I265">
        <v>2</v>
      </c>
      <c r="J265" t="s">
        <v>74</v>
      </c>
      <c r="K265">
        <v>3</v>
      </c>
      <c r="L265" t="s">
        <v>48</v>
      </c>
      <c r="M265">
        <v>363</v>
      </c>
      <c r="N265" t="s">
        <v>28</v>
      </c>
      <c r="O265">
        <v>75</v>
      </c>
      <c r="P265">
        <v>1</v>
      </c>
      <c r="Q265" t="s">
        <v>67</v>
      </c>
      <c r="R265">
        <v>4</v>
      </c>
      <c r="S265" t="s">
        <v>44</v>
      </c>
      <c r="T265" t="s">
        <v>65</v>
      </c>
      <c r="U265">
        <v>2</v>
      </c>
      <c r="V265" t="s">
        <v>36</v>
      </c>
      <c r="W265">
        <v>16872</v>
      </c>
      <c r="X265">
        <v>14977</v>
      </c>
      <c r="Y265" t="s">
        <v>24</v>
      </c>
      <c r="Z265">
        <v>12</v>
      </c>
      <c r="AA265">
        <v>3</v>
      </c>
      <c r="AB265" t="s">
        <v>69</v>
      </c>
      <c r="AC265">
        <v>2</v>
      </c>
      <c r="AD265" t="s">
        <v>65</v>
      </c>
      <c r="AE265">
        <v>2</v>
      </c>
      <c r="AF265">
        <v>7</v>
      </c>
      <c r="AG265" t="str" cm="1">
        <f t="array" ref="AG265">_xlfn.IFS(Table1[[#This Row],[YearsAtCompany]]&lt;=10,"1-10",Table1[[#This Row],[YearsAtCompany]]&lt;=20,"11-20",Table1[[#This Row],[YearsAtCompany]]&lt;=30,"21-30",TRUE,"31-40")</f>
        <v>1-10</v>
      </c>
      <c r="AH265">
        <v>7</v>
      </c>
      <c r="AI265" t="str" cm="1">
        <f t="array" ref="AI265">_xlfn.IFS(Table1[[#This Row],[YearsInCurrentRole]]&lt;=6, "0-6",Table1[[#This Row],[YearsInCurrentRole]]&lt;=12,"7-12",TRUE,"13-18")</f>
        <v>7-12</v>
      </c>
      <c r="AJ265">
        <v>7</v>
      </c>
      <c r="AK265" t="str" cm="1">
        <f t="array" ref="AK265">_xlfn.IFS(Table1[[#This Row],[YearsSinceLastPromotion]]&lt;=5,"0-5", Table1[[#This Row],[YearsSinceLastPromotion]]&lt;=10,"6-10", TRUE,"11-15")</f>
        <v>6-10</v>
      </c>
    </row>
    <row r="266" spans="1:37" x14ac:dyDescent="0.25">
      <c r="A266">
        <v>28</v>
      </c>
      <c r="B266" t="s">
        <v>61</v>
      </c>
      <c r="C266">
        <v>1</v>
      </c>
      <c r="D266" t="s">
        <v>24</v>
      </c>
      <c r="E266" t="s">
        <v>25</v>
      </c>
      <c r="F266">
        <v>1</v>
      </c>
      <c r="G266">
        <v>529</v>
      </c>
      <c r="H266" t="s">
        <v>33</v>
      </c>
      <c r="I266">
        <v>2</v>
      </c>
      <c r="J266" t="s">
        <v>73</v>
      </c>
      <c r="K266">
        <v>4</v>
      </c>
      <c r="L266" t="s">
        <v>27</v>
      </c>
      <c r="M266">
        <v>364</v>
      </c>
      <c r="N266" t="s">
        <v>34</v>
      </c>
      <c r="O266">
        <v>79</v>
      </c>
      <c r="P266">
        <v>3</v>
      </c>
      <c r="Q266" t="s">
        <v>64</v>
      </c>
      <c r="R266">
        <v>1</v>
      </c>
      <c r="S266" t="s">
        <v>38</v>
      </c>
      <c r="T266" t="s">
        <v>64</v>
      </c>
      <c r="U266">
        <v>3</v>
      </c>
      <c r="V266" t="s">
        <v>30</v>
      </c>
      <c r="W266">
        <v>3485</v>
      </c>
      <c r="X266">
        <v>14935</v>
      </c>
      <c r="Y266" t="s">
        <v>31</v>
      </c>
      <c r="Z266">
        <v>11</v>
      </c>
      <c r="AA266">
        <v>3</v>
      </c>
      <c r="AB266" t="s">
        <v>69</v>
      </c>
      <c r="AC266">
        <v>3</v>
      </c>
      <c r="AD266" t="s">
        <v>64</v>
      </c>
      <c r="AE266">
        <v>5</v>
      </c>
      <c r="AF266">
        <v>0</v>
      </c>
      <c r="AG266" t="str" cm="1">
        <f t="array" ref="AG266">_xlfn.IFS(Table1[[#This Row],[YearsAtCompany]]&lt;=10,"1-10",Table1[[#This Row],[YearsAtCompany]]&lt;=20,"11-20",Table1[[#This Row],[YearsAtCompany]]&lt;=30,"21-30",TRUE,"31-40")</f>
        <v>1-10</v>
      </c>
      <c r="AH266">
        <v>0</v>
      </c>
      <c r="AI266" t="str" cm="1">
        <f t="array" ref="AI266">_xlfn.IFS(Table1[[#This Row],[YearsInCurrentRole]]&lt;=6, "0-6",Table1[[#This Row],[YearsInCurrentRole]]&lt;=12,"7-12",TRUE,"13-18")</f>
        <v>0-6</v>
      </c>
      <c r="AJ266">
        <v>0</v>
      </c>
      <c r="AK266" t="str" cm="1">
        <f t="array" ref="AK266">_xlfn.IFS(Table1[[#This Row],[YearsSinceLastPromotion]]&lt;=5,"0-5", Table1[[#This Row],[YearsSinceLastPromotion]]&lt;=10,"6-10", TRUE,"11-15")</f>
        <v>0-5</v>
      </c>
    </row>
    <row r="267" spans="1:37" x14ac:dyDescent="0.25">
      <c r="A267">
        <v>29</v>
      </c>
      <c r="B267" t="s">
        <v>61</v>
      </c>
      <c r="C267">
        <v>0</v>
      </c>
      <c r="D267" t="s">
        <v>31</v>
      </c>
      <c r="E267" t="s">
        <v>25</v>
      </c>
      <c r="F267">
        <v>1</v>
      </c>
      <c r="G267">
        <v>1210</v>
      </c>
      <c r="H267" t="s">
        <v>26</v>
      </c>
      <c r="I267">
        <v>2</v>
      </c>
      <c r="J267" t="s">
        <v>74</v>
      </c>
      <c r="K267">
        <v>3</v>
      </c>
      <c r="L267" t="s">
        <v>39</v>
      </c>
      <c r="M267">
        <v>366</v>
      </c>
      <c r="N267" t="s">
        <v>34</v>
      </c>
      <c r="O267">
        <v>78</v>
      </c>
      <c r="P267">
        <v>2</v>
      </c>
      <c r="Q267" t="s">
        <v>65</v>
      </c>
      <c r="R267">
        <v>2</v>
      </c>
      <c r="S267" t="s">
        <v>29</v>
      </c>
      <c r="T267" t="s">
        <v>65</v>
      </c>
      <c r="U267">
        <v>2</v>
      </c>
      <c r="V267" t="s">
        <v>36</v>
      </c>
      <c r="W267">
        <v>6644</v>
      </c>
      <c r="X267">
        <v>3687</v>
      </c>
      <c r="Y267" t="s">
        <v>31</v>
      </c>
      <c r="Z267">
        <v>19</v>
      </c>
      <c r="AA267">
        <v>3</v>
      </c>
      <c r="AB267" t="s">
        <v>69</v>
      </c>
      <c r="AC267">
        <v>2</v>
      </c>
      <c r="AD267" t="s">
        <v>65</v>
      </c>
      <c r="AE267">
        <v>2</v>
      </c>
      <c r="AF267">
        <v>0</v>
      </c>
      <c r="AG267" t="str" cm="1">
        <f t="array" ref="AG267">_xlfn.IFS(Table1[[#This Row],[YearsAtCompany]]&lt;=10,"1-10",Table1[[#This Row],[YearsAtCompany]]&lt;=20,"11-20",Table1[[#This Row],[YearsAtCompany]]&lt;=30,"21-30",TRUE,"31-40")</f>
        <v>1-10</v>
      </c>
      <c r="AH267">
        <v>0</v>
      </c>
      <c r="AI267" t="str" cm="1">
        <f t="array" ref="AI267">_xlfn.IFS(Table1[[#This Row],[YearsInCurrentRole]]&lt;=6, "0-6",Table1[[#This Row],[YearsInCurrentRole]]&lt;=12,"7-12",TRUE,"13-18")</f>
        <v>0-6</v>
      </c>
      <c r="AJ267">
        <v>0</v>
      </c>
      <c r="AK267" t="str" cm="1">
        <f t="array" ref="AK267">_xlfn.IFS(Table1[[#This Row],[YearsSinceLastPromotion]]&lt;=5,"0-5", Table1[[#This Row],[YearsSinceLastPromotion]]&lt;=10,"6-10", TRUE,"11-15")</f>
        <v>0-5</v>
      </c>
    </row>
    <row r="268" spans="1:37" x14ac:dyDescent="0.25">
      <c r="A268">
        <v>31</v>
      </c>
      <c r="B268" t="s">
        <v>61</v>
      </c>
      <c r="C268">
        <v>0</v>
      </c>
      <c r="D268" t="s">
        <v>31</v>
      </c>
      <c r="E268" t="s">
        <v>25</v>
      </c>
      <c r="F268">
        <v>1</v>
      </c>
      <c r="G268">
        <v>1463</v>
      </c>
      <c r="H268" t="s">
        <v>33</v>
      </c>
      <c r="I268">
        <v>23</v>
      </c>
      <c r="J268" t="s">
        <v>74</v>
      </c>
      <c r="K268">
        <v>3</v>
      </c>
      <c r="L268" t="s">
        <v>39</v>
      </c>
      <c r="M268">
        <v>367</v>
      </c>
      <c r="N268" t="s">
        <v>34</v>
      </c>
      <c r="O268">
        <v>64</v>
      </c>
      <c r="P268">
        <v>2</v>
      </c>
      <c r="Q268" t="s">
        <v>65</v>
      </c>
      <c r="R268">
        <v>2</v>
      </c>
      <c r="S268" t="s">
        <v>42</v>
      </c>
      <c r="T268" t="s">
        <v>66</v>
      </c>
      <c r="U268">
        <v>4</v>
      </c>
      <c r="V268" t="s">
        <v>36</v>
      </c>
      <c r="W268">
        <v>5582</v>
      </c>
      <c r="X268">
        <v>14408</v>
      </c>
      <c r="Y268" t="s">
        <v>31</v>
      </c>
      <c r="Z268">
        <v>21</v>
      </c>
      <c r="AA268">
        <v>4</v>
      </c>
      <c r="AB268" t="s">
        <v>70</v>
      </c>
      <c r="AC268">
        <v>2</v>
      </c>
      <c r="AD268" t="s">
        <v>65</v>
      </c>
      <c r="AE268">
        <v>2</v>
      </c>
      <c r="AF268">
        <v>9</v>
      </c>
      <c r="AG268" t="str" cm="1">
        <f t="array" ref="AG268">_xlfn.IFS(Table1[[#This Row],[YearsAtCompany]]&lt;=10,"1-10",Table1[[#This Row],[YearsAtCompany]]&lt;=20,"11-20",Table1[[#This Row],[YearsAtCompany]]&lt;=30,"21-30",TRUE,"31-40")</f>
        <v>1-10</v>
      </c>
      <c r="AH268">
        <v>0</v>
      </c>
      <c r="AI268" t="str" cm="1">
        <f t="array" ref="AI268">_xlfn.IFS(Table1[[#This Row],[YearsInCurrentRole]]&lt;=6, "0-6",Table1[[#This Row],[YearsInCurrentRole]]&lt;=12,"7-12",TRUE,"13-18")</f>
        <v>0-6</v>
      </c>
      <c r="AJ268">
        <v>7</v>
      </c>
      <c r="AK268" t="str" cm="1">
        <f t="array" ref="AK268">_xlfn.IFS(Table1[[#This Row],[YearsSinceLastPromotion]]&lt;=5,"0-5", Table1[[#This Row],[YearsSinceLastPromotion]]&lt;=10,"6-10", TRUE,"11-15")</f>
        <v>6-10</v>
      </c>
    </row>
    <row r="269" spans="1:37" x14ac:dyDescent="0.25">
      <c r="A269">
        <v>25</v>
      </c>
      <c r="B269" t="s">
        <v>61</v>
      </c>
      <c r="C269">
        <v>0</v>
      </c>
      <c r="D269" t="s">
        <v>31</v>
      </c>
      <c r="E269" t="s">
        <v>43</v>
      </c>
      <c r="F269">
        <v>3</v>
      </c>
      <c r="G269">
        <v>675</v>
      </c>
      <c r="H269" t="s">
        <v>33</v>
      </c>
      <c r="I269">
        <v>5</v>
      </c>
      <c r="J269" t="s">
        <v>71</v>
      </c>
      <c r="K269">
        <v>2</v>
      </c>
      <c r="L269" t="s">
        <v>27</v>
      </c>
      <c r="M269">
        <v>369</v>
      </c>
      <c r="N269" t="s">
        <v>34</v>
      </c>
      <c r="O269">
        <v>85</v>
      </c>
      <c r="P269">
        <v>4</v>
      </c>
      <c r="Q269" t="s">
        <v>66</v>
      </c>
      <c r="R269">
        <v>2</v>
      </c>
      <c r="S269" t="s">
        <v>42</v>
      </c>
      <c r="T269" t="s">
        <v>67</v>
      </c>
      <c r="U269">
        <v>1</v>
      </c>
      <c r="V269" t="s">
        <v>40</v>
      </c>
      <c r="W269">
        <v>4000</v>
      </c>
      <c r="X269">
        <v>18384</v>
      </c>
      <c r="Y269" t="s">
        <v>31</v>
      </c>
      <c r="Z269">
        <v>12</v>
      </c>
      <c r="AA269">
        <v>3</v>
      </c>
      <c r="AB269" t="s">
        <v>69</v>
      </c>
      <c r="AC269">
        <v>4</v>
      </c>
      <c r="AD269" t="s">
        <v>66</v>
      </c>
      <c r="AE269">
        <v>2</v>
      </c>
      <c r="AF269">
        <v>6</v>
      </c>
      <c r="AG269" t="str" cm="1">
        <f t="array" ref="AG269">_xlfn.IFS(Table1[[#This Row],[YearsAtCompany]]&lt;=10,"1-10",Table1[[#This Row],[YearsAtCompany]]&lt;=20,"11-20",Table1[[#This Row],[YearsAtCompany]]&lt;=30,"21-30",TRUE,"31-40")</f>
        <v>1-10</v>
      </c>
      <c r="AH269">
        <v>3</v>
      </c>
      <c r="AI269" t="str" cm="1">
        <f t="array" ref="AI269">_xlfn.IFS(Table1[[#This Row],[YearsInCurrentRole]]&lt;=6, "0-6",Table1[[#This Row],[YearsInCurrentRole]]&lt;=12,"7-12",TRUE,"13-18")</f>
        <v>0-6</v>
      </c>
      <c r="AJ269">
        <v>1</v>
      </c>
      <c r="AK269" t="str" cm="1">
        <f t="array" ref="AK269">_xlfn.IFS(Table1[[#This Row],[YearsSinceLastPromotion]]&lt;=5,"0-5", Table1[[#This Row],[YearsSinceLastPromotion]]&lt;=10,"6-10", TRUE,"11-15")</f>
        <v>0-5</v>
      </c>
    </row>
    <row r="270" spans="1:37" x14ac:dyDescent="0.25">
      <c r="A270">
        <v>45</v>
      </c>
      <c r="B270" t="s">
        <v>60</v>
      </c>
      <c r="C270">
        <v>0</v>
      </c>
      <c r="D270" t="s">
        <v>31</v>
      </c>
      <c r="E270" t="s">
        <v>25</v>
      </c>
      <c r="F270">
        <v>1</v>
      </c>
      <c r="G270">
        <v>1385</v>
      </c>
      <c r="H270" t="s">
        <v>33</v>
      </c>
      <c r="I270">
        <v>20</v>
      </c>
      <c r="J270" t="s">
        <v>71</v>
      </c>
      <c r="K270">
        <v>2</v>
      </c>
      <c r="L270" t="s">
        <v>39</v>
      </c>
      <c r="M270">
        <v>372</v>
      </c>
      <c r="N270" t="s">
        <v>34</v>
      </c>
      <c r="O270">
        <v>79</v>
      </c>
      <c r="P270">
        <v>3</v>
      </c>
      <c r="Q270" t="s">
        <v>64</v>
      </c>
      <c r="R270">
        <v>4</v>
      </c>
      <c r="S270" t="s">
        <v>42</v>
      </c>
      <c r="T270" t="s">
        <v>66</v>
      </c>
      <c r="U270">
        <v>4</v>
      </c>
      <c r="V270" t="s">
        <v>36</v>
      </c>
      <c r="W270">
        <v>13496</v>
      </c>
      <c r="X270">
        <v>7501</v>
      </c>
      <c r="Y270" t="s">
        <v>24</v>
      </c>
      <c r="Z270">
        <v>14</v>
      </c>
      <c r="AA270">
        <v>3</v>
      </c>
      <c r="AB270" t="s">
        <v>69</v>
      </c>
      <c r="AC270">
        <v>2</v>
      </c>
      <c r="AD270" t="s">
        <v>65</v>
      </c>
      <c r="AE270">
        <v>2</v>
      </c>
      <c r="AF270">
        <v>20</v>
      </c>
      <c r="AG270" t="str" cm="1">
        <f t="array" ref="AG270">_xlfn.IFS(Table1[[#This Row],[YearsAtCompany]]&lt;=10,"1-10",Table1[[#This Row],[YearsAtCompany]]&lt;=20,"11-20",Table1[[#This Row],[YearsAtCompany]]&lt;=30,"21-30",TRUE,"31-40")</f>
        <v>11-20</v>
      </c>
      <c r="AH270">
        <v>7</v>
      </c>
      <c r="AI270" t="str" cm="1">
        <f t="array" ref="AI270">_xlfn.IFS(Table1[[#This Row],[YearsInCurrentRole]]&lt;=6, "0-6",Table1[[#This Row],[YearsInCurrentRole]]&lt;=12,"7-12",TRUE,"13-18")</f>
        <v>7-12</v>
      </c>
      <c r="AJ270">
        <v>4</v>
      </c>
      <c r="AK270" t="str" cm="1">
        <f t="array" ref="AK270">_xlfn.IFS(Table1[[#This Row],[YearsSinceLastPromotion]]&lt;=5,"0-5", Table1[[#This Row],[YearsSinceLastPromotion]]&lt;=10,"6-10", TRUE,"11-15")</f>
        <v>0-5</v>
      </c>
    </row>
    <row r="271" spans="1:37" x14ac:dyDescent="0.25">
      <c r="A271">
        <v>36</v>
      </c>
      <c r="B271" t="s">
        <v>60</v>
      </c>
      <c r="C271">
        <v>0</v>
      </c>
      <c r="D271" t="s">
        <v>31</v>
      </c>
      <c r="E271" t="s">
        <v>25</v>
      </c>
      <c r="F271">
        <v>1</v>
      </c>
      <c r="G271">
        <v>1403</v>
      </c>
      <c r="H271" t="s">
        <v>33</v>
      </c>
      <c r="I271">
        <v>6</v>
      </c>
      <c r="J271" t="s">
        <v>74</v>
      </c>
      <c r="K271">
        <v>3</v>
      </c>
      <c r="L271" t="s">
        <v>27</v>
      </c>
      <c r="M271">
        <v>373</v>
      </c>
      <c r="N271" t="s">
        <v>34</v>
      </c>
      <c r="O271">
        <v>47</v>
      </c>
      <c r="P271">
        <v>3</v>
      </c>
      <c r="Q271" t="s">
        <v>64</v>
      </c>
      <c r="R271">
        <v>1</v>
      </c>
      <c r="S271" t="s">
        <v>38</v>
      </c>
      <c r="T271" t="s">
        <v>66</v>
      </c>
      <c r="U271">
        <v>4</v>
      </c>
      <c r="V271" t="s">
        <v>36</v>
      </c>
      <c r="W271">
        <v>3210</v>
      </c>
      <c r="X271">
        <v>20251</v>
      </c>
      <c r="Y271" t="s">
        <v>31</v>
      </c>
      <c r="Z271">
        <v>11</v>
      </c>
      <c r="AA271">
        <v>3</v>
      </c>
      <c r="AB271" t="s">
        <v>69</v>
      </c>
      <c r="AC271">
        <v>3</v>
      </c>
      <c r="AD271" t="s">
        <v>64</v>
      </c>
      <c r="AE271">
        <v>4</v>
      </c>
      <c r="AF271">
        <v>15</v>
      </c>
      <c r="AG271" t="str" cm="1">
        <f t="array" ref="AG271">_xlfn.IFS(Table1[[#This Row],[YearsAtCompany]]&lt;=10,"1-10",Table1[[#This Row],[YearsAtCompany]]&lt;=20,"11-20",Table1[[#This Row],[YearsAtCompany]]&lt;=30,"21-30",TRUE,"31-40")</f>
        <v>11-20</v>
      </c>
      <c r="AH271">
        <v>13</v>
      </c>
      <c r="AI271" t="str" cm="1">
        <f t="array" ref="AI271">_xlfn.IFS(Table1[[#This Row],[YearsInCurrentRole]]&lt;=6, "0-6",Table1[[#This Row],[YearsInCurrentRole]]&lt;=12,"7-12",TRUE,"13-18")</f>
        <v>13-18</v>
      </c>
      <c r="AJ271">
        <v>10</v>
      </c>
      <c r="AK271" t="str" cm="1">
        <f t="array" ref="AK271">_xlfn.IFS(Table1[[#This Row],[YearsSinceLastPromotion]]&lt;=5,"0-5", Table1[[#This Row],[YearsSinceLastPromotion]]&lt;=10,"6-10", TRUE,"11-15")</f>
        <v>6-10</v>
      </c>
    </row>
    <row r="272" spans="1:37" x14ac:dyDescent="0.25">
      <c r="A272">
        <v>55</v>
      </c>
      <c r="B272" t="s">
        <v>62</v>
      </c>
      <c r="C272">
        <v>0</v>
      </c>
      <c r="D272" t="s">
        <v>31</v>
      </c>
      <c r="E272" t="s">
        <v>25</v>
      </c>
      <c r="F272">
        <v>1</v>
      </c>
      <c r="G272">
        <v>452</v>
      </c>
      <c r="H272" t="s">
        <v>33</v>
      </c>
      <c r="I272">
        <v>1</v>
      </c>
      <c r="J272" t="s">
        <v>74</v>
      </c>
      <c r="K272">
        <v>3</v>
      </c>
      <c r="L272" t="s">
        <v>39</v>
      </c>
      <c r="M272">
        <v>374</v>
      </c>
      <c r="N272" t="s">
        <v>34</v>
      </c>
      <c r="O272">
        <v>81</v>
      </c>
      <c r="P272">
        <v>3</v>
      </c>
      <c r="Q272" t="s">
        <v>64</v>
      </c>
      <c r="R272">
        <v>5</v>
      </c>
      <c r="S272" t="s">
        <v>44</v>
      </c>
      <c r="T272" t="s">
        <v>67</v>
      </c>
      <c r="U272">
        <v>1</v>
      </c>
      <c r="V272" t="s">
        <v>30</v>
      </c>
      <c r="W272">
        <v>19045</v>
      </c>
      <c r="X272">
        <v>18938</v>
      </c>
      <c r="Y272" t="s">
        <v>24</v>
      </c>
      <c r="Z272">
        <v>14</v>
      </c>
      <c r="AA272">
        <v>3</v>
      </c>
      <c r="AB272" t="s">
        <v>69</v>
      </c>
      <c r="AC272">
        <v>3</v>
      </c>
      <c r="AD272" t="s">
        <v>64</v>
      </c>
      <c r="AE272">
        <v>2</v>
      </c>
      <c r="AF272">
        <v>36</v>
      </c>
      <c r="AG272" t="str" cm="1">
        <f t="array" ref="AG272">_xlfn.IFS(Table1[[#This Row],[YearsAtCompany]]&lt;=10,"1-10",Table1[[#This Row],[YearsAtCompany]]&lt;=20,"11-20",Table1[[#This Row],[YearsAtCompany]]&lt;=30,"21-30",TRUE,"31-40")</f>
        <v>31-40</v>
      </c>
      <c r="AH272">
        <v>10</v>
      </c>
      <c r="AI272" t="str" cm="1">
        <f t="array" ref="AI272">_xlfn.IFS(Table1[[#This Row],[YearsInCurrentRole]]&lt;=6, "0-6",Table1[[#This Row],[YearsInCurrentRole]]&lt;=12,"7-12",TRUE,"13-18")</f>
        <v>7-12</v>
      </c>
      <c r="AJ272">
        <v>4</v>
      </c>
      <c r="AK272" t="str" cm="1">
        <f t="array" ref="AK272">_xlfn.IFS(Table1[[#This Row],[YearsSinceLastPromotion]]&lt;=5,"0-5", Table1[[#This Row],[YearsSinceLastPromotion]]&lt;=10,"6-10", TRUE,"11-15")</f>
        <v>0-5</v>
      </c>
    </row>
    <row r="273" spans="1:37" x14ac:dyDescent="0.25">
      <c r="A273">
        <v>47</v>
      </c>
      <c r="B273" t="s">
        <v>60</v>
      </c>
      <c r="C273">
        <v>1</v>
      </c>
      <c r="D273" t="s">
        <v>24</v>
      </c>
      <c r="E273" t="s">
        <v>43</v>
      </c>
      <c r="F273">
        <v>3</v>
      </c>
      <c r="G273">
        <v>666</v>
      </c>
      <c r="H273" t="s">
        <v>33</v>
      </c>
      <c r="I273">
        <v>29</v>
      </c>
      <c r="J273" t="s">
        <v>73</v>
      </c>
      <c r="K273">
        <v>4</v>
      </c>
      <c r="L273" t="s">
        <v>27</v>
      </c>
      <c r="M273">
        <v>376</v>
      </c>
      <c r="N273" t="s">
        <v>34</v>
      </c>
      <c r="O273">
        <v>88</v>
      </c>
      <c r="P273">
        <v>3</v>
      </c>
      <c r="Q273" t="s">
        <v>64</v>
      </c>
      <c r="R273">
        <v>3</v>
      </c>
      <c r="S273" t="s">
        <v>44</v>
      </c>
      <c r="T273" t="s">
        <v>65</v>
      </c>
      <c r="U273">
        <v>2</v>
      </c>
      <c r="V273" t="s">
        <v>36</v>
      </c>
      <c r="W273">
        <v>11849</v>
      </c>
      <c r="X273">
        <v>10268</v>
      </c>
      <c r="Y273" t="s">
        <v>24</v>
      </c>
      <c r="Z273">
        <v>12</v>
      </c>
      <c r="AA273">
        <v>3</v>
      </c>
      <c r="AB273" t="s">
        <v>69</v>
      </c>
      <c r="AC273">
        <v>4</v>
      </c>
      <c r="AD273" t="s">
        <v>66</v>
      </c>
      <c r="AE273">
        <v>2</v>
      </c>
      <c r="AF273">
        <v>10</v>
      </c>
      <c r="AG273" t="str" cm="1">
        <f t="array" ref="AG273">_xlfn.IFS(Table1[[#This Row],[YearsAtCompany]]&lt;=10,"1-10",Table1[[#This Row],[YearsAtCompany]]&lt;=20,"11-20",Table1[[#This Row],[YearsAtCompany]]&lt;=30,"21-30",TRUE,"31-40")</f>
        <v>1-10</v>
      </c>
      <c r="AH273">
        <v>7</v>
      </c>
      <c r="AI273" t="str" cm="1">
        <f t="array" ref="AI273">_xlfn.IFS(Table1[[#This Row],[YearsInCurrentRole]]&lt;=6, "0-6",Table1[[#This Row],[YearsInCurrentRole]]&lt;=12,"7-12",TRUE,"13-18")</f>
        <v>7-12</v>
      </c>
      <c r="AJ273">
        <v>9</v>
      </c>
      <c r="AK273" t="str" cm="1">
        <f t="array" ref="AK273">_xlfn.IFS(Table1[[#This Row],[YearsSinceLastPromotion]]&lt;=5,"0-5", Table1[[#This Row],[YearsSinceLastPromotion]]&lt;=10,"6-10", TRUE,"11-15")</f>
        <v>6-10</v>
      </c>
    </row>
    <row r="274" spans="1:37" x14ac:dyDescent="0.25">
      <c r="A274">
        <v>28</v>
      </c>
      <c r="B274" t="s">
        <v>61</v>
      </c>
      <c r="C274">
        <v>0</v>
      </c>
      <c r="D274" t="s">
        <v>31</v>
      </c>
      <c r="E274" t="s">
        <v>25</v>
      </c>
      <c r="F274">
        <v>1</v>
      </c>
      <c r="G274">
        <v>1158</v>
      </c>
      <c r="H274" t="s">
        <v>33</v>
      </c>
      <c r="I274">
        <v>9</v>
      </c>
      <c r="J274" t="s">
        <v>74</v>
      </c>
      <c r="K274">
        <v>3</v>
      </c>
      <c r="L274" t="s">
        <v>39</v>
      </c>
      <c r="M274">
        <v>377</v>
      </c>
      <c r="N274" t="s">
        <v>34</v>
      </c>
      <c r="O274">
        <v>94</v>
      </c>
      <c r="P274">
        <v>3</v>
      </c>
      <c r="Q274" t="s">
        <v>64</v>
      </c>
      <c r="R274">
        <v>1</v>
      </c>
      <c r="S274" t="s">
        <v>35</v>
      </c>
      <c r="T274" t="s">
        <v>66</v>
      </c>
      <c r="U274">
        <v>4</v>
      </c>
      <c r="V274" t="s">
        <v>36</v>
      </c>
      <c r="W274">
        <v>2070</v>
      </c>
      <c r="X274">
        <v>2613</v>
      </c>
      <c r="Y274" t="s">
        <v>31</v>
      </c>
      <c r="Z274">
        <v>23</v>
      </c>
      <c r="AA274">
        <v>4</v>
      </c>
      <c r="AB274" t="s">
        <v>70</v>
      </c>
      <c r="AC274">
        <v>4</v>
      </c>
      <c r="AD274" t="s">
        <v>66</v>
      </c>
      <c r="AE274">
        <v>3</v>
      </c>
      <c r="AF274">
        <v>5</v>
      </c>
      <c r="AG274" t="str" cm="1">
        <f t="array" ref="AG274">_xlfn.IFS(Table1[[#This Row],[YearsAtCompany]]&lt;=10,"1-10",Table1[[#This Row],[YearsAtCompany]]&lt;=20,"11-20",Table1[[#This Row],[YearsAtCompany]]&lt;=30,"21-30",TRUE,"31-40")</f>
        <v>1-10</v>
      </c>
      <c r="AH274">
        <v>2</v>
      </c>
      <c r="AI274" t="str" cm="1">
        <f t="array" ref="AI274">_xlfn.IFS(Table1[[#This Row],[YearsInCurrentRole]]&lt;=6, "0-6",Table1[[#This Row],[YearsInCurrentRole]]&lt;=12,"7-12",TRUE,"13-18")</f>
        <v>0-6</v>
      </c>
      <c r="AJ274">
        <v>0</v>
      </c>
      <c r="AK274" t="str" cm="1">
        <f t="array" ref="AK274">_xlfn.IFS(Table1[[#This Row],[YearsSinceLastPromotion]]&lt;=5,"0-5", Table1[[#This Row],[YearsSinceLastPromotion]]&lt;=10,"6-10", TRUE,"11-15")</f>
        <v>0-5</v>
      </c>
    </row>
    <row r="275" spans="1:37" x14ac:dyDescent="0.25">
      <c r="A275">
        <v>37</v>
      </c>
      <c r="B275" t="s">
        <v>60</v>
      </c>
      <c r="C275">
        <v>0</v>
      </c>
      <c r="D275" t="s">
        <v>31</v>
      </c>
      <c r="E275" t="s">
        <v>25</v>
      </c>
      <c r="F275">
        <v>1</v>
      </c>
      <c r="G275">
        <v>228</v>
      </c>
      <c r="H275" t="s">
        <v>26</v>
      </c>
      <c r="I275">
        <v>6</v>
      </c>
      <c r="J275" t="s">
        <v>73</v>
      </c>
      <c r="K275">
        <v>4</v>
      </c>
      <c r="L275" t="s">
        <v>39</v>
      </c>
      <c r="M275">
        <v>378</v>
      </c>
      <c r="N275" t="s">
        <v>34</v>
      </c>
      <c r="O275">
        <v>98</v>
      </c>
      <c r="P275">
        <v>3</v>
      </c>
      <c r="Q275" t="s">
        <v>64</v>
      </c>
      <c r="R275">
        <v>2</v>
      </c>
      <c r="S275" t="s">
        <v>29</v>
      </c>
      <c r="T275" t="s">
        <v>66</v>
      </c>
      <c r="U275">
        <v>4</v>
      </c>
      <c r="V275" t="s">
        <v>36</v>
      </c>
      <c r="W275">
        <v>6502</v>
      </c>
      <c r="X275">
        <v>22825</v>
      </c>
      <c r="Y275" t="s">
        <v>31</v>
      </c>
      <c r="Z275">
        <v>14</v>
      </c>
      <c r="AA275">
        <v>3</v>
      </c>
      <c r="AB275" t="s">
        <v>69</v>
      </c>
      <c r="AC275">
        <v>2</v>
      </c>
      <c r="AD275" t="s">
        <v>65</v>
      </c>
      <c r="AE275">
        <v>5</v>
      </c>
      <c r="AF275">
        <v>5</v>
      </c>
      <c r="AG275" t="str" cm="1">
        <f t="array" ref="AG275">_xlfn.IFS(Table1[[#This Row],[YearsAtCompany]]&lt;=10,"1-10",Table1[[#This Row],[YearsAtCompany]]&lt;=20,"11-20",Table1[[#This Row],[YearsAtCompany]]&lt;=30,"21-30",TRUE,"31-40")</f>
        <v>1-10</v>
      </c>
      <c r="AH275">
        <v>4</v>
      </c>
      <c r="AI275" t="str" cm="1">
        <f t="array" ref="AI275">_xlfn.IFS(Table1[[#This Row],[YearsInCurrentRole]]&lt;=6, "0-6",Table1[[#This Row],[YearsInCurrentRole]]&lt;=12,"7-12",TRUE,"13-18")</f>
        <v>0-6</v>
      </c>
      <c r="AJ275">
        <v>0</v>
      </c>
      <c r="AK275" t="str" cm="1">
        <f t="array" ref="AK275">_xlfn.IFS(Table1[[#This Row],[YearsSinceLastPromotion]]&lt;=5,"0-5", Table1[[#This Row],[YearsSinceLastPromotion]]&lt;=10,"6-10", TRUE,"11-15")</f>
        <v>0-5</v>
      </c>
    </row>
    <row r="276" spans="1:37" x14ac:dyDescent="0.25">
      <c r="A276">
        <v>21</v>
      </c>
      <c r="B276" t="s">
        <v>61</v>
      </c>
      <c r="C276">
        <v>0</v>
      </c>
      <c r="D276" t="s">
        <v>31</v>
      </c>
      <c r="E276" t="s">
        <v>25</v>
      </c>
      <c r="F276">
        <v>1</v>
      </c>
      <c r="G276">
        <v>996</v>
      </c>
      <c r="H276" t="s">
        <v>33</v>
      </c>
      <c r="I276">
        <v>3</v>
      </c>
      <c r="J276" t="s">
        <v>71</v>
      </c>
      <c r="K276">
        <v>2</v>
      </c>
      <c r="L276" t="s">
        <v>39</v>
      </c>
      <c r="M276">
        <v>379</v>
      </c>
      <c r="N276" t="s">
        <v>34</v>
      </c>
      <c r="O276">
        <v>100</v>
      </c>
      <c r="P276">
        <v>2</v>
      </c>
      <c r="Q276" t="s">
        <v>65</v>
      </c>
      <c r="R276">
        <v>1</v>
      </c>
      <c r="S276" t="s">
        <v>35</v>
      </c>
      <c r="T276" t="s">
        <v>64</v>
      </c>
      <c r="U276">
        <v>3</v>
      </c>
      <c r="V276" t="s">
        <v>30</v>
      </c>
      <c r="W276">
        <v>3230</v>
      </c>
      <c r="X276">
        <v>10531</v>
      </c>
      <c r="Y276" t="s">
        <v>31</v>
      </c>
      <c r="Z276">
        <v>17</v>
      </c>
      <c r="AA276">
        <v>3</v>
      </c>
      <c r="AB276" t="s">
        <v>69</v>
      </c>
      <c r="AC276">
        <v>1</v>
      </c>
      <c r="AD276" t="s">
        <v>67</v>
      </c>
      <c r="AE276">
        <v>4</v>
      </c>
      <c r="AF276">
        <v>3</v>
      </c>
      <c r="AG276" t="str" cm="1">
        <f t="array" ref="AG276">_xlfn.IFS(Table1[[#This Row],[YearsAtCompany]]&lt;=10,"1-10",Table1[[#This Row],[YearsAtCompany]]&lt;=20,"11-20",Table1[[#This Row],[YearsAtCompany]]&lt;=30,"21-30",TRUE,"31-40")</f>
        <v>1-10</v>
      </c>
      <c r="AH276">
        <v>2</v>
      </c>
      <c r="AI276" t="str" cm="1">
        <f t="array" ref="AI276">_xlfn.IFS(Table1[[#This Row],[YearsInCurrentRole]]&lt;=6, "0-6",Table1[[#This Row],[YearsInCurrentRole]]&lt;=12,"7-12",TRUE,"13-18")</f>
        <v>0-6</v>
      </c>
      <c r="AJ276">
        <v>1</v>
      </c>
      <c r="AK276" t="str" cm="1">
        <f t="array" ref="AK276">_xlfn.IFS(Table1[[#This Row],[YearsSinceLastPromotion]]&lt;=5,"0-5", Table1[[#This Row],[YearsSinceLastPromotion]]&lt;=10,"6-10", TRUE,"11-15")</f>
        <v>0-5</v>
      </c>
    </row>
    <row r="277" spans="1:37" x14ac:dyDescent="0.25">
      <c r="A277">
        <v>37</v>
      </c>
      <c r="B277" t="s">
        <v>60</v>
      </c>
      <c r="C277">
        <v>0</v>
      </c>
      <c r="D277" t="s">
        <v>31</v>
      </c>
      <c r="E277" t="s">
        <v>43</v>
      </c>
      <c r="F277">
        <v>3</v>
      </c>
      <c r="G277">
        <v>728</v>
      </c>
      <c r="H277" t="s">
        <v>33</v>
      </c>
      <c r="I277">
        <v>1</v>
      </c>
      <c r="J277" t="s">
        <v>73</v>
      </c>
      <c r="K277">
        <v>4</v>
      </c>
      <c r="L277" t="s">
        <v>39</v>
      </c>
      <c r="M277">
        <v>380</v>
      </c>
      <c r="N277" t="s">
        <v>28</v>
      </c>
      <c r="O277">
        <v>80</v>
      </c>
      <c r="P277">
        <v>3</v>
      </c>
      <c r="Q277" t="s">
        <v>64</v>
      </c>
      <c r="R277">
        <v>3</v>
      </c>
      <c r="S277" t="s">
        <v>46</v>
      </c>
      <c r="T277" t="s">
        <v>66</v>
      </c>
      <c r="U277">
        <v>4</v>
      </c>
      <c r="V277" t="s">
        <v>40</v>
      </c>
      <c r="W277">
        <v>13603</v>
      </c>
      <c r="X277">
        <v>11677</v>
      </c>
      <c r="Y277" t="s">
        <v>24</v>
      </c>
      <c r="Z277">
        <v>18</v>
      </c>
      <c r="AA277">
        <v>3</v>
      </c>
      <c r="AB277" t="s">
        <v>69</v>
      </c>
      <c r="AC277">
        <v>1</v>
      </c>
      <c r="AD277" t="s">
        <v>67</v>
      </c>
      <c r="AE277">
        <v>2</v>
      </c>
      <c r="AF277">
        <v>5</v>
      </c>
      <c r="AG277" t="str" cm="1">
        <f t="array" ref="AG277">_xlfn.IFS(Table1[[#This Row],[YearsAtCompany]]&lt;=10,"1-10",Table1[[#This Row],[YearsAtCompany]]&lt;=20,"11-20",Table1[[#This Row],[YearsAtCompany]]&lt;=30,"21-30",TRUE,"31-40")</f>
        <v>1-10</v>
      </c>
      <c r="AH277">
        <v>2</v>
      </c>
      <c r="AI277" t="str" cm="1">
        <f t="array" ref="AI277">_xlfn.IFS(Table1[[#This Row],[YearsInCurrentRole]]&lt;=6, "0-6",Table1[[#This Row],[YearsInCurrentRole]]&lt;=12,"7-12",TRUE,"13-18")</f>
        <v>0-6</v>
      </c>
      <c r="AJ277">
        <v>0</v>
      </c>
      <c r="AK277" t="str" cm="1">
        <f t="array" ref="AK277">_xlfn.IFS(Table1[[#This Row],[YearsSinceLastPromotion]]&lt;=5,"0-5", Table1[[#This Row],[YearsSinceLastPromotion]]&lt;=10,"6-10", TRUE,"11-15")</f>
        <v>0-5</v>
      </c>
    </row>
    <row r="278" spans="1:37" x14ac:dyDescent="0.25">
      <c r="A278">
        <v>35</v>
      </c>
      <c r="B278" t="s">
        <v>60</v>
      </c>
      <c r="C278">
        <v>0</v>
      </c>
      <c r="D278" t="s">
        <v>31</v>
      </c>
      <c r="E278" t="s">
        <v>25</v>
      </c>
      <c r="F278">
        <v>1</v>
      </c>
      <c r="G278">
        <v>1315</v>
      </c>
      <c r="H278" t="s">
        <v>33</v>
      </c>
      <c r="I278">
        <v>22</v>
      </c>
      <c r="J278" t="s">
        <v>74</v>
      </c>
      <c r="K278">
        <v>3</v>
      </c>
      <c r="L278" t="s">
        <v>27</v>
      </c>
      <c r="M278">
        <v>381</v>
      </c>
      <c r="N278" t="s">
        <v>28</v>
      </c>
      <c r="O278">
        <v>71</v>
      </c>
      <c r="P278">
        <v>4</v>
      </c>
      <c r="Q278" t="s">
        <v>66</v>
      </c>
      <c r="R278">
        <v>3</v>
      </c>
      <c r="S278" t="s">
        <v>44</v>
      </c>
      <c r="T278" t="s">
        <v>65</v>
      </c>
      <c r="U278">
        <v>2</v>
      </c>
      <c r="V278" t="s">
        <v>40</v>
      </c>
      <c r="W278">
        <v>11996</v>
      </c>
      <c r="X278">
        <v>19100</v>
      </c>
      <c r="Y278" t="s">
        <v>31</v>
      </c>
      <c r="Z278">
        <v>18</v>
      </c>
      <c r="AA278">
        <v>3</v>
      </c>
      <c r="AB278" t="s">
        <v>69</v>
      </c>
      <c r="AC278">
        <v>2</v>
      </c>
      <c r="AD278" t="s">
        <v>65</v>
      </c>
      <c r="AE278">
        <v>6</v>
      </c>
      <c r="AF278">
        <v>7</v>
      </c>
      <c r="AG278" t="str" cm="1">
        <f t="array" ref="AG278">_xlfn.IFS(Table1[[#This Row],[YearsAtCompany]]&lt;=10,"1-10",Table1[[#This Row],[YearsAtCompany]]&lt;=20,"11-20",Table1[[#This Row],[YearsAtCompany]]&lt;=30,"21-30",TRUE,"31-40")</f>
        <v>1-10</v>
      </c>
      <c r="AH278">
        <v>7</v>
      </c>
      <c r="AI278" t="str" cm="1">
        <f t="array" ref="AI278">_xlfn.IFS(Table1[[#This Row],[YearsInCurrentRole]]&lt;=6, "0-6",Table1[[#This Row],[YearsInCurrentRole]]&lt;=12,"7-12",TRUE,"13-18")</f>
        <v>7-12</v>
      </c>
      <c r="AJ278">
        <v>6</v>
      </c>
      <c r="AK278" t="str" cm="1">
        <f t="array" ref="AK278">_xlfn.IFS(Table1[[#This Row],[YearsSinceLastPromotion]]&lt;=5,"0-5", Table1[[#This Row],[YearsSinceLastPromotion]]&lt;=10,"6-10", TRUE,"11-15")</f>
        <v>6-10</v>
      </c>
    </row>
    <row r="279" spans="1:37" x14ac:dyDescent="0.25">
      <c r="A279">
        <v>38</v>
      </c>
      <c r="B279" t="s">
        <v>60</v>
      </c>
      <c r="C279">
        <v>0</v>
      </c>
      <c r="D279" t="s">
        <v>31</v>
      </c>
      <c r="E279" t="s">
        <v>25</v>
      </c>
      <c r="F279">
        <v>1</v>
      </c>
      <c r="G279">
        <v>322</v>
      </c>
      <c r="H279" t="s">
        <v>26</v>
      </c>
      <c r="I279">
        <v>7</v>
      </c>
      <c r="J279" t="s">
        <v>71</v>
      </c>
      <c r="K279">
        <v>2</v>
      </c>
      <c r="L279" t="s">
        <v>39</v>
      </c>
      <c r="M279">
        <v>382</v>
      </c>
      <c r="N279" t="s">
        <v>28</v>
      </c>
      <c r="O279">
        <v>44</v>
      </c>
      <c r="P279">
        <v>4</v>
      </c>
      <c r="Q279" t="s">
        <v>66</v>
      </c>
      <c r="R279">
        <v>2</v>
      </c>
      <c r="S279" t="s">
        <v>29</v>
      </c>
      <c r="T279" t="s">
        <v>67</v>
      </c>
      <c r="U279">
        <v>1</v>
      </c>
      <c r="V279" t="s">
        <v>40</v>
      </c>
      <c r="W279">
        <v>5605</v>
      </c>
      <c r="X279">
        <v>19191</v>
      </c>
      <c r="Y279" t="s">
        <v>24</v>
      </c>
      <c r="Z279">
        <v>24</v>
      </c>
      <c r="AA279">
        <v>4</v>
      </c>
      <c r="AB279" t="s">
        <v>70</v>
      </c>
      <c r="AC279">
        <v>3</v>
      </c>
      <c r="AD279" t="s">
        <v>64</v>
      </c>
      <c r="AE279">
        <v>3</v>
      </c>
      <c r="AF279">
        <v>8</v>
      </c>
      <c r="AG279" t="str" cm="1">
        <f t="array" ref="AG279">_xlfn.IFS(Table1[[#This Row],[YearsAtCompany]]&lt;=10,"1-10",Table1[[#This Row],[YearsAtCompany]]&lt;=20,"11-20",Table1[[#This Row],[YearsAtCompany]]&lt;=30,"21-30",TRUE,"31-40")</f>
        <v>1-10</v>
      </c>
      <c r="AH279">
        <v>0</v>
      </c>
      <c r="AI279" t="str" cm="1">
        <f t="array" ref="AI279">_xlfn.IFS(Table1[[#This Row],[YearsInCurrentRole]]&lt;=6, "0-6",Table1[[#This Row],[YearsInCurrentRole]]&lt;=12,"7-12",TRUE,"13-18")</f>
        <v>0-6</v>
      </c>
      <c r="AJ279">
        <v>7</v>
      </c>
      <c r="AK279" t="str" cm="1">
        <f t="array" ref="AK279">_xlfn.IFS(Table1[[#This Row],[YearsSinceLastPromotion]]&lt;=5,"0-5", Table1[[#This Row],[YearsSinceLastPromotion]]&lt;=10,"6-10", TRUE,"11-15")</f>
        <v>6-10</v>
      </c>
    </row>
    <row r="280" spans="1:37" x14ac:dyDescent="0.25">
      <c r="A280">
        <v>26</v>
      </c>
      <c r="B280" t="s">
        <v>61</v>
      </c>
      <c r="C280">
        <v>0</v>
      </c>
      <c r="D280" t="s">
        <v>31</v>
      </c>
      <c r="E280" t="s">
        <v>32</v>
      </c>
      <c r="F280">
        <v>2</v>
      </c>
      <c r="G280">
        <v>1479</v>
      </c>
      <c r="H280" t="s">
        <v>33</v>
      </c>
      <c r="I280">
        <v>1</v>
      </c>
      <c r="J280" t="s">
        <v>74</v>
      </c>
      <c r="K280">
        <v>3</v>
      </c>
      <c r="L280" t="s">
        <v>27</v>
      </c>
      <c r="M280">
        <v>384</v>
      </c>
      <c r="N280" t="s">
        <v>28</v>
      </c>
      <c r="O280">
        <v>84</v>
      </c>
      <c r="P280">
        <v>3</v>
      </c>
      <c r="Q280" t="s">
        <v>64</v>
      </c>
      <c r="R280">
        <v>2</v>
      </c>
      <c r="S280" t="s">
        <v>41</v>
      </c>
      <c r="T280" t="s">
        <v>65</v>
      </c>
      <c r="U280">
        <v>2</v>
      </c>
      <c r="V280" t="s">
        <v>40</v>
      </c>
      <c r="W280">
        <v>6397</v>
      </c>
      <c r="X280">
        <v>26767</v>
      </c>
      <c r="Y280" t="s">
        <v>31</v>
      </c>
      <c r="Z280">
        <v>20</v>
      </c>
      <c r="AA280">
        <v>4</v>
      </c>
      <c r="AB280" t="s">
        <v>70</v>
      </c>
      <c r="AC280">
        <v>1</v>
      </c>
      <c r="AD280" t="s">
        <v>67</v>
      </c>
      <c r="AE280">
        <v>6</v>
      </c>
      <c r="AF280">
        <v>6</v>
      </c>
      <c r="AG280" t="str" cm="1">
        <f t="array" ref="AG280">_xlfn.IFS(Table1[[#This Row],[YearsAtCompany]]&lt;=10,"1-10",Table1[[#This Row],[YearsAtCompany]]&lt;=20,"11-20",Table1[[#This Row],[YearsAtCompany]]&lt;=30,"21-30",TRUE,"31-40")</f>
        <v>1-10</v>
      </c>
      <c r="AH280">
        <v>5</v>
      </c>
      <c r="AI280" t="str" cm="1">
        <f t="array" ref="AI280">_xlfn.IFS(Table1[[#This Row],[YearsInCurrentRole]]&lt;=6, "0-6",Table1[[#This Row],[YearsInCurrentRole]]&lt;=12,"7-12",TRUE,"13-18")</f>
        <v>0-6</v>
      </c>
      <c r="AJ280">
        <v>1</v>
      </c>
      <c r="AK280" t="str" cm="1">
        <f t="array" ref="AK280">_xlfn.IFS(Table1[[#This Row],[YearsSinceLastPromotion]]&lt;=5,"0-5", Table1[[#This Row],[YearsSinceLastPromotion]]&lt;=10,"6-10", TRUE,"11-15")</f>
        <v>0-5</v>
      </c>
    </row>
    <row r="281" spans="1:37" x14ac:dyDescent="0.25">
      <c r="A281">
        <v>50</v>
      </c>
      <c r="B281" t="s">
        <v>62</v>
      </c>
      <c r="C281">
        <v>0</v>
      </c>
      <c r="D281" t="s">
        <v>31</v>
      </c>
      <c r="E281" t="s">
        <v>25</v>
      </c>
      <c r="F281">
        <v>1</v>
      </c>
      <c r="G281">
        <v>797</v>
      </c>
      <c r="H281" t="s">
        <v>33</v>
      </c>
      <c r="I281">
        <v>4</v>
      </c>
      <c r="J281" t="s">
        <v>72</v>
      </c>
      <c r="K281">
        <v>1</v>
      </c>
      <c r="L281" t="s">
        <v>27</v>
      </c>
      <c r="M281">
        <v>385</v>
      </c>
      <c r="N281" t="s">
        <v>34</v>
      </c>
      <c r="O281">
        <v>96</v>
      </c>
      <c r="P281">
        <v>3</v>
      </c>
      <c r="Q281" t="s">
        <v>64</v>
      </c>
      <c r="R281">
        <v>5</v>
      </c>
      <c r="S281" t="s">
        <v>46</v>
      </c>
      <c r="T281" t="s">
        <v>65</v>
      </c>
      <c r="U281">
        <v>2</v>
      </c>
      <c r="V281" t="s">
        <v>40</v>
      </c>
      <c r="W281">
        <v>19144</v>
      </c>
      <c r="X281">
        <v>15815</v>
      </c>
      <c r="Y281" t="s">
        <v>31</v>
      </c>
      <c r="Z281">
        <v>14</v>
      </c>
      <c r="AA281">
        <v>3</v>
      </c>
      <c r="AB281" t="s">
        <v>69</v>
      </c>
      <c r="AC281">
        <v>1</v>
      </c>
      <c r="AD281" t="s">
        <v>67</v>
      </c>
      <c r="AE281">
        <v>4</v>
      </c>
      <c r="AF281">
        <v>10</v>
      </c>
      <c r="AG281" t="str" cm="1">
        <f t="array" ref="AG281">_xlfn.IFS(Table1[[#This Row],[YearsAtCompany]]&lt;=10,"1-10",Table1[[#This Row],[YearsAtCompany]]&lt;=20,"11-20",Table1[[#This Row],[YearsAtCompany]]&lt;=30,"21-30",TRUE,"31-40")</f>
        <v>1-10</v>
      </c>
      <c r="AH281">
        <v>4</v>
      </c>
      <c r="AI281" t="str" cm="1">
        <f t="array" ref="AI281">_xlfn.IFS(Table1[[#This Row],[YearsInCurrentRole]]&lt;=6, "0-6",Table1[[#This Row],[YearsInCurrentRole]]&lt;=12,"7-12",TRUE,"13-18")</f>
        <v>0-6</v>
      </c>
      <c r="AJ281">
        <v>1</v>
      </c>
      <c r="AK281" t="str" cm="1">
        <f t="array" ref="AK281">_xlfn.IFS(Table1[[#This Row],[YearsSinceLastPromotion]]&lt;=5,"0-5", Table1[[#This Row],[YearsSinceLastPromotion]]&lt;=10,"6-10", TRUE,"11-15")</f>
        <v>0-5</v>
      </c>
    </row>
    <row r="282" spans="1:37" x14ac:dyDescent="0.25">
      <c r="A282">
        <v>53</v>
      </c>
      <c r="B282" t="s">
        <v>62</v>
      </c>
      <c r="C282">
        <v>0</v>
      </c>
      <c r="D282" t="s">
        <v>31</v>
      </c>
      <c r="E282" t="s">
        <v>25</v>
      </c>
      <c r="F282">
        <v>1</v>
      </c>
      <c r="G282">
        <v>1070</v>
      </c>
      <c r="H282" t="s">
        <v>33</v>
      </c>
      <c r="I282">
        <v>3</v>
      </c>
      <c r="J282" t="s">
        <v>73</v>
      </c>
      <c r="K282">
        <v>4</v>
      </c>
      <c r="L282" t="s">
        <v>39</v>
      </c>
      <c r="M282">
        <v>386</v>
      </c>
      <c r="N282" t="s">
        <v>34</v>
      </c>
      <c r="O282">
        <v>45</v>
      </c>
      <c r="P282">
        <v>3</v>
      </c>
      <c r="Q282" t="s">
        <v>64</v>
      </c>
      <c r="R282">
        <v>4</v>
      </c>
      <c r="S282" t="s">
        <v>46</v>
      </c>
      <c r="T282" t="s">
        <v>64</v>
      </c>
      <c r="U282">
        <v>3</v>
      </c>
      <c r="V282" t="s">
        <v>36</v>
      </c>
      <c r="W282">
        <v>17584</v>
      </c>
      <c r="X282">
        <v>21016</v>
      </c>
      <c r="Y282" t="s">
        <v>24</v>
      </c>
      <c r="Z282">
        <v>16</v>
      </c>
      <c r="AA282">
        <v>3</v>
      </c>
      <c r="AB282" t="s">
        <v>69</v>
      </c>
      <c r="AC282">
        <v>4</v>
      </c>
      <c r="AD282" t="s">
        <v>66</v>
      </c>
      <c r="AE282">
        <v>5</v>
      </c>
      <c r="AF282">
        <v>5</v>
      </c>
      <c r="AG282" t="str" cm="1">
        <f t="array" ref="AG282">_xlfn.IFS(Table1[[#This Row],[YearsAtCompany]]&lt;=10,"1-10",Table1[[#This Row],[YearsAtCompany]]&lt;=20,"11-20",Table1[[#This Row],[YearsAtCompany]]&lt;=30,"21-30",TRUE,"31-40")</f>
        <v>1-10</v>
      </c>
      <c r="AH282">
        <v>3</v>
      </c>
      <c r="AI282" t="str" cm="1">
        <f t="array" ref="AI282">_xlfn.IFS(Table1[[#This Row],[YearsInCurrentRole]]&lt;=6, "0-6",Table1[[#This Row],[YearsInCurrentRole]]&lt;=12,"7-12",TRUE,"13-18")</f>
        <v>0-6</v>
      </c>
      <c r="AJ282">
        <v>1</v>
      </c>
      <c r="AK282" t="str" cm="1">
        <f t="array" ref="AK282">_xlfn.IFS(Table1[[#This Row],[YearsSinceLastPromotion]]&lt;=5,"0-5", Table1[[#This Row],[YearsSinceLastPromotion]]&lt;=10,"6-10", TRUE,"11-15")</f>
        <v>0-5</v>
      </c>
    </row>
    <row r="283" spans="1:37" x14ac:dyDescent="0.25">
      <c r="A283">
        <v>42</v>
      </c>
      <c r="B283" t="s">
        <v>60</v>
      </c>
      <c r="C283">
        <v>0</v>
      </c>
      <c r="D283" t="s">
        <v>31</v>
      </c>
      <c r="E283" t="s">
        <v>25</v>
      </c>
      <c r="F283">
        <v>1</v>
      </c>
      <c r="G283">
        <v>635</v>
      </c>
      <c r="H283" t="s">
        <v>26</v>
      </c>
      <c r="I283">
        <v>1</v>
      </c>
      <c r="J283" t="s">
        <v>72</v>
      </c>
      <c r="K283">
        <v>1</v>
      </c>
      <c r="L283" t="s">
        <v>27</v>
      </c>
      <c r="M283">
        <v>387</v>
      </c>
      <c r="N283" t="s">
        <v>34</v>
      </c>
      <c r="O283">
        <v>99</v>
      </c>
      <c r="P283">
        <v>3</v>
      </c>
      <c r="Q283" t="s">
        <v>64</v>
      </c>
      <c r="R283">
        <v>2</v>
      </c>
      <c r="S283" t="s">
        <v>29</v>
      </c>
      <c r="T283" t="s">
        <v>64</v>
      </c>
      <c r="U283">
        <v>3</v>
      </c>
      <c r="V283" t="s">
        <v>36</v>
      </c>
      <c r="W283">
        <v>4907</v>
      </c>
      <c r="X283">
        <v>24532</v>
      </c>
      <c r="Y283" t="s">
        <v>31</v>
      </c>
      <c r="Z283">
        <v>25</v>
      </c>
      <c r="AA283">
        <v>4</v>
      </c>
      <c r="AB283" t="s">
        <v>70</v>
      </c>
      <c r="AC283">
        <v>3</v>
      </c>
      <c r="AD283" t="s">
        <v>64</v>
      </c>
      <c r="AE283">
        <v>3</v>
      </c>
      <c r="AF283">
        <v>20</v>
      </c>
      <c r="AG283" t="str" cm="1">
        <f t="array" ref="AG283">_xlfn.IFS(Table1[[#This Row],[YearsAtCompany]]&lt;=10,"1-10",Table1[[#This Row],[YearsAtCompany]]&lt;=20,"11-20",Table1[[#This Row],[YearsAtCompany]]&lt;=30,"21-30",TRUE,"31-40")</f>
        <v>11-20</v>
      </c>
      <c r="AH283">
        <v>16</v>
      </c>
      <c r="AI283" t="str" cm="1">
        <f t="array" ref="AI283">_xlfn.IFS(Table1[[#This Row],[YearsInCurrentRole]]&lt;=6, "0-6",Table1[[#This Row],[YearsInCurrentRole]]&lt;=12,"7-12",TRUE,"13-18")</f>
        <v>13-18</v>
      </c>
      <c r="AJ283">
        <v>11</v>
      </c>
      <c r="AK283" t="str" cm="1">
        <f t="array" ref="AK283">_xlfn.IFS(Table1[[#This Row],[YearsSinceLastPromotion]]&lt;=5,"0-5", Table1[[#This Row],[YearsSinceLastPromotion]]&lt;=10,"6-10", TRUE,"11-15")</f>
        <v>11-15</v>
      </c>
    </row>
    <row r="284" spans="1:37" x14ac:dyDescent="0.25">
      <c r="A284">
        <v>29</v>
      </c>
      <c r="B284" t="s">
        <v>61</v>
      </c>
      <c r="C284">
        <v>0</v>
      </c>
      <c r="D284" t="s">
        <v>31</v>
      </c>
      <c r="E284" t="s">
        <v>32</v>
      </c>
      <c r="F284">
        <v>2</v>
      </c>
      <c r="G284">
        <v>442</v>
      </c>
      <c r="H284" t="s">
        <v>26</v>
      </c>
      <c r="I284">
        <v>2</v>
      </c>
      <c r="J284" t="s">
        <v>71</v>
      </c>
      <c r="K284">
        <v>2</v>
      </c>
      <c r="L284" t="s">
        <v>27</v>
      </c>
      <c r="M284">
        <v>388</v>
      </c>
      <c r="N284" t="s">
        <v>34</v>
      </c>
      <c r="O284">
        <v>44</v>
      </c>
      <c r="P284">
        <v>3</v>
      </c>
      <c r="Q284" t="s">
        <v>64</v>
      </c>
      <c r="R284">
        <v>2</v>
      </c>
      <c r="S284" t="s">
        <v>29</v>
      </c>
      <c r="T284" t="s">
        <v>66</v>
      </c>
      <c r="U284">
        <v>4</v>
      </c>
      <c r="V284" t="s">
        <v>30</v>
      </c>
      <c r="W284">
        <v>4554</v>
      </c>
      <c r="X284">
        <v>20260</v>
      </c>
      <c r="Y284" t="s">
        <v>31</v>
      </c>
      <c r="Z284">
        <v>18</v>
      </c>
      <c r="AA284">
        <v>3</v>
      </c>
      <c r="AB284" t="s">
        <v>69</v>
      </c>
      <c r="AC284">
        <v>1</v>
      </c>
      <c r="AD284" t="s">
        <v>67</v>
      </c>
      <c r="AE284">
        <v>3</v>
      </c>
      <c r="AF284">
        <v>10</v>
      </c>
      <c r="AG284" t="str" cm="1">
        <f t="array" ref="AG284">_xlfn.IFS(Table1[[#This Row],[YearsAtCompany]]&lt;=10,"1-10",Table1[[#This Row],[YearsAtCompany]]&lt;=20,"11-20",Table1[[#This Row],[YearsAtCompany]]&lt;=30,"21-30",TRUE,"31-40")</f>
        <v>1-10</v>
      </c>
      <c r="AH284">
        <v>7</v>
      </c>
      <c r="AI284" t="str" cm="1">
        <f t="array" ref="AI284">_xlfn.IFS(Table1[[#This Row],[YearsInCurrentRole]]&lt;=6, "0-6",Table1[[#This Row],[YearsInCurrentRole]]&lt;=12,"7-12",TRUE,"13-18")</f>
        <v>7-12</v>
      </c>
      <c r="AJ284">
        <v>0</v>
      </c>
      <c r="AK284" t="str" cm="1">
        <f t="array" ref="AK284">_xlfn.IFS(Table1[[#This Row],[YearsSinceLastPromotion]]&lt;=5,"0-5", Table1[[#This Row],[YearsSinceLastPromotion]]&lt;=10,"6-10", TRUE,"11-15")</f>
        <v>0-5</v>
      </c>
    </row>
    <row r="285" spans="1:37" x14ac:dyDescent="0.25">
      <c r="A285">
        <v>55</v>
      </c>
      <c r="B285" t="s">
        <v>62</v>
      </c>
      <c r="C285">
        <v>0</v>
      </c>
      <c r="D285" t="s">
        <v>31</v>
      </c>
      <c r="E285" t="s">
        <v>25</v>
      </c>
      <c r="F285">
        <v>1</v>
      </c>
      <c r="G285">
        <v>147</v>
      </c>
      <c r="H285" t="s">
        <v>33</v>
      </c>
      <c r="I285">
        <v>20</v>
      </c>
      <c r="J285" t="s">
        <v>71</v>
      </c>
      <c r="K285">
        <v>2</v>
      </c>
      <c r="L285" t="s">
        <v>48</v>
      </c>
      <c r="M285">
        <v>389</v>
      </c>
      <c r="N285" t="s">
        <v>34</v>
      </c>
      <c r="O285">
        <v>37</v>
      </c>
      <c r="P285">
        <v>3</v>
      </c>
      <c r="Q285" t="s">
        <v>64</v>
      </c>
      <c r="R285">
        <v>2</v>
      </c>
      <c r="S285" t="s">
        <v>38</v>
      </c>
      <c r="T285" t="s">
        <v>66</v>
      </c>
      <c r="U285">
        <v>4</v>
      </c>
      <c r="V285" t="s">
        <v>36</v>
      </c>
      <c r="W285">
        <v>5415</v>
      </c>
      <c r="X285">
        <v>15972</v>
      </c>
      <c r="Y285" t="s">
        <v>24</v>
      </c>
      <c r="Z285">
        <v>19</v>
      </c>
      <c r="AA285">
        <v>3</v>
      </c>
      <c r="AB285" t="s">
        <v>69</v>
      </c>
      <c r="AC285">
        <v>4</v>
      </c>
      <c r="AD285" t="s">
        <v>66</v>
      </c>
      <c r="AE285">
        <v>4</v>
      </c>
      <c r="AF285">
        <v>10</v>
      </c>
      <c r="AG285" t="str" cm="1">
        <f t="array" ref="AG285">_xlfn.IFS(Table1[[#This Row],[YearsAtCompany]]&lt;=10,"1-10",Table1[[#This Row],[YearsAtCompany]]&lt;=20,"11-20",Table1[[#This Row],[YearsAtCompany]]&lt;=30,"21-30",TRUE,"31-40")</f>
        <v>1-10</v>
      </c>
      <c r="AH285">
        <v>7</v>
      </c>
      <c r="AI285" t="str" cm="1">
        <f t="array" ref="AI285">_xlfn.IFS(Table1[[#This Row],[YearsInCurrentRole]]&lt;=6, "0-6",Table1[[#This Row],[YearsInCurrentRole]]&lt;=12,"7-12",TRUE,"13-18")</f>
        <v>7-12</v>
      </c>
      <c r="AJ285">
        <v>0</v>
      </c>
      <c r="AK285" t="str" cm="1">
        <f t="array" ref="AK285">_xlfn.IFS(Table1[[#This Row],[YearsSinceLastPromotion]]&lt;=5,"0-5", Table1[[#This Row],[YearsSinceLastPromotion]]&lt;=10,"6-10", TRUE,"11-15")</f>
        <v>0-5</v>
      </c>
    </row>
    <row r="286" spans="1:37" x14ac:dyDescent="0.25">
      <c r="A286">
        <v>26</v>
      </c>
      <c r="B286" t="s">
        <v>61</v>
      </c>
      <c r="C286">
        <v>0</v>
      </c>
      <c r="D286" t="s">
        <v>31</v>
      </c>
      <c r="E286" t="s">
        <v>32</v>
      </c>
      <c r="F286">
        <v>2</v>
      </c>
      <c r="G286">
        <v>496</v>
      </c>
      <c r="H286" t="s">
        <v>33</v>
      </c>
      <c r="I286">
        <v>11</v>
      </c>
      <c r="J286" t="s">
        <v>71</v>
      </c>
      <c r="K286">
        <v>2</v>
      </c>
      <c r="L286" t="s">
        <v>39</v>
      </c>
      <c r="M286">
        <v>390</v>
      </c>
      <c r="N286" t="s">
        <v>34</v>
      </c>
      <c r="O286">
        <v>60</v>
      </c>
      <c r="P286">
        <v>3</v>
      </c>
      <c r="Q286" t="s">
        <v>64</v>
      </c>
      <c r="R286">
        <v>2</v>
      </c>
      <c r="S286" t="s">
        <v>42</v>
      </c>
      <c r="T286" t="s">
        <v>67</v>
      </c>
      <c r="U286">
        <v>1</v>
      </c>
      <c r="V286" t="s">
        <v>36</v>
      </c>
      <c r="W286">
        <v>4741</v>
      </c>
      <c r="X286">
        <v>22722</v>
      </c>
      <c r="Y286" t="s">
        <v>24</v>
      </c>
      <c r="Z286">
        <v>13</v>
      </c>
      <c r="AA286">
        <v>3</v>
      </c>
      <c r="AB286" t="s">
        <v>69</v>
      </c>
      <c r="AC286">
        <v>3</v>
      </c>
      <c r="AD286" t="s">
        <v>64</v>
      </c>
      <c r="AE286">
        <v>3</v>
      </c>
      <c r="AF286">
        <v>5</v>
      </c>
      <c r="AG286" t="str" cm="1">
        <f t="array" ref="AG286">_xlfn.IFS(Table1[[#This Row],[YearsAtCompany]]&lt;=10,"1-10",Table1[[#This Row],[YearsAtCompany]]&lt;=20,"11-20",Table1[[#This Row],[YearsAtCompany]]&lt;=30,"21-30",TRUE,"31-40")</f>
        <v>1-10</v>
      </c>
      <c r="AH286">
        <v>3</v>
      </c>
      <c r="AI286" t="str" cm="1">
        <f t="array" ref="AI286">_xlfn.IFS(Table1[[#This Row],[YearsInCurrentRole]]&lt;=6, "0-6",Table1[[#This Row],[YearsInCurrentRole]]&lt;=12,"7-12",TRUE,"13-18")</f>
        <v>0-6</v>
      </c>
      <c r="AJ286">
        <v>3</v>
      </c>
      <c r="AK286" t="str" cm="1">
        <f t="array" ref="AK286">_xlfn.IFS(Table1[[#This Row],[YearsSinceLastPromotion]]&lt;=5,"0-5", Table1[[#This Row],[YearsSinceLastPromotion]]&lt;=10,"6-10", TRUE,"11-15")</f>
        <v>0-5</v>
      </c>
    </row>
    <row r="287" spans="1:37" x14ac:dyDescent="0.25">
      <c r="A287">
        <v>37</v>
      </c>
      <c r="B287" t="s">
        <v>60</v>
      </c>
      <c r="C287">
        <v>0</v>
      </c>
      <c r="D287" t="s">
        <v>31</v>
      </c>
      <c r="E287" t="s">
        <v>25</v>
      </c>
      <c r="F287">
        <v>1</v>
      </c>
      <c r="G287">
        <v>1372</v>
      </c>
      <c r="H287" t="s">
        <v>33</v>
      </c>
      <c r="I287">
        <v>1</v>
      </c>
      <c r="J287" t="s">
        <v>74</v>
      </c>
      <c r="K287">
        <v>3</v>
      </c>
      <c r="L287" t="s">
        <v>27</v>
      </c>
      <c r="M287">
        <v>391</v>
      </c>
      <c r="N287" t="s">
        <v>28</v>
      </c>
      <c r="O287">
        <v>42</v>
      </c>
      <c r="P287">
        <v>3</v>
      </c>
      <c r="Q287" t="s">
        <v>64</v>
      </c>
      <c r="R287">
        <v>1</v>
      </c>
      <c r="S287" t="s">
        <v>35</v>
      </c>
      <c r="T287" t="s">
        <v>66</v>
      </c>
      <c r="U287">
        <v>4</v>
      </c>
      <c r="V287" t="s">
        <v>30</v>
      </c>
      <c r="W287">
        <v>2115</v>
      </c>
      <c r="X287">
        <v>15881</v>
      </c>
      <c r="Y287" t="s">
        <v>31</v>
      </c>
      <c r="Z287">
        <v>12</v>
      </c>
      <c r="AA287">
        <v>3</v>
      </c>
      <c r="AB287" t="s">
        <v>69</v>
      </c>
      <c r="AC287">
        <v>2</v>
      </c>
      <c r="AD287" t="s">
        <v>65</v>
      </c>
      <c r="AE287">
        <v>3</v>
      </c>
      <c r="AF287">
        <v>17</v>
      </c>
      <c r="AG287" t="str" cm="1">
        <f t="array" ref="AG287">_xlfn.IFS(Table1[[#This Row],[YearsAtCompany]]&lt;=10,"1-10",Table1[[#This Row],[YearsAtCompany]]&lt;=20,"11-20",Table1[[#This Row],[YearsAtCompany]]&lt;=30,"21-30",TRUE,"31-40")</f>
        <v>11-20</v>
      </c>
      <c r="AH287">
        <v>12</v>
      </c>
      <c r="AI287" t="str" cm="1">
        <f t="array" ref="AI287">_xlfn.IFS(Table1[[#This Row],[YearsInCurrentRole]]&lt;=6, "0-6",Table1[[#This Row],[YearsInCurrentRole]]&lt;=12,"7-12",TRUE,"13-18")</f>
        <v>7-12</v>
      </c>
      <c r="AJ287">
        <v>5</v>
      </c>
      <c r="AK287" t="str" cm="1">
        <f t="array" ref="AK287">_xlfn.IFS(Table1[[#This Row],[YearsSinceLastPromotion]]&lt;=5,"0-5", Table1[[#This Row],[YearsSinceLastPromotion]]&lt;=10,"6-10", TRUE,"11-15")</f>
        <v>0-5</v>
      </c>
    </row>
    <row r="288" spans="1:37" x14ac:dyDescent="0.25">
      <c r="A288">
        <v>44</v>
      </c>
      <c r="B288" t="s">
        <v>60</v>
      </c>
      <c r="C288">
        <v>1</v>
      </c>
      <c r="D288" t="s">
        <v>24</v>
      </c>
      <c r="E288" t="s">
        <v>32</v>
      </c>
      <c r="F288">
        <v>2</v>
      </c>
      <c r="G288">
        <v>920</v>
      </c>
      <c r="H288" t="s">
        <v>33</v>
      </c>
      <c r="I288">
        <v>24</v>
      </c>
      <c r="J288" t="s">
        <v>74</v>
      </c>
      <c r="K288">
        <v>3</v>
      </c>
      <c r="L288" t="s">
        <v>27</v>
      </c>
      <c r="M288">
        <v>392</v>
      </c>
      <c r="N288" t="s">
        <v>34</v>
      </c>
      <c r="O288">
        <v>43</v>
      </c>
      <c r="P288">
        <v>3</v>
      </c>
      <c r="Q288" t="s">
        <v>64</v>
      </c>
      <c r="R288">
        <v>1</v>
      </c>
      <c r="S288" t="s">
        <v>38</v>
      </c>
      <c r="T288" t="s">
        <v>64</v>
      </c>
      <c r="U288">
        <v>3</v>
      </c>
      <c r="V288" t="s">
        <v>40</v>
      </c>
      <c r="W288">
        <v>3161</v>
      </c>
      <c r="X288">
        <v>19920</v>
      </c>
      <c r="Y288" t="s">
        <v>24</v>
      </c>
      <c r="Z288">
        <v>22</v>
      </c>
      <c r="AA288">
        <v>4</v>
      </c>
      <c r="AB288" t="s">
        <v>70</v>
      </c>
      <c r="AC288">
        <v>4</v>
      </c>
      <c r="AD288" t="s">
        <v>66</v>
      </c>
      <c r="AE288">
        <v>0</v>
      </c>
      <c r="AF288">
        <v>1</v>
      </c>
      <c r="AG288" t="str" cm="1">
        <f t="array" ref="AG288">_xlfn.IFS(Table1[[#This Row],[YearsAtCompany]]&lt;=10,"1-10",Table1[[#This Row],[YearsAtCompany]]&lt;=20,"11-20",Table1[[#This Row],[YearsAtCompany]]&lt;=30,"21-30",TRUE,"31-40")</f>
        <v>1-10</v>
      </c>
      <c r="AH288">
        <v>0</v>
      </c>
      <c r="AI288" t="str" cm="1">
        <f t="array" ref="AI288">_xlfn.IFS(Table1[[#This Row],[YearsInCurrentRole]]&lt;=6, "0-6",Table1[[#This Row],[YearsInCurrentRole]]&lt;=12,"7-12",TRUE,"13-18")</f>
        <v>0-6</v>
      </c>
      <c r="AJ288">
        <v>0</v>
      </c>
      <c r="AK288" t="str" cm="1">
        <f t="array" ref="AK288">_xlfn.IFS(Table1[[#This Row],[YearsSinceLastPromotion]]&lt;=5,"0-5", Table1[[#This Row],[YearsSinceLastPromotion]]&lt;=10,"6-10", TRUE,"11-15")</f>
        <v>0-5</v>
      </c>
    </row>
    <row r="289" spans="1:37" x14ac:dyDescent="0.25">
      <c r="A289">
        <v>38</v>
      </c>
      <c r="B289" t="s">
        <v>60</v>
      </c>
      <c r="C289">
        <v>0</v>
      </c>
      <c r="D289" t="s">
        <v>31</v>
      </c>
      <c r="E289" t="s">
        <v>25</v>
      </c>
      <c r="F289">
        <v>1</v>
      </c>
      <c r="G289">
        <v>688</v>
      </c>
      <c r="H289" t="s">
        <v>33</v>
      </c>
      <c r="I289">
        <v>23</v>
      </c>
      <c r="J289" t="s">
        <v>73</v>
      </c>
      <c r="K289">
        <v>4</v>
      </c>
      <c r="L289" t="s">
        <v>27</v>
      </c>
      <c r="M289">
        <v>393</v>
      </c>
      <c r="N289" t="s">
        <v>34</v>
      </c>
      <c r="O289">
        <v>82</v>
      </c>
      <c r="P289">
        <v>3</v>
      </c>
      <c r="Q289" t="s">
        <v>64</v>
      </c>
      <c r="R289">
        <v>2</v>
      </c>
      <c r="S289" t="s">
        <v>42</v>
      </c>
      <c r="T289" t="s">
        <v>66</v>
      </c>
      <c r="U289">
        <v>4</v>
      </c>
      <c r="V289" t="s">
        <v>40</v>
      </c>
      <c r="W289">
        <v>5745</v>
      </c>
      <c r="X289">
        <v>18899</v>
      </c>
      <c r="Y289" t="s">
        <v>31</v>
      </c>
      <c r="Z289">
        <v>14</v>
      </c>
      <c r="AA289">
        <v>3</v>
      </c>
      <c r="AB289" t="s">
        <v>69</v>
      </c>
      <c r="AC289">
        <v>2</v>
      </c>
      <c r="AD289" t="s">
        <v>65</v>
      </c>
      <c r="AE289">
        <v>2</v>
      </c>
      <c r="AF289">
        <v>2</v>
      </c>
      <c r="AG289" t="str" cm="1">
        <f t="array" ref="AG289">_xlfn.IFS(Table1[[#This Row],[YearsAtCompany]]&lt;=10,"1-10",Table1[[#This Row],[YearsAtCompany]]&lt;=20,"11-20",Table1[[#This Row],[YearsAtCompany]]&lt;=30,"21-30",TRUE,"31-40")</f>
        <v>1-10</v>
      </c>
      <c r="AH289">
        <v>2</v>
      </c>
      <c r="AI289" t="str" cm="1">
        <f t="array" ref="AI289">_xlfn.IFS(Table1[[#This Row],[YearsInCurrentRole]]&lt;=6, "0-6",Table1[[#This Row],[YearsInCurrentRole]]&lt;=12,"7-12",TRUE,"13-18")</f>
        <v>0-6</v>
      </c>
      <c r="AJ289">
        <v>1</v>
      </c>
      <c r="AK289" t="str" cm="1">
        <f t="array" ref="AK289">_xlfn.IFS(Table1[[#This Row],[YearsSinceLastPromotion]]&lt;=5,"0-5", Table1[[#This Row],[YearsSinceLastPromotion]]&lt;=10,"6-10", TRUE,"11-15")</f>
        <v>0-5</v>
      </c>
    </row>
    <row r="290" spans="1:37" x14ac:dyDescent="0.25">
      <c r="A290">
        <v>26</v>
      </c>
      <c r="B290" t="s">
        <v>61</v>
      </c>
      <c r="C290">
        <v>1</v>
      </c>
      <c r="D290" t="s">
        <v>24</v>
      </c>
      <c r="E290" t="s">
        <v>25</v>
      </c>
      <c r="F290">
        <v>1</v>
      </c>
      <c r="G290">
        <v>1449</v>
      </c>
      <c r="H290" t="s">
        <v>33</v>
      </c>
      <c r="I290">
        <v>16</v>
      </c>
      <c r="J290" t="s">
        <v>73</v>
      </c>
      <c r="K290">
        <v>4</v>
      </c>
      <c r="L290" t="s">
        <v>39</v>
      </c>
      <c r="M290">
        <v>394</v>
      </c>
      <c r="N290" t="s">
        <v>34</v>
      </c>
      <c r="O290">
        <v>45</v>
      </c>
      <c r="P290">
        <v>3</v>
      </c>
      <c r="Q290" t="s">
        <v>64</v>
      </c>
      <c r="R290">
        <v>1</v>
      </c>
      <c r="S290" t="s">
        <v>38</v>
      </c>
      <c r="T290" t="s">
        <v>65</v>
      </c>
      <c r="U290">
        <v>2</v>
      </c>
      <c r="V290" t="s">
        <v>40</v>
      </c>
      <c r="W290">
        <v>2373</v>
      </c>
      <c r="X290">
        <v>14180</v>
      </c>
      <c r="Y290" t="s">
        <v>24</v>
      </c>
      <c r="Z290">
        <v>13</v>
      </c>
      <c r="AA290">
        <v>3</v>
      </c>
      <c r="AB290" t="s">
        <v>69</v>
      </c>
      <c r="AC290">
        <v>4</v>
      </c>
      <c r="AD290" t="s">
        <v>66</v>
      </c>
      <c r="AE290">
        <v>2</v>
      </c>
      <c r="AF290">
        <v>3</v>
      </c>
      <c r="AG290" t="str" cm="1">
        <f t="array" ref="AG290">_xlfn.IFS(Table1[[#This Row],[YearsAtCompany]]&lt;=10,"1-10",Table1[[#This Row],[YearsAtCompany]]&lt;=20,"11-20",Table1[[#This Row],[YearsAtCompany]]&lt;=30,"21-30",TRUE,"31-40")</f>
        <v>1-10</v>
      </c>
      <c r="AH290">
        <v>2</v>
      </c>
      <c r="AI290" t="str" cm="1">
        <f t="array" ref="AI290">_xlfn.IFS(Table1[[#This Row],[YearsInCurrentRole]]&lt;=6, "0-6",Table1[[#This Row],[YearsInCurrentRole]]&lt;=12,"7-12",TRUE,"13-18")</f>
        <v>0-6</v>
      </c>
      <c r="AJ290">
        <v>0</v>
      </c>
      <c r="AK290" t="str" cm="1">
        <f t="array" ref="AK290">_xlfn.IFS(Table1[[#This Row],[YearsSinceLastPromotion]]&lt;=5,"0-5", Table1[[#This Row],[YearsSinceLastPromotion]]&lt;=10,"6-10", TRUE,"11-15")</f>
        <v>0-5</v>
      </c>
    </row>
    <row r="291" spans="1:37" x14ac:dyDescent="0.25">
      <c r="A291">
        <v>28</v>
      </c>
      <c r="B291" t="s">
        <v>61</v>
      </c>
      <c r="C291">
        <v>0</v>
      </c>
      <c r="D291" t="s">
        <v>31</v>
      </c>
      <c r="E291" t="s">
        <v>25</v>
      </c>
      <c r="F291">
        <v>1</v>
      </c>
      <c r="G291">
        <v>1117</v>
      </c>
      <c r="H291" t="s">
        <v>33</v>
      </c>
      <c r="I291">
        <v>8</v>
      </c>
      <c r="J291" t="s">
        <v>71</v>
      </c>
      <c r="K291">
        <v>2</v>
      </c>
      <c r="L291" t="s">
        <v>27</v>
      </c>
      <c r="M291">
        <v>395</v>
      </c>
      <c r="N291" t="s">
        <v>28</v>
      </c>
      <c r="O291">
        <v>66</v>
      </c>
      <c r="P291">
        <v>3</v>
      </c>
      <c r="Q291" t="s">
        <v>64</v>
      </c>
      <c r="R291">
        <v>1</v>
      </c>
      <c r="S291" t="s">
        <v>35</v>
      </c>
      <c r="T291" t="s">
        <v>66</v>
      </c>
      <c r="U291">
        <v>4</v>
      </c>
      <c r="V291" t="s">
        <v>30</v>
      </c>
      <c r="W291">
        <v>3310</v>
      </c>
      <c r="X291">
        <v>4488</v>
      </c>
      <c r="Y291" t="s">
        <v>31</v>
      </c>
      <c r="Z291">
        <v>21</v>
      </c>
      <c r="AA291">
        <v>4</v>
      </c>
      <c r="AB291" t="s">
        <v>70</v>
      </c>
      <c r="AC291">
        <v>4</v>
      </c>
      <c r="AD291" t="s">
        <v>66</v>
      </c>
      <c r="AE291">
        <v>3</v>
      </c>
      <c r="AF291">
        <v>5</v>
      </c>
      <c r="AG291" t="str" cm="1">
        <f t="array" ref="AG291">_xlfn.IFS(Table1[[#This Row],[YearsAtCompany]]&lt;=10,"1-10",Table1[[#This Row],[YearsAtCompany]]&lt;=20,"11-20",Table1[[#This Row],[YearsAtCompany]]&lt;=30,"21-30",TRUE,"31-40")</f>
        <v>1-10</v>
      </c>
      <c r="AH291">
        <v>3</v>
      </c>
      <c r="AI291" t="str" cm="1">
        <f t="array" ref="AI291">_xlfn.IFS(Table1[[#This Row],[YearsInCurrentRole]]&lt;=6, "0-6",Table1[[#This Row],[YearsInCurrentRole]]&lt;=12,"7-12",TRUE,"13-18")</f>
        <v>0-6</v>
      </c>
      <c r="AJ291">
        <v>0</v>
      </c>
      <c r="AK291" t="str" cm="1">
        <f t="array" ref="AK291">_xlfn.IFS(Table1[[#This Row],[YearsSinceLastPromotion]]&lt;=5,"0-5", Table1[[#This Row],[YearsSinceLastPromotion]]&lt;=10,"6-10", TRUE,"11-15")</f>
        <v>0-5</v>
      </c>
    </row>
    <row r="292" spans="1:37" x14ac:dyDescent="0.25">
      <c r="A292">
        <v>49</v>
      </c>
      <c r="B292" t="s">
        <v>60</v>
      </c>
      <c r="C292">
        <v>0</v>
      </c>
      <c r="D292" t="s">
        <v>31</v>
      </c>
      <c r="E292" t="s">
        <v>32</v>
      </c>
      <c r="F292">
        <v>2</v>
      </c>
      <c r="G292">
        <v>636</v>
      </c>
      <c r="H292" t="s">
        <v>33</v>
      </c>
      <c r="I292">
        <v>10</v>
      </c>
      <c r="J292" t="s">
        <v>73</v>
      </c>
      <c r="K292">
        <v>4</v>
      </c>
      <c r="L292" t="s">
        <v>27</v>
      </c>
      <c r="M292">
        <v>396</v>
      </c>
      <c r="N292" t="s">
        <v>28</v>
      </c>
      <c r="O292">
        <v>35</v>
      </c>
      <c r="P292">
        <v>3</v>
      </c>
      <c r="Q292" t="s">
        <v>64</v>
      </c>
      <c r="R292">
        <v>5</v>
      </c>
      <c r="S292" t="s">
        <v>46</v>
      </c>
      <c r="T292" t="s">
        <v>67</v>
      </c>
      <c r="U292">
        <v>1</v>
      </c>
      <c r="V292" t="s">
        <v>30</v>
      </c>
      <c r="W292">
        <v>18665</v>
      </c>
      <c r="X292">
        <v>25594</v>
      </c>
      <c r="Y292" t="s">
        <v>24</v>
      </c>
      <c r="Z292">
        <v>11</v>
      </c>
      <c r="AA292">
        <v>3</v>
      </c>
      <c r="AB292" t="s">
        <v>69</v>
      </c>
      <c r="AC292">
        <v>4</v>
      </c>
      <c r="AD292" t="s">
        <v>66</v>
      </c>
      <c r="AE292">
        <v>4</v>
      </c>
      <c r="AF292">
        <v>3</v>
      </c>
      <c r="AG292" t="str" cm="1">
        <f t="array" ref="AG292">_xlfn.IFS(Table1[[#This Row],[YearsAtCompany]]&lt;=10,"1-10",Table1[[#This Row],[YearsAtCompany]]&lt;=20,"11-20",Table1[[#This Row],[YearsAtCompany]]&lt;=30,"21-30",TRUE,"31-40")</f>
        <v>1-10</v>
      </c>
      <c r="AH292">
        <v>2</v>
      </c>
      <c r="AI292" t="str" cm="1">
        <f t="array" ref="AI292">_xlfn.IFS(Table1[[#This Row],[YearsInCurrentRole]]&lt;=6, "0-6",Table1[[#This Row],[YearsInCurrentRole]]&lt;=12,"7-12",TRUE,"13-18")</f>
        <v>0-6</v>
      </c>
      <c r="AJ292">
        <v>1</v>
      </c>
      <c r="AK292" t="str" cm="1">
        <f t="array" ref="AK292">_xlfn.IFS(Table1[[#This Row],[YearsSinceLastPromotion]]&lt;=5,"0-5", Table1[[#This Row],[YearsSinceLastPromotion]]&lt;=10,"6-10", TRUE,"11-15")</f>
        <v>0-5</v>
      </c>
    </row>
    <row r="293" spans="1:37" x14ac:dyDescent="0.25">
      <c r="A293">
        <v>36</v>
      </c>
      <c r="B293" t="s">
        <v>60</v>
      </c>
      <c r="C293">
        <v>0</v>
      </c>
      <c r="D293" t="s">
        <v>31</v>
      </c>
      <c r="E293" t="s">
        <v>25</v>
      </c>
      <c r="F293">
        <v>1</v>
      </c>
      <c r="G293">
        <v>506</v>
      </c>
      <c r="H293" t="s">
        <v>33</v>
      </c>
      <c r="I293">
        <v>3</v>
      </c>
      <c r="J293" t="s">
        <v>74</v>
      </c>
      <c r="K293">
        <v>3</v>
      </c>
      <c r="L293" t="s">
        <v>48</v>
      </c>
      <c r="M293">
        <v>397</v>
      </c>
      <c r="N293" t="s">
        <v>34</v>
      </c>
      <c r="O293">
        <v>30</v>
      </c>
      <c r="P293">
        <v>3</v>
      </c>
      <c r="Q293" t="s">
        <v>64</v>
      </c>
      <c r="R293">
        <v>2</v>
      </c>
      <c r="S293" t="s">
        <v>35</v>
      </c>
      <c r="T293" t="s">
        <v>65</v>
      </c>
      <c r="U293">
        <v>2</v>
      </c>
      <c r="V293" t="s">
        <v>30</v>
      </c>
      <c r="W293">
        <v>4485</v>
      </c>
      <c r="X293">
        <v>26285</v>
      </c>
      <c r="Y293" t="s">
        <v>31</v>
      </c>
      <c r="Z293">
        <v>12</v>
      </c>
      <c r="AA293">
        <v>3</v>
      </c>
      <c r="AB293" t="s">
        <v>69</v>
      </c>
      <c r="AC293">
        <v>4</v>
      </c>
      <c r="AD293" t="s">
        <v>66</v>
      </c>
      <c r="AE293">
        <v>2</v>
      </c>
      <c r="AF293">
        <v>8</v>
      </c>
      <c r="AG293" t="str" cm="1">
        <f t="array" ref="AG293">_xlfn.IFS(Table1[[#This Row],[YearsAtCompany]]&lt;=10,"1-10",Table1[[#This Row],[YearsAtCompany]]&lt;=20,"11-20",Table1[[#This Row],[YearsAtCompany]]&lt;=30,"21-30",TRUE,"31-40")</f>
        <v>1-10</v>
      </c>
      <c r="AH293">
        <v>0</v>
      </c>
      <c r="AI293" t="str" cm="1">
        <f t="array" ref="AI293">_xlfn.IFS(Table1[[#This Row],[YearsInCurrentRole]]&lt;=6, "0-6",Table1[[#This Row],[YearsInCurrentRole]]&lt;=12,"7-12",TRUE,"13-18")</f>
        <v>0-6</v>
      </c>
      <c r="AJ293">
        <v>7</v>
      </c>
      <c r="AK293" t="str" cm="1">
        <f t="array" ref="AK293">_xlfn.IFS(Table1[[#This Row],[YearsSinceLastPromotion]]&lt;=5,"0-5", Table1[[#This Row],[YearsSinceLastPromotion]]&lt;=10,"6-10", TRUE,"11-15")</f>
        <v>6-10</v>
      </c>
    </row>
    <row r="294" spans="1:37" x14ac:dyDescent="0.25">
      <c r="A294">
        <v>31</v>
      </c>
      <c r="B294" t="s">
        <v>61</v>
      </c>
      <c r="C294">
        <v>0</v>
      </c>
      <c r="D294" t="s">
        <v>31</v>
      </c>
      <c r="E294" t="s">
        <v>32</v>
      </c>
      <c r="F294">
        <v>2</v>
      </c>
      <c r="G294">
        <v>444</v>
      </c>
      <c r="H294" t="s">
        <v>26</v>
      </c>
      <c r="I294">
        <v>5</v>
      </c>
      <c r="J294" t="s">
        <v>74</v>
      </c>
      <c r="K294">
        <v>3</v>
      </c>
      <c r="L294" t="s">
        <v>47</v>
      </c>
      <c r="M294">
        <v>399</v>
      </c>
      <c r="N294" t="s">
        <v>28</v>
      </c>
      <c r="O294">
        <v>84</v>
      </c>
      <c r="P294">
        <v>3</v>
      </c>
      <c r="Q294" t="s">
        <v>64</v>
      </c>
      <c r="R294">
        <v>1</v>
      </c>
      <c r="S294" t="s">
        <v>45</v>
      </c>
      <c r="T294" t="s">
        <v>65</v>
      </c>
      <c r="U294">
        <v>2</v>
      </c>
      <c r="V294" t="s">
        <v>40</v>
      </c>
      <c r="W294">
        <v>2789</v>
      </c>
      <c r="X294">
        <v>3909</v>
      </c>
      <c r="Y294" t="s">
        <v>31</v>
      </c>
      <c r="Z294">
        <v>11</v>
      </c>
      <c r="AA294">
        <v>3</v>
      </c>
      <c r="AB294" t="s">
        <v>69</v>
      </c>
      <c r="AC294">
        <v>3</v>
      </c>
      <c r="AD294" t="s">
        <v>64</v>
      </c>
      <c r="AE294">
        <v>5</v>
      </c>
      <c r="AF294">
        <v>2</v>
      </c>
      <c r="AG294" t="str" cm="1">
        <f t="array" ref="AG294">_xlfn.IFS(Table1[[#This Row],[YearsAtCompany]]&lt;=10,"1-10",Table1[[#This Row],[YearsAtCompany]]&lt;=20,"11-20",Table1[[#This Row],[YearsAtCompany]]&lt;=30,"21-30",TRUE,"31-40")</f>
        <v>1-10</v>
      </c>
      <c r="AH294">
        <v>2</v>
      </c>
      <c r="AI294" t="str" cm="1">
        <f t="array" ref="AI294">_xlfn.IFS(Table1[[#This Row],[YearsInCurrentRole]]&lt;=6, "0-6",Table1[[#This Row],[YearsInCurrentRole]]&lt;=12,"7-12",TRUE,"13-18")</f>
        <v>0-6</v>
      </c>
      <c r="AJ294">
        <v>2</v>
      </c>
      <c r="AK294" t="str" cm="1">
        <f t="array" ref="AK294">_xlfn.IFS(Table1[[#This Row],[YearsSinceLastPromotion]]&lt;=5,"0-5", Table1[[#This Row],[YearsSinceLastPromotion]]&lt;=10,"6-10", TRUE,"11-15")</f>
        <v>0-5</v>
      </c>
    </row>
    <row r="295" spans="1:37" x14ac:dyDescent="0.25">
      <c r="A295">
        <v>26</v>
      </c>
      <c r="B295" t="s">
        <v>61</v>
      </c>
      <c r="C295">
        <v>1</v>
      </c>
      <c r="D295" t="s">
        <v>24</v>
      </c>
      <c r="E295" t="s">
        <v>25</v>
      </c>
      <c r="F295">
        <v>1</v>
      </c>
      <c r="G295">
        <v>950</v>
      </c>
      <c r="H295" t="s">
        <v>26</v>
      </c>
      <c r="I295">
        <v>4</v>
      </c>
      <c r="J295" t="s">
        <v>73</v>
      </c>
      <c r="K295">
        <v>4</v>
      </c>
      <c r="L295" t="s">
        <v>47</v>
      </c>
      <c r="M295">
        <v>401</v>
      </c>
      <c r="N295" t="s">
        <v>34</v>
      </c>
      <c r="O295">
        <v>48</v>
      </c>
      <c r="P295">
        <v>2</v>
      </c>
      <c r="Q295" t="s">
        <v>65</v>
      </c>
      <c r="R295">
        <v>2</v>
      </c>
      <c r="S295" t="s">
        <v>29</v>
      </c>
      <c r="T295" t="s">
        <v>66</v>
      </c>
      <c r="U295">
        <v>4</v>
      </c>
      <c r="V295" t="s">
        <v>30</v>
      </c>
      <c r="W295">
        <v>5828</v>
      </c>
      <c r="X295">
        <v>8450</v>
      </c>
      <c r="Y295" t="s">
        <v>24</v>
      </c>
      <c r="Z295">
        <v>12</v>
      </c>
      <c r="AA295">
        <v>3</v>
      </c>
      <c r="AB295" t="s">
        <v>69</v>
      </c>
      <c r="AC295">
        <v>2</v>
      </c>
      <c r="AD295" t="s">
        <v>65</v>
      </c>
      <c r="AE295">
        <v>0</v>
      </c>
      <c r="AF295">
        <v>8</v>
      </c>
      <c r="AG295" t="str" cm="1">
        <f t="array" ref="AG295">_xlfn.IFS(Table1[[#This Row],[YearsAtCompany]]&lt;=10,"1-10",Table1[[#This Row],[YearsAtCompany]]&lt;=20,"11-20",Table1[[#This Row],[YearsAtCompany]]&lt;=30,"21-30",TRUE,"31-40")</f>
        <v>1-10</v>
      </c>
      <c r="AH295">
        <v>7</v>
      </c>
      <c r="AI295" t="str" cm="1">
        <f t="array" ref="AI295">_xlfn.IFS(Table1[[#This Row],[YearsInCurrentRole]]&lt;=6, "0-6",Table1[[#This Row],[YearsInCurrentRole]]&lt;=12,"7-12",TRUE,"13-18")</f>
        <v>7-12</v>
      </c>
      <c r="AJ295">
        <v>7</v>
      </c>
      <c r="AK295" t="str" cm="1">
        <f t="array" ref="AK295">_xlfn.IFS(Table1[[#This Row],[YearsSinceLastPromotion]]&lt;=5,"0-5", Table1[[#This Row],[YearsSinceLastPromotion]]&lt;=10,"6-10", TRUE,"11-15")</f>
        <v>6-10</v>
      </c>
    </row>
    <row r="296" spans="1:37" x14ac:dyDescent="0.25">
      <c r="A296">
        <v>37</v>
      </c>
      <c r="B296" t="s">
        <v>60</v>
      </c>
      <c r="C296">
        <v>0</v>
      </c>
      <c r="D296" t="s">
        <v>31</v>
      </c>
      <c r="E296" t="s">
        <v>32</v>
      </c>
      <c r="F296">
        <v>2</v>
      </c>
      <c r="G296">
        <v>889</v>
      </c>
      <c r="H296" t="s">
        <v>33</v>
      </c>
      <c r="I296">
        <v>9</v>
      </c>
      <c r="J296" t="s">
        <v>74</v>
      </c>
      <c r="K296">
        <v>3</v>
      </c>
      <c r="L296" t="s">
        <v>39</v>
      </c>
      <c r="M296">
        <v>403</v>
      </c>
      <c r="N296" t="s">
        <v>34</v>
      </c>
      <c r="O296">
        <v>53</v>
      </c>
      <c r="P296">
        <v>3</v>
      </c>
      <c r="Q296" t="s">
        <v>64</v>
      </c>
      <c r="R296">
        <v>1</v>
      </c>
      <c r="S296" t="s">
        <v>35</v>
      </c>
      <c r="T296" t="s">
        <v>66</v>
      </c>
      <c r="U296">
        <v>4</v>
      </c>
      <c r="V296" t="s">
        <v>36</v>
      </c>
      <c r="W296">
        <v>2326</v>
      </c>
      <c r="X296">
        <v>11411</v>
      </c>
      <c r="Y296" t="s">
        <v>24</v>
      </c>
      <c r="Z296">
        <v>12</v>
      </c>
      <c r="AA296">
        <v>3</v>
      </c>
      <c r="AB296" t="s">
        <v>69</v>
      </c>
      <c r="AC296">
        <v>3</v>
      </c>
      <c r="AD296" t="s">
        <v>64</v>
      </c>
      <c r="AE296">
        <v>3</v>
      </c>
      <c r="AF296">
        <v>4</v>
      </c>
      <c r="AG296" t="str" cm="1">
        <f t="array" ref="AG296">_xlfn.IFS(Table1[[#This Row],[YearsAtCompany]]&lt;=10,"1-10",Table1[[#This Row],[YearsAtCompany]]&lt;=20,"11-20",Table1[[#This Row],[YearsAtCompany]]&lt;=30,"21-30",TRUE,"31-40")</f>
        <v>1-10</v>
      </c>
      <c r="AH296">
        <v>2</v>
      </c>
      <c r="AI296" t="str" cm="1">
        <f t="array" ref="AI296">_xlfn.IFS(Table1[[#This Row],[YearsInCurrentRole]]&lt;=6, "0-6",Table1[[#This Row],[YearsInCurrentRole]]&lt;=12,"7-12",TRUE,"13-18")</f>
        <v>0-6</v>
      </c>
      <c r="AJ296">
        <v>1</v>
      </c>
      <c r="AK296" t="str" cm="1">
        <f t="array" ref="AK296">_xlfn.IFS(Table1[[#This Row],[YearsSinceLastPromotion]]&lt;=5,"0-5", Table1[[#This Row],[YearsSinceLastPromotion]]&lt;=10,"6-10", TRUE,"11-15")</f>
        <v>0-5</v>
      </c>
    </row>
    <row r="297" spans="1:37" x14ac:dyDescent="0.25">
      <c r="A297">
        <v>42</v>
      </c>
      <c r="B297" t="s">
        <v>60</v>
      </c>
      <c r="C297">
        <v>0</v>
      </c>
      <c r="D297" t="s">
        <v>31</v>
      </c>
      <c r="E297" t="s">
        <v>32</v>
      </c>
      <c r="F297">
        <v>2</v>
      </c>
      <c r="G297">
        <v>555</v>
      </c>
      <c r="H297" t="s">
        <v>26</v>
      </c>
      <c r="I297">
        <v>26</v>
      </c>
      <c r="J297" t="s">
        <v>74</v>
      </c>
      <c r="K297">
        <v>3</v>
      </c>
      <c r="L297" t="s">
        <v>47</v>
      </c>
      <c r="M297">
        <v>404</v>
      </c>
      <c r="N297" t="s">
        <v>28</v>
      </c>
      <c r="O297">
        <v>77</v>
      </c>
      <c r="P297">
        <v>3</v>
      </c>
      <c r="Q297" t="s">
        <v>64</v>
      </c>
      <c r="R297">
        <v>4</v>
      </c>
      <c r="S297" t="s">
        <v>29</v>
      </c>
      <c r="T297" t="s">
        <v>65</v>
      </c>
      <c r="U297">
        <v>2</v>
      </c>
      <c r="V297" t="s">
        <v>36</v>
      </c>
      <c r="W297">
        <v>13525</v>
      </c>
      <c r="X297">
        <v>14864</v>
      </c>
      <c r="Y297" t="s">
        <v>31</v>
      </c>
      <c r="Z297">
        <v>14</v>
      </c>
      <c r="AA297">
        <v>3</v>
      </c>
      <c r="AB297" t="s">
        <v>69</v>
      </c>
      <c r="AC297">
        <v>4</v>
      </c>
      <c r="AD297" t="s">
        <v>66</v>
      </c>
      <c r="AE297">
        <v>2</v>
      </c>
      <c r="AF297">
        <v>20</v>
      </c>
      <c r="AG297" t="str" cm="1">
        <f t="array" ref="AG297">_xlfn.IFS(Table1[[#This Row],[YearsAtCompany]]&lt;=10,"1-10",Table1[[#This Row],[YearsAtCompany]]&lt;=20,"11-20",Table1[[#This Row],[YearsAtCompany]]&lt;=30,"21-30",TRUE,"31-40")</f>
        <v>11-20</v>
      </c>
      <c r="AH297">
        <v>4</v>
      </c>
      <c r="AI297" t="str" cm="1">
        <f t="array" ref="AI297">_xlfn.IFS(Table1[[#This Row],[YearsInCurrentRole]]&lt;=6, "0-6",Table1[[#This Row],[YearsInCurrentRole]]&lt;=12,"7-12",TRUE,"13-18")</f>
        <v>0-6</v>
      </c>
      <c r="AJ297">
        <v>4</v>
      </c>
      <c r="AK297" t="str" cm="1">
        <f t="array" ref="AK297">_xlfn.IFS(Table1[[#This Row],[YearsSinceLastPromotion]]&lt;=5,"0-5", Table1[[#This Row],[YearsSinceLastPromotion]]&lt;=10,"6-10", TRUE,"11-15")</f>
        <v>0-5</v>
      </c>
    </row>
    <row r="298" spans="1:37" x14ac:dyDescent="0.25">
      <c r="A298">
        <v>18</v>
      </c>
      <c r="B298" t="s">
        <v>63</v>
      </c>
      <c r="C298">
        <v>1</v>
      </c>
      <c r="D298" t="s">
        <v>24</v>
      </c>
      <c r="E298" t="s">
        <v>25</v>
      </c>
      <c r="F298">
        <v>1</v>
      </c>
      <c r="G298">
        <v>230</v>
      </c>
      <c r="H298" t="s">
        <v>33</v>
      </c>
      <c r="I298">
        <v>3</v>
      </c>
      <c r="J298" t="s">
        <v>74</v>
      </c>
      <c r="K298">
        <v>3</v>
      </c>
      <c r="L298" t="s">
        <v>27</v>
      </c>
      <c r="M298">
        <v>405</v>
      </c>
      <c r="N298" t="s">
        <v>34</v>
      </c>
      <c r="O298">
        <v>54</v>
      </c>
      <c r="P298">
        <v>3</v>
      </c>
      <c r="Q298" t="s">
        <v>64</v>
      </c>
      <c r="R298">
        <v>1</v>
      </c>
      <c r="S298" t="s">
        <v>38</v>
      </c>
      <c r="T298" t="s">
        <v>64</v>
      </c>
      <c r="U298">
        <v>3</v>
      </c>
      <c r="V298" t="s">
        <v>30</v>
      </c>
      <c r="W298">
        <v>1420</v>
      </c>
      <c r="X298">
        <v>25233</v>
      </c>
      <c r="Y298" t="s">
        <v>31</v>
      </c>
      <c r="Z298">
        <v>13</v>
      </c>
      <c r="AA298">
        <v>3</v>
      </c>
      <c r="AB298" t="s">
        <v>69</v>
      </c>
      <c r="AC298">
        <v>3</v>
      </c>
      <c r="AD298" t="s">
        <v>64</v>
      </c>
      <c r="AE298">
        <v>2</v>
      </c>
      <c r="AF298">
        <v>0</v>
      </c>
      <c r="AG298" t="str" cm="1">
        <f t="array" ref="AG298">_xlfn.IFS(Table1[[#This Row],[YearsAtCompany]]&lt;=10,"1-10",Table1[[#This Row],[YearsAtCompany]]&lt;=20,"11-20",Table1[[#This Row],[YearsAtCompany]]&lt;=30,"21-30",TRUE,"31-40")</f>
        <v>1-10</v>
      </c>
      <c r="AH298">
        <v>0</v>
      </c>
      <c r="AI298" t="str" cm="1">
        <f t="array" ref="AI298">_xlfn.IFS(Table1[[#This Row],[YearsInCurrentRole]]&lt;=6, "0-6",Table1[[#This Row],[YearsInCurrentRole]]&lt;=12,"7-12",TRUE,"13-18")</f>
        <v>0-6</v>
      </c>
      <c r="AJ298">
        <v>0</v>
      </c>
      <c r="AK298" t="str" cm="1">
        <f t="array" ref="AK298">_xlfn.IFS(Table1[[#This Row],[YearsSinceLastPromotion]]&lt;=5,"0-5", Table1[[#This Row],[YearsSinceLastPromotion]]&lt;=10,"6-10", TRUE,"11-15")</f>
        <v>0-5</v>
      </c>
    </row>
    <row r="299" spans="1:37" x14ac:dyDescent="0.25">
      <c r="A299">
        <v>35</v>
      </c>
      <c r="B299" t="s">
        <v>60</v>
      </c>
      <c r="C299">
        <v>0</v>
      </c>
      <c r="D299" t="s">
        <v>31</v>
      </c>
      <c r="E299" t="s">
        <v>25</v>
      </c>
      <c r="F299">
        <v>1</v>
      </c>
      <c r="G299">
        <v>1232</v>
      </c>
      <c r="H299" t="s">
        <v>26</v>
      </c>
      <c r="I299">
        <v>16</v>
      </c>
      <c r="J299" t="s">
        <v>74</v>
      </c>
      <c r="K299">
        <v>3</v>
      </c>
      <c r="L299" t="s">
        <v>47</v>
      </c>
      <c r="M299">
        <v>406</v>
      </c>
      <c r="N299" t="s">
        <v>34</v>
      </c>
      <c r="O299">
        <v>96</v>
      </c>
      <c r="P299">
        <v>3</v>
      </c>
      <c r="Q299" t="s">
        <v>64</v>
      </c>
      <c r="R299">
        <v>3</v>
      </c>
      <c r="S299" t="s">
        <v>29</v>
      </c>
      <c r="T299" t="s">
        <v>65</v>
      </c>
      <c r="U299">
        <v>2</v>
      </c>
      <c r="V299" t="s">
        <v>36</v>
      </c>
      <c r="W299">
        <v>8020</v>
      </c>
      <c r="X299">
        <v>5100</v>
      </c>
      <c r="Y299" t="s">
        <v>31</v>
      </c>
      <c r="Z299">
        <v>15</v>
      </c>
      <c r="AA299">
        <v>3</v>
      </c>
      <c r="AB299" t="s">
        <v>69</v>
      </c>
      <c r="AC299">
        <v>3</v>
      </c>
      <c r="AD299" t="s">
        <v>64</v>
      </c>
      <c r="AE299">
        <v>3</v>
      </c>
      <c r="AF299">
        <v>11</v>
      </c>
      <c r="AG299" t="str" cm="1">
        <f t="array" ref="AG299">_xlfn.IFS(Table1[[#This Row],[YearsAtCompany]]&lt;=10,"1-10",Table1[[#This Row],[YearsAtCompany]]&lt;=20,"11-20",Table1[[#This Row],[YearsAtCompany]]&lt;=30,"21-30",TRUE,"31-40")</f>
        <v>11-20</v>
      </c>
      <c r="AH299">
        <v>9</v>
      </c>
      <c r="AI299" t="str" cm="1">
        <f t="array" ref="AI299">_xlfn.IFS(Table1[[#This Row],[YearsInCurrentRole]]&lt;=6, "0-6",Table1[[#This Row],[YearsInCurrentRole]]&lt;=12,"7-12",TRUE,"13-18")</f>
        <v>7-12</v>
      </c>
      <c r="AJ299">
        <v>6</v>
      </c>
      <c r="AK299" t="str" cm="1">
        <f t="array" ref="AK299">_xlfn.IFS(Table1[[#This Row],[YearsSinceLastPromotion]]&lt;=5,"0-5", Table1[[#This Row],[YearsSinceLastPromotion]]&lt;=10,"6-10", TRUE,"11-15")</f>
        <v>6-10</v>
      </c>
    </row>
    <row r="300" spans="1:37" x14ac:dyDescent="0.25">
      <c r="A300">
        <v>36</v>
      </c>
      <c r="B300" t="s">
        <v>60</v>
      </c>
      <c r="C300">
        <v>0</v>
      </c>
      <c r="D300" t="s">
        <v>31</v>
      </c>
      <c r="E300" t="s">
        <v>32</v>
      </c>
      <c r="F300">
        <v>2</v>
      </c>
      <c r="G300">
        <v>566</v>
      </c>
      <c r="H300" t="s">
        <v>33</v>
      </c>
      <c r="I300">
        <v>18</v>
      </c>
      <c r="J300" t="s">
        <v>73</v>
      </c>
      <c r="K300">
        <v>4</v>
      </c>
      <c r="L300" t="s">
        <v>27</v>
      </c>
      <c r="M300">
        <v>407</v>
      </c>
      <c r="N300" t="s">
        <v>34</v>
      </c>
      <c r="O300">
        <v>81</v>
      </c>
      <c r="P300">
        <v>4</v>
      </c>
      <c r="Q300" t="s">
        <v>66</v>
      </c>
      <c r="R300">
        <v>1</v>
      </c>
      <c r="S300" t="s">
        <v>38</v>
      </c>
      <c r="T300" t="s">
        <v>66</v>
      </c>
      <c r="U300">
        <v>4</v>
      </c>
      <c r="V300" t="s">
        <v>36</v>
      </c>
      <c r="W300">
        <v>3688</v>
      </c>
      <c r="X300">
        <v>7122</v>
      </c>
      <c r="Y300" t="s">
        <v>31</v>
      </c>
      <c r="Z300">
        <v>18</v>
      </c>
      <c r="AA300">
        <v>3</v>
      </c>
      <c r="AB300" t="s">
        <v>69</v>
      </c>
      <c r="AC300">
        <v>4</v>
      </c>
      <c r="AD300" t="s">
        <v>66</v>
      </c>
      <c r="AE300">
        <v>2</v>
      </c>
      <c r="AF300">
        <v>1</v>
      </c>
      <c r="AG300" t="str" cm="1">
        <f t="array" ref="AG300">_xlfn.IFS(Table1[[#This Row],[YearsAtCompany]]&lt;=10,"1-10",Table1[[#This Row],[YearsAtCompany]]&lt;=20,"11-20",Table1[[#This Row],[YearsAtCompany]]&lt;=30,"21-30",TRUE,"31-40")</f>
        <v>1-10</v>
      </c>
      <c r="AH300">
        <v>0</v>
      </c>
      <c r="AI300" t="str" cm="1">
        <f t="array" ref="AI300">_xlfn.IFS(Table1[[#This Row],[YearsInCurrentRole]]&lt;=6, "0-6",Table1[[#This Row],[YearsInCurrentRole]]&lt;=12,"7-12",TRUE,"13-18")</f>
        <v>0-6</v>
      </c>
      <c r="AJ300">
        <v>0</v>
      </c>
      <c r="AK300" t="str" cm="1">
        <f t="array" ref="AK300">_xlfn.IFS(Table1[[#This Row],[YearsSinceLastPromotion]]&lt;=5,"0-5", Table1[[#This Row],[YearsSinceLastPromotion]]&lt;=10,"6-10", TRUE,"11-15")</f>
        <v>0-5</v>
      </c>
    </row>
    <row r="301" spans="1:37" x14ac:dyDescent="0.25">
      <c r="A301">
        <v>51</v>
      </c>
      <c r="B301" t="s">
        <v>62</v>
      </c>
      <c r="C301">
        <v>0</v>
      </c>
      <c r="D301" t="s">
        <v>31</v>
      </c>
      <c r="E301" t="s">
        <v>25</v>
      </c>
      <c r="F301">
        <v>1</v>
      </c>
      <c r="G301">
        <v>1302</v>
      </c>
      <c r="H301" t="s">
        <v>33</v>
      </c>
      <c r="I301">
        <v>2</v>
      </c>
      <c r="J301" t="s">
        <v>74</v>
      </c>
      <c r="K301">
        <v>3</v>
      </c>
      <c r="L301" t="s">
        <v>39</v>
      </c>
      <c r="M301">
        <v>408</v>
      </c>
      <c r="N301" t="s">
        <v>34</v>
      </c>
      <c r="O301">
        <v>84</v>
      </c>
      <c r="P301">
        <v>1</v>
      </c>
      <c r="Q301" t="s">
        <v>67</v>
      </c>
      <c r="R301">
        <v>2</v>
      </c>
      <c r="S301" t="s">
        <v>41</v>
      </c>
      <c r="T301" t="s">
        <v>65</v>
      </c>
      <c r="U301">
        <v>2</v>
      </c>
      <c r="V301" t="s">
        <v>40</v>
      </c>
      <c r="W301">
        <v>5482</v>
      </c>
      <c r="X301">
        <v>16321</v>
      </c>
      <c r="Y301" t="s">
        <v>31</v>
      </c>
      <c r="Z301">
        <v>18</v>
      </c>
      <c r="AA301">
        <v>3</v>
      </c>
      <c r="AB301" t="s">
        <v>69</v>
      </c>
      <c r="AC301">
        <v>4</v>
      </c>
      <c r="AD301" t="s">
        <v>66</v>
      </c>
      <c r="AE301">
        <v>3</v>
      </c>
      <c r="AF301">
        <v>4</v>
      </c>
      <c r="AG301" t="str" cm="1">
        <f t="array" ref="AG301">_xlfn.IFS(Table1[[#This Row],[YearsAtCompany]]&lt;=10,"1-10",Table1[[#This Row],[YearsAtCompany]]&lt;=20,"11-20",Table1[[#This Row],[YearsAtCompany]]&lt;=30,"21-30",TRUE,"31-40")</f>
        <v>1-10</v>
      </c>
      <c r="AH301">
        <v>1</v>
      </c>
      <c r="AI301" t="str" cm="1">
        <f t="array" ref="AI301">_xlfn.IFS(Table1[[#This Row],[YearsInCurrentRole]]&lt;=6, "0-6",Table1[[#This Row],[YearsInCurrentRole]]&lt;=12,"7-12",TRUE,"13-18")</f>
        <v>0-6</v>
      </c>
      <c r="AJ301">
        <v>1</v>
      </c>
      <c r="AK301" t="str" cm="1">
        <f t="array" ref="AK301">_xlfn.IFS(Table1[[#This Row],[YearsSinceLastPromotion]]&lt;=5,"0-5", Table1[[#This Row],[YearsSinceLastPromotion]]&lt;=10,"6-10", TRUE,"11-15")</f>
        <v>0-5</v>
      </c>
    </row>
    <row r="302" spans="1:37" x14ac:dyDescent="0.25">
      <c r="A302">
        <v>41</v>
      </c>
      <c r="B302" t="s">
        <v>60</v>
      </c>
      <c r="C302">
        <v>0</v>
      </c>
      <c r="D302" t="s">
        <v>31</v>
      </c>
      <c r="E302" t="s">
        <v>25</v>
      </c>
      <c r="F302">
        <v>1</v>
      </c>
      <c r="G302">
        <v>334</v>
      </c>
      <c r="H302" t="s">
        <v>26</v>
      </c>
      <c r="I302">
        <v>2</v>
      </c>
      <c r="J302" t="s">
        <v>73</v>
      </c>
      <c r="K302">
        <v>4</v>
      </c>
      <c r="L302" t="s">
        <v>27</v>
      </c>
      <c r="M302">
        <v>410</v>
      </c>
      <c r="N302" t="s">
        <v>34</v>
      </c>
      <c r="O302">
        <v>88</v>
      </c>
      <c r="P302">
        <v>3</v>
      </c>
      <c r="Q302" t="s">
        <v>64</v>
      </c>
      <c r="R302">
        <v>4</v>
      </c>
      <c r="S302" t="s">
        <v>44</v>
      </c>
      <c r="T302" t="s">
        <v>65</v>
      </c>
      <c r="U302">
        <v>2</v>
      </c>
      <c r="V302" t="s">
        <v>30</v>
      </c>
      <c r="W302">
        <v>16015</v>
      </c>
      <c r="X302">
        <v>15896</v>
      </c>
      <c r="Y302" t="s">
        <v>31</v>
      </c>
      <c r="Z302">
        <v>19</v>
      </c>
      <c r="AA302">
        <v>3</v>
      </c>
      <c r="AB302" t="s">
        <v>69</v>
      </c>
      <c r="AC302">
        <v>2</v>
      </c>
      <c r="AD302" t="s">
        <v>65</v>
      </c>
      <c r="AE302">
        <v>2</v>
      </c>
      <c r="AF302">
        <v>22</v>
      </c>
      <c r="AG302" t="str" cm="1">
        <f t="array" ref="AG302">_xlfn.IFS(Table1[[#This Row],[YearsAtCompany]]&lt;=10,"1-10",Table1[[#This Row],[YearsAtCompany]]&lt;=20,"11-20",Table1[[#This Row],[YearsAtCompany]]&lt;=30,"21-30",TRUE,"31-40")</f>
        <v>21-30</v>
      </c>
      <c r="AH302">
        <v>10</v>
      </c>
      <c r="AI302" t="str" cm="1">
        <f t="array" ref="AI302">_xlfn.IFS(Table1[[#This Row],[YearsInCurrentRole]]&lt;=6, "0-6",Table1[[#This Row],[YearsInCurrentRole]]&lt;=12,"7-12",TRUE,"13-18")</f>
        <v>7-12</v>
      </c>
      <c r="AJ302">
        <v>0</v>
      </c>
      <c r="AK302" t="str" cm="1">
        <f t="array" ref="AK302">_xlfn.IFS(Table1[[#This Row],[YearsSinceLastPromotion]]&lt;=5,"0-5", Table1[[#This Row],[YearsSinceLastPromotion]]&lt;=10,"6-10", TRUE,"11-15")</f>
        <v>0-5</v>
      </c>
    </row>
    <row r="303" spans="1:37" x14ac:dyDescent="0.25">
      <c r="A303">
        <v>18</v>
      </c>
      <c r="B303" t="s">
        <v>63</v>
      </c>
      <c r="C303">
        <v>0</v>
      </c>
      <c r="D303" t="s">
        <v>31</v>
      </c>
      <c r="E303" t="s">
        <v>25</v>
      </c>
      <c r="F303">
        <v>1</v>
      </c>
      <c r="G303">
        <v>812</v>
      </c>
      <c r="H303" t="s">
        <v>26</v>
      </c>
      <c r="I303">
        <v>10</v>
      </c>
      <c r="J303" t="s">
        <v>74</v>
      </c>
      <c r="K303">
        <v>3</v>
      </c>
      <c r="L303" t="s">
        <v>39</v>
      </c>
      <c r="M303">
        <v>411</v>
      </c>
      <c r="N303" t="s">
        <v>28</v>
      </c>
      <c r="O303">
        <v>69</v>
      </c>
      <c r="P303">
        <v>2</v>
      </c>
      <c r="Q303" t="s">
        <v>65</v>
      </c>
      <c r="R303">
        <v>1</v>
      </c>
      <c r="S303" t="s">
        <v>45</v>
      </c>
      <c r="T303" t="s">
        <v>64</v>
      </c>
      <c r="U303">
        <v>3</v>
      </c>
      <c r="V303" t="s">
        <v>30</v>
      </c>
      <c r="W303">
        <v>1200</v>
      </c>
      <c r="X303">
        <v>9724</v>
      </c>
      <c r="Y303" t="s">
        <v>31</v>
      </c>
      <c r="Z303">
        <v>12</v>
      </c>
      <c r="AA303">
        <v>3</v>
      </c>
      <c r="AB303" t="s">
        <v>69</v>
      </c>
      <c r="AC303">
        <v>1</v>
      </c>
      <c r="AD303" t="s">
        <v>67</v>
      </c>
      <c r="AE303">
        <v>2</v>
      </c>
      <c r="AF303">
        <v>0</v>
      </c>
      <c r="AG303" t="str" cm="1">
        <f t="array" ref="AG303">_xlfn.IFS(Table1[[#This Row],[YearsAtCompany]]&lt;=10,"1-10",Table1[[#This Row],[YearsAtCompany]]&lt;=20,"11-20",Table1[[#This Row],[YearsAtCompany]]&lt;=30,"21-30",TRUE,"31-40")</f>
        <v>1-10</v>
      </c>
      <c r="AH303">
        <v>0</v>
      </c>
      <c r="AI303" t="str" cm="1">
        <f t="array" ref="AI303">_xlfn.IFS(Table1[[#This Row],[YearsInCurrentRole]]&lt;=6, "0-6",Table1[[#This Row],[YearsInCurrentRole]]&lt;=12,"7-12",TRUE,"13-18")</f>
        <v>0-6</v>
      </c>
      <c r="AJ303">
        <v>0</v>
      </c>
      <c r="AK303" t="str" cm="1">
        <f t="array" ref="AK303">_xlfn.IFS(Table1[[#This Row],[YearsSinceLastPromotion]]&lt;=5,"0-5", Table1[[#This Row],[YearsSinceLastPromotion]]&lt;=10,"6-10", TRUE,"11-15")</f>
        <v>0-5</v>
      </c>
    </row>
    <row r="304" spans="1:37" x14ac:dyDescent="0.25">
      <c r="A304">
        <v>28</v>
      </c>
      <c r="B304" t="s">
        <v>61</v>
      </c>
      <c r="C304">
        <v>0</v>
      </c>
      <c r="D304" t="s">
        <v>31</v>
      </c>
      <c r="E304" t="s">
        <v>25</v>
      </c>
      <c r="F304">
        <v>1</v>
      </c>
      <c r="G304">
        <v>1476</v>
      </c>
      <c r="H304" t="s">
        <v>33</v>
      </c>
      <c r="I304">
        <v>16</v>
      </c>
      <c r="J304" t="s">
        <v>71</v>
      </c>
      <c r="K304">
        <v>2</v>
      </c>
      <c r="L304" t="s">
        <v>39</v>
      </c>
      <c r="M304">
        <v>412</v>
      </c>
      <c r="N304" t="s">
        <v>34</v>
      </c>
      <c r="O304">
        <v>68</v>
      </c>
      <c r="P304">
        <v>4</v>
      </c>
      <c r="Q304" t="s">
        <v>66</v>
      </c>
      <c r="R304">
        <v>2</v>
      </c>
      <c r="S304" t="s">
        <v>42</v>
      </c>
      <c r="T304" t="s">
        <v>67</v>
      </c>
      <c r="U304">
        <v>1</v>
      </c>
      <c r="V304" t="s">
        <v>30</v>
      </c>
      <c r="W304">
        <v>5661</v>
      </c>
      <c r="X304">
        <v>4824</v>
      </c>
      <c r="Y304" t="s">
        <v>31</v>
      </c>
      <c r="Z304">
        <v>19</v>
      </c>
      <c r="AA304">
        <v>3</v>
      </c>
      <c r="AB304" t="s">
        <v>69</v>
      </c>
      <c r="AC304">
        <v>3</v>
      </c>
      <c r="AD304" t="s">
        <v>64</v>
      </c>
      <c r="AE304">
        <v>2</v>
      </c>
      <c r="AF304">
        <v>8</v>
      </c>
      <c r="AG304" t="str" cm="1">
        <f t="array" ref="AG304">_xlfn.IFS(Table1[[#This Row],[YearsAtCompany]]&lt;=10,"1-10",Table1[[#This Row],[YearsAtCompany]]&lt;=20,"11-20",Table1[[#This Row],[YearsAtCompany]]&lt;=30,"21-30",TRUE,"31-40")</f>
        <v>1-10</v>
      </c>
      <c r="AH304">
        <v>3</v>
      </c>
      <c r="AI304" t="str" cm="1">
        <f t="array" ref="AI304">_xlfn.IFS(Table1[[#This Row],[YearsInCurrentRole]]&lt;=6, "0-6",Table1[[#This Row],[YearsInCurrentRole]]&lt;=12,"7-12",TRUE,"13-18")</f>
        <v>0-6</v>
      </c>
      <c r="AJ304">
        <v>0</v>
      </c>
      <c r="AK304" t="str" cm="1">
        <f t="array" ref="AK304">_xlfn.IFS(Table1[[#This Row],[YearsSinceLastPromotion]]&lt;=5,"0-5", Table1[[#This Row],[YearsSinceLastPromotion]]&lt;=10,"6-10", TRUE,"11-15")</f>
        <v>0-5</v>
      </c>
    </row>
    <row r="305" spans="1:37" x14ac:dyDescent="0.25">
      <c r="A305">
        <v>31</v>
      </c>
      <c r="B305" t="s">
        <v>61</v>
      </c>
      <c r="C305">
        <v>0</v>
      </c>
      <c r="D305" t="s">
        <v>31</v>
      </c>
      <c r="E305" t="s">
        <v>25</v>
      </c>
      <c r="F305">
        <v>1</v>
      </c>
      <c r="G305">
        <v>218</v>
      </c>
      <c r="H305" t="s">
        <v>26</v>
      </c>
      <c r="I305">
        <v>7</v>
      </c>
      <c r="J305" t="s">
        <v>74</v>
      </c>
      <c r="K305">
        <v>3</v>
      </c>
      <c r="L305" t="s">
        <v>48</v>
      </c>
      <c r="M305">
        <v>416</v>
      </c>
      <c r="N305" t="s">
        <v>34</v>
      </c>
      <c r="O305">
        <v>100</v>
      </c>
      <c r="P305">
        <v>4</v>
      </c>
      <c r="Q305" t="s">
        <v>66</v>
      </c>
      <c r="R305">
        <v>2</v>
      </c>
      <c r="S305" t="s">
        <v>29</v>
      </c>
      <c r="T305" t="s">
        <v>66</v>
      </c>
      <c r="U305">
        <v>4</v>
      </c>
      <c r="V305" t="s">
        <v>36</v>
      </c>
      <c r="W305">
        <v>6929</v>
      </c>
      <c r="X305">
        <v>12241</v>
      </c>
      <c r="Y305" t="s">
        <v>31</v>
      </c>
      <c r="Z305">
        <v>11</v>
      </c>
      <c r="AA305">
        <v>3</v>
      </c>
      <c r="AB305" t="s">
        <v>69</v>
      </c>
      <c r="AC305">
        <v>2</v>
      </c>
      <c r="AD305" t="s">
        <v>65</v>
      </c>
      <c r="AE305">
        <v>3</v>
      </c>
      <c r="AF305">
        <v>8</v>
      </c>
      <c r="AG305" t="str" cm="1">
        <f t="array" ref="AG305">_xlfn.IFS(Table1[[#This Row],[YearsAtCompany]]&lt;=10,"1-10",Table1[[#This Row],[YearsAtCompany]]&lt;=20,"11-20",Table1[[#This Row],[YearsAtCompany]]&lt;=30,"21-30",TRUE,"31-40")</f>
        <v>1-10</v>
      </c>
      <c r="AH305">
        <v>7</v>
      </c>
      <c r="AI305" t="str" cm="1">
        <f t="array" ref="AI305">_xlfn.IFS(Table1[[#This Row],[YearsInCurrentRole]]&lt;=6, "0-6",Table1[[#This Row],[YearsInCurrentRole]]&lt;=12,"7-12",TRUE,"13-18")</f>
        <v>7-12</v>
      </c>
      <c r="AJ305">
        <v>7</v>
      </c>
      <c r="AK305" t="str" cm="1">
        <f t="array" ref="AK305">_xlfn.IFS(Table1[[#This Row],[YearsSinceLastPromotion]]&lt;=5,"0-5", Table1[[#This Row],[YearsSinceLastPromotion]]&lt;=10,"6-10", TRUE,"11-15")</f>
        <v>6-10</v>
      </c>
    </row>
    <row r="306" spans="1:37" x14ac:dyDescent="0.25">
      <c r="A306">
        <v>39</v>
      </c>
      <c r="B306" t="s">
        <v>60</v>
      </c>
      <c r="C306">
        <v>0</v>
      </c>
      <c r="D306" t="s">
        <v>31</v>
      </c>
      <c r="E306" t="s">
        <v>25</v>
      </c>
      <c r="F306">
        <v>1</v>
      </c>
      <c r="G306">
        <v>1132</v>
      </c>
      <c r="H306" t="s">
        <v>33</v>
      </c>
      <c r="I306">
        <v>1</v>
      </c>
      <c r="J306" t="s">
        <v>74</v>
      </c>
      <c r="K306">
        <v>3</v>
      </c>
      <c r="L306" t="s">
        <v>39</v>
      </c>
      <c r="M306">
        <v>417</v>
      </c>
      <c r="N306" t="s">
        <v>34</v>
      </c>
      <c r="O306">
        <v>48</v>
      </c>
      <c r="P306">
        <v>4</v>
      </c>
      <c r="Q306" t="s">
        <v>66</v>
      </c>
      <c r="R306">
        <v>3</v>
      </c>
      <c r="S306" t="s">
        <v>42</v>
      </c>
      <c r="T306" t="s">
        <v>66</v>
      </c>
      <c r="U306">
        <v>4</v>
      </c>
      <c r="V306" t="s">
        <v>40</v>
      </c>
      <c r="W306">
        <v>9613</v>
      </c>
      <c r="X306">
        <v>10942</v>
      </c>
      <c r="Y306" t="s">
        <v>31</v>
      </c>
      <c r="Z306">
        <v>17</v>
      </c>
      <c r="AA306">
        <v>3</v>
      </c>
      <c r="AB306" t="s">
        <v>69</v>
      </c>
      <c r="AC306">
        <v>1</v>
      </c>
      <c r="AD306" t="s">
        <v>67</v>
      </c>
      <c r="AE306">
        <v>5</v>
      </c>
      <c r="AF306">
        <v>18</v>
      </c>
      <c r="AG306" t="str" cm="1">
        <f t="array" ref="AG306">_xlfn.IFS(Table1[[#This Row],[YearsAtCompany]]&lt;=10,"1-10",Table1[[#This Row],[YearsAtCompany]]&lt;=20,"11-20",Table1[[#This Row],[YearsAtCompany]]&lt;=30,"21-30",TRUE,"31-40")</f>
        <v>11-20</v>
      </c>
      <c r="AH306">
        <v>10</v>
      </c>
      <c r="AI306" t="str" cm="1">
        <f t="array" ref="AI306">_xlfn.IFS(Table1[[#This Row],[YearsInCurrentRole]]&lt;=6, "0-6",Table1[[#This Row],[YearsInCurrentRole]]&lt;=12,"7-12",TRUE,"13-18")</f>
        <v>7-12</v>
      </c>
      <c r="AJ306">
        <v>3</v>
      </c>
      <c r="AK306" t="str" cm="1">
        <f t="array" ref="AK306">_xlfn.IFS(Table1[[#This Row],[YearsSinceLastPromotion]]&lt;=5,"0-5", Table1[[#This Row],[YearsSinceLastPromotion]]&lt;=10,"6-10", TRUE,"11-15")</f>
        <v>0-5</v>
      </c>
    </row>
    <row r="307" spans="1:37" x14ac:dyDescent="0.25">
      <c r="A307">
        <v>36</v>
      </c>
      <c r="B307" t="s">
        <v>60</v>
      </c>
      <c r="C307">
        <v>0</v>
      </c>
      <c r="D307" t="s">
        <v>31</v>
      </c>
      <c r="E307" t="s">
        <v>43</v>
      </c>
      <c r="F307">
        <v>3</v>
      </c>
      <c r="G307">
        <v>1105</v>
      </c>
      <c r="H307" t="s">
        <v>33</v>
      </c>
      <c r="I307">
        <v>24</v>
      </c>
      <c r="J307" t="s">
        <v>73</v>
      </c>
      <c r="K307">
        <v>4</v>
      </c>
      <c r="L307" t="s">
        <v>27</v>
      </c>
      <c r="M307">
        <v>419</v>
      </c>
      <c r="N307" t="s">
        <v>28</v>
      </c>
      <c r="O307">
        <v>47</v>
      </c>
      <c r="P307">
        <v>3</v>
      </c>
      <c r="Q307" t="s">
        <v>64</v>
      </c>
      <c r="R307">
        <v>2</v>
      </c>
      <c r="S307" t="s">
        <v>38</v>
      </c>
      <c r="T307" t="s">
        <v>65</v>
      </c>
      <c r="U307">
        <v>2</v>
      </c>
      <c r="V307" t="s">
        <v>36</v>
      </c>
      <c r="W307">
        <v>5674</v>
      </c>
      <c r="X307">
        <v>6927</v>
      </c>
      <c r="Y307" t="s">
        <v>31</v>
      </c>
      <c r="Z307">
        <v>15</v>
      </c>
      <c r="AA307">
        <v>3</v>
      </c>
      <c r="AB307" t="s">
        <v>69</v>
      </c>
      <c r="AC307">
        <v>3</v>
      </c>
      <c r="AD307" t="s">
        <v>64</v>
      </c>
      <c r="AE307">
        <v>3</v>
      </c>
      <c r="AF307">
        <v>9</v>
      </c>
      <c r="AG307" t="str" cm="1">
        <f t="array" ref="AG307">_xlfn.IFS(Table1[[#This Row],[YearsAtCompany]]&lt;=10,"1-10",Table1[[#This Row],[YearsAtCompany]]&lt;=20,"11-20",Table1[[#This Row],[YearsAtCompany]]&lt;=30,"21-30",TRUE,"31-40")</f>
        <v>1-10</v>
      </c>
      <c r="AH307">
        <v>8</v>
      </c>
      <c r="AI307" t="str" cm="1">
        <f t="array" ref="AI307">_xlfn.IFS(Table1[[#This Row],[YearsInCurrentRole]]&lt;=6, "0-6",Table1[[#This Row],[YearsInCurrentRole]]&lt;=12,"7-12",TRUE,"13-18")</f>
        <v>7-12</v>
      </c>
      <c r="AJ307">
        <v>0</v>
      </c>
      <c r="AK307" t="str" cm="1">
        <f t="array" ref="AK307">_xlfn.IFS(Table1[[#This Row],[YearsSinceLastPromotion]]&lt;=5,"0-5", Table1[[#This Row],[YearsSinceLastPromotion]]&lt;=10,"6-10", TRUE,"11-15")</f>
        <v>0-5</v>
      </c>
    </row>
    <row r="308" spans="1:37" x14ac:dyDescent="0.25">
      <c r="A308">
        <v>32</v>
      </c>
      <c r="B308" t="s">
        <v>61</v>
      </c>
      <c r="C308">
        <v>0</v>
      </c>
      <c r="D308" t="s">
        <v>31</v>
      </c>
      <c r="E308" t="s">
        <v>25</v>
      </c>
      <c r="F308">
        <v>1</v>
      </c>
      <c r="G308">
        <v>906</v>
      </c>
      <c r="H308" t="s">
        <v>26</v>
      </c>
      <c r="I308">
        <v>7</v>
      </c>
      <c r="J308" t="s">
        <v>74</v>
      </c>
      <c r="K308">
        <v>3</v>
      </c>
      <c r="L308" t="s">
        <v>27</v>
      </c>
      <c r="M308">
        <v>420</v>
      </c>
      <c r="N308" t="s">
        <v>34</v>
      </c>
      <c r="O308">
        <v>91</v>
      </c>
      <c r="P308">
        <v>2</v>
      </c>
      <c r="Q308" t="s">
        <v>65</v>
      </c>
      <c r="R308">
        <v>2</v>
      </c>
      <c r="S308" t="s">
        <v>29</v>
      </c>
      <c r="T308" t="s">
        <v>64</v>
      </c>
      <c r="U308">
        <v>3</v>
      </c>
      <c r="V308" t="s">
        <v>36</v>
      </c>
      <c r="W308">
        <v>5484</v>
      </c>
      <c r="X308">
        <v>16985</v>
      </c>
      <c r="Y308" t="s">
        <v>31</v>
      </c>
      <c r="Z308">
        <v>14</v>
      </c>
      <c r="AA308">
        <v>3</v>
      </c>
      <c r="AB308" t="s">
        <v>69</v>
      </c>
      <c r="AC308">
        <v>3</v>
      </c>
      <c r="AD308" t="s">
        <v>64</v>
      </c>
      <c r="AE308">
        <v>3</v>
      </c>
      <c r="AF308">
        <v>13</v>
      </c>
      <c r="AG308" t="str" cm="1">
        <f t="array" ref="AG308">_xlfn.IFS(Table1[[#This Row],[YearsAtCompany]]&lt;=10,"1-10",Table1[[#This Row],[YearsAtCompany]]&lt;=20,"11-20",Table1[[#This Row],[YearsAtCompany]]&lt;=30,"21-30",TRUE,"31-40")</f>
        <v>11-20</v>
      </c>
      <c r="AH308">
        <v>8</v>
      </c>
      <c r="AI308" t="str" cm="1">
        <f t="array" ref="AI308">_xlfn.IFS(Table1[[#This Row],[YearsInCurrentRole]]&lt;=6, "0-6",Table1[[#This Row],[YearsInCurrentRole]]&lt;=12,"7-12",TRUE,"13-18")</f>
        <v>7-12</v>
      </c>
      <c r="AJ308">
        <v>4</v>
      </c>
      <c r="AK308" t="str" cm="1">
        <f t="array" ref="AK308">_xlfn.IFS(Table1[[#This Row],[YearsSinceLastPromotion]]&lt;=5,"0-5", Table1[[#This Row],[YearsSinceLastPromotion]]&lt;=10,"6-10", TRUE,"11-15")</f>
        <v>0-5</v>
      </c>
    </row>
    <row r="309" spans="1:37" x14ac:dyDescent="0.25">
      <c r="A309">
        <v>38</v>
      </c>
      <c r="B309" t="s">
        <v>60</v>
      </c>
      <c r="C309">
        <v>0</v>
      </c>
      <c r="D309" t="s">
        <v>31</v>
      </c>
      <c r="E309" t="s">
        <v>25</v>
      </c>
      <c r="F309">
        <v>1</v>
      </c>
      <c r="G309">
        <v>849</v>
      </c>
      <c r="H309" t="s">
        <v>33</v>
      </c>
      <c r="I309">
        <v>25</v>
      </c>
      <c r="J309" t="s">
        <v>71</v>
      </c>
      <c r="K309">
        <v>2</v>
      </c>
      <c r="L309" t="s">
        <v>27</v>
      </c>
      <c r="M309">
        <v>421</v>
      </c>
      <c r="N309" t="s">
        <v>28</v>
      </c>
      <c r="O309">
        <v>81</v>
      </c>
      <c r="P309">
        <v>2</v>
      </c>
      <c r="Q309" t="s">
        <v>65</v>
      </c>
      <c r="R309">
        <v>3</v>
      </c>
      <c r="S309" t="s">
        <v>46</v>
      </c>
      <c r="T309" t="s">
        <v>65</v>
      </c>
      <c r="U309">
        <v>2</v>
      </c>
      <c r="V309" t="s">
        <v>36</v>
      </c>
      <c r="W309">
        <v>12061</v>
      </c>
      <c r="X309">
        <v>26707</v>
      </c>
      <c r="Y309" t="s">
        <v>31</v>
      </c>
      <c r="Z309">
        <v>17</v>
      </c>
      <c r="AA309">
        <v>3</v>
      </c>
      <c r="AB309" t="s">
        <v>69</v>
      </c>
      <c r="AC309">
        <v>3</v>
      </c>
      <c r="AD309" t="s">
        <v>64</v>
      </c>
      <c r="AE309">
        <v>2</v>
      </c>
      <c r="AF309">
        <v>10</v>
      </c>
      <c r="AG309" t="str" cm="1">
        <f t="array" ref="AG309">_xlfn.IFS(Table1[[#This Row],[YearsAtCompany]]&lt;=10,"1-10",Table1[[#This Row],[YearsAtCompany]]&lt;=20,"11-20",Table1[[#This Row],[YearsAtCompany]]&lt;=30,"21-30",TRUE,"31-40")</f>
        <v>1-10</v>
      </c>
      <c r="AH309">
        <v>8</v>
      </c>
      <c r="AI309" t="str" cm="1">
        <f t="array" ref="AI309">_xlfn.IFS(Table1[[#This Row],[YearsInCurrentRole]]&lt;=6, "0-6",Table1[[#This Row],[YearsInCurrentRole]]&lt;=12,"7-12",TRUE,"13-18")</f>
        <v>7-12</v>
      </c>
      <c r="AJ309">
        <v>0</v>
      </c>
      <c r="AK309" t="str" cm="1">
        <f t="array" ref="AK309">_xlfn.IFS(Table1[[#This Row],[YearsSinceLastPromotion]]&lt;=5,"0-5", Table1[[#This Row],[YearsSinceLastPromotion]]&lt;=10,"6-10", TRUE,"11-15")</f>
        <v>0-5</v>
      </c>
    </row>
    <row r="310" spans="1:37" x14ac:dyDescent="0.25">
      <c r="A310">
        <v>58</v>
      </c>
      <c r="B310" t="s">
        <v>62</v>
      </c>
      <c r="C310">
        <v>0</v>
      </c>
      <c r="D310" t="s">
        <v>31</v>
      </c>
      <c r="E310" t="s">
        <v>43</v>
      </c>
      <c r="F310">
        <v>3</v>
      </c>
      <c r="G310">
        <v>390</v>
      </c>
      <c r="H310" t="s">
        <v>33</v>
      </c>
      <c r="I310">
        <v>1</v>
      </c>
      <c r="J310" t="s">
        <v>73</v>
      </c>
      <c r="K310">
        <v>4</v>
      </c>
      <c r="L310" t="s">
        <v>27</v>
      </c>
      <c r="M310">
        <v>422</v>
      </c>
      <c r="N310" t="s">
        <v>34</v>
      </c>
      <c r="O310">
        <v>32</v>
      </c>
      <c r="P310">
        <v>1</v>
      </c>
      <c r="Q310" t="s">
        <v>67</v>
      </c>
      <c r="R310">
        <v>2</v>
      </c>
      <c r="S310" t="s">
        <v>42</v>
      </c>
      <c r="T310" t="s">
        <v>64</v>
      </c>
      <c r="U310">
        <v>3</v>
      </c>
      <c r="V310" t="s">
        <v>40</v>
      </c>
      <c r="W310">
        <v>5660</v>
      </c>
      <c r="X310">
        <v>17056</v>
      </c>
      <c r="Y310" t="s">
        <v>24</v>
      </c>
      <c r="Z310">
        <v>13</v>
      </c>
      <c r="AA310">
        <v>3</v>
      </c>
      <c r="AB310" t="s">
        <v>69</v>
      </c>
      <c r="AC310">
        <v>4</v>
      </c>
      <c r="AD310" t="s">
        <v>66</v>
      </c>
      <c r="AE310">
        <v>2</v>
      </c>
      <c r="AF310">
        <v>5</v>
      </c>
      <c r="AG310" t="str" cm="1">
        <f t="array" ref="AG310">_xlfn.IFS(Table1[[#This Row],[YearsAtCompany]]&lt;=10,"1-10",Table1[[#This Row],[YearsAtCompany]]&lt;=20,"11-20",Table1[[#This Row],[YearsAtCompany]]&lt;=30,"21-30",TRUE,"31-40")</f>
        <v>1-10</v>
      </c>
      <c r="AH310">
        <v>3</v>
      </c>
      <c r="AI310" t="str" cm="1">
        <f t="array" ref="AI310">_xlfn.IFS(Table1[[#This Row],[YearsInCurrentRole]]&lt;=6, "0-6",Table1[[#This Row],[YearsInCurrentRole]]&lt;=12,"7-12",TRUE,"13-18")</f>
        <v>0-6</v>
      </c>
      <c r="AJ310">
        <v>1</v>
      </c>
      <c r="AK310" t="str" cm="1">
        <f t="array" ref="AK310">_xlfn.IFS(Table1[[#This Row],[YearsSinceLastPromotion]]&lt;=5,"0-5", Table1[[#This Row],[YearsSinceLastPromotion]]&lt;=10,"6-10", TRUE,"11-15")</f>
        <v>0-5</v>
      </c>
    </row>
    <row r="311" spans="1:37" x14ac:dyDescent="0.25">
      <c r="A311">
        <v>31</v>
      </c>
      <c r="B311" t="s">
        <v>61</v>
      </c>
      <c r="C311">
        <v>0</v>
      </c>
      <c r="D311" t="s">
        <v>31</v>
      </c>
      <c r="E311" t="s">
        <v>25</v>
      </c>
      <c r="F311">
        <v>1</v>
      </c>
      <c r="G311">
        <v>691</v>
      </c>
      <c r="H311" t="s">
        <v>33</v>
      </c>
      <c r="I311">
        <v>5</v>
      </c>
      <c r="J311" t="s">
        <v>73</v>
      </c>
      <c r="K311">
        <v>4</v>
      </c>
      <c r="L311" t="s">
        <v>48</v>
      </c>
      <c r="M311">
        <v>423</v>
      </c>
      <c r="N311" t="s">
        <v>34</v>
      </c>
      <c r="O311">
        <v>86</v>
      </c>
      <c r="P311">
        <v>3</v>
      </c>
      <c r="Q311" t="s">
        <v>64</v>
      </c>
      <c r="R311">
        <v>1</v>
      </c>
      <c r="S311" t="s">
        <v>35</v>
      </c>
      <c r="T311" t="s">
        <v>66</v>
      </c>
      <c r="U311">
        <v>4</v>
      </c>
      <c r="V311" t="s">
        <v>36</v>
      </c>
      <c r="W311">
        <v>4821</v>
      </c>
      <c r="X311">
        <v>10077</v>
      </c>
      <c r="Y311" t="s">
        <v>24</v>
      </c>
      <c r="Z311">
        <v>12</v>
      </c>
      <c r="AA311">
        <v>3</v>
      </c>
      <c r="AB311" t="s">
        <v>69</v>
      </c>
      <c r="AC311">
        <v>3</v>
      </c>
      <c r="AD311" t="s">
        <v>64</v>
      </c>
      <c r="AE311">
        <v>4</v>
      </c>
      <c r="AF311">
        <v>5</v>
      </c>
      <c r="AG311" t="str" cm="1">
        <f t="array" ref="AG311">_xlfn.IFS(Table1[[#This Row],[YearsAtCompany]]&lt;=10,"1-10",Table1[[#This Row],[YearsAtCompany]]&lt;=20,"11-20",Table1[[#This Row],[YearsAtCompany]]&lt;=30,"21-30",TRUE,"31-40")</f>
        <v>1-10</v>
      </c>
      <c r="AH311">
        <v>2</v>
      </c>
      <c r="AI311" t="str" cm="1">
        <f t="array" ref="AI311">_xlfn.IFS(Table1[[#This Row],[YearsInCurrentRole]]&lt;=6, "0-6",Table1[[#This Row],[YearsInCurrentRole]]&lt;=12,"7-12",TRUE,"13-18")</f>
        <v>0-6</v>
      </c>
      <c r="AJ311">
        <v>0</v>
      </c>
      <c r="AK311" t="str" cm="1">
        <f t="array" ref="AK311">_xlfn.IFS(Table1[[#This Row],[YearsSinceLastPromotion]]&lt;=5,"0-5", Table1[[#This Row],[YearsSinceLastPromotion]]&lt;=10,"6-10", TRUE,"11-15")</f>
        <v>0-5</v>
      </c>
    </row>
    <row r="312" spans="1:37" x14ac:dyDescent="0.25">
      <c r="A312">
        <v>31</v>
      </c>
      <c r="B312" t="s">
        <v>61</v>
      </c>
      <c r="C312">
        <v>0</v>
      </c>
      <c r="D312" t="s">
        <v>31</v>
      </c>
      <c r="E312" t="s">
        <v>25</v>
      </c>
      <c r="F312">
        <v>1</v>
      </c>
      <c r="G312">
        <v>106</v>
      </c>
      <c r="H312" t="s">
        <v>49</v>
      </c>
      <c r="I312">
        <v>2</v>
      </c>
      <c r="J312" t="s">
        <v>74</v>
      </c>
      <c r="K312">
        <v>3</v>
      </c>
      <c r="L312" t="s">
        <v>49</v>
      </c>
      <c r="M312">
        <v>424</v>
      </c>
      <c r="N312" t="s">
        <v>34</v>
      </c>
      <c r="O312">
        <v>62</v>
      </c>
      <c r="P312">
        <v>2</v>
      </c>
      <c r="Q312" t="s">
        <v>65</v>
      </c>
      <c r="R312">
        <v>2</v>
      </c>
      <c r="S312" t="s">
        <v>49</v>
      </c>
      <c r="T312" t="s">
        <v>67</v>
      </c>
      <c r="U312">
        <v>1</v>
      </c>
      <c r="V312" t="s">
        <v>36</v>
      </c>
      <c r="W312">
        <v>6410</v>
      </c>
      <c r="X312">
        <v>17822</v>
      </c>
      <c r="Y312" t="s">
        <v>31</v>
      </c>
      <c r="Z312">
        <v>12</v>
      </c>
      <c r="AA312">
        <v>3</v>
      </c>
      <c r="AB312" t="s">
        <v>69</v>
      </c>
      <c r="AC312">
        <v>4</v>
      </c>
      <c r="AD312" t="s">
        <v>66</v>
      </c>
      <c r="AE312">
        <v>1</v>
      </c>
      <c r="AF312">
        <v>2</v>
      </c>
      <c r="AG312" t="str" cm="1">
        <f t="array" ref="AG312">_xlfn.IFS(Table1[[#This Row],[YearsAtCompany]]&lt;=10,"1-10",Table1[[#This Row],[YearsAtCompany]]&lt;=20,"11-20",Table1[[#This Row],[YearsAtCompany]]&lt;=30,"21-30",TRUE,"31-40")</f>
        <v>1-10</v>
      </c>
      <c r="AH312">
        <v>2</v>
      </c>
      <c r="AI312" t="str" cm="1">
        <f t="array" ref="AI312">_xlfn.IFS(Table1[[#This Row],[YearsInCurrentRole]]&lt;=6, "0-6",Table1[[#This Row],[YearsInCurrentRole]]&lt;=12,"7-12",TRUE,"13-18")</f>
        <v>0-6</v>
      </c>
      <c r="AJ312">
        <v>1</v>
      </c>
      <c r="AK312" t="str" cm="1">
        <f t="array" ref="AK312">_xlfn.IFS(Table1[[#This Row],[YearsSinceLastPromotion]]&lt;=5,"0-5", Table1[[#This Row],[YearsSinceLastPromotion]]&lt;=10,"6-10", TRUE,"11-15")</f>
        <v>0-5</v>
      </c>
    </row>
    <row r="313" spans="1:37" x14ac:dyDescent="0.25">
      <c r="A313">
        <v>45</v>
      </c>
      <c r="B313" t="s">
        <v>60</v>
      </c>
      <c r="C313">
        <v>0</v>
      </c>
      <c r="D313" t="s">
        <v>31</v>
      </c>
      <c r="E313" t="s">
        <v>32</v>
      </c>
      <c r="F313">
        <v>2</v>
      </c>
      <c r="G313">
        <v>1249</v>
      </c>
      <c r="H313" t="s">
        <v>33</v>
      </c>
      <c r="I313">
        <v>7</v>
      </c>
      <c r="J313" t="s">
        <v>74</v>
      </c>
      <c r="K313">
        <v>3</v>
      </c>
      <c r="L313" t="s">
        <v>27</v>
      </c>
      <c r="M313">
        <v>425</v>
      </c>
      <c r="N313" t="s">
        <v>34</v>
      </c>
      <c r="O313">
        <v>97</v>
      </c>
      <c r="P313">
        <v>3</v>
      </c>
      <c r="Q313" t="s">
        <v>64</v>
      </c>
      <c r="R313">
        <v>3</v>
      </c>
      <c r="S313" t="s">
        <v>38</v>
      </c>
      <c r="T313" t="s">
        <v>67</v>
      </c>
      <c r="U313">
        <v>1</v>
      </c>
      <c r="V313" t="s">
        <v>40</v>
      </c>
      <c r="W313">
        <v>5210</v>
      </c>
      <c r="X313">
        <v>20308</v>
      </c>
      <c r="Y313" t="s">
        <v>31</v>
      </c>
      <c r="Z313">
        <v>18</v>
      </c>
      <c r="AA313">
        <v>3</v>
      </c>
      <c r="AB313" t="s">
        <v>69</v>
      </c>
      <c r="AC313">
        <v>1</v>
      </c>
      <c r="AD313" t="s">
        <v>67</v>
      </c>
      <c r="AE313">
        <v>2</v>
      </c>
      <c r="AF313">
        <v>24</v>
      </c>
      <c r="AG313" t="str" cm="1">
        <f t="array" ref="AG313">_xlfn.IFS(Table1[[#This Row],[YearsAtCompany]]&lt;=10,"1-10",Table1[[#This Row],[YearsAtCompany]]&lt;=20,"11-20",Table1[[#This Row],[YearsAtCompany]]&lt;=30,"21-30",TRUE,"31-40")</f>
        <v>21-30</v>
      </c>
      <c r="AH313">
        <v>9</v>
      </c>
      <c r="AI313" t="str" cm="1">
        <f t="array" ref="AI313">_xlfn.IFS(Table1[[#This Row],[YearsInCurrentRole]]&lt;=6, "0-6",Table1[[#This Row],[YearsInCurrentRole]]&lt;=12,"7-12",TRUE,"13-18")</f>
        <v>7-12</v>
      </c>
      <c r="AJ313">
        <v>9</v>
      </c>
      <c r="AK313" t="str" cm="1">
        <f t="array" ref="AK313">_xlfn.IFS(Table1[[#This Row],[YearsSinceLastPromotion]]&lt;=5,"0-5", Table1[[#This Row],[YearsSinceLastPromotion]]&lt;=10,"6-10", TRUE,"11-15")</f>
        <v>6-10</v>
      </c>
    </row>
    <row r="314" spans="1:37" x14ac:dyDescent="0.25">
      <c r="A314">
        <v>31</v>
      </c>
      <c r="B314" t="s">
        <v>61</v>
      </c>
      <c r="C314">
        <v>0</v>
      </c>
      <c r="D314" t="s">
        <v>31</v>
      </c>
      <c r="E314" t="s">
        <v>25</v>
      </c>
      <c r="F314">
        <v>1</v>
      </c>
      <c r="G314">
        <v>192</v>
      </c>
      <c r="H314" t="s">
        <v>33</v>
      </c>
      <c r="I314">
        <v>2</v>
      </c>
      <c r="J314" t="s">
        <v>73</v>
      </c>
      <c r="K314">
        <v>4</v>
      </c>
      <c r="L314" t="s">
        <v>27</v>
      </c>
      <c r="M314">
        <v>426</v>
      </c>
      <c r="N314" t="s">
        <v>34</v>
      </c>
      <c r="O314">
        <v>32</v>
      </c>
      <c r="P314">
        <v>3</v>
      </c>
      <c r="Q314" t="s">
        <v>64</v>
      </c>
      <c r="R314">
        <v>1</v>
      </c>
      <c r="S314" t="s">
        <v>35</v>
      </c>
      <c r="T314" t="s">
        <v>66</v>
      </c>
      <c r="U314">
        <v>4</v>
      </c>
      <c r="V314" t="s">
        <v>40</v>
      </c>
      <c r="W314">
        <v>2695</v>
      </c>
      <c r="X314">
        <v>7747</v>
      </c>
      <c r="Y314" t="s">
        <v>24</v>
      </c>
      <c r="Z314">
        <v>18</v>
      </c>
      <c r="AA314">
        <v>3</v>
      </c>
      <c r="AB314" t="s">
        <v>69</v>
      </c>
      <c r="AC314">
        <v>2</v>
      </c>
      <c r="AD314" t="s">
        <v>65</v>
      </c>
      <c r="AE314">
        <v>2</v>
      </c>
      <c r="AF314">
        <v>2</v>
      </c>
      <c r="AG314" t="str" cm="1">
        <f t="array" ref="AG314">_xlfn.IFS(Table1[[#This Row],[YearsAtCompany]]&lt;=10,"1-10",Table1[[#This Row],[YearsAtCompany]]&lt;=20,"11-20",Table1[[#This Row],[YearsAtCompany]]&lt;=30,"21-30",TRUE,"31-40")</f>
        <v>1-10</v>
      </c>
      <c r="AH314">
        <v>2</v>
      </c>
      <c r="AI314" t="str" cm="1">
        <f t="array" ref="AI314">_xlfn.IFS(Table1[[#This Row],[YearsInCurrentRole]]&lt;=6, "0-6",Table1[[#This Row],[YearsInCurrentRole]]&lt;=12,"7-12",TRUE,"13-18")</f>
        <v>0-6</v>
      </c>
      <c r="AJ314">
        <v>2</v>
      </c>
      <c r="AK314" t="str" cm="1">
        <f t="array" ref="AK314">_xlfn.IFS(Table1[[#This Row],[YearsSinceLastPromotion]]&lt;=5,"0-5", Table1[[#This Row],[YearsSinceLastPromotion]]&lt;=10,"6-10", TRUE,"11-15")</f>
        <v>0-5</v>
      </c>
    </row>
    <row r="315" spans="1:37" x14ac:dyDescent="0.25">
      <c r="A315">
        <v>33</v>
      </c>
      <c r="B315" t="s">
        <v>61</v>
      </c>
      <c r="C315">
        <v>0</v>
      </c>
      <c r="D315" t="s">
        <v>31</v>
      </c>
      <c r="E315" t="s">
        <v>32</v>
      </c>
      <c r="F315">
        <v>2</v>
      </c>
      <c r="G315">
        <v>553</v>
      </c>
      <c r="H315" t="s">
        <v>33</v>
      </c>
      <c r="I315">
        <v>5</v>
      </c>
      <c r="J315" t="s">
        <v>73</v>
      </c>
      <c r="K315">
        <v>4</v>
      </c>
      <c r="L315" t="s">
        <v>27</v>
      </c>
      <c r="M315">
        <v>428</v>
      </c>
      <c r="N315" t="s">
        <v>28</v>
      </c>
      <c r="O315">
        <v>74</v>
      </c>
      <c r="P315">
        <v>3</v>
      </c>
      <c r="Q315" t="s">
        <v>64</v>
      </c>
      <c r="R315">
        <v>3</v>
      </c>
      <c r="S315" t="s">
        <v>44</v>
      </c>
      <c r="T315" t="s">
        <v>65</v>
      </c>
      <c r="U315">
        <v>2</v>
      </c>
      <c r="V315" t="s">
        <v>36</v>
      </c>
      <c r="W315">
        <v>11878</v>
      </c>
      <c r="X315">
        <v>23364</v>
      </c>
      <c r="Y315" t="s">
        <v>31</v>
      </c>
      <c r="Z315">
        <v>11</v>
      </c>
      <c r="AA315">
        <v>3</v>
      </c>
      <c r="AB315" t="s">
        <v>69</v>
      </c>
      <c r="AC315">
        <v>2</v>
      </c>
      <c r="AD315" t="s">
        <v>65</v>
      </c>
      <c r="AE315">
        <v>2</v>
      </c>
      <c r="AF315">
        <v>10</v>
      </c>
      <c r="AG315" t="str" cm="1">
        <f t="array" ref="AG315">_xlfn.IFS(Table1[[#This Row],[YearsAtCompany]]&lt;=10,"1-10",Table1[[#This Row],[YearsAtCompany]]&lt;=20,"11-20",Table1[[#This Row],[YearsAtCompany]]&lt;=30,"21-30",TRUE,"31-40")</f>
        <v>1-10</v>
      </c>
      <c r="AH315">
        <v>6</v>
      </c>
      <c r="AI315" t="str" cm="1">
        <f t="array" ref="AI315">_xlfn.IFS(Table1[[#This Row],[YearsInCurrentRole]]&lt;=6, "0-6",Table1[[#This Row],[YearsInCurrentRole]]&lt;=12,"7-12",TRUE,"13-18")</f>
        <v>0-6</v>
      </c>
      <c r="AJ315">
        <v>8</v>
      </c>
      <c r="AK315" t="str" cm="1">
        <f t="array" ref="AK315">_xlfn.IFS(Table1[[#This Row],[YearsSinceLastPromotion]]&lt;=5,"0-5", Table1[[#This Row],[YearsSinceLastPromotion]]&lt;=10,"6-10", TRUE,"11-15")</f>
        <v>6-10</v>
      </c>
    </row>
    <row r="316" spans="1:37" x14ac:dyDescent="0.25">
      <c r="A316">
        <v>39</v>
      </c>
      <c r="B316" t="s">
        <v>60</v>
      </c>
      <c r="C316">
        <v>0</v>
      </c>
      <c r="D316" t="s">
        <v>31</v>
      </c>
      <c r="E316" t="s">
        <v>25</v>
      </c>
      <c r="F316">
        <v>1</v>
      </c>
      <c r="G316">
        <v>117</v>
      </c>
      <c r="H316" t="s">
        <v>33</v>
      </c>
      <c r="I316">
        <v>10</v>
      </c>
      <c r="J316" t="s">
        <v>72</v>
      </c>
      <c r="K316">
        <v>1</v>
      </c>
      <c r="L316" t="s">
        <v>39</v>
      </c>
      <c r="M316">
        <v>429</v>
      </c>
      <c r="N316" t="s">
        <v>34</v>
      </c>
      <c r="O316">
        <v>99</v>
      </c>
      <c r="P316">
        <v>3</v>
      </c>
      <c r="Q316" t="s">
        <v>64</v>
      </c>
      <c r="R316">
        <v>4</v>
      </c>
      <c r="S316" t="s">
        <v>44</v>
      </c>
      <c r="T316" t="s">
        <v>67</v>
      </c>
      <c r="U316">
        <v>1</v>
      </c>
      <c r="V316" t="s">
        <v>36</v>
      </c>
      <c r="W316">
        <v>17068</v>
      </c>
      <c r="X316">
        <v>5355</v>
      </c>
      <c r="Y316" t="s">
        <v>24</v>
      </c>
      <c r="Z316">
        <v>14</v>
      </c>
      <c r="AA316">
        <v>3</v>
      </c>
      <c r="AB316" t="s">
        <v>69</v>
      </c>
      <c r="AC316">
        <v>4</v>
      </c>
      <c r="AD316" t="s">
        <v>66</v>
      </c>
      <c r="AE316">
        <v>3</v>
      </c>
      <c r="AF316">
        <v>21</v>
      </c>
      <c r="AG316" t="str" cm="1">
        <f t="array" ref="AG316">_xlfn.IFS(Table1[[#This Row],[YearsAtCompany]]&lt;=10,"1-10",Table1[[#This Row],[YearsAtCompany]]&lt;=20,"11-20",Table1[[#This Row],[YearsAtCompany]]&lt;=30,"21-30",TRUE,"31-40")</f>
        <v>21-30</v>
      </c>
      <c r="AH316">
        <v>9</v>
      </c>
      <c r="AI316" t="str" cm="1">
        <f t="array" ref="AI316">_xlfn.IFS(Table1[[#This Row],[YearsInCurrentRole]]&lt;=6, "0-6",Table1[[#This Row],[YearsInCurrentRole]]&lt;=12,"7-12",TRUE,"13-18")</f>
        <v>7-12</v>
      </c>
      <c r="AJ316">
        <v>11</v>
      </c>
      <c r="AK316" t="str" cm="1">
        <f t="array" ref="AK316">_xlfn.IFS(Table1[[#This Row],[YearsSinceLastPromotion]]&lt;=5,"0-5", Table1[[#This Row],[YearsSinceLastPromotion]]&lt;=10,"6-10", TRUE,"11-15")</f>
        <v>11-15</v>
      </c>
    </row>
    <row r="317" spans="1:37" x14ac:dyDescent="0.25">
      <c r="A317">
        <v>43</v>
      </c>
      <c r="B317" t="s">
        <v>60</v>
      </c>
      <c r="C317">
        <v>0</v>
      </c>
      <c r="D317" t="s">
        <v>31</v>
      </c>
      <c r="E317" t="s">
        <v>32</v>
      </c>
      <c r="F317">
        <v>2</v>
      </c>
      <c r="G317">
        <v>185</v>
      </c>
      <c r="H317" t="s">
        <v>33</v>
      </c>
      <c r="I317">
        <v>10</v>
      </c>
      <c r="J317" t="s">
        <v>73</v>
      </c>
      <c r="K317">
        <v>4</v>
      </c>
      <c r="L317" t="s">
        <v>27</v>
      </c>
      <c r="M317">
        <v>430</v>
      </c>
      <c r="N317" t="s">
        <v>28</v>
      </c>
      <c r="O317">
        <v>33</v>
      </c>
      <c r="P317">
        <v>3</v>
      </c>
      <c r="Q317" t="s">
        <v>64</v>
      </c>
      <c r="R317">
        <v>1</v>
      </c>
      <c r="S317" t="s">
        <v>38</v>
      </c>
      <c r="T317" t="s">
        <v>66</v>
      </c>
      <c r="U317">
        <v>4</v>
      </c>
      <c r="V317" t="s">
        <v>30</v>
      </c>
      <c r="W317">
        <v>2455</v>
      </c>
      <c r="X317">
        <v>10675</v>
      </c>
      <c r="Y317" t="s">
        <v>31</v>
      </c>
      <c r="Z317">
        <v>19</v>
      </c>
      <c r="AA317">
        <v>3</v>
      </c>
      <c r="AB317" t="s">
        <v>69</v>
      </c>
      <c r="AC317">
        <v>1</v>
      </c>
      <c r="AD317" t="s">
        <v>67</v>
      </c>
      <c r="AE317">
        <v>5</v>
      </c>
      <c r="AF317">
        <v>8</v>
      </c>
      <c r="AG317" t="str" cm="1">
        <f t="array" ref="AG317">_xlfn.IFS(Table1[[#This Row],[YearsAtCompany]]&lt;=10,"1-10",Table1[[#This Row],[YearsAtCompany]]&lt;=20,"11-20",Table1[[#This Row],[YearsAtCompany]]&lt;=30,"21-30",TRUE,"31-40")</f>
        <v>1-10</v>
      </c>
      <c r="AH317">
        <v>7</v>
      </c>
      <c r="AI317" t="str" cm="1">
        <f t="array" ref="AI317">_xlfn.IFS(Table1[[#This Row],[YearsInCurrentRole]]&lt;=6, "0-6",Table1[[#This Row],[YearsInCurrentRole]]&lt;=12,"7-12",TRUE,"13-18")</f>
        <v>7-12</v>
      </c>
      <c r="AJ317">
        <v>1</v>
      </c>
      <c r="AK317" t="str" cm="1">
        <f t="array" ref="AK317">_xlfn.IFS(Table1[[#This Row],[YearsSinceLastPromotion]]&lt;=5,"0-5", Table1[[#This Row],[YearsSinceLastPromotion]]&lt;=10,"6-10", TRUE,"11-15")</f>
        <v>0-5</v>
      </c>
    </row>
    <row r="318" spans="1:37" x14ac:dyDescent="0.25">
      <c r="A318">
        <v>49</v>
      </c>
      <c r="B318" t="s">
        <v>60</v>
      </c>
      <c r="C318">
        <v>0</v>
      </c>
      <c r="D318" t="s">
        <v>31</v>
      </c>
      <c r="E318" t="s">
        <v>25</v>
      </c>
      <c r="F318">
        <v>1</v>
      </c>
      <c r="G318">
        <v>1091</v>
      </c>
      <c r="H318" t="s">
        <v>33</v>
      </c>
      <c r="I318">
        <v>1</v>
      </c>
      <c r="J318" t="s">
        <v>71</v>
      </c>
      <c r="K318">
        <v>2</v>
      </c>
      <c r="L318" t="s">
        <v>48</v>
      </c>
      <c r="M318">
        <v>431</v>
      </c>
      <c r="N318" t="s">
        <v>28</v>
      </c>
      <c r="O318">
        <v>90</v>
      </c>
      <c r="P318">
        <v>2</v>
      </c>
      <c r="Q318" t="s">
        <v>65</v>
      </c>
      <c r="R318">
        <v>4</v>
      </c>
      <c r="S318" t="s">
        <v>42</v>
      </c>
      <c r="T318" t="s">
        <v>64</v>
      </c>
      <c r="U318">
        <v>3</v>
      </c>
      <c r="V318" t="s">
        <v>30</v>
      </c>
      <c r="W318">
        <v>13964</v>
      </c>
      <c r="X318">
        <v>17810</v>
      </c>
      <c r="Y318" t="s">
        <v>24</v>
      </c>
      <c r="Z318">
        <v>12</v>
      </c>
      <c r="AA318">
        <v>3</v>
      </c>
      <c r="AB318" t="s">
        <v>69</v>
      </c>
      <c r="AC318">
        <v>4</v>
      </c>
      <c r="AD318" t="s">
        <v>66</v>
      </c>
      <c r="AE318">
        <v>2</v>
      </c>
      <c r="AF318">
        <v>7</v>
      </c>
      <c r="AG318" t="str" cm="1">
        <f t="array" ref="AG318">_xlfn.IFS(Table1[[#This Row],[YearsAtCompany]]&lt;=10,"1-10",Table1[[#This Row],[YearsAtCompany]]&lt;=20,"11-20",Table1[[#This Row],[YearsAtCompany]]&lt;=30,"21-30",TRUE,"31-40")</f>
        <v>1-10</v>
      </c>
      <c r="AH318">
        <v>1</v>
      </c>
      <c r="AI318" t="str" cm="1">
        <f t="array" ref="AI318">_xlfn.IFS(Table1[[#This Row],[YearsInCurrentRole]]&lt;=6, "0-6",Table1[[#This Row],[YearsInCurrentRole]]&lt;=12,"7-12",TRUE,"13-18")</f>
        <v>0-6</v>
      </c>
      <c r="AJ318">
        <v>0</v>
      </c>
      <c r="AK318" t="str" cm="1">
        <f t="array" ref="AK318">_xlfn.IFS(Table1[[#This Row],[YearsSinceLastPromotion]]&lt;=5,"0-5", Table1[[#This Row],[YearsSinceLastPromotion]]&lt;=10,"6-10", TRUE,"11-15")</f>
        <v>0-5</v>
      </c>
    </row>
    <row r="319" spans="1:37" x14ac:dyDescent="0.25">
      <c r="A319">
        <v>52</v>
      </c>
      <c r="B319" t="s">
        <v>62</v>
      </c>
      <c r="C319">
        <v>1</v>
      </c>
      <c r="D319" t="s">
        <v>24</v>
      </c>
      <c r="E319" t="s">
        <v>25</v>
      </c>
      <c r="F319">
        <v>1</v>
      </c>
      <c r="G319">
        <v>723</v>
      </c>
      <c r="H319" t="s">
        <v>33</v>
      </c>
      <c r="I319">
        <v>8</v>
      </c>
      <c r="J319" t="s">
        <v>73</v>
      </c>
      <c r="K319">
        <v>4</v>
      </c>
      <c r="L319" t="s">
        <v>39</v>
      </c>
      <c r="M319">
        <v>433</v>
      </c>
      <c r="N319" t="s">
        <v>34</v>
      </c>
      <c r="O319">
        <v>85</v>
      </c>
      <c r="P319">
        <v>2</v>
      </c>
      <c r="Q319" t="s">
        <v>65</v>
      </c>
      <c r="R319">
        <v>2</v>
      </c>
      <c r="S319" t="s">
        <v>35</v>
      </c>
      <c r="T319" t="s">
        <v>65</v>
      </c>
      <c r="U319">
        <v>2</v>
      </c>
      <c r="V319" t="s">
        <v>36</v>
      </c>
      <c r="W319">
        <v>4941</v>
      </c>
      <c r="X319">
        <v>17747</v>
      </c>
      <c r="Y319" t="s">
        <v>31</v>
      </c>
      <c r="Z319">
        <v>15</v>
      </c>
      <c r="AA319">
        <v>3</v>
      </c>
      <c r="AB319" t="s">
        <v>69</v>
      </c>
      <c r="AC319">
        <v>1</v>
      </c>
      <c r="AD319" t="s">
        <v>67</v>
      </c>
      <c r="AE319">
        <v>3</v>
      </c>
      <c r="AF319">
        <v>8</v>
      </c>
      <c r="AG319" t="str" cm="1">
        <f t="array" ref="AG319">_xlfn.IFS(Table1[[#This Row],[YearsAtCompany]]&lt;=10,"1-10",Table1[[#This Row],[YearsAtCompany]]&lt;=20,"11-20",Table1[[#This Row],[YearsAtCompany]]&lt;=30,"21-30",TRUE,"31-40")</f>
        <v>1-10</v>
      </c>
      <c r="AH319">
        <v>2</v>
      </c>
      <c r="AI319" t="str" cm="1">
        <f t="array" ref="AI319">_xlfn.IFS(Table1[[#This Row],[YearsInCurrentRole]]&lt;=6, "0-6",Table1[[#This Row],[YearsInCurrentRole]]&lt;=12,"7-12",TRUE,"13-18")</f>
        <v>0-6</v>
      </c>
      <c r="AJ319">
        <v>7</v>
      </c>
      <c r="AK319" t="str" cm="1">
        <f t="array" ref="AK319">_xlfn.IFS(Table1[[#This Row],[YearsSinceLastPromotion]]&lt;=5,"0-5", Table1[[#This Row],[YearsSinceLastPromotion]]&lt;=10,"6-10", TRUE,"11-15")</f>
        <v>6-10</v>
      </c>
    </row>
    <row r="320" spans="1:37" x14ac:dyDescent="0.25">
      <c r="A320">
        <v>27</v>
      </c>
      <c r="B320" t="s">
        <v>61</v>
      </c>
      <c r="C320">
        <v>0</v>
      </c>
      <c r="D320" t="s">
        <v>31</v>
      </c>
      <c r="E320" t="s">
        <v>25</v>
      </c>
      <c r="F320">
        <v>1</v>
      </c>
      <c r="G320">
        <v>1220</v>
      </c>
      <c r="H320" t="s">
        <v>33</v>
      </c>
      <c r="I320">
        <v>5</v>
      </c>
      <c r="J320" t="s">
        <v>74</v>
      </c>
      <c r="K320">
        <v>3</v>
      </c>
      <c r="L320" t="s">
        <v>27</v>
      </c>
      <c r="M320">
        <v>434</v>
      </c>
      <c r="N320" t="s">
        <v>28</v>
      </c>
      <c r="O320">
        <v>85</v>
      </c>
      <c r="P320">
        <v>3</v>
      </c>
      <c r="Q320" t="s">
        <v>64</v>
      </c>
      <c r="R320">
        <v>1</v>
      </c>
      <c r="S320" t="s">
        <v>35</v>
      </c>
      <c r="T320" t="s">
        <v>65</v>
      </c>
      <c r="U320">
        <v>2</v>
      </c>
      <c r="V320" t="s">
        <v>30</v>
      </c>
      <c r="W320">
        <v>2478</v>
      </c>
      <c r="X320">
        <v>20938</v>
      </c>
      <c r="Y320" t="s">
        <v>24</v>
      </c>
      <c r="Z320">
        <v>12</v>
      </c>
      <c r="AA320">
        <v>3</v>
      </c>
      <c r="AB320" t="s">
        <v>69</v>
      </c>
      <c r="AC320">
        <v>2</v>
      </c>
      <c r="AD320" t="s">
        <v>65</v>
      </c>
      <c r="AE320">
        <v>2</v>
      </c>
      <c r="AF320">
        <v>4</v>
      </c>
      <c r="AG320" t="str" cm="1">
        <f t="array" ref="AG320">_xlfn.IFS(Table1[[#This Row],[YearsAtCompany]]&lt;=10,"1-10",Table1[[#This Row],[YearsAtCompany]]&lt;=20,"11-20",Table1[[#This Row],[YearsAtCompany]]&lt;=30,"21-30",TRUE,"31-40")</f>
        <v>1-10</v>
      </c>
      <c r="AH320">
        <v>3</v>
      </c>
      <c r="AI320" t="str" cm="1">
        <f t="array" ref="AI320">_xlfn.IFS(Table1[[#This Row],[YearsInCurrentRole]]&lt;=6, "0-6",Table1[[#This Row],[YearsInCurrentRole]]&lt;=12,"7-12",TRUE,"13-18")</f>
        <v>0-6</v>
      </c>
      <c r="AJ320">
        <v>1</v>
      </c>
      <c r="AK320" t="str" cm="1">
        <f t="array" ref="AK320">_xlfn.IFS(Table1[[#This Row],[YearsSinceLastPromotion]]&lt;=5,"0-5", Table1[[#This Row],[YearsSinceLastPromotion]]&lt;=10,"6-10", TRUE,"11-15")</f>
        <v>0-5</v>
      </c>
    </row>
    <row r="321" spans="1:37" x14ac:dyDescent="0.25">
      <c r="A321">
        <v>32</v>
      </c>
      <c r="B321" t="s">
        <v>61</v>
      </c>
      <c r="C321">
        <v>0</v>
      </c>
      <c r="D321" t="s">
        <v>31</v>
      </c>
      <c r="E321" t="s">
        <v>25</v>
      </c>
      <c r="F321">
        <v>1</v>
      </c>
      <c r="G321">
        <v>588</v>
      </c>
      <c r="H321" t="s">
        <v>26</v>
      </c>
      <c r="I321">
        <v>8</v>
      </c>
      <c r="J321" t="s">
        <v>71</v>
      </c>
      <c r="K321">
        <v>2</v>
      </c>
      <c r="L321" t="s">
        <v>48</v>
      </c>
      <c r="M321">
        <v>436</v>
      </c>
      <c r="N321" t="s">
        <v>28</v>
      </c>
      <c r="O321">
        <v>65</v>
      </c>
      <c r="P321">
        <v>2</v>
      </c>
      <c r="Q321" t="s">
        <v>65</v>
      </c>
      <c r="R321">
        <v>2</v>
      </c>
      <c r="S321" t="s">
        <v>29</v>
      </c>
      <c r="T321" t="s">
        <v>65</v>
      </c>
      <c r="U321">
        <v>2</v>
      </c>
      <c r="V321" t="s">
        <v>36</v>
      </c>
      <c r="W321">
        <v>5228</v>
      </c>
      <c r="X321">
        <v>24624</v>
      </c>
      <c r="Y321" t="s">
        <v>24</v>
      </c>
      <c r="Z321">
        <v>11</v>
      </c>
      <c r="AA321">
        <v>3</v>
      </c>
      <c r="AB321" t="s">
        <v>69</v>
      </c>
      <c r="AC321">
        <v>4</v>
      </c>
      <c r="AD321" t="s">
        <v>66</v>
      </c>
      <c r="AE321">
        <v>2</v>
      </c>
      <c r="AF321">
        <v>13</v>
      </c>
      <c r="AG321" t="str" cm="1">
        <f t="array" ref="AG321">_xlfn.IFS(Table1[[#This Row],[YearsAtCompany]]&lt;=10,"1-10",Table1[[#This Row],[YearsAtCompany]]&lt;=20,"11-20",Table1[[#This Row],[YearsAtCompany]]&lt;=30,"21-30",TRUE,"31-40")</f>
        <v>11-20</v>
      </c>
      <c r="AH321">
        <v>12</v>
      </c>
      <c r="AI321" t="str" cm="1">
        <f t="array" ref="AI321">_xlfn.IFS(Table1[[#This Row],[YearsInCurrentRole]]&lt;=6, "0-6",Table1[[#This Row],[YearsInCurrentRole]]&lt;=12,"7-12",TRUE,"13-18")</f>
        <v>7-12</v>
      </c>
      <c r="AJ321">
        <v>11</v>
      </c>
      <c r="AK321" t="str" cm="1">
        <f t="array" ref="AK321">_xlfn.IFS(Table1[[#This Row],[YearsSinceLastPromotion]]&lt;=5,"0-5", Table1[[#This Row],[YearsSinceLastPromotion]]&lt;=10,"6-10", TRUE,"11-15")</f>
        <v>11-15</v>
      </c>
    </row>
    <row r="322" spans="1:37" x14ac:dyDescent="0.25">
      <c r="A322">
        <v>27</v>
      </c>
      <c r="B322" t="s">
        <v>61</v>
      </c>
      <c r="C322">
        <v>0</v>
      </c>
      <c r="D322" t="s">
        <v>31</v>
      </c>
      <c r="E322" t="s">
        <v>25</v>
      </c>
      <c r="F322">
        <v>1</v>
      </c>
      <c r="G322">
        <v>1377</v>
      </c>
      <c r="H322" t="s">
        <v>26</v>
      </c>
      <c r="I322">
        <v>2</v>
      </c>
      <c r="J322" t="s">
        <v>74</v>
      </c>
      <c r="K322">
        <v>3</v>
      </c>
      <c r="L322" t="s">
        <v>27</v>
      </c>
      <c r="M322">
        <v>437</v>
      </c>
      <c r="N322" t="s">
        <v>34</v>
      </c>
      <c r="O322">
        <v>74</v>
      </c>
      <c r="P322">
        <v>3</v>
      </c>
      <c r="Q322" t="s">
        <v>64</v>
      </c>
      <c r="R322">
        <v>2</v>
      </c>
      <c r="S322" t="s">
        <v>29</v>
      </c>
      <c r="T322" t="s">
        <v>64</v>
      </c>
      <c r="U322">
        <v>3</v>
      </c>
      <c r="V322" t="s">
        <v>30</v>
      </c>
      <c r="W322">
        <v>4478</v>
      </c>
      <c r="X322">
        <v>5242</v>
      </c>
      <c r="Y322" t="s">
        <v>24</v>
      </c>
      <c r="Z322">
        <v>11</v>
      </c>
      <c r="AA322">
        <v>3</v>
      </c>
      <c r="AB322" t="s">
        <v>69</v>
      </c>
      <c r="AC322">
        <v>1</v>
      </c>
      <c r="AD322" t="s">
        <v>67</v>
      </c>
      <c r="AE322">
        <v>3</v>
      </c>
      <c r="AF322">
        <v>5</v>
      </c>
      <c r="AG322" t="str" cm="1">
        <f t="array" ref="AG322">_xlfn.IFS(Table1[[#This Row],[YearsAtCompany]]&lt;=10,"1-10",Table1[[#This Row],[YearsAtCompany]]&lt;=20,"11-20",Table1[[#This Row],[YearsAtCompany]]&lt;=30,"21-30",TRUE,"31-40")</f>
        <v>1-10</v>
      </c>
      <c r="AH322">
        <v>4</v>
      </c>
      <c r="AI322" t="str" cm="1">
        <f t="array" ref="AI322">_xlfn.IFS(Table1[[#This Row],[YearsInCurrentRole]]&lt;=6, "0-6",Table1[[#This Row],[YearsInCurrentRole]]&lt;=12,"7-12",TRUE,"13-18")</f>
        <v>0-6</v>
      </c>
      <c r="AJ322">
        <v>0</v>
      </c>
      <c r="AK322" t="str" cm="1">
        <f t="array" ref="AK322">_xlfn.IFS(Table1[[#This Row],[YearsSinceLastPromotion]]&lt;=5,"0-5", Table1[[#This Row],[YearsSinceLastPromotion]]&lt;=10,"6-10", TRUE,"11-15")</f>
        <v>0-5</v>
      </c>
    </row>
    <row r="323" spans="1:37" x14ac:dyDescent="0.25">
      <c r="A323">
        <v>31</v>
      </c>
      <c r="B323" t="s">
        <v>61</v>
      </c>
      <c r="C323">
        <v>0</v>
      </c>
      <c r="D323" t="s">
        <v>31</v>
      </c>
      <c r="E323" t="s">
        <v>25</v>
      </c>
      <c r="F323">
        <v>1</v>
      </c>
      <c r="G323">
        <v>691</v>
      </c>
      <c r="H323" t="s">
        <v>26</v>
      </c>
      <c r="I323">
        <v>7</v>
      </c>
      <c r="J323" t="s">
        <v>74</v>
      </c>
      <c r="K323">
        <v>3</v>
      </c>
      <c r="L323" t="s">
        <v>47</v>
      </c>
      <c r="M323">
        <v>438</v>
      </c>
      <c r="N323" t="s">
        <v>34</v>
      </c>
      <c r="O323">
        <v>73</v>
      </c>
      <c r="P323">
        <v>3</v>
      </c>
      <c r="Q323" t="s">
        <v>64</v>
      </c>
      <c r="R323">
        <v>2</v>
      </c>
      <c r="S323" t="s">
        <v>29</v>
      </c>
      <c r="T323" t="s">
        <v>66</v>
      </c>
      <c r="U323">
        <v>4</v>
      </c>
      <c r="V323" t="s">
        <v>40</v>
      </c>
      <c r="W323">
        <v>7547</v>
      </c>
      <c r="X323">
        <v>7143</v>
      </c>
      <c r="Y323" t="s">
        <v>31</v>
      </c>
      <c r="Z323">
        <v>12</v>
      </c>
      <c r="AA323">
        <v>3</v>
      </c>
      <c r="AB323" t="s">
        <v>69</v>
      </c>
      <c r="AC323">
        <v>4</v>
      </c>
      <c r="AD323" t="s">
        <v>66</v>
      </c>
      <c r="AE323">
        <v>3</v>
      </c>
      <c r="AF323">
        <v>7</v>
      </c>
      <c r="AG323" t="str" cm="1">
        <f t="array" ref="AG323">_xlfn.IFS(Table1[[#This Row],[YearsAtCompany]]&lt;=10,"1-10",Table1[[#This Row],[YearsAtCompany]]&lt;=20,"11-20",Table1[[#This Row],[YearsAtCompany]]&lt;=30,"21-30",TRUE,"31-40")</f>
        <v>1-10</v>
      </c>
      <c r="AH323">
        <v>7</v>
      </c>
      <c r="AI323" t="str" cm="1">
        <f t="array" ref="AI323">_xlfn.IFS(Table1[[#This Row],[YearsInCurrentRole]]&lt;=6, "0-6",Table1[[#This Row],[YearsInCurrentRole]]&lt;=12,"7-12",TRUE,"13-18")</f>
        <v>7-12</v>
      </c>
      <c r="AJ323">
        <v>1</v>
      </c>
      <c r="AK323" t="str" cm="1">
        <f t="array" ref="AK323">_xlfn.IFS(Table1[[#This Row],[YearsSinceLastPromotion]]&lt;=5,"0-5", Table1[[#This Row],[YearsSinceLastPromotion]]&lt;=10,"6-10", TRUE,"11-15")</f>
        <v>0-5</v>
      </c>
    </row>
    <row r="324" spans="1:37" x14ac:dyDescent="0.25">
      <c r="A324">
        <v>32</v>
      </c>
      <c r="B324" t="s">
        <v>61</v>
      </c>
      <c r="C324">
        <v>0</v>
      </c>
      <c r="D324" t="s">
        <v>31</v>
      </c>
      <c r="E324" t="s">
        <v>25</v>
      </c>
      <c r="F324">
        <v>1</v>
      </c>
      <c r="G324">
        <v>1018</v>
      </c>
      <c r="H324" t="s">
        <v>33</v>
      </c>
      <c r="I324">
        <v>2</v>
      </c>
      <c r="J324" t="s">
        <v>73</v>
      </c>
      <c r="K324">
        <v>4</v>
      </c>
      <c r="L324" t="s">
        <v>39</v>
      </c>
      <c r="M324">
        <v>439</v>
      </c>
      <c r="N324" t="s">
        <v>28</v>
      </c>
      <c r="O324">
        <v>74</v>
      </c>
      <c r="P324">
        <v>4</v>
      </c>
      <c r="Q324" t="s">
        <v>66</v>
      </c>
      <c r="R324">
        <v>2</v>
      </c>
      <c r="S324" t="s">
        <v>35</v>
      </c>
      <c r="T324" t="s">
        <v>66</v>
      </c>
      <c r="U324">
        <v>4</v>
      </c>
      <c r="V324" t="s">
        <v>30</v>
      </c>
      <c r="W324">
        <v>5055</v>
      </c>
      <c r="X324">
        <v>10557</v>
      </c>
      <c r="Y324" t="s">
        <v>31</v>
      </c>
      <c r="Z324">
        <v>16</v>
      </c>
      <c r="AA324">
        <v>3</v>
      </c>
      <c r="AB324" t="s">
        <v>69</v>
      </c>
      <c r="AC324">
        <v>3</v>
      </c>
      <c r="AD324" t="s">
        <v>64</v>
      </c>
      <c r="AE324">
        <v>0</v>
      </c>
      <c r="AF324">
        <v>7</v>
      </c>
      <c r="AG324" t="str" cm="1">
        <f t="array" ref="AG324">_xlfn.IFS(Table1[[#This Row],[YearsAtCompany]]&lt;=10,"1-10",Table1[[#This Row],[YearsAtCompany]]&lt;=20,"11-20",Table1[[#This Row],[YearsAtCompany]]&lt;=30,"21-30",TRUE,"31-40")</f>
        <v>1-10</v>
      </c>
      <c r="AH324">
        <v>7</v>
      </c>
      <c r="AI324" t="str" cm="1">
        <f t="array" ref="AI324">_xlfn.IFS(Table1[[#This Row],[YearsInCurrentRole]]&lt;=6, "0-6",Table1[[#This Row],[YearsInCurrentRole]]&lt;=12,"7-12",TRUE,"13-18")</f>
        <v>7-12</v>
      </c>
      <c r="AJ324">
        <v>0</v>
      </c>
      <c r="AK324" t="str" cm="1">
        <f t="array" ref="AK324">_xlfn.IFS(Table1[[#This Row],[YearsSinceLastPromotion]]&lt;=5,"0-5", Table1[[#This Row],[YearsSinceLastPromotion]]&lt;=10,"6-10", TRUE,"11-15")</f>
        <v>0-5</v>
      </c>
    </row>
    <row r="325" spans="1:37" x14ac:dyDescent="0.25">
      <c r="A325">
        <v>28</v>
      </c>
      <c r="B325" t="s">
        <v>61</v>
      </c>
      <c r="C325">
        <v>1</v>
      </c>
      <c r="D325" t="s">
        <v>24</v>
      </c>
      <c r="E325" t="s">
        <v>25</v>
      </c>
      <c r="F325">
        <v>1</v>
      </c>
      <c r="G325">
        <v>1157</v>
      </c>
      <c r="H325" t="s">
        <v>33</v>
      </c>
      <c r="I325">
        <v>2</v>
      </c>
      <c r="J325" t="s">
        <v>73</v>
      </c>
      <c r="K325">
        <v>4</v>
      </c>
      <c r="L325" t="s">
        <v>39</v>
      </c>
      <c r="M325">
        <v>440</v>
      </c>
      <c r="N325" t="s">
        <v>34</v>
      </c>
      <c r="O325">
        <v>84</v>
      </c>
      <c r="P325">
        <v>1</v>
      </c>
      <c r="Q325" t="s">
        <v>67</v>
      </c>
      <c r="R325">
        <v>1</v>
      </c>
      <c r="S325" t="s">
        <v>35</v>
      </c>
      <c r="T325" t="s">
        <v>66</v>
      </c>
      <c r="U325">
        <v>4</v>
      </c>
      <c r="V325" t="s">
        <v>36</v>
      </c>
      <c r="W325">
        <v>3464</v>
      </c>
      <c r="X325">
        <v>24737</v>
      </c>
      <c r="Y325" t="s">
        <v>24</v>
      </c>
      <c r="Z325">
        <v>13</v>
      </c>
      <c r="AA325">
        <v>3</v>
      </c>
      <c r="AB325" t="s">
        <v>69</v>
      </c>
      <c r="AC325">
        <v>4</v>
      </c>
      <c r="AD325" t="s">
        <v>66</v>
      </c>
      <c r="AE325">
        <v>4</v>
      </c>
      <c r="AF325">
        <v>3</v>
      </c>
      <c r="AG325" t="str" cm="1">
        <f t="array" ref="AG325">_xlfn.IFS(Table1[[#This Row],[YearsAtCompany]]&lt;=10,"1-10",Table1[[#This Row],[YearsAtCompany]]&lt;=20,"11-20",Table1[[#This Row],[YearsAtCompany]]&lt;=30,"21-30",TRUE,"31-40")</f>
        <v>1-10</v>
      </c>
      <c r="AH325">
        <v>2</v>
      </c>
      <c r="AI325" t="str" cm="1">
        <f t="array" ref="AI325">_xlfn.IFS(Table1[[#This Row],[YearsInCurrentRole]]&lt;=6, "0-6",Table1[[#This Row],[YearsInCurrentRole]]&lt;=12,"7-12",TRUE,"13-18")</f>
        <v>0-6</v>
      </c>
      <c r="AJ325">
        <v>2</v>
      </c>
      <c r="AK325" t="str" cm="1">
        <f t="array" ref="AK325">_xlfn.IFS(Table1[[#This Row],[YearsSinceLastPromotion]]&lt;=5,"0-5", Table1[[#This Row],[YearsSinceLastPromotion]]&lt;=10,"6-10", TRUE,"11-15")</f>
        <v>0-5</v>
      </c>
    </row>
    <row r="326" spans="1:37" x14ac:dyDescent="0.25">
      <c r="A326">
        <v>30</v>
      </c>
      <c r="B326" t="s">
        <v>61</v>
      </c>
      <c r="C326">
        <v>0</v>
      </c>
      <c r="D326" t="s">
        <v>31</v>
      </c>
      <c r="E326" t="s">
        <v>25</v>
      </c>
      <c r="F326">
        <v>1</v>
      </c>
      <c r="G326">
        <v>1275</v>
      </c>
      <c r="H326" t="s">
        <v>33</v>
      </c>
      <c r="I326">
        <v>28</v>
      </c>
      <c r="J326" t="s">
        <v>71</v>
      </c>
      <c r="K326">
        <v>2</v>
      </c>
      <c r="L326" t="s">
        <v>39</v>
      </c>
      <c r="M326">
        <v>441</v>
      </c>
      <c r="N326" t="s">
        <v>28</v>
      </c>
      <c r="O326">
        <v>64</v>
      </c>
      <c r="P326">
        <v>3</v>
      </c>
      <c r="Q326" t="s">
        <v>64</v>
      </c>
      <c r="R326">
        <v>2</v>
      </c>
      <c r="S326" t="s">
        <v>35</v>
      </c>
      <c r="T326" t="s">
        <v>66</v>
      </c>
      <c r="U326">
        <v>4</v>
      </c>
      <c r="V326" t="s">
        <v>36</v>
      </c>
      <c r="W326">
        <v>5775</v>
      </c>
      <c r="X326">
        <v>11934</v>
      </c>
      <c r="Y326" t="s">
        <v>31</v>
      </c>
      <c r="Z326">
        <v>13</v>
      </c>
      <c r="AA326">
        <v>3</v>
      </c>
      <c r="AB326" t="s">
        <v>69</v>
      </c>
      <c r="AC326">
        <v>4</v>
      </c>
      <c r="AD326" t="s">
        <v>66</v>
      </c>
      <c r="AE326">
        <v>2</v>
      </c>
      <c r="AF326">
        <v>10</v>
      </c>
      <c r="AG326" t="str" cm="1">
        <f t="array" ref="AG326">_xlfn.IFS(Table1[[#This Row],[YearsAtCompany]]&lt;=10,"1-10",Table1[[#This Row],[YearsAtCompany]]&lt;=20,"11-20",Table1[[#This Row],[YearsAtCompany]]&lt;=30,"21-30",TRUE,"31-40")</f>
        <v>1-10</v>
      </c>
      <c r="AH326">
        <v>8</v>
      </c>
      <c r="AI326" t="str" cm="1">
        <f t="array" ref="AI326">_xlfn.IFS(Table1[[#This Row],[YearsInCurrentRole]]&lt;=6, "0-6",Table1[[#This Row],[YearsInCurrentRole]]&lt;=12,"7-12",TRUE,"13-18")</f>
        <v>7-12</v>
      </c>
      <c r="AJ326">
        <v>1</v>
      </c>
      <c r="AK326" t="str" cm="1">
        <f t="array" ref="AK326">_xlfn.IFS(Table1[[#This Row],[YearsSinceLastPromotion]]&lt;=5,"0-5", Table1[[#This Row],[YearsSinceLastPromotion]]&lt;=10,"6-10", TRUE,"11-15")</f>
        <v>0-5</v>
      </c>
    </row>
    <row r="327" spans="1:37" x14ac:dyDescent="0.25">
      <c r="A327">
        <v>31</v>
      </c>
      <c r="B327" t="s">
        <v>61</v>
      </c>
      <c r="C327">
        <v>0</v>
      </c>
      <c r="D327" t="s">
        <v>31</v>
      </c>
      <c r="E327" t="s">
        <v>32</v>
      </c>
      <c r="F327">
        <v>2</v>
      </c>
      <c r="G327">
        <v>798</v>
      </c>
      <c r="H327" t="s">
        <v>33</v>
      </c>
      <c r="I327">
        <v>7</v>
      </c>
      <c r="J327" t="s">
        <v>71</v>
      </c>
      <c r="K327">
        <v>2</v>
      </c>
      <c r="L327" t="s">
        <v>27</v>
      </c>
      <c r="M327">
        <v>442</v>
      </c>
      <c r="N327" t="s">
        <v>28</v>
      </c>
      <c r="O327">
        <v>48</v>
      </c>
      <c r="P327">
        <v>2</v>
      </c>
      <c r="Q327" t="s">
        <v>65</v>
      </c>
      <c r="R327">
        <v>3</v>
      </c>
      <c r="S327" t="s">
        <v>41</v>
      </c>
      <c r="T327" t="s">
        <v>64</v>
      </c>
      <c r="U327">
        <v>3</v>
      </c>
      <c r="V327" t="s">
        <v>36</v>
      </c>
      <c r="W327">
        <v>8943</v>
      </c>
      <c r="X327">
        <v>14034</v>
      </c>
      <c r="Y327" t="s">
        <v>31</v>
      </c>
      <c r="Z327">
        <v>24</v>
      </c>
      <c r="AA327">
        <v>4</v>
      </c>
      <c r="AB327" t="s">
        <v>70</v>
      </c>
      <c r="AC327">
        <v>1</v>
      </c>
      <c r="AD327" t="s">
        <v>67</v>
      </c>
      <c r="AE327">
        <v>2</v>
      </c>
      <c r="AF327">
        <v>10</v>
      </c>
      <c r="AG327" t="str" cm="1">
        <f t="array" ref="AG327">_xlfn.IFS(Table1[[#This Row],[YearsAtCompany]]&lt;=10,"1-10",Table1[[#This Row],[YearsAtCompany]]&lt;=20,"11-20",Table1[[#This Row],[YearsAtCompany]]&lt;=30,"21-30",TRUE,"31-40")</f>
        <v>1-10</v>
      </c>
      <c r="AH327">
        <v>9</v>
      </c>
      <c r="AI327" t="str" cm="1">
        <f t="array" ref="AI327">_xlfn.IFS(Table1[[#This Row],[YearsInCurrentRole]]&lt;=6, "0-6",Table1[[#This Row],[YearsInCurrentRole]]&lt;=12,"7-12",TRUE,"13-18")</f>
        <v>7-12</v>
      </c>
      <c r="AJ327">
        <v>8</v>
      </c>
      <c r="AK327" t="str" cm="1">
        <f t="array" ref="AK327">_xlfn.IFS(Table1[[#This Row],[YearsSinceLastPromotion]]&lt;=5,"0-5", Table1[[#This Row],[YearsSinceLastPromotion]]&lt;=10,"6-10", TRUE,"11-15")</f>
        <v>6-10</v>
      </c>
    </row>
    <row r="328" spans="1:37" x14ac:dyDescent="0.25">
      <c r="A328">
        <v>39</v>
      </c>
      <c r="B328" t="s">
        <v>60</v>
      </c>
      <c r="C328">
        <v>0</v>
      </c>
      <c r="D328" t="s">
        <v>31</v>
      </c>
      <c r="E328" t="s">
        <v>32</v>
      </c>
      <c r="F328">
        <v>2</v>
      </c>
      <c r="G328">
        <v>672</v>
      </c>
      <c r="H328" t="s">
        <v>33</v>
      </c>
      <c r="I328">
        <v>7</v>
      </c>
      <c r="J328" t="s">
        <v>71</v>
      </c>
      <c r="K328">
        <v>2</v>
      </c>
      <c r="L328" t="s">
        <v>39</v>
      </c>
      <c r="M328">
        <v>444</v>
      </c>
      <c r="N328" t="s">
        <v>34</v>
      </c>
      <c r="O328">
        <v>54</v>
      </c>
      <c r="P328">
        <v>2</v>
      </c>
      <c r="Q328" t="s">
        <v>65</v>
      </c>
      <c r="R328">
        <v>5</v>
      </c>
      <c r="S328" t="s">
        <v>44</v>
      </c>
      <c r="T328" t="s">
        <v>66</v>
      </c>
      <c r="U328">
        <v>4</v>
      </c>
      <c r="V328" t="s">
        <v>36</v>
      </c>
      <c r="W328">
        <v>19272</v>
      </c>
      <c r="X328">
        <v>21141</v>
      </c>
      <c r="Y328" t="s">
        <v>31</v>
      </c>
      <c r="Z328">
        <v>15</v>
      </c>
      <c r="AA328">
        <v>3</v>
      </c>
      <c r="AB328" t="s">
        <v>69</v>
      </c>
      <c r="AC328">
        <v>1</v>
      </c>
      <c r="AD328" t="s">
        <v>67</v>
      </c>
      <c r="AE328">
        <v>2</v>
      </c>
      <c r="AF328">
        <v>21</v>
      </c>
      <c r="AG328" t="str" cm="1">
        <f t="array" ref="AG328">_xlfn.IFS(Table1[[#This Row],[YearsAtCompany]]&lt;=10,"1-10",Table1[[#This Row],[YearsAtCompany]]&lt;=20,"11-20",Table1[[#This Row],[YearsAtCompany]]&lt;=30,"21-30",TRUE,"31-40")</f>
        <v>21-30</v>
      </c>
      <c r="AH328">
        <v>9</v>
      </c>
      <c r="AI328" t="str" cm="1">
        <f t="array" ref="AI328">_xlfn.IFS(Table1[[#This Row],[YearsInCurrentRole]]&lt;=6, "0-6",Table1[[#This Row],[YearsInCurrentRole]]&lt;=12,"7-12",TRUE,"13-18")</f>
        <v>7-12</v>
      </c>
      <c r="AJ328">
        <v>13</v>
      </c>
      <c r="AK328" t="str" cm="1">
        <f t="array" ref="AK328">_xlfn.IFS(Table1[[#This Row],[YearsSinceLastPromotion]]&lt;=5,"0-5", Table1[[#This Row],[YearsSinceLastPromotion]]&lt;=10,"6-10", TRUE,"11-15")</f>
        <v>11-15</v>
      </c>
    </row>
    <row r="329" spans="1:37" x14ac:dyDescent="0.25">
      <c r="A329">
        <v>39</v>
      </c>
      <c r="B329" t="s">
        <v>60</v>
      </c>
      <c r="C329">
        <v>1</v>
      </c>
      <c r="D329" t="s">
        <v>24</v>
      </c>
      <c r="E329" t="s">
        <v>25</v>
      </c>
      <c r="F329">
        <v>1</v>
      </c>
      <c r="G329">
        <v>1162</v>
      </c>
      <c r="H329" t="s">
        <v>26</v>
      </c>
      <c r="I329">
        <v>3</v>
      </c>
      <c r="J329" t="s">
        <v>71</v>
      </c>
      <c r="K329">
        <v>2</v>
      </c>
      <c r="L329" t="s">
        <v>39</v>
      </c>
      <c r="M329">
        <v>445</v>
      </c>
      <c r="N329" t="s">
        <v>28</v>
      </c>
      <c r="O329">
        <v>41</v>
      </c>
      <c r="P329">
        <v>3</v>
      </c>
      <c r="Q329" t="s">
        <v>64</v>
      </c>
      <c r="R329">
        <v>2</v>
      </c>
      <c r="S329" t="s">
        <v>29</v>
      </c>
      <c r="T329" t="s">
        <v>64</v>
      </c>
      <c r="U329">
        <v>3</v>
      </c>
      <c r="V329" t="s">
        <v>36</v>
      </c>
      <c r="W329">
        <v>5238</v>
      </c>
      <c r="X329">
        <v>17778</v>
      </c>
      <c r="Y329" t="s">
        <v>24</v>
      </c>
      <c r="Z329">
        <v>18</v>
      </c>
      <c r="AA329">
        <v>3</v>
      </c>
      <c r="AB329" t="s">
        <v>69</v>
      </c>
      <c r="AC329">
        <v>1</v>
      </c>
      <c r="AD329" t="s">
        <v>67</v>
      </c>
      <c r="AE329">
        <v>3</v>
      </c>
      <c r="AF329">
        <v>1</v>
      </c>
      <c r="AG329" t="str" cm="1">
        <f t="array" ref="AG329">_xlfn.IFS(Table1[[#This Row],[YearsAtCompany]]&lt;=10,"1-10",Table1[[#This Row],[YearsAtCompany]]&lt;=20,"11-20",Table1[[#This Row],[YearsAtCompany]]&lt;=30,"21-30",TRUE,"31-40")</f>
        <v>1-10</v>
      </c>
      <c r="AH329">
        <v>0</v>
      </c>
      <c r="AI329" t="str" cm="1">
        <f t="array" ref="AI329">_xlfn.IFS(Table1[[#This Row],[YearsInCurrentRole]]&lt;=6, "0-6",Table1[[#This Row],[YearsInCurrentRole]]&lt;=12,"7-12",TRUE,"13-18")</f>
        <v>0-6</v>
      </c>
      <c r="AJ329">
        <v>0</v>
      </c>
      <c r="AK329" t="str" cm="1">
        <f t="array" ref="AK329">_xlfn.IFS(Table1[[#This Row],[YearsSinceLastPromotion]]&lt;=5,"0-5", Table1[[#This Row],[YearsSinceLastPromotion]]&lt;=10,"6-10", TRUE,"11-15")</f>
        <v>0-5</v>
      </c>
    </row>
    <row r="330" spans="1:37" x14ac:dyDescent="0.25">
      <c r="A330">
        <v>33</v>
      </c>
      <c r="B330" t="s">
        <v>61</v>
      </c>
      <c r="C330">
        <v>0</v>
      </c>
      <c r="D330" t="s">
        <v>31</v>
      </c>
      <c r="E330" t="s">
        <v>32</v>
      </c>
      <c r="F330">
        <v>2</v>
      </c>
      <c r="G330">
        <v>508</v>
      </c>
      <c r="H330" t="s">
        <v>26</v>
      </c>
      <c r="I330">
        <v>10</v>
      </c>
      <c r="J330" t="s">
        <v>74</v>
      </c>
      <c r="K330">
        <v>3</v>
      </c>
      <c r="L330" t="s">
        <v>47</v>
      </c>
      <c r="M330">
        <v>446</v>
      </c>
      <c r="N330" t="s">
        <v>34</v>
      </c>
      <c r="O330">
        <v>46</v>
      </c>
      <c r="P330">
        <v>2</v>
      </c>
      <c r="Q330" t="s">
        <v>65</v>
      </c>
      <c r="R330">
        <v>2</v>
      </c>
      <c r="S330" t="s">
        <v>29</v>
      </c>
      <c r="T330" t="s">
        <v>66</v>
      </c>
      <c r="U330">
        <v>4</v>
      </c>
      <c r="V330" t="s">
        <v>30</v>
      </c>
      <c r="W330">
        <v>4682</v>
      </c>
      <c r="X330">
        <v>4317</v>
      </c>
      <c r="Y330" t="s">
        <v>31</v>
      </c>
      <c r="Z330">
        <v>14</v>
      </c>
      <c r="AA330">
        <v>3</v>
      </c>
      <c r="AB330" t="s">
        <v>69</v>
      </c>
      <c r="AC330">
        <v>3</v>
      </c>
      <c r="AD330" t="s">
        <v>64</v>
      </c>
      <c r="AE330">
        <v>6</v>
      </c>
      <c r="AF330">
        <v>7</v>
      </c>
      <c r="AG330" t="str" cm="1">
        <f t="array" ref="AG330">_xlfn.IFS(Table1[[#This Row],[YearsAtCompany]]&lt;=10,"1-10",Table1[[#This Row],[YearsAtCompany]]&lt;=20,"11-20",Table1[[#This Row],[YearsAtCompany]]&lt;=30,"21-30",TRUE,"31-40")</f>
        <v>1-10</v>
      </c>
      <c r="AH330">
        <v>7</v>
      </c>
      <c r="AI330" t="str" cm="1">
        <f t="array" ref="AI330">_xlfn.IFS(Table1[[#This Row],[YearsInCurrentRole]]&lt;=6, "0-6",Table1[[#This Row],[YearsInCurrentRole]]&lt;=12,"7-12",TRUE,"13-18")</f>
        <v>7-12</v>
      </c>
      <c r="AJ330">
        <v>0</v>
      </c>
      <c r="AK330" t="str" cm="1">
        <f t="array" ref="AK330">_xlfn.IFS(Table1[[#This Row],[YearsSinceLastPromotion]]&lt;=5,"0-5", Table1[[#This Row],[YearsSinceLastPromotion]]&lt;=10,"6-10", TRUE,"11-15")</f>
        <v>0-5</v>
      </c>
    </row>
    <row r="331" spans="1:37" x14ac:dyDescent="0.25">
      <c r="A331">
        <v>47</v>
      </c>
      <c r="B331" t="s">
        <v>60</v>
      </c>
      <c r="C331">
        <v>0</v>
      </c>
      <c r="D331" t="s">
        <v>31</v>
      </c>
      <c r="E331" t="s">
        <v>25</v>
      </c>
      <c r="F331">
        <v>1</v>
      </c>
      <c r="G331">
        <v>1482</v>
      </c>
      <c r="H331" t="s">
        <v>33</v>
      </c>
      <c r="I331">
        <v>5</v>
      </c>
      <c r="J331" t="s">
        <v>75</v>
      </c>
      <c r="K331">
        <v>5</v>
      </c>
      <c r="L331" t="s">
        <v>27</v>
      </c>
      <c r="M331">
        <v>447</v>
      </c>
      <c r="N331" t="s">
        <v>34</v>
      </c>
      <c r="O331">
        <v>42</v>
      </c>
      <c r="P331">
        <v>3</v>
      </c>
      <c r="Q331" t="s">
        <v>64</v>
      </c>
      <c r="R331">
        <v>5</v>
      </c>
      <c r="S331" t="s">
        <v>46</v>
      </c>
      <c r="T331" t="s">
        <v>64</v>
      </c>
      <c r="U331">
        <v>3</v>
      </c>
      <c r="V331" t="s">
        <v>36</v>
      </c>
      <c r="W331">
        <v>18300</v>
      </c>
      <c r="X331">
        <v>16375</v>
      </c>
      <c r="Y331" t="s">
        <v>31</v>
      </c>
      <c r="Z331">
        <v>11</v>
      </c>
      <c r="AA331">
        <v>3</v>
      </c>
      <c r="AB331" t="s">
        <v>69</v>
      </c>
      <c r="AC331">
        <v>2</v>
      </c>
      <c r="AD331" t="s">
        <v>65</v>
      </c>
      <c r="AE331">
        <v>2</v>
      </c>
      <c r="AF331">
        <v>3</v>
      </c>
      <c r="AG331" t="str" cm="1">
        <f t="array" ref="AG331">_xlfn.IFS(Table1[[#This Row],[YearsAtCompany]]&lt;=10,"1-10",Table1[[#This Row],[YearsAtCompany]]&lt;=20,"11-20",Table1[[#This Row],[YearsAtCompany]]&lt;=30,"21-30",TRUE,"31-40")</f>
        <v>1-10</v>
      </c>
      <c r="AH331">
        <v>2</v>
      </c>
      <c r="AI331" t="str" cm="1">
        <f t="array" ref="AI331">_xlfn.IFS(Table1[[#This Row],[YearsInCurrentRole]]&lt;=6, "0-6",Table1[[#This Row],[YearsInCurrentRole]]&lt;=12,"7-12",TRUE,"13-18")</f>
        <v>0-6</v>
      </c>
      <c r="AJ331">
        <v>1</v>
      </c>
      <c r="AK331" t="str" cm="1">
        <f t="array" ref="AK331">_xlfn.IFS(Table1[[#This Row],[YearsSinceLastPromotion]]&lt;=5,"0-5", Table1[[#This Row],[YearsSinceLastPromotion]]&lt;=10,"6-10", TRUE,"11-15")</f>
        <v>0-5</v>
      </c>
    </row>
    <row r="332" spans="1:37" x14ac:dyDescent="0.25">
      <c r="A332">
        <v>43</v>
      </c>
      <c r="B332" t="s">
        <v>60</v>
      </c>
      <c r="C332">
        <v>0</v>
      </c>
      <c r="D332" t="s">
        <v>31</v>
      </c>
      <c r="E332" t="s">
        <v>32</v>
      </c>
      <c r="F332">
        <v>2</v>
      </c>
      <c r="G332">
        <v>559</v>
      </c>
      <c r="H332" t="s">
        <v>33</v>
      </c>
      <c r="I332">
        <v>10</v>
      </c>
      <c r="J332" t="s">
        <v>73</v>
      </c>
      <c r="K332">
        <v>4</v>
      </c>
      <c r="L332" t="s">
        <v>27</v>
      </c>
      <c r="M332">
        <v>448</v>
      </c>
      <c r="N332" t="s">
        <v>28</v>
      </c>
      <c r="O332">
        <v>82</v>
      </c>
      <c r="P332">
        <v>2</v>
      </c>
      <c r="Q332" t="s">
        <v>65</v>
      </c>
      <c r="R332">
        <v>2</v>
      </c>
      <c r="S332" t="s">
        <v>38</v>
      </c>
      <c r="T332" t="s">
        <v>64</v>
      </c>
      <c r="U332">
        <v>3</v>
      </c>
      <c r="V332" t="s">
        <v>40</v>
      </c>
      <c r="W332">
        <v>5257</v>
      </c>
      <c r="X332">
        <v>6227</v>
      </c>
      <c r="Y332" t="s">
        <v>31</v>
      </c>
      <c r="Z332">
        <v>11</v>
      </c>
      <c r="AA332">
        <v>3</v>
      </c>
      <c r="AB332" t="s">
        <v>69</v>
      </c>
      <c r="AC332">
        <v>2</v>
      </c>
      <c r="AD332" t="s">
        <v>65</v>
      </c>
      <c r="AE332">
        <v>3</v>
      </c>
      <c r="AF332">
        <v>9</v>
      </c>
      <c r="AG332" t="str" cm="1">
        <f t="array" ref="AG332">_xlfn.IFS(Table1[[#This Row],[YearsAtCompany]]&lt;=10,"1-10",Table1[[#This Row],[YearsAtCompany]]&lt;=20,"11-20",Table1[[#This Row],[YearsAtCompany]]&lt;=30,"21-30",TRUE,"31-40")</f>
        <v>1-10</v>
      </c>
      <c r="AH332">
        <v>7</v>
      </c>
      <c r="AI332" t="str" cm="1">
        <f t="array" ref="AI332">_xlfn.IFS(Table1[[#This Row],[YearsInCurrentRole]]&lt;=6, "0-6",Table1[[#This Row],[YearsInCurrentRole]]&lt;=12,"7-12",TRUE,"13-18")</f>
        <v>7-12</v>
      </c>
      <c r="AJ332">
        <v>0</v>
      </c>
      <c r="AK332" t="str" cm="1">
        <f t="array" ref="AK332">_xlfn.IFS(Table1[[#This Row],[YearsSinceLastPromotion]]&lt;=5,"0-5", Table1[[#This Row],[YearsSinceLastPromotion]]&lt;=10,"6-10", TRUE,"11-15")</f>
        <v>0-5</v>
      </c>
    </row>
    <row r="333" spans="1:37" x14ac:dyDescent="0.25">
      <c r="A333">
        <v>27</v>
      </c>
      <c r="B333" t="s">
        <v>61</v>
      </c>
      <c r="C333">
        <v>0</v>
      </c>
      <c r="D333" t="s">
        <v>31</v>
      </c>
      <c r="E333" t="s">
        <v>43</v>
      </c>
      <c r="F333">
        <v>3</v>
      </c>
      <c r="G333">
        <v>210</v>
      </c>
      <c r="H333" t="s">
        <v>26</v>
      </c>
      <c r="I333">
        <v>1</v>
      </c>
      <c r="J333" t="s">
        <v>72</v>
      </c>
      <c r="K333">
        <v>1</v>
      </c>
      <c r="L333" t="s">
        <v>47</v>
      </c>
      <c r="M333">
        <v>449</v>
      </c>
      <c r="N333" t="s">
        <v>34</v>
      </c>
      <c r="O333">
        <v>73</v>
      </c>
      <c r="P333">
        <v>3</v>
      </c>
      <c r="Q333" t="s">
        <v>64</v>
      </c>
      <c r="R333">
        <v>2</v>
      </c>
      <c r="S333" t="s">
        <v>29</v>
      </c>
      <c r="T333" t="s">
        <v>65</v>
      </c>
      <c r="U333">
        <v>2</v>
      </c>
      <c r="V333" t="s">
        <v>36</v>
      </c>
      <c r="W333">
        <v>6349</v>
      </c>
      <c r="X333">
        <v>22107</v>
      </c>
      <c r="Y333" t="s">
        <v>24</v>
      </c>
      <c r="Z333">
        <v>13</v>
      </c>
      <c r="AA333">
        <v>3</v>
      </c>
      <c r="AB333" t="s">
        <v>69</v>
      </c>
      <c r="AC333">
        <v>4</v>
      </c>
      <c r="AD333" t="s">
        <v>66</v>
      </c>
      <c r="AE333">
        <v>0</v>
      </c>
      <c r="AF333">
        <v>5</v>
      </c>
      <c r="AG333" t="str" cm="1">
        <f t="array" ref="AG333">_xlfn.IFS(Table1[[#This Row],[YearsAtCompany]]&lt;=10,"1-10",Table1[[#This Row],[YearsAtCompany]]&lt;=20,"11-20",Table1[[#This Row],[YearsAtCompany]]&lt;=30,"21-30",TRUE,"31-40")</f>
        <v>1-10</v>
      </c>
      <c r="AH333">
        <v>4</v>
      </c>
      <c r="AI333" t="str" cm="1">
        <f t="array" ref="AI333">_xlfn.IFS(Table1[[#This Row],[YearsInCurrentRole]]&lt;=6, "0-6",Table1[[#This Row],[YearsInCurrentRole]]&lt;=12,"7-12",TRUE,"13-18")</f>
        <v>0-6</v>
      </c>
      <c r="AJ333">
        <v>1</v>
      </c>
      <c r="AK333" t="str" cm="1">
        <f t="array" ref="AK333">_xlfn.IFS(Table1[[#This Row],[YearsSinceLastPromotion]]&lt;=5,"0-5", Table1[[#This Row],[YearsSinceLastPromotion]]&lt;=10,"6-10", TRUE,"11-15")</f>
        <v>0-5</v>
      </c>
    </row>
    <row r="334" spans="1:37" x14ac:dyDescent="0.25">
      <c r="A334">
        <v>54</v>
      </c>
      <c r="B334" t="s">
        <v>62</v>
      </c>
      <c r="C334">
        <v>0</v>
      </c>
      <c r="D334" t="s">
        <v>31</v>
      </c>
      <c r="E334" t="s">
        <v>32</v>
      </c>
      <c r="F334">
        <v>2</v>
      </c>
      <c r="G334">
        <v>928</v>
      </c>
      <c r="H334" t="s">
        <v>33</v>
      </c>
      <c r="I334">
        <v>20</v>
      </c>
      <c r="J334" t="s">
        <v>73</v>
      </c>
      <c r="K334">
        <v>4</v>
      </c>
      <c r="L334" t="s">
        <v>27</v>
      </c>
      <c r="M334">
        <v>450</v>
      </c>
      <c r="N334" t="s">
        <v>28</v>
      </c>
      <c r="O334">
        <v>31</v>
      </c>
      <c r="P334">
        <v>3</v>
      </c>
      <c r="Q334" t="s">
        <v>64</v>
      </c>
      <c r="R334">
        <v>2</v>
      </c>
      <c r="S334" t="s">
        <v>35</v>
      </c>
      <c r="T334" t="s">
        <v>64</v>
      </c>
      <c r="U334">
        <v>3</v>
      </c>
      <c r="V334" t="s">
        <v>30</v>
      </c>
      <c r="W334">
        <v>4869</v>
      </c>
      <c r="X334">
        <v>16885</v>
      </c>
      <c r="Y334" t="s">
        <v>31</v>
      </c>
      <c r="Z334">
        <v>12</v>
      </c>
      <c r="AA334">
        <v>3</v>
      </c>
      <c r="AB334" t="s">
        <v>69</v>
      </c>
      <c r="AC334">
        <v>4</v>
      </c>
      <c r="AD334" t="s">
        <v>66</v>
      </c>
      <c r="AE334">
        <v>4</v>
      </c>
      <c r="AF334">
        <v>4</v>
      </c>
      <c r="AG334" t="str" cm="1">
        <f t="array" ref="AG334">_xlfn.IFS(Table1[[#This Row],[YearsAtCompany]]&lt;=10,"1-10",Table1[[#This Row],[YearsAtCompany]]&lt;=20,"11-20",Table1[[#This Row],[YearsAtCompany]]&lt;=30,"21-30",TRUE,"31-40")</f>
        <v>1-10</v>
      </c>
      <c r="AH334">
        <v>3</v>
      </c>
      <c r="AI334" t="str" cm="1">
        <f t="array" ref="AI334">_xlfn.IFS(Table1[[#This Row],[YearsInCurrentRole]]&lt;=6, "0-6",Table1[[#This Row],[YearsInCurrentRole]]&lt;=12,"7-12",TRUE,"13-18")</f>
        <v>0-6</v>
      </c>
      <c r="AJ334">
        <v>0</v>
      </c>
      <c r="AK334" t="str" cm="1">
        <f t="array" ref="AK334">_xlfn.IFS(Table1[[#This Row],[YearsSinceLastPromotion]]&lt;=5,"0-5", Table1[[#This Row],[YearsSinceLastPromotion]]&lt;=10,"6-10", TRUE,"11-15")</f>
        <v>0-5</v>
      </c>
    </row>
    <row r="335" spans="1:37" x14ac:dyDescent="0.25">
      <c r="A335">
        <v>43</v>
      </c>
      <c r="B335" t="s">
        <v>60</v>
      </c>
      <c r="C335">
        <v>0</v>
      </c>
      <c r="D335" t="s">
        <v>31</v>
      </c>
      <c r="E335" t="s">
        <v>25</v>
      </c>
      <c r="F335">
        <v>1</v>
      </c>
      <c r="G335">
        <v>1001</v>
      </c>
      <c r="H335" t="s">
        <v>33</v>
      </c>
      <c r="I335">
        <v>7</v>
      </c>
      <c r="J335" t="s">
        <v>74</v>
      </c>
      <c r="K335">
        <v>3</v>
      </c>
      <c r="L335" t="s">
        <v>27</v>
      </c>
      <c r="M335">
        <v>451</v>
      </c>
      <c r="N335" t="s">
        <v>28</v>
      </c>
      <c r="O335">
        <v>43</v>
      </c>
      <c r="P335">
        <v>3</v>
      </c>
      <c r="Q335" t="s">
        <v>64</v>
      </c>
      <c r="R335">
        <v>3</v>
      </c>
      <c r="S335" t="s">
        <v>42</v>
      </c>
      <c r="T335" t="s">
        <v>67</v>
      </c>
      <c r="U335">
        <v>1</v>
      </c>
      <c r="V335" t="s">
        <v>36</v>
      </c>
      <c r="W335">
        <v>9985</v>
      </c>
      <c r="X335">
        <v>9262</v>
      </c>
      <c r="Y335" t="s">
        <v>31</v>
      </c>
      <c r="Z335">
        <v>16</v>
      </c>
      <c r="AA335">
        <v>3</v>
      </c>
      <c r="AB335" t="s">
        <v>69</v>
      </c>
      <c r="AC335">
        <v>1</v>
      </c>
      <c r="AD335" t="s">
        <v>67</v>
      </c>
      <c r="AE335">
        <v>1</v>
      </c>
      <c r="AF335">
        <v>1</v>
      </c>
      <c r="AG335" t="str" cm="1">
        <f t="array" ref="AG335">_xlfn.IFS(Table1[[#This Row],[YearsAtCompany]]&lt;=10,"1-10",Table1[[#This Row],[YearsAtCompany]]&lt;=20,"11-20",Table1[[#This Row],[YearsAtCompany]]&lt;=30,"21-30",TRUE,"31-40")</f>
        <v>1-10</v>
      </c>
      <c r="AH335">
        <v>0</v>
      </c>
      <c r="AI335" t="str" cm="1">
        <f t="array" ref="AI335">_xlfn.IFS(Table1[[#This Row],[YearsInCurrentRole]]&lt;=6, "0-6",Table1[[#This Row],[YearsInCurrentRole]]&lt;=12,"7-12",TRUE,"13-18")</f>
        <v>0-6</v>
      </c>
      <c r="AJ335">
        <v>0</v>
      </c>
      <c r="AK335" t="str" cm="1">
        <f t="array" ref="AK335">_xlfn.IFS(Table1[[#This Row],[YearsSinceLastPromotion]]&lt;=5,"0-5", Table1[[#This Row],[YearsSinceLastPromotion]]&lt;=10,"6-10", TRUE,"11-15")</f>
        <v>0-5</v>
      </c>
    </row>
    <row r="336" spans="1:37" x14ac:dyDescent="0.25">
      <c r="A336">
        <v>45</v>
      </c>
      <c r="B336" t="s">
        <v>60</v>
      </c>
      <c r="C336">
        <v>0</v>
      </c>
      <c r="D336" t="s">
        <v>31</v>
      </c>
      <c r="E336" t="s">
        <v>25</v>
      </c>
      <c r="F336">
        <v>1</v>
      </c>
      <c r="G336">
        <v>549</v>
      </c>
      <c r="H336" t="s">
        <v>33</v>
      </c>
      <c r="I336">
        <v>8</v>
      </c>
      <c r="J336" t="s">
        <v>73</v>
      </c>
      <c r="K336">
        <v>4</v>
      </c>
      <c r="L336" t="s">
        <v>37</v>
      </c>
      <c r="M336">
        <v>452</v>
      </c>
      <c r="N336" t="s">
        <v>34</v>
      </c>
      <c r="O336">
        <v>75</v>
      </c>
      <c r="P336">
        <v>3</v>
      </c>
      <c r="Q336" t="s">
        <v>64</v>
      </c>
      <c r="R336">
        <v>2</v>
      </c>
      <c r="S336" t="s">
        <v>35</v>
      </c>
      <c r="T336" t="s">
        <v>66</v>
      </c>
      <c r="U336">
        <v>4</v>
      </c>
      <c r="V336" t="s">
        <v>36</v>
      </c>
      <c r="W336">
        <v>3697</v>
      </c>
      <c r="X336">
        <v>9278</v>
      </c>
      <c r="Y336" t="s">
        <v>31</v>
      </c>
      <c r="Z336">
        <v>14</v>
      </c>
      <c r="AA336">
        <v>3</v>
      </c>
      <c r="AB336" t="s">
        <v>69</v>
      </c>
      <c r="AC336">
        <v>1</v>
      </c>
      <c r="AD336" t="s">
        <v>67</v>
      </c>
      <c r="AE336">
        <v>3</v>
      </c>
      <c r="AF336">
        <v>10</v>
      </c>
      <c r="AG336" t="str" cm="1">
        <f t="array" ref="AG336">_xlfn.IFS(Table1[[#This Row],[YearsAtCompany]]&lt;=10,"1-10",Table1[[#This Row],[YearsAtCompany]]&lt;=20,"11-20",Table1[[#This Row],[YearsAtCompany]]&lt;=30,"21-30",TRUE,"31-40")</f>
        <v>1-10</v>
      </c>
      <c r="AH336">
        <v>9</v>
      </c>
      <c r="AI336" t="str" cm="1">
        <f t="array" ref="AI336">_xlfn.IFS(Table1[[#This Row],[YearsInCurrentRole]]&lt;=6, "0-6",Table1[[#This Row],[YearsInCurrentRole]]&lt;=12,"7-12",TRUE,"13-18")</f>
        <v>7-12</v>
      </c>
      <c r="AJ336">
        <v>9</v>
      </c>
      <c r="AK336" t="str" cm="1">
        <f t="array" ref="AK336">_xlfn.IFS(Table1[[#This Row],[YearsSinceLastPromotion]]&lt;=5,"0-5", Table1[[#This Row],[YearsSinceLastPromotion]]&lt;=10,"6-10", TRUE,"11-15")</f>
        <v>6-10</v>
      </c>
    </row>
    <row r="337" spans="1:37" x14ac:dyDescent="0.25">
      <c r="A337">
        <v>40</v>
      </c>
      <c r="B337" t="s">
        <v>60</v>
      </c>
      <c r="C337">
        <v>0</v>
      </c>
      <c r="D337" t="s">
        <v>31</v>
      </c>
      <c r="E337" t="s">
        <v>25</v>
      </c>
      <c r="F337">
        <v>1</v>
      </c>
      <c r="G337">
        <v>1124</v>
      </c>
      <c r="H337" t="s">
        <v>26</v>
      </c>
      <c r="I337">
        <v>1</v>
      </c>
      <c r="J337" t="s">
        <v>71</v>
      </c>
      <c r="K337">
        <v>2</v>
      </c>
      <c r="L337" t="s">
        <v>39</v>
      </c>
      <c r="M337">
        <v>453</v>
      </c>
      <c r="N337" t="s">
        <v>34</v>
      </c>
      <c r="O337">
        <v>57</v>
      </c>
      <c r="P337">
        <v>1</v>
      </c>
      <c r="Q337" t="s">
        <v>67</v>
      </c>
      <c r="R337">
        <v>2</v>
      </c>
      <c r="S337" t="s">
        <v>29</v>
      </c>
      <c r="T337" t="s">
        <v>66</v>
      </c>
      <c r="U337">
        <v>4</v>
      </c>
      <c r="V337" t="s">
        <v>36</v>
      </c>
      <c r="W337">
        <v>7457</v>
      </c>
      <c r="X337">
        <v>13273</v>
      </c>
      <c r="Y337" t="s">
        <v>24</v>
      </c>
      <c r="Z337">
        <v>22</v>
      </c>
      <c r="AA337">
        <v>4</v>
      </c>
      <c r="AB337" t="s">
        <v>70</v>
      </c>
      <c r="AC337">
        <v>3</v>
      </c>
      <c r="AD337" t="s">
        <v>64</v>
      </c>
      <c r="AE337">
        <v>2</v>
      </c>
      <c r="AF337">
        <v>4</v>
      </c>
      <c r="AG337" t="str" cm="1">
        <f t="array" ref="AG337">_xlfn.IFS(Table1[[#This Row],[YearsAtCompany]]&lt;=10,"1-10",Table1[[#This Row],[YearsAtCompany]]&lt;=20,"11-20",Table1[[#This Row],[YearsAtCompany]]&lt;=30,"21-30",TRUE,"31-40")</f>
        <v>1-10</v>
      </c>
      <c r="AH337">
        <v>3</v>
      </c>
      <c r="AI337" t="str" cm="1">
        <f t="array" ref="AI337">_xlfn.IFS(Table1[[#This Row],[YearsInCurrentRole]]&lt;=6, "0-6",Table1[[#This Row],[YearsInCurrentRole]]&lt;=12,"7-12",TRUE,"13-18")</f>
        <v>0-6</v>
      </c>
      <c r="AJ337">
        <v>0</v>
      </c>
      <c r="AK337" t="str" cm="1">
        <f t="array" ref="AK337">_xlfn.IFS(Table1[[#This Row],[YearsSinceLastPromotion]]&lt;=5,"0-5", Table1[[#This Row],[YearsSinceLastPromotion]]&lt;=10,"6-10", TRUE,"11-15")</f>
        <v>0-5</v>
      </c>
    </row>
    <row r="338" spans="1:37" x14ac:dyDescent="0.25">
      <c r="A338">
        <v>29</v>
      </c>
      <c r="B338" t="s">
        <v>61</v>
      </c>
      <c r="C338">
        <v>1</v>
      </c>
      <c r="D338" t="s">
        <v>24</v>
      </c>
      <c r="E338" t="s">
        <v>25</v>
      </c>
      <c r="F338">
        <v>1</v>
      </c>
      <c r="G338">
        <v>318</v>
      </c>
      <c r="H338" t="s">
        <v>33</v>
      </c>
      <c r="I338">
        <v>8</v>
      </c>
      <c r="J338" t="s">
        <v>73</v>
      </c>
      <c r="K338">
        <v>4</v>
      </c>
      <c r="L338" t="s">
        <v>37</v>
      </c>
      <c r="M338">
        <v>454</v>
      </c>
      <c r="N338" t="s">
        <v>34</v>
      </c>
      <c r="O338">
        <v>77</v>
      </c>
      <c r="P338">
        <v>1</v>
      </c>
      <c r="Q338" t="s">
        <v>67</v>
      </c>
      <c r="R338">
        <v>1</v>
      </c>
      <c r="S338" t="s">
        <v>38</v>
      </c>
      <c r="T338" t="s">
        <v>67</v>
      </c>
      <c r="U338">
        <v>1</v>
      </c>
      <c r="V338" t="s">
        <v>36</v>
      </c>
      <c r="W338">
        <v>2119</v>
      </c>
      <c r="X338">
        <v>4759</v>
      </c>
      <c r="Y338" t="s">
        <v>24</v>
      </c>
      <c r="Z338">
        <v>11</v>
      </c>
      <c r="AA338">
        <v>3</v>
      </c>
      <c r="AB338" t="s">
        <v>69</v>
      </c>
      <c r="AC338">
        <v>4</v>
      </c>
      <c r="AD338" t="s">
        <v>66</v>
      </c>
      <c r="AE338">
        <v>4</v>
      </c>
      <c r="AF338">
        <v>7</v>
      </c>
      <c r="AG338" t="str" cm="1">
        <f t="array" ref="AG338">_xlfn.IFS(Table1[[#This Row],[YearsAtCompany]]&lt;=10,"1-10",Table1[[#This Row],[YearsAtCompany]]&lt;=20,"11-20",Table1[[#This Row],[YearsAtCompany]]&lt;=30,"21-30",TRUE,"31-40")</f>
        <v>1-10</v>
      </c>
      <c r="AH338">
        <v>7</v>
      </c>
      <c r="AI338" t="str" cm="1">
        <f t="array" ref="AI338">_xlfn.IFS(Table1[[#This Row],[YearsInCurrentRole]]&lt;=6, "0-6",Table1[[#This Row],[YearsInCurrentRole]]&lt;=12,"7-12",TRUE,"13-18")</f>
        <v>7-12</v>
      </c>
      <c r="AJ338">
        <v>0</v>
      </c>
      <c r="AK338" t="str" cm="1">
        <f t="array" ref="AK338">_xlfn.IFS(Table1[[#This Row],[YearsSinceLastPromotion]]&lt;=5,"0-5", Table1[[#This Row],[YearsSinceLastPromotion]]&lt;=10,"6-10", TRUE,"11-15")</f>
        <v>0-5</v>
      </c>
    </row>
    <row r="339" spans="1:37" x14ac:dyDescent="0.25">
      <c r="A339">
        <v>29</v>
      </c>
      <c r="B339" t="s">
        <v>61</v>
      </c>
      <c r="C339">
        <v>0</v>
      </c>
      <c r="D339" t="s">
        <v>31</v>
      </c>
      <c r="E339" t="s">
        <v>25</v>
      </c>
      <c r="F339">
        <v>1</v>
      </c>
      <c r="G339">
        <v>738</v>
      </c>
      <c r="H339" t="s">
        <v>33</v>
      </c>
      <c r="I339">
        <v>9</v>
      </c>
      <c r="J339" t="s">
        <v>75</v>
      </c>
      <c r="K339">
        <v>5</v>
      </c>
      <c r="L339" t="s">
        <v>37</v>
      </c>
      <c r="M339">
        <v>455</v>
      </c>
      <c r="N339" t="s">
        <v>34</v>
      </c>
      <c r="O339">
        <v>30</v>
      </c>
      <c r="P339">
        <v>2</v>
      </c>
      <c r="Q339" t="s">
        <v>65</v>
      </c>
      <c r="R339">
        <v>1</v>
      </c>
      <c r="S339" t="s">
        <v>38</v>
      </c>
      <c r="T339" t="s">
        <v>66</v>
      </c>
      <c r="U339">
        <v>4</v>
      </c>
      <c r="V339" t="s">
        <v>30</v>
      </c>
      <c r="W339">
        <v>3983</v>
      </c>
      <c r="X339">
        <v>7621</v>
      </c>
      <c r="Y339" t="s">
        <v>31</v>
      </c>
      <c r="Z339">
        <v>17</v>
      </c>
      <c r="AA339">
        <v>3</v>
      </c>
      <c r="AB339" t="s">
        <v>69</v>
      </c>
      <c r="AC339">
        <v>3</v>
      </c>
      <c r="AD339" t="s">
        <v>64</v>
      </c>
      <c r="AE339">
        <v>2</v>
      </c>
      <c r="AF339">
        <v>3</v>
      </c>
      <c r="AG339" t="str" cm="1">
        <f t="array" ref="AG339">_xlfn.IFS(Table1[[#This Row],[YearsAtCompany]]&lt;=10,"1-10",Table1[[#This Row],[YearsAtCompany]]&lt;=20,"11-20",Table1[[#This Row],[YearsAtCompany]]&lt;=30,"21-30",TRUE,"31-40")</f>
        <v>1-10</v>
      </c>
      <c r="AH339">
        <v>2</v>
      </c>
      <c r="AI339" t="str" cm="1">
        <f t="array" ref="AI339">_xlfn.IFS(Table1[[#This Row],[YearsInCurrentRole]]&lt;=6, "0-6",Table1[[#This Row],[YearsInCurrentRole]]&lt;=12,"7-12",TRUE,"13-18")</f>
        <v>0-6</v>
      </c>
      <c r="AJ339">
        <v>2</v>
      </c>
      <c r="AK339" t="str" cm="1">
        <f t="array" ref="AK339">_xlfn.IFS(Table1[[#This Row],[YearsSinceLastPromotion]]&lt;=5,"0-5", Table1[[#This Row],[YearsSinceLastPromotion]]&lt;=10,"6-10", TRUE,"11-15")</f>
        <v>0-5</v>
      </c>
    </row>
    <row r="340" spans="1:37" x14ac:dyDescent="0.25">
      <c r="A340">
        <v>30</v>
      </c>
      <c r="B340" t="s">
        <v>61</v>
      </c>
      <c r="C340">
        <v>0</v>
      </c>
      <c r="D340" t="s">
        <v>31</v>
      </c>
      <c r="E340" t="s">
        <v>25</v>
      </c>
      <c r="F340">
        <v>1</v>
      </c>
      <c r="G340">
        <v>570</v>
      </c>
      <c r="H340" t="s">
        <v>26</v>
      </c>
      <c r="I340">
        <v>5</v>
      </c>
      <c r="J340" t="s">
        <v>74</v>
      </c>
      <c r="K340">
        <v>3</v>
      </c>
      <c r="L340" t="s">
        <v>47</v>
      </c>
      <c r="M340">
        <v>456</v>
      </c>
      <c r="N340" t="s">
        <v>28</v>
      </c>
      <c r="O340">
        <v>30</v>
      </c>
      <c r="P340">
        <v>2</v>
      </c>
      <c r="Q340" t="s">
        <v>65</v>
      </c>
      <c r="R340">
        <v>2</v>
      </c>
      <c r="S340" t="s">
        <v>29</v>
      </c>
      <c r="T340" t="s">
        <v>64</v>
      </c>
      <c r="U340">
        <v>3</v>
      </c>
      <c r="V340" t="s">
        <v>40</v>
      </c>
      <c r="W340">
        <v>6118</v>
      </c>
      <c r="X340">
        <v>5431</v>
      </c>
      <c r="Y340" t="s">
        <v>31</v>
      </c>
      <c r="Z340">
        <v>13</v>
      </c>
      <c r="AA340">
        <v>3</v>
      </c>
      <c r="AB340" t="s">
        <v>69</v>
      </c>
      <c r="AC340">
        <v>3</v>
      </c>
      <c r="AD340" t="s">
        <v>64</v>
      </c>
      <c r="AE340">
        <v>2</v>
      </c>
      <c r="AF340">
        <v>10</v>
      </c>
      <c r="AG340" t="str" cm="1">
        <f t="array" ref="AG340">_xlfn.IFS(Table1[[#This Row],[YearsAtCompany]]&lt;=10,"1-10",Table1[[#This Row],[YearsAtCompany]]&lt;=20,"11-20",Table1[[#This Row],[YearsAtCompany]]&lt;=30,"21-30",TRUE,"31-40")</f>
        <v>1-10</v>
      </c>
      <c r="AH340">
        <v>9</v>
      </c>
      <c r="AI340" t="str" cm="1">
        <f t="array" ref="AI340">_xlfn.IFS(Table1[[#This Row],[YearsInCurrentRole]]&lt;=6, "0-6",Table1[[#This Row],[YearsInCurrentRole]]&lt;=12,"7-12",TRUE,"13-18")</f>
        <v>7-12</v>
      </c>
      <c r="AJ340">
        <v>1</v>
      </c>
      <c r="AK340" t="str" cm="1">
        <f t="array" ref="AK340">_xlfn.IFS(Table1[[#This Row],[YearsSinceLastPromotion]]&lt;=5,"0-5", Table1[[#This Row],[YearsSinceLastPromotion]]&lt;=10,"6-10", TRUE,"11-15")</f>
        <v>0-5</v>
      </c>
    </row>
    <row r="341" spans="1:37" x14ac:dyDescent="0.25">
      <c r="A341">
        <v>27</v>
      </c>
      <c r="B341" t="s">
        <v>61</v>
      </c>
      <c r="C341">
        <v>0</v>
      </c>
      <c r="D341" t="s">
        <v>31</v>
      </c>
      <c r="E341" t="s">
        <v>25</v>
      </c>
      <c r="F341">
        <v>1</v>
      </c>
      <c r="G341">
        <v>1130</v>
      </c>
      <c r="H341" t="s">
        <v>26</v>
      </c>
      <c r="I341">
        <v>8</v>
      </c>
      <c r="J341" t="s">
        <v>73</v>
      </c>
      <c r="K341">
        <v>4</v>
      </c>
      <c r="L341" t="s">
        <v>47</v>
      </c>
      <c r="M341">
        <v>458</v>
      </c>
      <c r="N341" t="s">
        <v>28</v>
      </c>
      <c r="O341">
        <v>56</v>
      </c>
      <c r="P341">
        <v>3</v>
      </c>
      <c r="Q341" t="s">
        <v>64</v>
      </c>
      <c r="R341">
        <v>2</v>
      </c>
      <c r="S341" t="s">
        <v>29</v>
      </c>
      <c r="T341" t="s">
        <v>65</v>
      </c>
      <c r="U341">
        <v>2</v>
      </c>
      <c r="V341" t="s">
        <v>36</v>
      </c>
      <c r="W341">
        <v>6214</v>
      </c>
      <c r="X341">
        <v>3415</v>
      </c>
      <c r="Y341" t="s">
        <v>31</v>
      </c>
      <c r="Z341">
        <v>18</v>
      </c>
      <c r="AA341">
        <v>3</v>
      </c>
      <c r="AB341" t="s">
        <v>69</v>
      </c>
      <c r="AC341">
        <v>1</v>
      </c>
      <c r="AD341" t="s">
        <v>67</v>
      </c>
      <c r="AE341">
        <v>3</v>
      </c>
      <c r="AF341">
        <v>8</v>
      </c>
      <c r="AG341" t="str" cm="1">
        <f t="array" ref="AG341">_xlfn.IFS(Table1[[#This Row],[YearsAtCompany]]&lt;=10,"1-10",Table1[[#This Row],[YearsAtCompany]]&lt;=20,"11-20",Table1[[#This Row],[YearsAtCompany]]&lt;=30,"21-30",TRUE,"31-40")</f>
        <v>1-10</v>
      </c>
      <c r="AH341">
        <v>7</v>
      </c>
      <c r="AI341" t="str" cm="1">
        <f t="array" ref="AI341">_xlfn.IFS(Table1[[#This Row],[YearsInCurrentRole]]&lt;=6, "0-6",Table1[[#This Row],[YearsInCurrentRole]]&lt;=12,"7-12",TRUE,"13-18")</f>
        <v>7-12</v>
      </c>
      <c r="AJ341">
        <v>0</v>
      </c>
      <c r="AK341" t="str" cm="1">
        <f t="array" ref="AK341">_xlfn.IFS(Table1[[#This Row],[YearsSinceLastPromotion]]&lt;=5,"0-5", Table1[[#This Row],[YearsSinceLastPromotion]]&lt;=10,"6-10", TRUE,"11-15")</f>
        <v>0-5</v>
      </c>
    </row>
    <row r="342" spans="1:37" x14ac:dyDescent="0.25">
      <c r="A342">
        <v>37</v>
      </c>
      <c r="B342" t="s">
        <v>60</v>
      </c>
      <c r="C342">
        <v>0</v>
      </c>
      <c r="D342" t="s">
        <v>31</v>
      </c>
      <c r="E342" t="s">
        <v>25</v>
      </c>
      <c r="F342">
        <v>1</v>
      </c>
      <c r="G342">
        <v>1192</v>
      </c>
      <c r="H342" t="s">
        <v>33</v>
      </c>
      <c r="I342">
        <v>5</v>
      </c>
      <c r="J342" t="s">
        <v>71</v>
      </c>
      <c r="K342">
        <v>2</v>
      </c>
      <c r="L342" t="s">
        <v>39</v>
      </c>
      <c r="M342">
        <v>460</v>
      </c>
      <c r="N342" t="s">
        <v>34</v>
      </c>
      <c r="O342">
        <v>61</v>
      </c>
      <c r="P342">
        <v>3</v>
      </c>
      <c r="Q342" t="s">
        <v>64</v>
      </c>
      <c r="R342">
        <v>2</v>
      </c>
      <c r="S342" t="s">
        <v>41</v>
      </c>
      <c r="T342" t="s">
        <v>66</v>
      </c>
      <c r="U342">
        <v>4</v>
      </c>
      <c r="V342" t="s">
        <v>40</v>
      </c>
      <c r="W342">
        <v>6347</v>
      </c>
      <c r="X342">
        <v>23177</v>
      </c>
      <c r="Y342" t="s">
        <v>31</v>
      </c>
      <c r="Z342">
        <v>16</v>
      </c>
      <c r="AA342">
        <v>3</v>
      </c>
      <c r="AB342" t="s">
        <v>69</v>
      </c>
      <c r="AC342">
        <v>3</v>
      </c>
      <c r="AD342" t="s">
        <v>64</v>
      </c>
      <c r="AE342">
        <v>2</v>
      </c>
      <c r="AF342">
        <v>6</v>
      </c>
      <c r="AG342" t="str" cm="1">
        <f t="array" ref="AG342">_xlfn.IFS(Table1[[#This Row],[YearsAtCompany]]&lt;=10,"1-10",Table1[[#This Row],[YearsAtCompany]]&lt;=20,"11-20",Table1[[#This Row],[YearsAtCompany]]&lt;=30,"21-30",TRUE,"31-40")</f>
        <v>1-10</v>
      </c>
      <c r="AH342">
        <v>2</v>
      </c>
      <c r="AI342" t="str" cm="1">
        <f t="array" ref="AI342">_xlfn.IFS(Table1[[#This Row],[YearsInCurrentRole]]&lt;=6, "0-6",Table1[[#This Row],[YearsInCurrentRole]]&lt;=12,"7-12",TRUE,"13-18")</f>
        <v>0-6</v>
      </c>
      <c r="AJ342">
        <v>0</v>
      </c>
      <c r="AK342" t="str" cm="1">
        <f t="array" ref="AK342">_xlfn.IFS(Table1[[#This Row],[YearsSinceLastPromotion]]&lt;=5,"0-5", Table1[[#This Row],[YearsSinceLastPromotion]]&lt;=10,"6-10", TRUE,"11-15")</f>
        <v>0-5</v>
      </c>
    </row>
    <row r="343" spans="1:37" x14ac:dyDescent="0.25">
      <c r="A343">
        <v>38</v>
      </c>
      <c r="B343" t="s">
        <v>60</v>
      </c>
      <c r="C343">
        <v>0</v>
      </c>
      <c r="D343" t="s">
        <v>31</v>
      </c>
      <c r="E343" t="s">
        <v>25</v>
      </c>
      <c r="F343">
        <v>1</v>
      </c>
      <c r="G343">
        <v>343</v>
      </c>
      <c r="H343" t="s">
        <v>33</v>
      </c>
      <c r="I343">
        <v>15</v>
      </c>
      <c r="J343" t="s">
        <v>71</v>
      </c>
      <c r="K343">
        <v>2</v>
      </c>
      <c r="L343" t="s">
        <v>27</v>
      </c>
      <c r="M343">
        <v>461</v>
      </c>
      <c r="N343" t="s">
        <v>34</v>
      </c>
      <c r="O343">
        <v>92</v>
      </c>
      <c r="P343">
        <v>2</v>
      </c>
      <c r="Q343" t="s">
        <v>65</v>
      </c>
      <c r="R343">
        <v>3</v>
      </c>
      <c r="S343" t="s">
        <v>46</v>
      </c>
      <c r="T343" t="s">
        <v>66</v>
      </c>
      <c r="U343">
        <v>4</v>
      </c>
      <c r="V343" t="s">
        <v>40</v>
      </c>
      <c r="W343">
        <v>11510</v>
      </c>
      <c r="X343">
        <v>15682</v>
      </c>
      <c r="Y343" t="s">
        <v>24</v>
      </c>
      <c r="Z343">
        <v>14</v>
      </c>
      <c r="AA343">
        <v>3</v>
      </c>
      <c r="AB343" t="s">
        <v>69</v>
      </c>
      <c r="AC343">
        <v>2</v>
      </c>
      <c r="AD343" t="s">
        <v>65</v>
      </c>
      <c r="AE343">
        <v>3</v>
      </c>
      <c r="AF343">
        <v>11</v>
      </c>
      <c r="AG343" t="str" cm="1">
        <f t="array" ref="AG343">_xlfn.IFS(Table1[[#This Row],[YearsAtCompany]]&lt;=10,"1-10",Table1[[#This Row],[YearsAtCompany]]&lt;=20,"11-20",Table1[[#This Row],[YearsAtCompany]]&lt;=30,"21-30",TRUE,"31-40")</f>
        <v>11-20</v>
      </c>
      <c r="AH343">
        <v>10</v>
      </c>
      <c r="AI343" t="str" cm="1">
        <f t="array" ref="AI343">_xlfn.IFS(Table1[[#This Row],[YearsInCurrentRole]]&lt;=6, "0-6",Table1[[#This Row],[YearsInCurrentRole]]&lt;=12,"7-12",TRUE,"13-18")</f>
        <v>7-12</v>
      </c>
      <c r="AJ343">
        <v>2</v>
      </c>
      <c r="AK343" t="str" cm="1">
        <f t="array" ref="AK343">_xlfn.IFS(Table1[[#This Row],[YearsSinceLastPromotion]]&lt;=5,"0-5", Table1[[#This Row],[YearsSinceLastPromotion]]&lt;=10,"6-10", TRUE,"11-15")</f>
        <v>0-5</v>
      </c>
    </row>
    <row r="344" spans="1:37" x14ac:dyDescent="0.25">
      <c r="A344">
        <v>31</v>
      </c>
      <c r="B344" t="s">
        <v>61</v>
      </c>
      <c r="C344">
        <v>0</v>
      </c>
      <c r="D344" t="s">
        <v>31</v>
      </c>
      <c r="E344" t="s">
        <v>25</v>
      </c>
      <c r="F344">
        <v>1</v>
      </c>
      <c r="G344">
        <v>1232</v>
      </c>
      <c r="H344" t="s">
        <v>33</v>
      </c>
      <c r="I344">
        <v>7</v>
      </c>
      <c r="J344" t="s">
        <v>73</v>
      </c>
      <c r="K344">
        <v>4</v>
      </c>
      <c r="L344" t="s">
        <v>39</v>
      </c>
      <c r="M344">
        <v>462</v>
      </c>
      <c r="N344" t="s">
        <v>28</v>
      </c>
      <c r="O344">
        <v>39</v>
      </c>
      <c r="P344">
        <v>3</v>
      </c>
      <c r="Q344" t="s">
        <v>64</v>
      </c>
      <c r="R344">
        <v>3</v>
      </c>
      <c r="S344" t="s">
        <v>41</v>
      </c>
      <c r="T344" t="s">
        <v>66</v>
      </c>
      <c r="U344">
        <v>4</v>
      </c>
      <c r="V344" t="s">
        <v>30</v>
      </c>
      <c r="W344">
        <v>7143</v>
      </c>
      <c r="X344">
        <v>25713</v>
      </c>
      <c r="Y344" t="s">
        <v>24</v>
      </c>
      <c r="Z344">
        <v>14</v>
      </c>
      <c r="AA344">
        <v>3</v>
      </c>
      <c r="AB344" t="s">
        <v>69</v>
      </c>
      <c r="AC344">
        <v>3</v>
      </c>
      <c r="AD344" t="s">
        <v>64</v>
      </c>
      <c r="AE344">
        <v>2</v>
      </c>
      <c r="AF344">
        <v>11</v>
      </c>
      <c r="AG344" t="str" cm="1">
        <f t="array" ref="AG344">_xlfn.IFS(Table1[[#This Row],[YearsAtCompany]]&lt;=10,"1-10",Table1[[#This Row],[YearsAtCompany]]&lt;=20,"11-20",Table1[[#This Row],[YearsAtCompany]]&lt;=30,"21-30",TRUE,"31-40")</f>
        <v>11-20</v>
      </c>
      <c r="AH344">
        <v>9</v>
      </c>
      <c r="AI344" t="str" cm="1">
        <f t="array" ref="AI344">_xlfn.IFS(Table1[[#This Row],[YearsInCurrentRole]]&lt;=6, "0-6",Table1[[#This Row],[YearsInCurrentRole]]&lt;=12,"7-12",TRUE,"13-18")</f>
        <v>7-12</v>
      </c>
      <c r="AJ344">
        <v>4</v>
      </c>
      <c r="AK344" t="str" cm="1">
        <f t="array" ref="AK344">_xlfn.IFS(Table1[[#This Row],[YearsSinceLastPromotion]]&lt;=5,"0-5", Table1[[#This Row],[YearsSinceLastPromotion]]&lt;=10,"6-10", TRUE,"11-15")</f>
        <v>0-5</v>
      </c>
    </row>
    <row r="345" spans="1:37" x14ac:dyDescent="0.25">
      <c r="A345">
        <v>29</v>
      </c>
      <c r="B345" t="s">
        <v>61</v>
      </c>
      <c r="C345">
        <v>0</v>
      </c>
      <c r="D345" t="s">
        <v>31</v>
      </c>
      <c r="E345" t="s">
        <v>25</v>
      </c>
      <c r="F345">
        <v>1</v>
      </c>
      <c r="G345">
        <v>144</v>
      </c>
      <c r="H345" t="s">
        <v>26</v>
      </c>
      <c r="I345">
        <v>10</v>
      </c>
      <c r="J345" t="s">
        <v>72</v>
      </c>
      <c r="K345">
        <v>1</v>
      </c>
      <c r="L345" t="s">
        <v>47</v>
      </c>
      <c r="M345">
        <v>463</v>
      </c>
      <c r="N345" t="s">
        <v>28</v>
      </c>
      <c r="O345">
        <v>39</v>
      </c>
      <c r="P345">
        <v>2</v>
      </c>
      <c r="Q345" t="s">
        <v>65</v>
      </c>
      <c r="R345">
        <v>2</v>
      </c>
      <c r="S345" t="s">
        <v>29</v>
      </c>
      <c r="T345" t="s">
        <v>65</v>
      </c>
      <c r="U345">
        <v>2</v>
      </c>
      <c r="V345" t="s">
        <v>40</v>
      </c>
      <c r="W345">
        <v>8268</v>
      </c>
      <c r="X345">
        <v>11866</v>
      </c>
      <c r="Y345" t="s">
        <v>24</v>
      </c>
      <c r="Z345">
        <v>14</v>
      </c>
      <c r="AA345">
        <v>3</v>
      </c>
      <c r="AB345" t="s">
        <v>69</v>
      </c>
      <c r="AC345">
        <v>1</v>
      </c>
      <c r="AD345" t="s">
        <v>67</v>
      </c>
      <c r="AE345">
        <v>2</v>
      </c>
      <c r="AF345">
        <v>7</v>
      </c>
      <c r="AG345" t="str" cm="1">
        <f t="array" ref="AG345">_xlfn.IFS(Table1[[#This Row],[YearsAtCompany]]&lt;=10,"1-10",Table1[[#This Row],[YearsAtCompany]]&lt;=20,"11-20",Table1[[#This Row],[YearsAtCompany]]&lt;=30,"21-30",TRUE,"31-40")</f>
        <v>1-10</v>
      </c>
      <c r="AH345">
        <v>7</v>
      </c>
      <c r="AI345" t="str" cm="1">
        <f t="array" ref="AI345">_xlfn.IFS(Table1[[#This Row],[YearsInCurrentRole]]&lt;=6, "0-6",Table1[[#This Row],[YearsInCurrentRole]]&lt;=12,"7-12",TRUE,"13-18")</f>
        <v>7-12</v>
      </c>
      <c r="AJ345">
        <v>1</v>
      </c>
      <c r="AK345" t="str" cm="1">
        <f t="array" ref="AK345">_xlfn.IFS(Table1[[#This Row],[YearsSinceLastPromotion]]&lt;=5,"0-5", Table1[[#This Row],[YearsSinceLastPromotion]]&lt;=10,"6-10", TRUE,"11-15")</f>
        <v>0-5</v>
      </c>
    </row>
    <row r="346" spans="1:37" x14ac:dyDescent="0.25">
      <c r="A346">
        <v>35</v>
      </c>
      <c r="B346" t="s">
        <v>60</v>
      </c>
      <c r="C346">
        <v>0</v>
      </c>
      <c r="D346" t="s">
        <v>31</v>
      </c>
      <c r="E346" t="s">
        <v>25</v>
      </c>
      <c r="F346">
        <v>1</v>
      </c>
      <c r="G346">
        <v>1296</v>
      </c>
      <c r="H346" t="s">
        <v>33</v>
      </c>
      <c r="I346">
        <v>5</v>
      </c>
      <c r="J346" t="s">
        <v>73</v>
      </c>
      <c r="K346">
        <v>4</v>
      </c>
      <c r="L346" t="s">
        <v>48</v>
      </c>
      <c r="M346">
        <v>464</v>
      </c>
      <c r="N346" t="s">
        <v>34</v>
      </c>
      <c r="O346">
        <v>62</v>
      </c>
      <c r="P346">
        <v>3</v>
      </c>
      <c r="Q346" t="s">
        <v>64</v>
      </c>
      <c r="R346">
        <v>3</v>
      </c>
      <c r="S346" t="s">
        <v>41</v>
      </c>
      <c r="T346" t="s">
        <v>65</v>
      </c>
      <c r="U346">
        <v>2</v>
      </c>
      <c r="V346" t="s">
        <v>30</v>
      </c>
      <c r="W346">
        <v>8095</v>
      </c>
      <c r="X346">
        <v>18264</v>
      </c>
      <c r="Y346" t="s">
        <v>31</v>
      </c>
      <c r="Z346">
        <v>13</v>
      </c>
      <c r="AA346">
        <v>3</v>
      </c>
      <c r="AB346" t="s">
        <v>69</v>
      </c>
      <c r="AC346">
        <v>4</v>
      </c>
      <c r="AD346" t="s">
        <v>66</v>
      </c>
      <c r="AE346">
        <v>5</v>
      </c>
      <c r="AF346">
        <v>16</v>
      </c>
      <c r="AG346" t="str" cm="1">
        <f t="array" ref="AG346">_xlfn.IFS(Table1[[#This Row],[YearsAtCompany]]&lt;=10,"1-10",Table1[[#This Row],[YearsAtCompany]]&lt;=20,"11-20",Table1[[#This Row],[YearsAtCompany]]&lt;=30,"21-30",TRUE,"31-40")</f>
        <v>11-20</v>
      </c>
      <c r="AH346">
        <v>6</v>
      </c>
      <c r="AI346" t="str" cm="1">
        <f t="array" ref="AI346">_xlfn.IFS(Table1[[#This Row],[YearsInCurrentRole]]&lt;=6, "0-6",Table1[[#This Row],[YearsInCurrentRole]]&lt;=12,"7-12",TRUE,"13-18")</f>
        <v>0-6</v>
      </c>
      <c r="AJ346">
        <v>0</v>
      </c>
      <c r="AK346" t="str" cm="1">
        <f t="array" ref="AK346">_xlfn.IFS(Table1[[#This Row],[YearsSinceLastPromotion]]&lt;=5,"0-5", Table1[[#This Row],[YearsSinceLastPromotion]]&lt;=10,"6-10", TRUE,"11-15")</f>
        <v>0-5</v>
      </c>
    </row>
    <row r="347" spans="1:37" x14ac:dyDescent="0.25">
      <c r="A347">
        <v>23</v>
      </c>
      <c r="B347" t="s">
        <v>61</v>
      </c>
      <c r="C347">
        <v>0</v>
      </c>
      <c r="D347" t="s">
        <v>31</v>
      </c>
      <c r="E347" t="s">
        <v>25</v>
      </c>
      <c r="F347">
        <v>1</v>
      </c>
      <c r="G347">
        <v>1309</v>
      </c>
      <c r="H347" t="s">
        <v>33</v>
      </c>
      <c r="I347">
        <v>26</v>
      </c>
      <c r="J347" t="s">
        <v>72</v>
      </c>
      <c r="K347">
        <v>1</v>
      </c>
      <c r="L347" t="s">
        <v>27</v>
      </c>
      <c r="M347">
        <v>465</v>
      </c>
      <c r="N347" t="s">
        <v>34</v>
      </c>
      <c r="O347">
        <v>83</v>
      </c>
      <c r="P347">
        <v>3</v>
      </c>
      <c r="Q347" t="s">
        <v>64</v>
      </c>
      <c r="R347">
        <v>1</v>
      </c>
      <c r="S347" t="s">
        <v>35</v>
      </c>
      <c r="T347" t="s">
        <v>66</v>
      </c>
      <c r="U347">
        <v>4</v>
      </c>
      <c r="V347" t="s">
        <v>40</v>
      </c>
      <c r="W347">
        <v>2904</v>
      </c>
      <c r="X347">
        <v>16092</v>
      </c>
      <c r="Y347" t="s">
        <v>31</v>
      </c>
      <c r="Z347">
        <v>12</v>
      </c>
      <c r="AA347">
        <v>3</v>
      </c>
      <c r="AB347" t="s">
        <v>69</v>
      </c>
      <c r="AC347">
        <v>3</v>
      </c>
      <c r="AD347" t="s">
        <v>64</v>
      </c>
      <c r="AE347">
        <v>2</v>
      </c>
      <c r="AF347">
        <v>4</v>
      </c>
      <c r="AG347" t="str" cm="1">
        <f t="array" ref="AG347">_xlfn.IFS(Table1[[#This Row],[YearsAtCompany]]&lt;=10,"1-10",Table1[[#This Row],[YearsAtCompany]]&lt;=20,"11-20",Table1[[#This Row],[YearsAtCompany]]&lt;=30,"21-30",TRUE,"31-40")</f>
        <v>1-10</v>
      </c>
      <c r="AH347">
        <v>2</v>
      </c>
      <c r="AI347" t="str" cm="1">
        <f t="array" ref="AI347">_xlfn.IFS(Table1[[#This Row],[YearsInCurrentRole]]&lt;=6, "0-6",Table1[[#This Row],[YearsInCurrentRole]]&lt;=12,"7-12",TRUE,"13-18")</f>
        <v>0-6</v>
      </c>
      <c r="AJ347">
        <v>0</v>
      </c>
      <c r="AK347" t="str" cm="1">
        <f t="array" ref="AK347">_xlfn.IFS(Table1[[#This Row],[YearsSinceLastPromotion]]&lt;=5,"0-5", Table1[[#This Row],[YearsSinceLastPromotion]]&lt;=10,"6-10", TRUE,"11-15")</f>
        <v>0-5</v>
      </c>
    </row>
    <row r="348" spans="1:37" x14ac:dyDescent="0.25">
      <c r="A348">
        <v>41</v>
      </c>
      <c r="B348" t="s">
        <v>60</v>
      </c>
      <c r="C348">
        <v>0</v>
      </c>
      <c r="D348" t="s">
        <v>31</v>
      </c>
      <c r="E348" t="s">
        <v>25</v>
      </c>
      <c r="F348">
        <v>1</v>
      </c>
      <c r="G348">
        <v>483</v>
      </c>
      <c r="H348" t="s">
        <v>33</v>
      </c>
      <c r="I348">
        <v>6</v>
      </c>
      <c r="J348" t="s">
        <v>74</v>
      </c>
      <c r="K348">
        <v>3</v>
      </c>
      <c r="L348" t="s">
        <v>39</v>
      </c>
      <c r="M348">
        <v>466</v>
      </c>
      <c r="N348" t="s">
        <v>34</v>
      </c>
      <c r="O348">
        <v>95</v>
      </c>
      <c r="P348">
        <v>2</v>
      </c>
      <c r="Q348" t="s">
        <v>65</v>
      </c>
      <c r="R348">
        <v>2</v>
      </c>
      <c r="S348" t="s">
        <v>41</v>
      </c>
      <c r="T348" t="s">
        <v>65</v>
      </c>
      <c r="U348">
        <v>2</v>
      </c>
      <c r="V348" t="s">
        <v>30</v>
      </c>
      <c r="W348">
        <v>6032</v>
      </c>
      <c r="X348">
        <v>10110</v>
      </c>
      <c r="Y348" t="s">
        <v>24</v>
      </c>
      <c r="Z348">
        <v>15</v>
      </c>
      <c r="AA348">
        <v>3</v>
      </c>
      <c r="AB348" t="s">
        <v>69</v>
      </c>
      <c r="AC348">
        <v>4</v>
      </c>
      <c r="AD348" t="s">
        <v>66</v>
      </c>
      <c r="AE348">
        <v>3</v>
      </c>
      <c r="AF348">
        <v>5</v>
      </c>
      <c r="AG348" t="str" cm="1">
        <f t="array" ref="AG348">_xlfn.IFS(Table1[[#This Row],[YearsAtCompany]]&lt;=10,"1-10",Table1[[#This Row],[YearsAtCompany]]&lt;=20,"11-20",Table1[[#This Row],[YearsAtCompany]]&lt;=30,"21-30",TRUE,"31-40")</f>
        <v>1-10</v>
      </c>
      <c r="AH348">
        <v>4</v>
      </c>
      <c r="AI348" t="str" cm="1">
        <f t="array" ref="AI348">_xlfn.IFS(Table1[[#This Row],[YearsInCurrentRole]]&lt;=6, "0-6",Table1[[#This Row],[YearsInCurrentRole]]&lt;=12,"7-12",TRUE,"13-18")</f>
        <v>0-6</v>
      </c>
      <c r="AJ348">
        <v>1</v>
      </c>
      <c r="AK348" t="str" cm="1">
        <f t="array" ref="AK348">_xlfn.IFS(Table1[[#This Row],[YearsSinceLastPromotion]]&lt;=5,"0-5", Table1[[#This Row],[YearsSinceLastPromotion]]&lt;=10,"6-10", TRUE,"11-15")</f>
        <v>0-5</v>
      </c>
    </row>
    <row r="349" spans="1:37" x14ac:dyDescent="0.25">
      <c r="A349">
        <v>47</v>
      </c>
      <c r="B349" t="s">
        <v>60</v>
      </c>
      <c r="C349">
        <v>0</v>
      </c>
      <c r="D349" t="s">
        <v>31</v>
      </c>
      <c r="E349" t="s">
        <v>32</v>
      </c>
      <c r="F349">
        <v>2</v>
      </c>
      <c r="G349">
        <v>1309</v>
      </c>
      <c r="H349" t="s">
        <v>26</v>
      </c>
      <c r="I349">
        <v>4</v>
      </c>
      <c r="J349" t="s">
        <v>72</v>
      </c>
      <c r="K349">
        <v>1</v>
      </c>
      <c r="L349" t="s">
        <v>39</v>
      </c>
      <c r="M349">
        <v>467</v>
      </c>
      <c r="N349" t="s">
        <v>34</v>
      </c>
      <c r="O349">
        <v>99</v>
      </c>
      <c r="P349">
        <v>3</v>
      </c>
      <c r="Q349" t="s">
        <v>64</v>
      </c>
      <c r="R349">
        <v>2</v>
      </c>
      <c r="S349" t="s">
        <v>45</v>
      </c>
      <c r="T349" t="s">
        <v>64</v>
      </c>
      <c r="U349">
        <v>3</v>
      </c>
      <c r="V349" t="s">
        <v>30</v>
      </c>
      <c r="W349">
        <v>2976</v>
      </c>
      <c r="X349">
        <v>25751</v>
      </c>
      <c r="Y349" t="s">
        <v>31</v>
      </c>
      <c r="Z349">
        <v>19</v>
      </c>
      <c r="AA349">
        <v>3</v>
      </c>
      <c r="AB349" t="s">
        <v>69</v>
      </c>
      <c r="AC349">
        <v>1</v>
      </c>
      <c r="AD349" t="s">
        <v>67</v>
      </c>
      <c r="AE349">
        <v>3</v>
      </c>
      <c r="AF349">
        <v>0</v>
      </c>
      <c r="AG349" t="str" cm="1">
        <f t="array" ref="AG349">_xlfn.IFS(Table1[[#This Row],[YearsAtCompany]]&lt;=10,"1-10",Table1[[#This Row],[YearsAtCompany]]&lt;=20,"11-20",Table1[[#This Row],[YearsAtCompany]]&lt;=30,"21-30",TRUE,"31-40")</f>
        <v>1-10</v>
      </c>
      <c r="AH349">
        <v>0</v>
      </c>
      <c r="AI349" t="str" cm="1">
        <f t="array" ref="AI349">_xlfn.IFS(Table1[[#This Row],[YearsInCurrentRole]]&lt;=6, "0-6",Table1[[#This Row],[YearsInCurrentRole]]&lt;=12,"7-12",TRUE,"13-18")</f>
        <v>0-6</v>
      </c>
      <c r="AJ349">
        <v>0</v>
      </c>
      <c r="AK349" t="str" cm="1">
        <f t="array" ref="AK349">_xlfn.IFS(Table1[[#This Row],[YearsSinceLastPromotion]]&lt;=5,"0-5", Table1[[#This Row],[YearsSinceLastPromotion]]&lt;=10,"6-10", TRUE,"11-15")</f>
        <v>0-5</v>
      </c>
    </row>
    <row r="350" spans="1:37" x14ac:dyDescent="0.25">
      <c r="A350">
        <v>42</v>
      </c>
      <c r="B350" t="s">
        <v>60</v>
      </c>
      <c r="C350">
        <v>0</v>
      </c>
      <c r="D350" t="s">
        <v>31</v>
      </c>
      <c r="E350" t="s">
        <v>25</v>
      </c>
      <c r="F350">
        <v>1</v>
      </c>
      <c r="G350">
        <v>810</v>
      </c>
      <c r="H350" t="s">
        <v>33</v>
      </c>
      <c r="I350">
        <v>23</v>
      </c>
      <c r="J350" t="s">
        <v>75</v>
      </c>
      <c r="K350">
        <v>5</v>
      </c>
      <c r="L350" t="s">
        <v>27</v>
      </c>
      <c r="M350">
        <v>468</v>
      </c>
      <c r="N350" t="s">
        <v>28</v>
      </c>
      <c r="O350">
        <v>44</v>
      </c>
      <c r="P350">
        <v>3</v>
      </c>
      <c r="Q350" t="s">
        <v>64</v>
      </c>
      <c r="R350">
        <v>4</v>
      </c>
      <c r="S350" t="s">
        <v>46</v>
      </c>
      <c r="T350" t="s">
        <v>66</v>
      </c>
      <c r="U350">
        <v>4</v>
      </c>
      <c r="V350" t="s">
        <v>30</v>
      </c>
      <c r="W350">
        <v>15992</v>
      </c>
      <c r="X350">
        <v>15901</v>
      </c>
      <c r="Y350" t="s">
        <v>31</v>
      </c>
      <c r="Z350">
        <v>14</v>
      </c>
      <c r="AA350">
        <v>3</v>
      </c>
      <c r="AB350" t="s">
        <v>69</v>
      </c>
      <c r="AC350">
        <v>2</v>
      </c>
      <c r="AD350" t="s">
        <v>65</v>
      </c>
      <c r="AE350">
        <v>2</v>
      </c>
      <c r="AF350">
        <v>1</v>
      </c>
      <c r="AG350" t="str" cm="1">
        <f t="array" ref="AG350">_xlfn.IFS(Table1[[#This Row],[YearsAtCompany]]&lt;=10,"1-10",Table1[[#This Row],[YearsAtCompany]]&lt;=20,"11-20",Table1[[#This Row],[YearsAtCompany]]&lt;=30,"21-30",TRUE,"31-40")</f>
        <v>1-10</v>
      </c>
      <c r="AH350">
        <v>0</v>
      </c>
      <c r="AI350" t="str" cm="1">
        <f t="array" ref="AI350">_xlfn.IFS(Table1[[#This Row],[YearsInCurrentRole]]&lt;=6, "0-6",Table1[[#This Row],[YearsInCurrentRole]]&lt;=12,"7-12",TRUE,"13-18")</f>
        <v>0-6</v>
      </c>
      <c r="AJ350">
        <v>0</v>
      </c>
      <c r="AK350" t="str" cm="1">
        <f t="array" ref="AK350">_xlfn.IFS(Table1[[#This Row],[YearsSinceLastPromotion]]&lt;=5,"0-5", Table1[[#This Row],[YearsSinceLastPromotion]]&lt;=10,"6-10", TRUE,"11-15")</f>
        <v>0-5</v>
      </c>
    </row>
    <row r="351" spans="1:37" x14ac:dyDescent="0.25">
      <c r="A351">
        <v>29</v>
      </c>
      <c r="B351" t="s">
        <v>61</v>
      </c>
      <c r="C351">
        <v>0</v>
      </c>
      <c r="D351" t="s">
        <v>31</v>
      </c>
      <c r="E351" t="s">
        <v>43</v>
      </c>
      <c r="F351">
        <v>3</v>
      </c>
      <c r="G351">
        <v>746</v>
      </c>
      <c r="H351" t="s">
        <v>26</v>
      </c>
      <c r="I351">
        <v>2</v>
      </c>
      <c r="J351" t="s">
        <v>74</v>
      </c>
      <c r="K351">
        <v>3</v>
      </c>
      <c r="L351" t="s">
        <v>27</v>
      </c>
      <c r="M351">
        <v>469</v>
      </c>
      <c r="N351" t="s">
        <v>34</v>
      </c>
      <c r="O351">
        <v>61</v>
      </c>
      <c r="P351">
        <v>3</v>
      </c>
      <c r="Q351" t="s">
        <v>64</v>
      </c>
      <c r="R351">
        <v>2</v>
      </c>
      <c r="S351" t="s">
        <v>29</v>
      </c>
      <c r="T351" t="s">
        <v>64</v>
      </c>
      <c r="U351">
        <v>3</v>
      </c>
      <c r="V351" t="s">
        <v>36</v>
      </c>
      <c r="W351">
        <v>4649</v>
      </c>
      <c r="X351">
        <v>16928</v>
      </c>
      <c r="Y351" t="s">
        <v>31</v>
      </c>
      <c r="Z351">
        <v>14</v>
      </c>
      <c r="AA351">
        <v>3</v>
      </c>
      <c r="AB351" t="s">
        <v>69</v>
      </c>
      <c r="AC351">
        <v>1</v>
      </c>
      <c r="AD351" t="s">
        <v>67</v>
      </c>
      <c r="AE351">
        <v>3</v>
      </c>
      <c r="AF351">
        <v>4</v>
      </c>
      <c r="AG351" t="str" cm="1">
        <f t="array" ref="AG351">_xlfn.IFS(Table1[[#This Row],[YearsAtCompany]]&lt;=10,"1-10",Table1[[#This Row],[YearsAtCompany]]&lt;=20,"11-20",Table1[[#This Row],[YearsAtCompany]]&lt;=30,"21-30",TRUE,"31-40")</f>
        <v>1-10</v>
      </c>
      <c r="AH351">
        <v>3</v>
      </c>
      <c r="AI351" t="str" cm="1">
        <f t="array" ref="AI351">_xlfn.IFS(Table1[[#This Row],[YearsInCurrentRole]]&lt;=6, "0-6",Table1[[#This Row],[YearsInCurrentRole]]&lt;=12,"7-12",TRUE,"13-18")</f>
        <v>0-6</v>
      </c>
      <c r="AJ351">
        <v>0</v>
      </c>
      <c r="AK351" t="str" cm="1">
        <f t="array" ref="AK351">_xlfn.IFS(Table1[[#This Row],[YearsSinceLastPromotion]]&lt;=5,"0-5", Table1[[#This Row],[YearsSinceLastPromotion]]&lt;=10,"6-10", TRUE,"11-15")</f>
        <v>0-5</v>
      </c>
    </row>
    <row r="352" spans="1:37" x14ac:dyDescent="0.25">
      <c r="A352">
        <v>42</v>
      </c>
      <c r="B352" t="s">
        <v>60</v>
      </c>
      <c r="C352">
        <v>0</v>
      </c>
      <c r="D352" t="s">
        <v>31</v>
      </c>
      <c r="E352" t="s">
        <v>25</v>
      </c>
      <c r="F352">
        <v>1</v>
      </c>
      <c r="G352">
        <v>544</v>
      </c>
      <c r="H352" t="s">
        <v>49</v>
      </c>
      <c r="I352">
        <v>2</v>
      </c>
      <c r="J352" t="s">
        <v>72</v>
      </c>
      <c r="K352">
        <v>1</v>
      </c>
      <c r="L352" t="s">
        <v>48</v>
      </c>
      <c r="M352">
        <v>470</v>
      </c>
      <c r="N352" t="s">
        <v>34</v>
      </c>
      <c r="O352">
        <v>52</v>
      </c>
      <c r="P352">
        <v>3</v>
      </c>
      <c r="Q352" t="s">
        <v>64</v>
      </c>
      <c r="R352">
        <v>1</v>
      </c>
      <c r="S352" t="s">
        <v>49</v>
      </c>
      <c r="T352" t="s">
        <v>64</v>
      </c>
      <c r="U352">
        <v>3</v>
      </c>
      <c r="V352" t="s">
        <v>40</v>
      </c>
      <c r="W352">
        <v>2696</v>
      </c>
      <c r="X352">
        <v>24017</v>
      </c>
      <c r="Y352" t="s">
        <v>24</v>
      </c>
      <c r="Z352">
        <v>11</v>
      </c>
      <c r="AA352">
        <v>3</v>
      </c>
      <c r="AB352" t="s">
        <v>69</v>
      </c>
      <c r="AC352">
        <v>3</v>
      </c>
      <c r="AD352" t="s">
        <v>64</v>
      </c>
      <c r="AE352">
        <v>5</v>
      </c>
      <c r="AF352">
        <v>3</v>
      </c>
      <c r="AG352" t="str" cm="1">
        <f t="array" ref="AG352">_xlfn.IFS(Table1[[#This Row],[YearsAtCompany]]&lt;=10,"1-10",Table1[[#This Row],[YearsAtCompany]]&lt;=20,"11-20",Table1[[#This Row],[YearsAtCompany]]&lt;=30,"21-30",TRUE,"31-40")</f>
        <v>1-10</v>
      </c>
      <c r="AH352">
        <v>2</v>
      </c>
      <c r="AI352" t="str" cm="1">
        <f t="array" ref="AI352">_xlfn.IFS(Table1[[#This Row],[YearsInCurrentRole]]&lt;=6, "0-6",Table1[[#This Row],[YearsInCurrentRole]]&lt;=12,"7-12",TRUE,"13-18")</f>
        <v>0-6</v>
      </c>
      <c r="AJ352">
        <v>1</v>
      </c>
      <c r="AK352" t="str" cm="1">
        <f t="array" ref="AK352">_xlfn.IFS(Table1[[#This Row],[YearsSinceLastPromotion]]&lt;=5,"0-5", Table1[[#This Row],[YearsSinceLastPromotion]]&lt;=10,"6-10", TRUE,"11-15")</f>
        <v>0-5</v>
      </c>
    </row>
    <row r="353" spans="1:37" x14ac:dyDescent="0.25">
      <c r="A353">
        <v>32</v>
      </c>
      <c r="B353" t="s">
        <v>61</v>
      </c>
      <c r="C353">
        <v>0</v>
      </c>
      <c r="D353" t="s">
        <v>31</v>
      </c>
      <c r="E353" t="s">
        <v>25</v>
      </c>
      <c r="F353">
        <v>1</v>
      </c>
      <c r="G353">
        <v>1062</v>
      </c>
      <c r="H353" t="s">
        <v>33</v>
      </c>
      <c r="I353">
        <v>2</v>
      </c>
      <c r="J353" t="s">
        <v>74</v>
      </c>
      <c r="K353">
        <v>3</v>
      </c>
      <c r="L353" t="s">
        <v>39</v>
      </c>
      <c r="M353">
        <v>471</v>
      </c>
      <c r="N353" t="s">
        <v>28</v>
      </c>
      <c r="O353">
        <v>75</v>
      </c>
      <c r="P353">
        <v>3</v>
      </c>
      <c r="Q353" t="s">
        <v>64</v>
      </c>
      <c r="R353">
        <v>1</v>
      </c>
      <c r="S353" t="s">
        <v>38</v>
      </c>
      <c r="T353" t="s">
        <v>65</v>
      </c>
      <c r="U353">
        <v>2</v>
      </c>
      <c r="V353" t="s">
        <v>36</v>
      </c>
      <c r="W353">
        <v>2370</v>
      </c>
      <c r="X353">
        <v>3956</v>
      </c>
      <c r="Y353" t="s">
        <v>31</v>
      </c>
      <c r="Z353">
        <v>13</v>
      </c>
      <c r="AA353">
        <v>3</v>
      </c>
      <c r="AB353" t="s">
        <v>69</v>
      </c>
      <c r="AC353">
        <v>3</v>
      </c>
      <c r="AD353" t="s">
        <v>64</v>
      </c>
      <c r="AE353">
        <v>4</v>
      </c>
      <c r="AF353">
        <v>8</v>
      </c>
      <c r="AG353" t="str" cm="1">
        <f t="array" ref="AG353">_xlfn.IFS(Table1[[#This Row],[YearsAtCompany]]&lt;=10,"1-10",Table1[[#This Row],[YearsAtCompany]]&lt;=20,"11-20",Table1[[#This Row],[YearsAtCompany]]&lt;=30,"21-30",TRUE,"31-40")</f>
        <v>1-10</v>
      </c>
      <c r="AH353">
        <v>0</v>
      </c>
      <c r="AI353" t="str" cm="1">
        <f t="array" ref="AI353">_xlfn.IFS(Table1[[#This Row],[YearsInCurrentRole]]&lt;=6, "0-6",Table1[[#This Row],[YearsInCurrentRole]]&lt;=12,"7-12",TRUE,"13-18")</f>
        <v>0-6</v>
      </c>
      <c r="AJ353">
        <v>0</v>
      </c>
      <c r="AK353" t="str" cm="1">
        <f t="array" ref="AK353">_xlfn.IFS(Table1[[#This Row],[YearsSinceLastPromotion]]&lt;=5,"0-5", Table1[[#This Row],[YearsSinceLastPromotion]]&lt;=10,"6-10", TRUE,"11-15")</f>
        <v>0-5</v>
      </c>
    </row>
    <row r="354" spans="1:37" x14ac:dyDescent="0.25">
      <c r="A354">
        <v>48</v>
      </c>
      <c r="B354" t="s">
        <v>60</v>
      </c>
      <c r="C354">
        <v>0</v>
      </c>
      <c r="D354" t="s">
        <v>31</v>
      </c>
      <c r="E354" t="s">
        <v>25</v>
      </c>
      <c r="F354">
        <v>1</v>
      </c>
      <c r="G354">
        <v>530</v>
      </c>
      <c r="H354" t="s">
        <v>26</v>
      </c>
      <c r="I354">
        <v>29</v>
      </c>
      <c r="J354" t="s">
        <v>72</v>
      </c>
      <c r="K354">
        <v>1</v>
      </c>
      <c r="L354" t="s">
        <v>39</v>
      </c>
      <c r="M354">
        <v>473</v>
      </c>
      <c r="N354" t="s">
        <v>28</v>
      </c>
      <c r="O354">
        <v>91</v>
      </c>
      <c r="P354">
        <v>3</v>
      </c>
      <c r="Q354" t="s">
        <v>64</v>
      </c>
      <c r="R354">
        <v>3</v>
      </c>
      <c r="S354" t="s">
        <v>44</v>
      </c>
      <c r="T354" t="s">
        <v>64</v>
      </c>
      <c r="U354">
        <v>3</v>
      </c>
      <c r="V354" t="s">
        <v>36</v>
      </c>
      <c r="W354">
        <v>12504</v>
      </c>
      <c r="X354">
        <v>23978</v>
      </c>
      <c r="Y354" t="s">
        <v>31</v>
      </c>
      <c r="Z354">
        <v>21</v>
      </c>
      <c r="AA354">
        <v>4</v>
      </c>
      <c r="AB354" t="s">
        <v>70</v>
      </c>
      <c r="AC354">
        <v>2</v>
      </c>
      <c r="AD354" t="s">
        <v>65</v>
      </c>
      <c r="AE354">
        <v>3</v>
      </c>
      <c r="AF354">
        <v>0</v>
      </c>
      <c r="AG354" t="str" cm="1">
        <f t="array" ref="AG354">_xlfn.IFS(Table1[[#This Row],[YearsAtCompany]]&lt;=10,"1-10",Table1[[#This Row],[YearsAtCompany]]&lt;=20,"11-20",Table1[[#This Row],[YearsAtCompany]]&lt;=30,"21-30",TRUE,"31-40")</f>
        <v>1-10</v>
      </c>
      <c r="AH354">
        <v>0</v>
      </c>
      <c r="AI354" t="str" cm="1">
        <f t="array" ref="AI354">_xlfn.IFS(Table1[[#This Row],[YearsInCurrentRole]]&lt;=6, "0-6",Table1[[#This Row],[YearsInCurrentRole]]&lt;=12,"7-12",TRUE,"13-18")</f>
        <v>0-6</v>
      </c>
      <c r="AJ354">
        <v>0</v>
      </c>
      <c r="AK354" t="str" cm="1">
        <f t="array" ref="AK354">_xlfn.IFS(Table1[[#This Row],[YearsSinceLastPromotion]]&lt;=5,"0-5", Table1[[#This Row],[YearsSinceLastPromotion]]&lt;=10,"6-10", TRUE,"11-15")</f>
        <v>0-5</v>
      </c>
    </row>
    <row r="355" spans="1:37" x14ac:dyDescent="0.25">
      <c r="A355">
        <v>37</v>
      </c>
      <c r="B355" t="s">
        <v>60</v>
      </c>
      <c r="C355">
        <v>0</v>
      </c>
      <c r="D355" t="s">
        <v>31</v>
      </c>
      <c r="E355" t="s">
        <v>25</v>
      </c>
      <c r="F355">
        <v>1</v>
      </c>
      <c r="G355">
        <v>1319</v>
      </c>
      <c r="H355" t="s">
        <v>33</v>
      </c>
      <c r="I355">
        <v>6</v>
      </c>
      <c r="J355" t="s">
        <v>74</v>
      </c>
      <c r="K355">
        <v>3</v>
      </c>
      <c r="L355" t="s">
        <v>39</v>
      </c>
      <c r="M355">
        <v>474</v>
      </c>
      <c r="N355" t="s">
        <v>34</v>
      </c>
      <c r="O355">
        <v>51</v>
      </c>
      <c r="P355">
        <v>4</v>
      </c>
      <c r="Q355" t="s">
        <v>66</v>
      </c>
      <c r="R355">
        <v>2</v>
      </c>
      <c r="S355" t="s">
        <v>35</v>
      </c>
      <c r="T355" t="s">
        <v>67</v>
      </c>
      <c r="U355">
        <v>1</v>
      </c>
      <c r="V355" t="s">
        <v>40</v>
      </c>
      <c r="W355">
        <v>5974</v>
      </c>
      <c r="X355">
        <v>17001</v>
      </c>
      <c r="Y355" t="s">
        <v>24</v>
      </c>
      <c r="Z355">
        <v>13</v>
      </c>
      <c r="AA355">
        <v>3</v>
      </c>
      <c r="AB355" t="s">
        <v>69</v>
      </c>
      <c r="AC355">
        <v>1</v>
      </c>
      <c r="AD355" t="s">
        <v>67</v>
      </c>
      <c r="AE355">
        <v>2</v>
      </c>
      <c r="AF355">
        <v>7</v>
      </c>
      <c r="AG355" t="str" cm="1">
        <f t="array" ref="AG355">_xlfn.IFS(Table1[[#This Row],[YearsAtCompany]]&lt;=10,"1-10",Table1[[#This Row],[YearsAtCompany]]&lt;=20,"11-20",Table1[[#This Row],[YearsAtCompany]]&lt;=30,"21-30",TRUE,"31-40")</f>
        <v>1-10</v>
      </c>
      <c r="AH355">
        <v>7</v>
      </c>
      <c r="AI355" t="str" cm="1">
        <f t="array" ref="AI355">_xlfn.IFS(Table1[[#This Row],[YearsInCurrentRole]]&lt;=6, "0-6",Table1[[#This Row],[YearsInCurrentRole]]&lt;=12,"7-12",TRUE,"13-18")</f>
        <v>7-12</v>
      </c>
      <c r="AJ355">
        <v>6</v>
      </c>
      <c r="AK355" t="str" cm="1">
        <f t="array" ref="AK355">_xlfn.IFS(Table1[[#This Row],[YearsSinceLastPromotion]]&lt;=5,"0-5", Table1[[#This Row],[YearsSinceLastPromotion]]&lt;=10,"6-10", TRUE,"11-15")</f>
        <v>6-10</v>
      </c>
    </row>
    <row r="356" spans="1:37" x14ac:dyDescent="0.25">
      <c r="A356">
        <v>30</v>
      </c>
      <c r="B356" t="s">
        <v>61</v>
      </c>
      <c r="C356">
        <v>0</v>
      </c>
      <c r="D356" t="s">
        <v>31</v>
      </c>
      <c r="E356" t="s">
        <v>43</v>
      </c>
      <c r="F356">
        <v>3</v>
      </c>
      <c r="G356">
        <v>641</v>
      </c>
      <c r="H356" t="s">
        <v>26</v>
      </c>
      <c r="I356">
        <v>25</v>
      </c>
      <c r="J356" t="s">
        <v>71</v>
      </c>
      <c r="K356">
        <v>2</v>
      </c>
      <c r="L356" t="s">
        <v>48</v>
      </c>
      <c r="M356">
        <v>475</v>
      </c>
      <c r="N356" t="s">
        <v>28</v>
      </c>
      <c r="O356">
        <v>85</v>
      </c>
      <c r="P356">
        <v>3</v>
      </c>
      <c r="Q356" t="s">
        <v>64</v>
      </c>
      <c r="R356">
        <v>2</v>
      </c>
      <c r="S356" t="s">
        <v>29</v>
      </c>
      <c r="T356" t="s">
        <v>64</v>
      </c>
      <c r="U356">
        <v>3</v>
      </c>
      <c r="V356" t="s">
        <v>36</v>
      </c>
      <c r="W356">
        <v>4736</v>
      </c>
      <c r="X356">
        <v>6069</v>
      </c>
      <c r="Y356" t="s">
        <v>24</v>
      </c>
      <c r="Z356">
        <v>12</v>
      </c>
      <c r="AA356">
        <v>3</v>
      </c>
      <c r="AB356" t="s">
        <v>69</v>
      </c>
      <c r="AC356">
        <v>2</v>
      </c>
      <c r="AD356" t="s">
        <v>65</v>
      </c>
      <c r="AE356">
        <v>2</v>
      </c>
      <c r="AF356">
        <v>2</v>
      </c>
      <c r="AG356" t="str" cm="1">
        <f t="array" ref="AG356">_xlfn.IFS(Table1[[#This Row],[YearsAtCompany]]&lt;=10,"1-10",Table1[[#This Row],[YearsAtCompany]]&lt;=20,"11-20",Table1[[#This Row],[YearsAtCompany]]&lt;=30,"21-30",TRUE,"31-40")</f>
        <v>1-10</v>
      </c>
      <c r="AH356">
        <v>2</v>
      </c>
      <c r="AI356" t="str" cm="1">
        <f t="array" ref="AI356">_xlfn.IFS(Table1[[#This Row],[YearsInCurrentRole]]&lt;=6, "0-6",Table1[[#This Row],[YearsInCurrentRole]]&lt;=12,"7-12",TRUE,"13-18")</f>
        <v>0-6</v>
      </c>
      <c r="AJ356">
        <v>2</v>
      </c>
      <c r="AK356" t="str" cm="1">
        <f t="array" ref="AK356">_xlfn.IFS(Table1[[#This Row],[YearsSinceLastPromotion]]&lt;=5,"0-5", Table1[[#This Row],[YearsSinceLastPromotion]]&lt;=10,"6-10", TRUE,"11-15")</f>
        <v>0-5</v>
      </c>
    </row>
    <row r="357" spans="1:37" x14ac:dyDescent="0.25">
      <c r="A357">
        <v>26</v>
      </c>
      <c r="B357" t="s">
        <v>61</v>
      </c>
      <c r="C357">
        <v>0</v>
      </c>
      <c r="D357" t="s">
        <v>31</v>
      </c>
      <c r="E357" t="s">
        <v>25</v>
      </c>
      <c r="F357">
        <v>1</v>
      </c>
      <c r="G357">
        <v>933</v>
      </c>
      <c r="H357" t="s">
        <v>26</v>
      </c>
      <c r="I357">
        <v>1</v>
      </c>
      <c r="J357" t="s">
        <v>74</v>
      </c>
      <c r="K357">
        <v>3</v>
      </c>
      <c r="L357" t="s">
        <v>27</v>
      </c>
      <c r="M357">
        <v>476</v>
      </c>
      <c r="N357" t="s">
        <v>34</v>
      </c>
      <c r="O357">
        <v>57</v>
      </c>
      <c r="P357">
        <v>3</v>
      </c>
      <c r="Q357" t="s">
        <v>64</v>
      </c>
      <c r="R357">
        <v>2</v>
      </c>
      <c r="S357" t="s">
        <v>29</v>
      </c>
      <c r="T357" t="s">
        <v>64</v>
      </c>
      <c r="U357">
        <v>3</v>
      </c>
      <c r="V357" t="s">
        <v>36</v>
      </c>
      <c r="W357">
        <v>5296</v>
      </c>
      <c r="X357">
        <v>20156</v>
      </c>
      <c r="Y357" t="s">
        <v>31</v>
      </c>
      <c r="Z357">
        <v>17</v>
      </c>
      <c r="AA357">
        <v>3</v>
      </c>
      <c r="AB357" t="s">
        <v>69</v>
      </c>
      <c r="AC357">
        <v>2</v>
      </c>
      <c r="AD357" t="s">
        <v>65</v>
      </c>
      <c r="AE357">
        <v>3</v>
      </c>
      <c r="AF357">
        <v>8</v>
      </c>
      <c r="AG357" t="str" cm="1">
        <f t="array" ref="AG357">_xlfn.IFS(Table1[[#This Row],[YearsAtCompany]]&lt;=10,"1-10",Table1[[#This Row],[YearsAtCompany]]&lt;=20,"11-20",Table1[[#This Row],[YearsAtCompany]]&lt;=30,"21-30",TRUE,"31-40")</f>
        <v>1-10</v>
      </c>
      <c r="AH357">
        <v>7</v>
      </c>
      <c r="AI357" t="str" cm="1">
        <f t="array" ref="AI357">_xlfn.IFS(Table1[[#This Row],[YearsInCurrentRole]]&lt;=6, "0-6",Table1[[#This Row],[YearsInCurrentRole]]&lt;=12,"7-12",TRUE,"13-18")</f>
        <v>7-12</v>
      </c>
      <c r="AJ357">
        <v>7</v>
      </c>
      <c r="AK357" t="str" cm="1">
        <f t="array" ref="AK357">_xlfn.IFS(Table1[[#This Row],[YearsSinceLastPromotion]]&lt;=5,"0-5", Table1[[#This Row],[YearsSinceLastPromotion]]&lt;=10,"6-10", TRUE,"11-15")</f>
        <v>6-10</v>
      </c>
    </row>
    <row r="358" spans="1:37" x14ac:dyDescent="0.25">
      <c r="A358">
        <v>42</v>
      </c>
      <c r="B358" t="s">
        <v>60</v>
      </c>
      <c r="C358">
        <v>0</v>
      </c>
      <c r="D358" t="s">
        <v>31</v>
      </c>
      <c r="E358" t="s">
        <v>25</v>
      </c>
      <c r="F358">
        <v>1</v>
      </c>
      <c r="G358">
        <v>1332</v>
      </c>
      <c r="H358" t="s">
        <v>33</v>
      </c>
      <c r="I358">
        <v>2</v>
      </c>
      <c r="J358" t="s">
        <v>73</v>
      </c>
      <c r="K358">
        <v>4</v>
      </c>
      <c r="L358" t="s">
        <v>37</v>
      </c>
      <c r="M358">
        <v>477</v>
      </c>
      <c r="N358" t="s">
        <v>34</v>
      </c>
      <c r="O358">
        <v>98</v>
      </c>
      <c r="P358">
        <v>2</v>
      </c>
      <c r="Q358" t="s">
        <v>65</v>
      </c>
      <c r="R358">
        <v>2</v>
      </c>
      <c r="S358" t="s">
        <v>42</v>
      </c>
      <c r="T358" t="s">
        <v>66</v>
      </c>
      <c r="U358">
        <v>4</v>
      </c>
      <c r="V358" t="s">
        <v>30</v>
      </c>
      <c r="W358">
        <v>6781</v>
      </c>
      <c r="X358">
        <v>17078</v>
      </c>
      <c r="Y358" t="s">
        <v>31</v>
      </c>
      <c r="Z358">
        <v>23</v>
      </c>
      <c r="AA358">
        <v>4</v>
      </c>
      <c r="AB358" t="s">
        <v>70</v>
      </c>
      <c r="AC358">
        <v>2</v>
      </c>
      <c r="AD358" t="s">
        <v>65</v>
      </c>
      <c r="AE358">
        <v>6</v>
      </c>
      <c r="AF358">
        <v>1</v>
      </c>
      <c r="AG358" t="str" cm="1">
        <f t="array" ref="AG358">_xlfn.IFS(Table1[[#This Row],[YearsAtCompany]]&lt;=10,"1-10",Table1[[#This Row],[YearsAtCompany]]&lt;=20,"11-20",Table1[[#This Row],[YearsAtCompany]]&lt;=30,"21-30",TRUE,"31-40")</f>
        <v>1-10</v>
      </c>
      <c r="AH358">
        <v>0</v>
      </c>
      <c r="AI358" t="str" cm="1">
        <f t="array" ref="AI358">_xlfn.IFS(Table1[[#This Row],[YearsInCurrentRole]]&lt;=6, "0-6",Table1[[#This Row],[YearsInCurrentRole]]&lt;=12,"7-12",TRUE,"13-18")</f>
        <v>0-6</v>
      </c>
      <c r="AJ358">
        <v>0</v>
      </c>
      <c r="AK358" t="str" cm="1">
        <f t="array" ref="AK358">_xlfn.IFS(Table1[[#This Row],[YearsSinceLastPromotion]]&lt;=5,"0-5", Table1[[#This Row],[YearsSinceLastPromotion]]&lt;=10,"6-10", TRUE,"11-15")</f>
        <v>0-5</v>
      </c>
    </row>
    <row r="359" spans="1:37" x14ac:dyDescent="0.25">
      <c r="A359">
        <v>21</v>
      </c>
      <c r="B359" t="s">
        <v>61</v>
      </c>
      <c r="C359">
        <v>1</v>
      </c>
      <c r="D359" t="s">
        <v>24</v>
      </c>
      <c r="E359" t="s">
        <v>32</v>
      </c>
      <c r="F359">
        <v>2</v>
      </c>
      <c r="G359">
        <v>756</v>
      </c>
      <c r="H359" t="s">
        <v>26</v>
      </c>
      <c r="I359">
        <v>1</v>
      </c>
      <c r="J359" t="s">
        <v>72</v>
      </c>
      <c r="K359">
        <v>1</v>
      </c>
      <c r="L359" t="s">
        <v>48</v>
      </c>
      <c r="M359">
        <v>478</v>
      </c>
      <c r="N359" t="s">
        <v>28</v>
      </c>
      <c r="O359">
        <v>99</v>
      </c>
      <c r="P359">
        <v>2</v>
      </c>
      <c r="Q359" t="s">
        <v>65</v>
      </c>
      <c r="R359">
        <v>1</v>
      </c>
      <c r="S359" t="s">
        <v>45</v>
      </c>
      <c r="T359" t="s">
        <v>65</v>
      </c>
      <c r="U359">
        <v>2</v>
      </c>
      <c r="V359" t="s">
        <v>30</v>
      </c>
      <c r="W359">
        <v>2174</v>
      </c>
      <c r="X359">
        <v>9150</v>
      </c>
      <c r="Y359" t="s">
        <v>24</v>
      </c>
      <c r="Z359">
        <v>11</v>
      </c>
      <c r="AA359">
        <v>3</v>
      </c>
      <c r="AB359" t="s">
        <v>69</v>
      </c>
      <c r="AC359">
        <v>3</v>
      </c>
      <c r="AD359" t="s">
        <v>64</v>
      </c>
      <c r="AE359">
        <v>3</v>
      </c>
      <c r="AF359">
        <v>3</v>
      </c>
      <c r="AG359" t="str" cm="1">
        <f t="array" ref="AG359">_xlfn.IFS(Table1[[#This Row],[YearsAtCompany]]&lt;=10,"1-10",Table1[[#This Row],[YearsAtCompany]]&lt;=20,"11-20",Table1[[#This Row],[YearsAtCompany]]&lt;=30,"21-30",TRUE,"31-40")</f>
        <v>1-10</v>
      </c>
      <c r="AH359">
        <v>2</v>
      </c>
      <c r="AI359" t="str" cm="1">
        <f t="array" ref="AI359">_xlfn.IFS(Table1[[#This Row],[YearsInCurrentRole]]&lt;=6, "0-6",Table1[[#This Row],[YearsInCurrentRole]]&lt;=12,"7-12",TRUE,"13-18")</f>
        <v>0-6</v>
      </c>
      <c r="AJ359">
        <v>1</v>
      </c>
      <c r="AK359" t="str" cm="1">
        <f t="array" ref="AK359">_xlfn.IFS(Table1[[#This Row],[YearsSinceLastPromotion]]&lt;=5,"0-5", Table1[[#This Row],[YearsSinceLastPromotion]]&lt;=10,"6-10", TRUE,"11-15")</f>
        <v>0-5</v>
      </c>
    </row>
    <row r="360" spans="1:37" x14ac:dyDescent="0.25">
      <c r="A360">
        <v>36</v>
      </c>
      <c r="B360" t="s">
        <v>60</v>
      </c>
      <c r="C360">
        <v>0</v>
      </c>
      <c r="D360" t="s">
        <v>31</v>
      </c>
      <c r="E360" t="s">
        <v>43</v>
      </c>
      <c r="F360">
        <v>3</v>
      </c>
      <c r="G360">
        <v>845</v>
      </c>
      <c r="H360" t="s">
        <v>26</v>
      </c>
      <c r="I360">
        <v>1</v>
      </c>
      <c r="J360" t="s">
        <v>75</v>
      </c>
      <c r="K360">
        <v>5</v>
      </c>
      <c r="L360" t="s">
        <v>39</v>
      </c>
      <c r="M360">
        <v>479</v>
      </c>
      <c r="N360" t="s">
        <v>28</v>
      </c>
      <c r="O360">
        <v>45</v>
      </c>
      <c r="P360">
        <v>3</v>
      </c>
      <c r="Q360" t="s">
        <v>64</v>
      </c>
      <c r="R360">
        <v>2</v>
      </c>
      <c r="S360" t="s">
        <v>29</v>
      </c>
      <c r="T360" t="s">
        <v>66</v>
      </c>
      <c r="U360">
        <v>4</v>
      </c>
      <c r="V360" t="s">
        <v>30</v>
      </c>
      <c r="W360">
        <v>6653</v>
      </c>
      <c r="X360">
        <v>15276</v>
      </c>
      <c r="Y360" t="s">
        <v>31</v>
      </c>
      <c r="Z360">
        <v>15</v>
      </c>
      <c r="AA360">
        <v>3</v>
      </c>
      <c r="AB360" t="s">
        <v>69</v>
      </c>
      <c r="AC360">
        <v>2</v>
      </c>
      <c r="AD360" t="s">
        <v>65</v>
      </c>
      <c r="AE360">
        <v>6</v>
      </c>
      <c r="AF360">
        <v>1</v>
      </c>
      <c r="AG360" t="str" cm="1">
        <f t="array" ref="AG360">_xlfn.IFS(Table1[[#This Row],[YearsAtCompany]]&lt;=10,"1-10",Table1[[#This Row],[YearsAtCompany]]&lt;=20,"11-20",Table1[[#This Row],[YearsAtCompany]]&lt;=30,"21-30",TRUE,"31-40")</f>
        <v>1-10</v>
      </c>
      <c r="AH360">
        <v>0</v>
      </c>
      <c r="AI360" t="str" cm="1">
        <f t="array" ref="AI360">_xlfn.IFS(Table1[[#This Row],[YearsInCurrentRole]]&lt;=6, "0-6",Table1[[#This Row],[YearsInCurrentRole]]&lt;=12,"7-12",TRUE,"13-18")</f>
        <v>0-6</v>
      </c>
      <c r="AJ360">
        <v>0</v>
      </c>
      <c r="AK360" t="str" cm="1">
        <f t="array" ref="AK360">_xlfn.IFS(Table1[[#This Row],[YearsSinceLastPromotion]]&lt;=5,"0-5", Table1[[#This Row],[YearsSinceLastPromotion]]&lt;=10,"6-10", TRUE,"11-15")</f>
        <v>0-5</v>
      </c>
    </row>
    <row r="361" spans="1:37" x14ac:dyDescent="0.25">
      <c r="A361">
        <v>36</v>
      </c>
      <c r="B361" t="s">
        <v>60</v>
      </c>
      <c r="C361">
        <v>0</v>
      </c>
      <c r="D361" t="s">
        <v>31</v>
      </c>
      <c r="E361" t="s">
        <v>32</v>
      </c>
      <c r="F361">
        <v>2</v>
      </c>
      <c r="G361">
        <v>541</v>
      </c>
      <c r="H361" t="s">
        <v>26</v>
      </c>
      <c r="I361">
        <v>3</v>
      </c>
      <c r="J361" t="s">
        <v>73</v>
      </c>
      <c r="K361">
        <v>4</v>
      </c>
      <c r="L361" t="s">
        <v>39</v>
      </c>
      <c r="M361">
        <v>481</v>
      </c>
      <c r="N361" t="s">
        <v>34</v>
      </c>
      <c r="O361">
        <v>48</v>
      </c>
      <c r="P361">
        <v>2</v>
      </c>
      <c r="Q361" t="s">
        <v>65</v>
      </c>
      <c r="R361">
        <v>3</v>
      </c>
      <c r="S361" t="s">
        <v>29</v>
      </c>
      <c r="T361" t="s">
        <v>66</v>
      </c>
      <c r="U361">
        <v>4</v>
      </c>
      <c r="V361" t="s">
        <v>36</v>
      </c>
      <c r="W361">
        <v>9699</v>
      </c>
      <c r="X361">
        <v>7246</v>
      </c>
      <c r="Y361" t="s">
        <v>31</v>
      </c>
      <c r="Z361">
        <v>11</v>
      </c>
      <c r="AA361">
        <v>3</v>
      </c>
      <c r="AB361" t="s">
        <v>69</v>
      </c>
      <c r="AC361">
        <v>1</v>
      </c>
      <c r="AD361" t="s">
        <v>67</v>
      </c>
      <c r="AE361">
        <v>2</v>
      </c>
      <c r="AF361">
        <v>13</v>
      </c>
      <c r="AG361" t="str" cm="1">
        <f t="array" ref="AG361">_xlfn.IFS(Table1[[#This Row],[YearsAtCompany]]&lt;=10,"1-10",Table1[[#This Row],[YearsAtCompany]]&lt;=20,"11-20",Table1[[#This Row],[YearsAtCompany]]&lt;=30,"21-30",TRUE,"31-40")</f>
        <v>11-20</v>
      </c>
      <c r="AH361">
        <v>9</v>
      </c>
      <c r="AI361" t="str" cm="1">
        <f t="array" ref="AI361">_xlfn.IFS(Table1[[#This Row],[YearsInCurrentRole]]&lt;=6, "0-6",Table1[[#This Row],[YearsInCurrentRole]]&lt;=12,"7-12",TRUE,"13-18")</f>
        <v>7-12</v>
      </c>
      <c r="AJ361">
        <v>1</v>
      </c>
      <c r="AK361" t="str" cm="1">
        <f t="array" ref="AK361">_xlfn.IFS(Table1[[#This Row],[YearsSinceLastPromotion]]&lt;=5,"0-5", Table1[[#This Row],[YearsSinceLastPromotion]]&lt;=10,"6-10", TRUE,"11-15")</f>
        <v>0-5</v>
      </c>
    </row>
    <row r="362" spans="1:37" x14ac:dyDescent="0.25">
      <c r="A362">
        <v>57</v>
      </c>
      <c r="B362" t="s">
        <v>62</v>
      </c>
      <c r="C362">
        <v>0</v>
      </c>
      <c r="D362" t="s">
        <v>31</v>
      </c>
      <c r="E362" t="s">
        <v>25</v>
      </c>
      <c r="F362">
        <v>1</v>
      </c>
      <c r="G362">
        <v>593</v>
      </c>
      <c r="H362" t="s">
        <v>33</v>
      </c>
      <c r="I362">
        <v>1</v>
      </c>
      <c r="J362" t="s">
        <v>73</v>
      </c>
      <c r="K362">
        <v>4</v>
      </c>
      <c r="L362" t="s">
        <v>39</v>
      </c>
      <c r="M362">
        <v>482</v>
      </c>
      <c r="N362" t="s">
        <v>34</v>
      </c>
      <c r="O362">
        <v>88</v>
      </c>
      <c r="P362">
        <v>3</v>
      </c>
      <c r="Q362" t="s">
        <v>64</v>
      </c>
      <c r="R362">
        <v>2</v>
      </c>
      <c r="S362" t="s">
        <v>42</v>
      </c>
      <c r="T362" t="s">
        <v>64</v>
      </c>
      <c r="U362">
        <v>3</v>
      </c>
      <c r="V362" t="s">
        <v>36</v>
      </c>
      <c r="W362">
        <v>6755</v>
      </c>
      <c r="X362">
        <v>2967</v>
      </c>
      <c r="Y362" t="s">
        <v>31</v>
      </c>
      <c r="Z362">
        <v>11</v>
      </c>
      <c r="AA362">
        <v>3</v>
      </c>
      <c r="AB362" t="s">
        <v>69</v>
      </c>
      <c r="AC362">
        <v>3</v>
      </c>
      <c r="AD362" t="s">
        <v>64</v>
      </c>
      <c r="AE362">
        <v>2</v>
      </c>
      <c r="AF362">
        <v>3</v>
      </c>
      <c r="AG362" t="str" cm="1">
        <f t="array" ref="AG362">_xlfn.IFS(Table1[[#This Row],[YearsAtCompany]]&lt;=10,"1-10",Table1[[#This Row],[YearsAtCompany]]&lt;=20,"11-20",Table1[[#This Row],[YearsAtCompany]]&lt;=30,"21-30",TRUE,"31-40")</f>
        <v>1-10</v>
      </c>
      <c r="AH362">
        <v>2</v>
      </c>
      <c r="AI362" t="str" cm="1">
        <f t="array" ref="AI362">_xlfn.IFS(Table1[[#This Row],[YearsInCurrentRole]]&lt;=6, "0-6",Table1[[#This Row],[YearsInCurrentRole]]&lt;=12,"7-12",TRUE,"13-18")</f>
        <v>0-6</v>
      </c>
      <c r="AJ362">
        <v>1</v>
      </c>
      <c r="AK362" t="str" cm="1">
        <f t="array" ref="AK362">_xlfn.IFS(Table1[[#This Row],[YearsSinceLastPromotion]]&lt;=5,"0-5", Table1[[#This Row],[YearsSinceLastPromotion]]&lt;=10,"6-10", TRUE,"11-15")</f>
        <v>0-5</v>
      </c>
    </row>
    <row r="363" spans="1:37" x14ac:dyDescent="0.25">
      <c r="A363">
        <v>40</v>
      </c>
      <c r="B363" t="s">
        <v>60</v>
      </c>
      <c r="C363">
        <v>0</v>
      </c>
      <c r="D363" t="s">
        <v>31</v>
      </c>
      <c r="E363" t="s">
        <v>25</v>
      </c>
      <c r="F363">
        <v>1</v>
      </c>
      <c r="G363">
        <v>1171</v>
      </c>
      <c r="H363" t="s">
        <v>33</v>
      </c>
      <c r="I363">
        <v>10</v>
      </c>
      <c r="J363" t="s">
        <v>73</v>
      </c>
      <c r="K363">
        <v>4</v>
      </c>
      <c r="L363" t="s">
        <v>27</v>
      </c>
      <c r="M363">
        <v>483</v>
      </c>
      <c r="N363" t="s">
        <v>28</v>
      </c>
      <c r="O363">
        <v>46</v>
      </c>
      <c r="P363">
        <v>4</v>
      </c>
      <c r="Q363" t="s">
        <v>66</v>
      </c>
      <c r="R363">
        <v>1</v>
      </c>
      <c r="S363" t="s">
        <v>38</v>
      </c>
      <c r="T363" t="s">
        <v>64</v>
      </c>
      <c r="U363">
        <v>3</v>
      </c>
      <c r="V363" t="s">
        <v>36</v>
      </c>
      <c r="W363">
        <v>2213</v>
      </c>
      <c r="X363">
        <v>22495</v>
      </c>
      <c r="Y363" t="s">
        <v>24</v>
      </c>
      <c r="Z363">
        <v>13</v>
      </c>
      <c r="AA363">
        <v>3</v>
      </c>
      <c r="AB363" t="s">
        <v>69</v>
      </c>
      <c r="AC363">
        <v>3</v>
      </c>
      <c r="AD363" t="s">
        <v>64</v>
      </c>
      <c r="AE363">
        <v>3</v>
      </c>
      <c r="AF363">
        <v>7</v>
      </c>
      <c r="AG363" t="str" cm="1">
        <f t="array" ref="AG363">_xlfn.IFS(Table1[[#This Row],[YearsAtCompany]]&lt;=10,"1-10",Table1[[#This Row],[YearsAtCompany]]&lt;=20,"11-20",Table1[[#This Row],[YearsAtCompany]]&lt;=30,"21-30",TRUE,"31-40")</f>
        <v>1-10</v>
      </c>
      <c r="AH363">
        <v>7</v>
      </c>
      <c r="AI363" t="str" cm="1">
        <f t="array" ref="AI363">_xlfn.IFS(Table1[[#This Row],[YearsInCurrentRole]]&lt;=6, "0-6",Table1[[#This Row],[YearsInCurrentRole]]&lt;=12,"7-12",TRUE,"13-18")</f>
        <v>7-12</v>
      </c>
      <c r="AJ363">
        <v>1</v>
      </c>
      <c r="AK363" t="str" cm="1">
        <f t="array" ref="AK363">_xlfn.IFS(Table1[[#This Row],[YearsSinceLastPromotion]]&lt;=5,"0-5", Table1[[#This Row],[YearsSinceLastPromotion]]&lt;=10,"6-10", TRUE,"11-15")</f>
        <v>0-5</v>
      </c>
    </row>
    <row r="364" spans="1:37" x14ac:dyDescent="0.25">
      <c r="A364">
        <v>21</v>
      </c>
      <c r="B364" t="s">
        <v>61</v>
      </c>
      <c r="C364">
        <v>0</v>
      </c>
      <c r="D364" t="s">
        <v>31</v>
      </c>
      <c r="E364" t="s">
        <v>43</v>
      </c>
      <c r="F364">
        <v>3</v>
      </c>
      <c r="G364">
        <v>895</v>
      </c>
      <c r="H364" t="s">
        <v>26</v>
      </c>
      <c r="I364">
        <v>9</v>
      </c>
      <c r="J364" t="s">
        <v>71</v>
      </c>
      <c r="K364">
        <v>2</v>
      </c>
      <c r="L364" t="s">
        <v>39</v>
      </c>
      <c r="M364">
        <v>484</v>
      </c>
      <c r="N364" t="s">
        <v>34</v>
      </c>
      <c r="O364">
        <v>39</v>
      </c>
      <c r="P364">
        <v>3</v>
      </c>
      <c r="Q364" t="s">
        <v>64</v>
      </c>
      <c r="R364">
        <v>1</v>
      </c>
      <c r="S364" t="s">
        <v>45</v>
      </c>
      <c r="T364" t="s">
        <v>66</v>
      </c>
      <c r="U364">
        <v>4</v>
      </c>
      <c r="V364" t="s">
        <v>30</v>
      </c>
      <c r="W364">
        <v>2610</v>
      </c>
      <c r="X364">
        <v>2851</v>
      </c>
      <c r="Y364" t="s">
        <v>31</v>
      </c>
      <c r="Z364">
        <v>24</v>
      </c>
      <c r="AA364">
        <v>4</v>
      </c>
      <c r="AB364" t="s">
        <v>70</v>
      </c>
      <c r="AC364">
        <v>3</v>
      </c>
      <c r="AD364" t="s">
        <v>64</v>
      </c>
      <c r="AE364">
        <v>3</v>
      </c>
      <c r="AF364">
        <v>3</v>
      </c>
      <c r="AG364" t="str" cm="1">
        <f t="array" ref="AG364">_xlfn.IFS(Table1[[#This Row],[YearsAtCompany]]&lt;=10,"1-10",Table1[[#This Row],[YearsAtCompany]]&lt;=20,"11-20",Table1[[#This Row],[YearsAtCompany]]&lt;=30,"21-30",TRUE,"31-40")</f>
        <v>1-10</v>
      </c>
      <c r="AH364">
        <v>2</v>
      </c>
      <c r="AI364" t="str" cm="1">
        <f t="array" ref="AI364">_xlfn.IFS(Table1[[#This Row],[YearsInCurrentRole]]&lt;=6, "0-6",Table1[[#This Row],[YearsInCurrentRole]]&lt;=12,"7-12",TRUE,"13-18")</f>
        <v>0-6</v>
      </c>
      <c r="AJ364">
        <v>2</v>
      </c>
      <c r="AK364" t="str" cm="1">
        <f t="array" ref="AK364">_xlfn.IFS(Table1[[#This Row],[YearsSinceLastPromotion]]&lt;=5,"0-5", Table1[[#This Row],[YearsSinceLastPromotion]]&lt;=10,"6-10", TRUE,"11-15")</f>
        <v>0-5</v>
      </c>
    </row>
    <row r="365" spans="1:37" x14ac:dyDescent="0.25">
      <c r="A365">
        <v>33</v>
      </c>
      <c r="B365" t="s">
        <v>61</v>
      </c>
      <c r="C365">
        <v>1</v>
      </c>
      <c r="D365" t="s">
        <v>24</v>
      </c>
      <c r="E365" t="s">
        <v>25</v>
      </c>
      <c r="F365">
        <v>1</v>
      </c>
      <c r="G365">
        <v>350</v>
      </c>
      <c r="H365" t="s">
        <v>26</v>
      </c>
      <c r="I365">
        <v>5</v>
      </c>
      <c r="J365" t="s">
        <v>74</v>
      </c>
      <c r="K365">
        <v>3</v>
      </c>
      <c r="L365" t="s">
        <v>47</v>
      </c>
      <c r="M365">
        <v>485</v>
      </c>
      <c r="N365" t="s">
        <v>28</v>
      </c>
      <c r="O365">
        <v>34</v>
      </c>
      <c r="P365">
        <v>3</v>
      </c>
      <c r="Q365" t="s">
        <v>64</v>
      </c>
      <c r="R365">
        <v>1</v>
      </c>
      <c r="S365" t="s">
        <v>45</v>
      </c>
      <c r="T365" t="s">
        <v>64</v>
      </c>
      <c r="U365">
        <v>3</v>
      </c>
      <c r="V365" t="s">
        <v>30</v>
      </c>
      <c r="W365">
        <v>2851</v>
      </c>
      <c r="X365">
        <v>9150</v>
      </c>
      <c r="Y365" t="s">
        <v>24</v>
      </c>
      <c r="Z365">
        <v>13</v>
      </c>
      <c r="AA365">
        <v>3</v>
      </c>
      <c r="AB365" t="s">
        <v>69</v>
      </c>
      <c r="AC365">
        <v>2</v>
      </c>
      <c r="AD365" t="s">
        <v>65</v>
      </c>
      <c r="AE365">
        <v>2</v>
      </c>
      <c r="AF365">
        <v>1</v>
      </c>
      <c r="AG365" t="str" cm="1">
        <f t="array" ref="AG365">_xlfn.IFS(Table1[[#This Row],[YearsAtCompany]]&lt;=10,"1-10",Table1[[#This Row],[YearsAtCompany]]&lt;=20,"11-20",Table1[[#This Row],[YearsAtCompany]]&lt;=30,"21-30",TRUE,"31-40")</f>
        <v>1-10</v>
      </c>
      <c r="AH365">
        <v>0</v>
      </c>
      <c r="AI365" t="str" cm="1">
        <f t="array" ref="AI365">_xlfn.IFS(Table1[[#This Row],[YearsInCurrentRole]]&lt;=6, "0-6",Table1[[#This Row],[YearsInCurrentRole]]&lt;=12,"7-12",TRUE,"13-18")</f>
        <v>0-6</v>
      </c>
      <c r="AJ365">
        <v>0</v>
      </c>
      <c r="AK365" t="str" cm="1">
        <f t="array" ref="AK365">_xlfn.IFS(Table1[[#This Row],[YearsSinceLastPromotion]]&lt;=5,"0-5", Table1[[#This Row],[YearsSinceLastPromotion]]&lt;=10,"6-10", TRUE,"11-15")</f>
        <v>0-5</v>
      </c>
    </row>
    <row r="366" spans="1:37" x14ac:dyDescent="0.25">
      <c r="A366">
        <v>37</v>
      </c>
      <c r="B366" t="s">
        <v>60</v>
      </c>
      <c r="C366">
        <v>0</v>
      </c>
      <c r="D366" t="s">
        <v>31</v>
      </c>
      <c r="E366" t="s">
        <v>25</v>
      </c>
      <c r="F366">
        <v>1</v>
      </c>
      <c r="G366">
        <v>921</v>
      </c>
      <c r="H366" t="s">
        <v>33</v>
      </c>
      <c r="I366">
        <v>10</v>
      </c>
      <c r="J366" t="s">
        <v>74</v>
      </c>
      <c r="K366">
        <v>3</v>
      </c>
      <c r="L366" t="s">
        <v>39</v>
      </c>
      <c r="M366">
        <v>486</v>
      </c>
      <c r="N366" t="s">
        <v>28</v>
      </c>
      <c r="O366">
        <v>98</v>
      </c>
      <c r="P366">
        <v>3</v>
      </c>
      <c r="Q366" t="s">
        <v>64</v>
      </c>
      <c r="R366">
        <v>1</v>
      </c>
      <c r="S366" t="s">
        <v>38</v>
      </c>
      <c r="T366" t="s">
        <v>67</v>
      </c>
      <c r="U366">
        <v>1</v>
      </c>
      <c r="V366" t="s">
        <v>36</v>
      </c>
      <c r="W366">
        <v>3452</v>
      </c>
      <c r="X366">
        <v>17663</v>
      </c>
      <c r="Y366" t="s">
        <v>31</v>
      </c>
      <c r="Z366">
        <v>20</v>
      </c>
      <c r="AA366">
        <v>4</v>
      </c>
      <c r="AB366" t="s">
        <v>70</v>
      </c>
      <c r="AC366">
        <v>2</v>
      </c>
      <c r="AD366" t="s">
        <v>65</v>
      </c>
      <c r="AE366">
        <v>3</v>
      </c>
      <c r="AF366">
        <v>5</v>
      </c>
      <c r="AG366" t="str" cm="1">
        <f t="array" ref="AG366">_xlfn.IFS(Table1[[#This Row],[YearsAtCompany]]&lt;=10,"1-10",Table1[[#This Row],[YearsAtCompany]]&lt;=20,"11-20",Table1[[#This Row],[YearsAtCompany]]&lt;=30,"21-30",TRUE,"31-40")</f>
        <v>1-10</v>
      </c>
      <c r="AH366">
        <v>4</v>
      </c>
      <c r="AI366" t="str" cm="1">
        <f t="array" ref="AI366">_xlfn.IFS(Table1[[#This Row],[YearsInCurrentRole]]&lt;=6, "0-6",Table1[[#This Row],[YearsInCurrentRole]]&lt;=12,"7-12",TRUE,"13-18")</f>
        <v>0-6</v>
      </c>
      <c r="AJ366">
        <v>0</v>
      </c>
      <c r="AK366" t="str" cm="1">
        <f t="array" ref="AK366">_xlfn.IFS(Table1[[#This Row],[YearsSinceLastPromotion]]&lt;=5,"0-5", Table1[[#This Row],[YearsSinceLastPromotion]]&lt;=10,"6-10", TRUE,"11-15")</f>
        <v>0-5</v>
      </c>
    </row>
    <row r="367" spans="1:37" x14ac:dyDescent="0.25">
      <c r="A367">
        <v>46</v>
      </c>
      <c r="B367" t="s">
        <v>60</v>
      </c>
      <c r="C367">
        <v>0</v>
      </c>
      <c r="D367" t="s">
        <v>31</v>
      </c>
      <c r="E367" t="s">
        <v>43</v>
      </c>
      <c r="F367">
        <v>3</v>
      </c>
      <c r="G367">
        <v>1144</v>
      </c>
      <c r="H367" t="s">
        <v>33</v>
      </c>
      <c r="I367">
        <v>7</v>
      </c>
      <c r="J367" t="s">
        <v>73</v>
      </c>
      <c r="K367">
        <v>4</v>
      </c>
      <c r="L367" t="s">
        <v>39</v>
      </c>
      <c r="M367">
        <v>487</v>
      </c>
      <c r="N367" t="s">
        <v>28</v>
      </c>
      <c r="O367">
        <v>30</v>
      </c>
      <c r="P367">
        <v>3</v>
      </c>
      <c r="Q367" t="s">
        <v>64</v>
      </c>
      <c r="R367">
        <v>2</v>
      </c>
      <c r="S367" t="s">
        <v>41</v>
      </c>
      <c r="T367" t="s">
        <v>64</v>
      </c>
      <c r="U367">
        <v>3</v>
      </c>
      <c r="V367" t="s">
        <v>36</v>
      </c>
      <c r="W367">
        <v>5258</v>
      </c>
      <c r="X367">
        <v>16044</v>
      </c>
      <c r="Y367" t="s">
        <v>31</v>
      </c>
      <c r="Z367">
        <v>14</v>
      </c>
      <c r="AA367">
        <v>3</v>
      </c>
      <c r="AB367" t="s">
        <v>69</v>
      </c>
      <c r="AC367">
        <v>3</v>
      </c>
      <c r="AD367" t="s">
        <v>64</v>
      </c>
      <c r="AE367">
        <v>2</v>
      </c>
      <c r="AF367">
        <v>1</v>
      </c>
      <c r="AG367" t="str" cm="1">
        <f t="array" ref="AG367">_xlfn.IFS(Table1[[#This Row],[YearsAtCompany]]&lt;=10,"1-10",Table1[[#This Row],[YearsAtCompany]]&lt;=20,"11-20",Table1[[#This Row],[YearsAtCompany]]&lt;=30,"21-30",TRUE,"31-40")</f>
        <v>1-10</v>
      </c>
      <c r="AH367">
        <v>0</v>
      </c>
      <c r="AI367" t="str" cm="1">
        <f t="array" ref="AI367">_xlfn.IFS(Table1[[#This Row],[YearsInCurrentRole]]&lt;=6, "0-6",Table1[[#This Row],[YearsInCurrentRole]]&lt;=12,"7-12",TRUE,"13-18")</f>
        <v>0-6</v>
      </c>
      <c r="AJ367">
        <v>0</v>
      </c>
      <c r="AK367" t="str" cm="1">
        <f t="array" ref="AK367">_xlfn.IFS(Table1[[#This Row],[YearsSinceLastPromotion]]&lt;=5,"0-5", Table1[[#This Row],[YearsSinceLastPromotion]]&lt;=10,"6-10", TRUE,"11-15")</f>
        <v>0-5</v>
      </c>
    </row>
    <row r="368" spans="1:37" x14ac:dyDescent="0.25">
      <c r="A368">
        <v>41</v>
      </c>
      <c r="B368" t="s">
        <v>60</v>
      </c>
      <c r="C368">
        <v>1</v>
      </c>
      <c r="D368" t="s">
        <v>24</v>
      </c>
      <c r="E368" t="s">
        <v>32</v>
      </c>
      <c r="F368">
        <v>2</v>
      </c>
      <c r="G368">
        <v>143</v>
      </c>
      <c r="H368" t="s">
        <v>26</v>
      </c>
      <c r="I368">
        <v>4</v>
      </c>
      <c r="J368" t="s">
        <v>74</v>
      </c>
      <c r="K368">
        <v>3</v>
      </c>
      <c r="L368" t="s">
        <v>47</v>
      </c>
      <c r="M368">
        <v>488</v>
      </c>
      <c r="N368" t="s">
        <v>34</v>
      </c>
      <c r="O368">
        <v>56</v>
      </c>
      <c r="P368">
        <v>3</v>
      </c>
      <c r="Q368" t="s">
        <v>64</v>
      </c>
      <c r="R368">
        <v>2</v>
      </c>
      <c r="S368" t="s">
        <v>29</v>
      </c>
      <c r="T368" t="s">
        <v>65</v>
      </c>
      <c r="U368">
        <v>2</v>
      </c>
      <c r="V368" t="s">
        <v>30</v>
      </c>
      <c r="W368">
        <v>9355</v>
      </c>
      <c r="X368">
        <v>9558</v>
      </c>
      <c r="Y368" t="s">
        <v>31</v>
      </c>
      <c r="Z368">
        <v>18</v>
      </c>
      <c r="AA368">
        <v>3</v>
      </c>
      <c r="AB368" t="s">
        <v>69</v>
      </c>
      <c r="AC368">
        <v>3</v>
      </c>
      <c r="AD368" t="s">
        <v>64</v>
      </c>
      <c r="AE368">
        <v>5</v>
      </c>
      <c r="AF368">
        <v>8</v>
      </c>
      <c r="AG368" t="str" cm="1">
        <f t="array" ref="AG368">_xlfn.IFS(Table1[[#This Row],[YearsAtCompany]]&lt;=10,"1-10",Table1[[#This Row],[YearsAtCompany]]&lt;=20,"11-20",Table1[[#This Row],[YearsAtCompany]]&lt;=30,"21-30",TRUE,"31-40")</f>
        <v>1-10</v>
      </c>
      <c r="AH368">
        <v>7</v>
      </c>
      <c r="AI368" t="str" cm="1">
        <f t="array" ref="AI368">_xlfn.IFS(Table1[[#This Row],[YearsInCurrentRole]]&lt;=6, "0-6",Table1[[#This Row],[YearsInCurrentRole]]&lt;=12,"7-12",TRUE,"13-18")</f>
        <v>7-12</v>
      </c>
      <c r="AJ368">
        <v>7</v>
      </c>
      <c r="AK368" t="str" cm="1">
        <f t="array" ref="AK368">_xlfn.IFS(Table1[[#This Row],[YearsSinceLastPromotion]]&lt;=5,"0-5", Table1[[#This Row],[YearsSinceLastPromotion]]&lt;=10,"6-10", TRUE,"11-15")</f>
        <v>6-10</v>
      </c>
    </row>
    <row r="369" spans="1:37" x14ac:dyDescent="0.25">
      <c r="A369">
        <v>50</v>
      </c>
      <c r="B369" t="s">
        <v>62</v>
      </c>
      <c r="C369">
        <v>0</v>
      </c>
      <c r="D369" t="s">
        <v>31</v>
      </c>
      <c r="E369" t="s">
        <v>25</v>
      </c>
      <c r="F369">
        <v>1</v>
      </c>
      <c r="G369">
        <v>1046</v>
      </c>
      <c r="H369" t="s">
        <v>33</v>
      </c>
      <c r="I369">
        <v>10</v>
      </c>
      <c r="J369" t="s">
        <v>74</v>
      </c>
      <c r="K369">
        <v>3</v>
      </c>
      <c r="L369" t="s">
        <v>48</v>
      </c>
      <c r="M369">
        <v>491</v>
      </c>
      <c r="N369" t="s">
        <v>34</v>
      </c>
      <c r="O369">
        <v>100</v>
      </c>
      <c r="P369">
        <v>2</v>
      </c>
      <c r="Q369" t="s">
        <v>65</v>
      </c>
      <c r="R369">
        <v>3</v>
      </c>
      <c r="S369" t="s">
        <v>42</v>
      </c>
      <c r="T369" t="s">
        <v>66</v>
      </c>
      <c r="U369">
        <v>4</v>
      </c>
      <c r="V369" t="s">
        <v>30</v>
      </c>
      <c r="W369">
        <v>10496</v>
      </c>
      <c r="X369">
        <v>2755</v>
      </c>
      <c r="Y369" t="s">
        <v>31</v>
      </c>
      <c r="Z369">
        <v>15</v>
      </c>
      <c r="AA369">
        <v>3</v>
      </c>
      <c r="AB369" t="s">
        <v>69</v>
      </c>
      <c r="AC369">
        <v>4</v>
      </c>
      <c r="AD369" t="s">
        <v>66</v>
      </c>
      <c r="AE369">
        <v>2</v>
      </c>
      <c r="AF369">
        <v>4</v>
      </c>
      <c r="AG369" t="str" cm="1">
        <f t="array" ref="AG369">_xlfn.IFS(Table1[[#This Row],[YearsAtCompany]]&lt;=10,"1-10",Table1[[#This Row],[YearsAtCompany]]&lt;=20,"11-20",Table1[[#This Row],[YearsAtCompany]]&lt;=30,"21-30",TRUE,"31-40")</f>
        <v>1-10</v>
      </c>
      <c r="AH369">
        <v>3</v>
      </c>
      <c r="AI369" t="str" cm="1">
        <f t="array" ref="AI369">_xlfn.IFS(Table1[[#This Row],[YearsInCurrentRole]]&lt;=6, "0-6",Table1[[#This Row],[YearsInCurrentRole]]&lt;=12,"7-12",TRUE,"13-18")</f>
        <v>0-6</v>
      </c>
      <c r="AJ369">
        <v>1</v>
      </c>
      <c r="AK369" t="str" cm="1">
        <f t="array" ref="AK369">_xlfn.IFS(Table1[[#This Row],[YearsSinceLastPromotion]]&lt;=5,"0-5", Table1[[#This Row],[YearsSinceLastPromotion]]&lt;=10,"6-10", TRUE,"11-15")</f>
        <v>0-5</v>
      </c>
    </row>
    <row r="370" spans="1:37" x14ac:dyDescent="0.25">
      <c r="A370">
        <v>40</v>
      </c>
      <c r="B370" t="s">
        <v>60</v>
      </c>
      <c r="C370">
        <v>1</v>
      </c>
      <c r="D370" t="s">
        <v>24</v>
      </c>
      <c r="E370" t="s">
        <v>25</v>
      </c>
      <c r="F370">
        <v>1</v>
      </c>
      <c r="G370">
        <v>575</v>
      </c>
      <c r="H370" t="s">
        <v>26</v>
      </c>
      <c r="I370">
        <v>22</v>
      </c>
      <c r="J370" t="s">
        <v>71</v>
      </c>
      <c r="K370">
        <v>2</v>
      </c>
      <c r="L370" t="s">
        <v>47</v>
      </c>
      <c r="M370">
        <v>492</v>
      </c>
      <c r="N370" t="s">
        <v>34</v>
      </c>
      <c r="O370">
        <v>68</v>
      </c>
      <c r="P370">
        <v>2</v>
      </c>
      <c r="Q370" t="s">
        <v>65</v>
      </c>
      <c r="R370">
        <v>2</v>
      </c>
      <c r="S370" t="s">
        <v>29</v>
      </c>
      <c r="T370" t="s">
        <v>64</v>
      </c>
      <c r="U370">
        <v>3</v>
      </c>
      <c r="V370" t="s">
        <v>36</v>
      </c>
      <c r="W370">
        <v>6380</v>
      </c>
      <c r="X370">
        <v>6110</v>
      </c>
      <c r="Y370" t="s">
        <v>24</v>
      </c>
      <c r="Z370">
        <v>12</v>
      </c>
      <c r="AA370">
        <v>3</v>
      </c>
      <c r="AB370" t="s">
        <v>69</v>
      </c>
      <c r="AC370">
        <v>1</v>
      </c>
      <c r="AD370" t="s">
        <v>67</v>
      </c>
      <c r="AE370">
        <v>6</v>
      </c>
      <c r="AF370">
        <v>6</v>
      </c>
      <c r="AG370" t="str" cm="1">
        <f t="array" ref="AG370">_xlfn.IFS(Table1[[#This Row],[YearsAtCompany]]&lt;=10,"1-10",Table1[[#This Row],[YearsAtCompany]]&lt;=20,"11-20",Table1[[#This Row],[YearsAtCompany]]&lt;=30,"21-30",TRUE,"31-40")</f>
        <v>1-10</v>
      </c>
      <c r="AH370">
        <v>4</v>
      </c>
      <c r="AI370" t="str" cm="1">
        <f t="array" ref="AI370">_xlfn.IFS(Table1[[#This Row],[YearsInCurrentRole]]&lt;=6, "0-6",Table1[[#This Row],[YearsInCurrentRole]]&lt;=12,"7-12",TRUE,"13-18")</f>
        <v>0-6</v>
      </c>
      <c r="AJ370">
        <v>1</v>
      </c>
      <c r="AK370" t="str" cm="1">
        <f t="array" ref="AK370">_xlfn.IFS(Table1[[#This Row],[YearsSinceLastPromotion]]&lt;=5,"0-5", Table1[[#This Row],[YearsSinceLastPromotion]]&lt;=10,"6-10", TRUE,"11-15")</f>
        <v>0-5</v>
      </c>
    </row>
    <row r="371" spans="1:37" x14ac:dyDescent="0.25">
      <c r="A371">
        <v>31</v>
      </c>
      <c r="B371" t="s">
        <v>61</v>
      </c>
      <c r="C371">
        <v>0</v>
      </c>
      <c r="D371" t="s">
        <v>31</v>
      </c>
      <c r="E371" t="s">
        <v>25</v>
      </c>
      <c r="F371">
        <v>1</v>
      </c>
      <c r="G371">
        <v>408</v>
      </c>
      <c r="H371" t="s">
        <v>33</v>
      </c>
      <c r="I371">
        <v>9</v>
      </c>
      <c r="J371" t="s">
        <v>73</v>
      </c>
      <c r="K371">
        <v>4</v>
      </c>
      <c r="L371" t="s">
        <v>27</v>
      </c>
      <c r="M371">
        <v>493</v>
      </c>
      <c r="N371" t="s">
        <v>34</v>
      </c>
      <c r="O371">
        <v>42</v>
      </c>
      <c r="P371">
        <v>2</v>
      </c>
      <c r="Q371" t="s">
        <v>65</v>
      </c>
      <c r="R371">
        <v>1</v>
      </c>
      <c r="S371" t="s">
        <v>35</v>
      </c>
      <c r="T371" t="s">
        <v>65</v>
      </c>
      <c r="U371">
        <v>2</v>
      </c>
      <c r="V371" t="s">
        <v>30</v>
      </c>
      <c r="W371">
        <v>2657</v>
      </c>
      <c r="X371">
        <v>7551</v>
      </c>
      <c r="Y371" t="s">
        <v>24</v>
      </c>
      <c r="Z371">
        <v>16</v>
      </c>
      <c r="AA371">
        <v>3</v>
      </c>
      <c r="AB371" t="s">
        <v>69</v>
      </c>
      <c r="AC371">
        <v>4</v>
      </c>
      <c r="AD371" t="s">
        <v>66</v>
      </c>
      <c r="AE371">
        <v>5</v>
      </c>
      <c r="AF371">
        <v>2</v>
      </c>
      <c r="AG371" t="str" cm="1">
        <f t="array" ref="AG371">_xlfn.IFS(Table1[[#This Row],[YearsAtCompany]]&lt;=10,"1-10",Table1[[#This Row],[YearsAtCompany]]&lt;=20,"11-20",Table1[[#This Row],[YearsAtCompany]]&lt;=30,"21-30",TRUE,"31-40")</f>
        <v>1-10</v>
      </c>
      <c r="AH371">
        <v>2</v>
      </c>
      <c r="AI371" t="str" cm="1">
        <f t="array" ref="AI371">_xlfn.IFS(Table1[[#This Row],[YearsInCurrentRole]]&lt;=6, "0-6",Table1[[#This Row],[YearsInCurrentRole]]&lt;=12,"7-12",TRUE,"13-18")</f>
        <v>0-6</v>
      </c>
      <c r="AJ371">
        <v>2</v>
      </c>
      <c r="AK371" t="str" cm="1">
        <f t="array" ref="AK371">_xlfn.IFS(Table1[[#This Row],[YearsSinceLastPromotion]]&lt;=5,"0-5", Table1[[#This Row],[YearsSinceLastPromotion]]&lt;=10,"6-10", TRUE,"11-15")</f>
        <v>0-5</v>
      </c>
    </row>
    <row r="372" spans="1:37" x14ac:dyDescent="0.25">
      <c r="A372">
        <v>21</v>
      </c>
      <c r="B372" t="s">
        <v>61</v>
      </c>
      <c r="C372">
        <v>1</v>
      </c>
      <c r="D372" t="s">
        <v>24</v>
      </c>
      <c r="E372" t="s">
        <v>25</v>
      </c>
      <c r="F372">
        <v>1</v>
      </c>
      <c r="G372">
        <v>156</v>
      </c>
      <c r="H372" t="s">
        <v>26</v>
      </c>
      <c r="I372">
        <v>12</v>
      </c>
      <c r="J372" t="s">
        <v>74</v>
      </c>
      <c r="K372">
        <v>3</v>
      </c>
      <c r="L372" t="s">
        <v>27</v>
      </c>
      <c r="M372">
        <v>494</v>
      </c>
      <c r="N372" t="s">
        <v>28</v>
      </c>
      <c r="O372">
        <v>90</v>
      </c>
      <c r="P372">
        <v>4</v>
      </c>
      <c r="Q372" t="s">
        <v>66</v>
      </c>
      <c r="R372">
        <v>1</v>
      </c>
      <c r="S372" t="s">
        <v>45</v>
      </c>
      <c r="T372" t="s">
        <v>65</v>
      </c>
      <c r="U372">
        <v>2</v>
      </c>
      <c r="V372" t="s">
        <v>30</v>
      </c>
      <c r="W372">
        <v>2716</v>
      </c>
      <c r="X372">
        <v>25422</v>
      </c>
      <c r="Y372" t="s">
        <v>31</v>
      </c>
      <c r="Z372">
        <v>15</v>
      </c>
      <c r="AA372">
        <v>3</v>
      </c>
      <c r="AB372" t="s">
        <v>69</v>
      </c>
      <c r="AC372">
        <v>4</v>
      </c>
      <c r="AD372" t="s">
        <v>66</v>
      </c>
      <c r="AE372">
        <v>0</v>
      </c>
      <c r="AF372">
        <v>1</v>
      </c>
      <c r="AG372" t="str" cm="1">
        <f t="array" ref="AG372">_xlfn.IFS(Table1[[#This Row],[YearsAtCompany]]&lt;=10,"1-10",Table1[[#This Row],[YearsAtCompany]]&lt;=20,"11-20",Table1[[#This Row],[YearsAtCompany]]&lt;=30,"21-30",TRUE,"31-40")</f>
        <v>1-10</v>
      </c>
      <c r="AH372">
        <v>0</v>
      </c>
      <c r="AI372" t="str" cm="1">
        <f t="array" ref="AI372">_xlfn.IFS(Table1[[#This Row],[YearsInCurrentRole]]&lt;=6, "0-6",Table1[[#This Row],[YearsInCurrentRole]]&lt;=12,"7-12",TRUE,"13-18")</f>
        <v>0-6</v>
      </c>
      <c r="AJ372">
        <v>0</v>
      </c>
      <c r="AK372" t="str" cm="1">
        <f t="array" ref="AK372">_xlfn.IFS(Table1[[#This Row],[YearsSinceLastPromotion]]&lt;=5,"0-5", Table1[[#This Row],[YearsSinceLastPromotion]]&lt;=10,"6-10", TRUE,"11-15")</f>
        <v>0-5</v>
      </c>
    </row>
    <row r="373" spans="1:37" x14ac:dyDescent="0.25">
      <c r="A373">
        <v>29</v>
      </c>
      <c r="B373" t="s">
        <v>61</v>
      </c>
      <c r="C373">
        <v>0</v>
      </c>
      <c r="D373" t="s">
        <v>31</v>
      </c>
      <c r="E373" t="s">
        <v>25</v>
      </c>
      <c r="F373">
        <v>1</v>
      </c>
      <c r="G373">
        <v>1283</v>
      </c>
      <c r="H373" t="s">
        <v>33</v>
      </c>
      <c r="I373">
        <v>23</v>
      </c>
      <c r="J373" t="s">
        <v>74</v>
      </c>
      <c r="K373">
        <v>3</v>
      </c>
      <c r="L373" t="s">
        <v>27</v>
      </c>
      <c r="M373">
        <v>495</v>
      </c>
      <c r="N373" t="s">
        <v>34</v>
      </c>
      <c r="O373">
        <v>54</v>
      </c>
      <c r="P373">
        <v>3</v>
      </c>
      <c r="Q373" t="s">
        <v>64</v>
      </c>
      <c r="R373">
        <v>1</v>
      </c>
      <c r="S373" t="s">
        <v>35</v>
      </c>
      <c r="T373" t="s">
        <v>66</v>
      </c>
      <c r="U373">
        <v>4</v>
      </c>
      <c r="V373" t="s">
        <v>30</v>
      </c>
      <c r="W373">
        <v>2201</v>
      </c>
      <c r="X373">
        <v>18168</v>
      </c>
      <c r="Y373" t="s">
        <v>31</v>
      </c>
      <c r="Z373">
        <v>16</v>
      </c>
      <c r="AA373">
        <v>3</v>
      </c>
      <c r="AB373" t="s">
        <v>69</v>
      </c>
      <c r="AC373">
        <v>4</v>
      </c>
      <c r="AD373" t="s">
        <v>66</v>
      </c>
      <c r="AE373">
        <v>4</v>
      </c>
      <c r="AF373">
        <v>3</v>
      </c>
      <c r="AG373" t="str" cm="1">
        <f t="array" ref="AG373">_xlfn.IFS(Table1[[#This Row],[YearsAtCompany]]&lt;=10,"1-10",Table1[[#This Row],[YearsAtCompany]]&lt;=20,"11-20",Table1[[#This Row],[YearsAtCompany]]&lt;=30,"21-30",TRUE,"31-40")</f>
        <v>1-10</v>
      </c>
      <c r="AH373">
        <v>2</v>
      </c>
      <c r="AI373" t="str" cm="1">
        <f t="array" ref="AI373">_xlfn.IFS(Table1[[#This Row],[YearsInCurrentRole]]&lt;=6, "0-6",Table1[[#This Row],[YearsInCurrentRole]]&lt;=12,"7-12",TRUE,"13-18")</f>
        <v>0-6</v>
      </c>
      <c r="AJ373">
        <v>1</v>
      </c>
      <c r="AK373" t="str" cm="1">
        <f t="array" ref="AK373">_xlfn.IFS(Table1[[#This Row],[YearsSinceLastPromotion]]&lt;=5,"0-5", Table1[[#This Row],[YearsSinceLastPromotion]]&lt;=10,"6-10", TRUE,"11-15")</f>
        <v>0-5</v>
      </c>
    </row>
    <row r="374" spans="1:37" x14ac:dyDescent="0.25">
      <c r="A374">
        <v>35</v>
      </c>
      <c r="B374" t="s">
        <v>60</v>
      </c>
      <c r="C374">
        <v>0</v>
      </c>
      <c r="D374" t="s">
        <v>31</v>
      </c>
      <c r="E374" t="s">
        <v>25</v>
      </c>
      <c r="F374">
        <v>1</v>
      </c>
      <c r="G374">
        <v>755</v>
      </c>
      <c r="H374" t="s">
        <v>33</v>
      </c>
      <c r="I374">
        <v>9</v>
      </c>
      <c r="J374" t="s">
        <v>73</v>
      </c>
      <c r="K374">
        <v>4</v>
      </c>
      <c r="L374" t="s">
        <v>27</v>
      </c>
      <c r="M374">
        <v>496</v>
      </c>
      <c r="N374" t="s">
        <v>34</v>
      </c>
      <c r="O374">
        <v>97</v>
      </c>
      <c r="P374">
        <v>2</v>
      </c>
      <c r="Q374" t="s">
        <v>65</v>
      </c>
      <c r="R374">
        <v>2</v>
      </c>
      <c r="S374" t="s">
        <v>42</v>
      </c>
      <c r="T374" t="s">
        <v>65</v>
      </c>
      <c r="U374">
        <v>2</v>
      </c>
      <c r="V374" t="s">
        <v>30</v>
      </c>
      <c r="W374">
        <v>6540</v>
      </c>
      <c r="X374">
        <v>19394</v>
      </c>
      <c r="Y374" t="s">
        <v>31</v>
      </c>
      <c r="Z374">
        <v>19</v>
      </c>
      <c r="AA374">
        <v>3</v>
      </c>
      <c r="AB374" t="s">
        <v>69</v>
      </c>
      <c r="AC374">
        <v>3</v>
      </c>
      <c r="AD374" t="s">
        <v>64</v>
      </c>
      <c r="AE374">
        <v>5</v>
      </c>
      <c r="AF374">
        <v>1</v>
      </c>
      <c r="AG374" t="str" cm="1">
        <f t="array" ref="AG374">_xlfn.IFS(Table1[[#This Row],[YearsAtCompany]]&lt;=10,"1-10",Table1[[#This Row],[YearsAtCompany]]&lt;=20,"11-20",Table1[[#This Row],[YearsAtCompany]]&lt;=30,"21-30",TRUE,"31-40")</f>
        <v>1-10</v>
      </c>
      <c r="AH374">
        <v>1</v>
      </c>
      <c r="AI374" t="str" cm="1">
        <f t="array" ref="AI374">_xlfn.IFS(Table1[[#This Row],[YearsInCurrentRole]]&lt;=6, "0-6",Table1[[#This Row],[YearsInCurrentRole]]&lt;=12,"7-12",TRUE,"13-18")</f>
        <v>0-6</v>
      </c>
      <c r="AJ374">
        <v>0</v>
      </c>
      <c r="AK374" t="str" cm="1">
        <f t="array" ref="AK374">_xlfn.IFS(Table1[[#This Row],[YearsSinceLastPromotion]]&lt;=5,"0-5", Table1[[#This Row],[YearsSinceLastPromotion]]&lt;=10,"6-10", TRUE,"11-15")</f>
        <v>0-5</v>
      </c>
    </row>
    <row r="375" spans="1:37" x14ac:dyDescent="0.25">
      <c r="A375">
        <v>27</v>
      </c>
      <c r="B375" t="s">
        <v>61</v>
      </c>
      <c r="C375">
        <v>0</v>
      </c>
      <c r="D375" t="s">
        <v>31</v>
      </c>
      <c r="E375" t="s">
        <v>25</v>
      </c>
      <c r="F375">
        <v>1</v>
      </c>
      <c r="G375">
        <v>1469</v>
      </c>
      <c r="H375" t="s">
        <v>33</v>
      </c>
      <c r="I375">
        <v>1</v>
      </c>
      <c r="J375" t="s">
        <v>71</v>
      </c>
      <c r="K375">
        <v>2</v>
      </c>
      <c r="L375" t="s">
        <v>39</v>
      </c>
      <c r="M375">
        <v>497</v>
      </c>
      <c r="N375" t="s">
        <v>34</v>
      </c>
      <c r="O375">
        <v>82</v>
      </c>
      <c r="P375">
        <v>3</v>
      </c>
      <c r="Q375" t="s">
        <v>64</v>
      </c>
      <c r="R375">
        <v>1</v>
      </c>
      <c r="S375" t="s">
        <v>38</v>
      </c>
      <c r="T375" t="s">
        <v>65</v>
      </c>
      <c r="U375">
        <v>2</v>
      </c>
      <c r="V375" t="s">
        <v>40</v>
      </c>
      <c r="W375">
        <v>3816</v>
      </c>
      <c r="X375">
        <v>17881</v>
      </c>
      <c r="Y375" t="s">
        <v>31</v>
      </c>
      <c r="Z375">
        <v>11</v>
      </c>
      <c r="AA375">
        <v>3</v>
      </c>
      <c r="AB375" t="s">
        <v>69</v>
      </c>
      <c r="AC375">
        <v>2</v>
      </c>
      <c r="AD375" t="s">
        <v>65</v>
      </c>
      <c r="AE375">
        <v>2</v>
      </c>
      <c r="AF375">
        <v>5</v>
      </c>
      <c r="AG375" t="str" cm="1">
        <f t="array" ref="AG375">_xlfn.IFS(Table1[[#This Row],[YearsAtCompany]]&lt;=10,"1-10",Table1[[#This Row],[YearsAtCompany]]&lt;=20,"11-20",Table1[[#This Row],[YearsAtCompany]]&lt;=30,"21-30",TRUE,"31-40")</f>
        <v>1-10</v>
      </c>
      <c r="AH375">
        <v>2</v>
      </c>
      <c r="AI375" t="str" cm="1">
        <f t="array" ref="AI375">_xlfn.IFS(Table1[[#This Row],[YearsInCurrentRole]]&lt;=6, "0-6",Table1[[#This Row],[YearsInCurrentRole]]&lt;=12,"7-12",TRUE,"13-18")</f>
        <v>0-6</v>
      </c>
      <c r="AJ375">
        <v>0</v>
      </c>
      <c r="AK375" t="str" cm="1">
        <f t="array" ref="AK375">_xlfn.IFS(Table1[[#This Row],[YearsSinceLastPromotion]]&lt;=5,"0-5", Table1[[#This Row],[YearsSinceLastPromotion]]&lt;=10,"6-10", TRUE,"11-15")</f>
        <v>0-5</v>
      </c>
    </row>
    <row r="376" spans="1:37" x14ac:dyDescent="0.25">
      <c r="A376">
        <v>28</v>
      </c>
      <c r="B376" t="s">
        <v>61</v>
      </c>
      <c r="C376">
        <v>0</v>
      </c>
      <c r="D376" t="s">
        <v>31</v>
      </c>
      <c r="E376" t="s">
        <v>25</v>
      </c>
      <c r="F376">
        <v>1</v>
      </c>
      <c r="G376">
        <v>304</v>
      </c>
      <c r="H376" t="s">
        <v>26</v>
      </c>
      <c r="I376">
        <v>9</v>
      </c>
      <c r="J376" t="s">
        <v>73</v>
      </c>
      <c r="K376">
        <v>4</v>
      </c>
      <c r="L376" t="s">
        <v>27</v>
      </c>
      <c r="M376">
        <v>498</v>
      </c>
      <c r="N376" t="s">
        <v>34</v>
      </c>
      <c r="O376">
        <v>92</v>
      </c>
      <c r="P376">
        <v>3</v>
      </c>
      <c r="Q376" t="s">
        <v>64</v>
      </c>
      <c r="R376">
        <v>2</v>
      </c>
      <c r="S376" t="s">
        <v>29</v>
      </c>
      <c r="T376" t="s">
        <v>66</v>
      </c>
      <c r="U376">
        <v>4</v>
      </c>
      <c r="V376" t="s">
        <v>30</v>
      </c>
      <c r="W376">
        <v>5253</v>
      </c>
      <c r="X376">
        <v>20750</v>
      </c>
      <c r="Y376" t="s">
        <v>31</v>
      </c>
      <c r="Z376">
        <v>16</v>
      </c>
      <c r="AA376">
        <v>3</v>
      </c>
      <c r="AB376" t="s">
        <v>69</v>
      </c>
      <c r="AC376">
        <v>4</v>
      </c>
      <c r="AD376" t="s">
        <v>66</v>
      </c>
      <c r="AE376">
        <v>1</v>
      </c>
      <c r="AF376">
        <v>7</v>
      </c>
      <c r="AG376" t="str" cm="1">
        <f t="array" ref="AG376">_xlfn.IFS(Table1[[#This Row],[YearsAtCompany]]&lt;=10,"1-10",Table1[[#This Row],[YearsAtCompany]]&lt;=20,"11-20",Table1[[#This Row],[YearsAtCompany]]&lt;=30,"21-30",TRUE,"31-40")</f>
        <v>1-10</v>
      </c>
      <c r="AH376">
        <v>5</v>
      </c>
      <c r="AI376" t="str" cm="1">
        <f t="array" ref="AI376">_xlfn.IFS(Table1[[#This Row],[YearsInCurrentRole]]&lt;=6, "0-6",Table1[[#This Row],[YearsInCurrentRole]]&lt;=12,"7-12",TRUE,"13-18")</f>
        <v>0-6</v>
      </c>
      <c r="AJ376">
        <v>0</v>
      </c>
      <c r="AK376" t="str" cm="1">
        <f t="array" ref="AK376">_xlfn.IFS(Table1[[#This Row],[YearsSinceLastPromotion]]&lt;=5,"0-5", Table1[[#This Row],[YearsSinceLastPromotion]]&lt;=10,"6-10", TRUE,"11-15")</f>
        <v>0-5</v>
      </c>
    </row>
    <row r="377" spans="1:37" x14ac:dyDescent="0.25">
      <c r="A377">
        <v>49</v>
      </c>
      <c r="B377" t="s">
        <v>60</v>
      </c>
      <c r="C377">
        <v>0</v>
      </c>
      <c r="D377" t="s">
        <v>31</v>
      </c>
      <c r="E377" t="s">
        <v>25</v>
      </c>
      <c r="F377">
        <v>1</v>
      </c>
      <c r="G377">
        <v>1261</v>
      </c>
      <c r="H377" t="s">
        <v>33</v>
      </c>
      <c r="I377">
        <v>7</v>
      </c>
      <c r="J377" t="s">
        <v>74</v>
      </c>
      <c r="K377">
        <v>3</v>
      </c>
      <c r="L377" t="s">
        <v>37</v>
      </c>
      <c r="M377">
        <v>499</v>
      </c>
      <c r="N377" t="s">
        <v>34</v>
      </c>
      <c r="O377">
        <v>31</v>
      </c>
      <c r="P377">
        <v>2</v>
      </c>
      <c r="Q377" t="s">
        <v>65</v>
      </c>
      <c r="R377">
        <v>3</v>
      </c>
      <c r="S377" t="s">
        <v>42</v>
      </c>
      <c r="T377" t="s">
        <v>64</v>
      </c>
      <c r="U377">
        <v>3</v>
      </c>
      <c r="V377" t="s">
        <v>30</v>
      </c>
      <c r="W377">
        <v>10965</v>
      </c>
      <c r="X377">
        <v>12066</v>
      </c>
      <c r="Y377" t="s">
        <v>31</v>
      </c>
      <c r="Z377">
        <v>24</v>
      </c>
      <c r="AA377">
        <v>4</v>
      </c>
      <c r="AB377" t="s">
        <v>70</v>
      </c>
      <c r="AC377">
        <v>3</v>
      </c>
      <c r="AD377" t="s">
        <v>64</v>
      </c>
      <c r="AE377">
        <v>2</v>
      </c>
      <c r="AF377">
        <v>5</v>
      </c>
      <c r="AG377" t="str" cm="1">
        <f t="array" ref="AG377">_xlfn.IFS(Table1[[#This Row],[YearsAtCompany]]&lt;=10,"1-10",Table1[[#This Row],[YearsAtCompany]]&lt;=20,"11-20",Table1[[#This Row],[YearsAtCompany]]&lt;=30,"21-30",TRUE,"31-40")</f>
        <v>1-10</v>
      </c>
      <c r="AH377">
        <v>2</v>
      </c>
      <c r="AI377" t="str" cm="1">
        <f t="array" ref="AI377">_xlfn.IFS(Table1[[#This Row],[YearsInCurrentRole]]&lt;=6, "0-6",Table1[[#This Row],[YearsInCurrentRole]]&lt;=12,"7-12",TRUE,"13-18")</f>
        <v>0-6</v>
      </c>
      <c r="AJ377">
        <v>0</v>
      </c>
      <c r="AK377" t="str" cm="1">
        <f t="array" ref="AK377">_xlfn.IFS(Table1[[#This Row],[YearsSinceLastPromotion]]&lt;=5,"0-5", Table1[[#This Row],[YearsSinceLastPromotion]]&lt;=10,"6-10", TRUE,"11-15")</f>
        <v>0-5</v>
      </c>
    </row>
    <row r="378" spans="1:37" x14ac:dyDescent="0.25">
      <c r="A378">
        <v>51</v>
      </c>
      <c r="B378" t="s">
        <v>62</v>
      </c>
      <c r="C378">
        <v>0</v>
      </c>
      <c r="D378" t="s">
        <v>31</v>
      </c>
      <c r="E378" t="s">
        <v>25</v>
      </c>
      <c r="F378">
        <v>1</v>
      </c>
      <c r="G378">
        <v>1178</v>
      </c>
      <c r="H378" t="s">
        <v>26</v>
      </c>
      <c r="I378">
        <v>14</v>
      </c>
      <c r="J378" t="s">
        <v>71</v>
      </c>
      <c r="K378">
        <v>2</v>
      </c>
      <c r="L378" t="s">
        <v>27</v>
      </c>
      <c r="M378">
        <v>500</v>
      </c>
      <c r="N378" t="s">
        <v>28</v>
      </c>
      <c r="O378">
        <v>87</v>
      </c>
      <c r="P378">
        <v>3</v>
      </c>
      <c r="Q378" t="s">
        <v>64</v>
      </c>
      <c r="R378">
        <v>2</v>
      </c>
      <c r="S378" t="s">
        <v>29</v>
      </c>
      <c r="T378" t="s">
        <v>66</v>
      </c>
      <c r="U378">
        <v>4</v>
      </c>
      <c r="V378" t="s">
        <v>36</v>
      </c>
      <c r="W378">
        <v>4936</v>
      </c>
      <c r="X378">
        <v>14862</v>
      </c>
      <c r="Y378" t="s">
        <v>31</v>
      </c>
      <c r="Z378">
        <v>11</v>
      </c>
      <c r="AA378">
        <v>3</v>
      </c>
      <c r="AB378" t="s">
        <v>69</v>
      </c>
      <c r="AC378">
        <v>3</v>
      </c>
      <c r="AD378" t="s">
        <v>64</v>
      </c>
      <c r="AE378">
        <v>2</v>
      </c>
      <c r="AF378">
        <v>7</v>
      </c>
      <c r="AG378" t="str" cm="1">
        <f t="array" ref="AG378">_xlfn.IFS(Table1[[#This Row],[YearsAtCompany]]&lt;=10,"1-10",Table1[[#This Row],[YearsAtCompany]]&lt;=20,"11-20",Table1[[#This Row],[YearsAtCompany]]&lt;=30,"21-30",TRUE,"31-40")</f>
        <v>1-10</v>
      </c>
      <c r="AH378">
        <v>7</v>
      </c>
      <c r="AI378" t="str" cm="1">
        <f t="array" ref="AI378">_xlfn.IFS(Table1[[#This Row],[YearsInCurrentRole]]&lt;=6, "0-6",Table1[[#This Row],[YearsInCurrentRole]]&lt;=12,"7-12",TRUE,"13-18")</f>
        <v>7-12</v>
      </c>
      <c r="AJ378">
        <v>0</v>
      </c>
      <c r="AK378" t="str" cm="1">
        <f t="array" ref="AK378">_xlfn.IFS(Table1[[#This Row],[YearsSinceLastPromotion]]&lt;=5,"0-5", Table1[[#This Row],[YearsSinceLastPromotion]]&lt;=10,"6-10", TRUE,"11-15")</f>
        <v>0-5</v>
      </c>
    </row>
    <row r="379" spans="1:37" x14ac:dyDescent="0.25">
      <c r="A379">
        <v>36</v>
      </c>
      <c r="B379" t="s">
        <v>60</v>
      </c>
      <c r="C379">
        <v>0</v>
      </c>
      <c r="D379" t="s">
        <v>31</v>
      </c>
      <c r="E379" t="s">
        <v>25</v>
      </c>
      <c r="F379">
        <v>1</v>
      </c>
      <c r="G379">
        <v>329</v>
      </c>
      <c r="H379" t="s">
        <v>33</v>
      </c>
      <c r="I379">
        <v>2</v>
      </c>
      <c r="J379" t="s">
        <v>74</v>
      </c>
      <c r="K379">
        <v>3</v>
      </c>
      <c r="L379" t="s">
        <v>27</v>
      </c>
      <c r="M379">
        <v>501</v>
      </c>
      <c r="N379" t="s">
        <v>28</v>
      </c>
      <c r="O379">
        <v>96</v>
      </c>
      <c r="P379">
        <v>3</v>
      </c>
      <c r="Q379" t="s">
        <v>64</v>
      </c>
      <c r="R379">
        <v>1</v>
      </c>
      <c r="S379" t="s">
        <v>35</v>
      </c>
      <c r="T379" t="s">
        <v>64</v>
      </c>
      <c r="U379">
        <v>3</v>
      </c>
      <c r="V379" t="s">
        <v>36</v>
      </c>
      <c r="W379">
        <v>2543</v>
      </c>
      <c r="X379">
        <v>11868</v>
      </c>
      <c r="Y379" t="s">
        <v>31</v>
      </c>
      <c r="Z379">
        <v>13</v>
      </c>
      <c r="AA379">
        <v>3</v>
      </c>
      <c r="AB379" t="s">
        <v>69</v>
      </c>
      <c r="AC379">
        <v>2</v>
      </c>
      <c r="AD379" t="s">
        <v>65</v>
      </c>
      <c r="AE379">
        <v>3</v>
      </c>
      <c r="AF379">
        <v>2</v>
      </c>
      <c r="AG379" t="str" cm="1">
        <f t="array" ref="AG379">_xlfn.IFS(Table1[[#This Row],[YearsAtCompany]]&lt;=10,"1-10",Table1[[#This Row],[YearsAtCompany]]&lt;=20,"11-20",Table1[[#This Row],[YearsAtCompany]]&lt;=30,"21-30",TRUE,"31-40")</f>
        <v>1-10</v>
      </c>
      <c r="AH379">
        <v>2</v>
      </c>
      <c r="AI379" t="str" cm="1">
        <f t="array" ref="AI379">_xlfn.IFS(Table1[[#This Row],[YearsInCurrentRole]]&lt;=6, "0-6",Table1[[#This Row],[YearsInCurrentRole]]&lt;=12,"7-12",TRUE,"13-18")</f>
        <v>0-6</v>
      </c>
      <c r="AJ379">
        <v>2</v>
      </c>
      <c r="AK379" t="str" cm="1">
        <f t="array" ref="AK379">_xlfn.IFS(Table1[[#This Row],[YearsSinceLastPromotion]]&lt;=5,"0-5", Table1[[#This Row],[YearsSinceLastPromotion]]&lt;=10,"6-10", TRUE,"11-15")</f>
        <v>0-5</v>
      </c>
    </row>
    <row r="380" spans="1:37" x14ac:dyDescent="0.25">
      <c r="A380">
        <v>34</v>
      </c>
      <c r="B380" t="s">
        <v>61</v>
      </c>
      <c r="C380">
        <v>1</v>
      </c>
      <c r="D380" t="s">
        <v>24</v>
      </c>
      <c r="E380" t="s">
        <v>43</v>
      </c>
      <c r="F380">
        <v>3</v>
      </c>
      <c r="G380">
        <v>1362</v>
      </c>
      <c r="H380" t="s">
        <v>26</v>
      </c>
      <c r="I380">
        <v>19</v>
      </c>
      <c r="J380" t="s">
        <v>74</v>
      </c>
      <c r="K380">
        <v>3</v>
      </c>
      <c r="L380" t="s">
        <v>47</v>
      </c>
      <c r="M380">
        <v>502</v>
      </c>
      <c r="N380" t="s">
        <v>34</v>
      </c>
      <c r="O380">
        <v>67</v>
      </c>
      <c r="P380">
        <v>4</v>
      </c>
      <c r="Q380" t="s">
        <v>66</v>
      </c>
      <c r="R380">
        <v>2</v>
      </c>
      <c r="S380" t="s">
        <v>29</v>
      </c>
      <c r="T380" t="s">
        <v>66</v>
      </c>
      <c r="U380">
        <v>4</v>
      </c>
      <c r="V380" t="s">
        <v>30</v>
      </c>
      <c r="W380">
        <v>5304</v>
      </c>
      <c r="X380">
        <v>4652</v>
      </c>
      <c r="Y380" t="s">
        <v>24</v>
      </c>
      <c r="Z380">
        <v>13</v>
      </c>
      <c r="AA380">
        <v>3</v>
      </c>
      <c r="AB380" t="s">
        <v>69</v>
      </c>
      <c r="AC380">
        <v>2</v>
      </c>
      <c r="AD380" t="s">
        <v>65</v>
      </c>
      <c r="AE380">
        <v>3</v>
      </c>
      <c r="AF380">
        <v>5</v>
      </c>
      <c r="AG380" t="str" cm="1">
        <f t="array" ref="AG380">_xlfn.IFS(Table1[[#This Row],[YearsAtCompany]]&lt;=10,"1-10",Table1[[#This Row],[YearsAtCompany]]&lt;=20,"11-20",Table1[[#This Row],[YearsAtCompany]]&lt;=30,"21-30",TRUE,"31-40")</f>
        <v>1-10</v>
      </c>
      <c r="AH380">
        <v>2</v>
      </c>
      <c r="AI380" t="str" cm="1">
        <f t="array" ref="AI380">_xlfn.IFS(Table1[[#This Row],[YearsInCurrentRole]]&lt;=6, "0-6",Table1[[#This Row],[YearsInCurrentRole]]&lt;=12,"7-12",TRUE,"13-18")</f>
        <v>0-6</v>
      </c>
      <c r="AJ380">
        <v>0</v>
      </c>
      <c r="AK380" t="str" cm="1">
        <f t="array" ref="AK380">_xlfn.IFS(Table1[[#This Row],[YearsSinceLastPromotion]]&lt;=5,"0-5", Table1[[#This Row],[YearsSinceLastPromotion]]&lt;=10,"6-10", TRUE,"11-15")</f>
        <v>0-5</v>
      </c>
    </row>
    <row r="381" spans="1:37" x14ac:dyDescent="0.25">
      <c r="A381">
        <v>55</v>
      </c>
      <c r="B381" t="s">
        <v>62</v>
      </c>
      <c r="C381">
        <v>0</v>
      </c>
      <c r="D381" t="s">
        <v>31</v>
      </c>
      <c r="E381" t="s">
        <v>25</v>
      </c>
      <c r="F381">
        <v>1</v>
      </c>
      <c r="G381">
        <v>1311</v>
      </c>
      <c r="H381" t="s">
        <v>33</v>
      </c>
      <c r="I381">
        <v>2</v>
      </c>
      <c r="J381" t="s">
        <v>74</v>
      </c>
      <c r="K381">
        <v>3</v>
      </c>
      <c r="L381" t="s">
        <v>27</v>
      </c>
      <c r="M381">
        <v>505</v>
      </c>
      <c r="N381" t="s">
        <v>28</v>
      </c>
      <c r="O381">
        <v>97</v>
      </c>
      <c r="P381">
        <v>3</v>
      </c>
      <c r="Q381" t="s">
        <v>64</v>
      </c>
      <c r="R381">
        <v>4</v>
      </c>
      <c r="S381" t="s">
        <v>44</v>
      </c>
      <c r="T381" t="s">
        <v>66</v>
      </c>
      <c r="U381">
        <v>4</v>
      </c>
      <c r="V381" t="s">
        <v>30</v>
      </c>
      <c r="W381">
        <v>16659</v>
      </c>
      <c r="X381">
        <v>23258</v>
      </c>
      <c r="Y381" t="s">
        <v>24</v>
      </c>
      <c r="Z381">
        <v>13</v>
      </c>
      <c r="AA381">
        <v>3</v>
      </c>
      <c r="AB381" t="s">
        <v>69</v>
      </c>
      <c r="AC381">
        <v>3</v>
      </c>
      <c r="AD381" t="s">
        <v>64</v>
      </c>
      <c r="AE381">
        <v>2</v>
      </c>
      <c r="AF381">
        <v>5</v>
      </c>
      <c r="AG381" t="str" cm="1">
        <f t="array" ref="AG381">_xlfn.IFS(Table1[[#This Row],[YearsAtCompany]]&lt;=10,"1-10",Table1[[#This Row],[YearsAtCompany]]&lt;=20,"11-20",Table1[[#This Row],[YearsAtCompany]]&lt;=30,"21-30",TRUE,"31-40")</f>
        <v>1-10</v>
      </c>
      <c r="AH381">
        <v>4</v>
      </c>
      <c r="AI381" t="str" cm="1">
        <f t="array" ref="AI381">_xlfn.IFS(Table1[[#This Row],[YearsInCurrentRole]]&lt;=6, "0-6",Table1[[#This Row],[YearsInCurrentRole]]&lt;=12,"7-12",TRUE,"13-18")</f>
        <v>0-6</v>
      </c>
      <c r="AJ381">
        <v>1</v>
      </c>
      <c r="AK381" t="str" cm="1">
        <f t="array" ref="AK381">_xlfn.IFS(Table1[[#This Row],[YearsSinceLastPromotion]]&lt;=5,"0-5", Table1[[#This Row],[YearsSinceLastPromotion]]&lt;=10,"6-10", TRUE,"11-15")</f>
        <v>0-5</v>
      </c>
    </row>
    <row r="382" spans="1:37" x14ac:dyDescent="0.25">
      <c r="A382">
        <v>24</v>
      </c>
      <c r="B382" t="s">
        <v>61</v>
      </c>
      <c r="C382">
        <v>0</v>
      </c>
      <c r="D382" t="s">
        <v>31</v>
      </c>
      <c r="E382" t="s">
        <v>25</v>
      </c>
      <c r="F382">
        <v>1</v>
      </c>
      <c r="G382">
        <v>1371</v>
      </c>
      <c r="H382" t="s">
        <v>26</v>
      </c>
      <c r="I382">
        <v>10</v>
      </c>
      <c r="J382" t="s">
        <v>73</v>
      </c>
      <c r="K382">
        <v>4</v>
      </c>
      <c r="L382" t="s">
        <v>47</v>
      </c>
      <c r="M382">
        <v>507</v>
      </c>
      <c r="N382" t="s">
        <v>28</v>
      </c>
      <c r="O382">
        <v>77</v>
      </c>
      <c r="P382">
        <v>3</v>
      </c>
      <c r="Q382" t="s">
        <v>64</v>
      </c>
      <c r="R382">
        <v>2</v>
      </c>
      <c r="S382" t="s">
        <v>29</v>
      </c>
      <c r="T382" t="s">
        <v>64</v>
      </c>
      <c r="U382">
        <v>3</v>
      </c>
      <c r="V382" t="s">
        <v>40</v>
      </c>
      <c r="W382">
        <v>4260</v>
      </c>
      <c r="X382">
        <v>5915</v>
      </c>
      <c r="Y382" t="s">
        <v>24</v>
      </c>
      <c r="Z382">
        <v>12</v>
      </c>
      <c r="AA382">
        <v>3</v>
      </c>
      <c r="AB382" t="s">
        <v>69</v>
      </c>
      <c r="AC382">
        <v>4</v>
      </c>
      <c r="AD382" t="s">
        <v>66</v>
      </c>
      <c r="AE382">
        <v>2</v>
      </c>
      <c r="AF382">
        <v>5</v>
      </c>
      <c r="AG382" t="str" cm="1">
        <f t="array" ref="AG382">_xlfn.IFS(Table1[[#This Row],[YearsAtCompany]]&lt;=10,"1-10",Table1[[#This Row],[YearsAtCompany]]&lt;=20,"11-20",Table1[[#This Row],[YearsAtCompany]]&lt;=30,"21-30",TRUE,"31-40")</f>
        <v>1-10</v>
      </c>
      <c r="AH382">
        <v>2</v>
      </c>
      <c r="AI382" t="str" cm="1">
        <f t="array" ref="AI382">_xlfn.IFS(Table1[[#This Row],[YearsInCurrentRole]]&lt;=6, "0-6",Table1[[#This Row],[YearsInCurrentRole]]&lt;=12,"7-12",TRUE,"13-18")</f>
        <v>0-6</v>
      </c>
      <c r="AJ382">
        <v>0</v>
      </c>
      <c r="AK382" t="str" cm="1">
        <f t="array" ref="AK382">_xlfn.IFS(Table1[[#This Row],[YearsSinceLastPromotion]]&lt;=5,"0-5", Table1[[#This Row],[YearsSinceLastPromotion]]&lt;=10,"6-10", TRUE,"11-15")</f>
        <v>0-5</v>
      </c>
    </row>
    <row r="383" spans="1:37" x14ac:dyDescent="0.25">
      <c r="A383">
        <v>30</v>
      </c>
      <c r="B383" t="s">
        <v>61</v>
      </c>
      <c r="C383">
        <v>0</v>
      </c>
      <c r="D383" t="s">
        <v>31</v>
      </c>
      <c r="E383" t="s">
        <v>25</v>
      </c>
      <c r="F383">
        <v>1</v>
      </c>
      <c r="G383">
        <v>202</v>
      </c>
      <c r="H383" t="s">
        <v>26</v>
      </c>
      <c r="I383">
        <v>2</v>
      </c>
      <c r="J383" t="s">
        <v>72</v>
      </c>
      <c r="K383">
        <v>1</v>
      </c>
      <c r="L383" t="s">
        <v>48</v>
      </c>
      <c r="M383">
        <v>508</v>
      </c>
      <c r="N383" t="s">
        <v>34</v>
      </c>
      <c r="O383">
        <v>72</v>
      </c>
      <c r="P383">
        <v>3</v>
      </c>
      <c r="Q383" t="s">
        <v>64</v>
      </c>
      <c r="R383">
        <v>1</v>
      </c>
      <c r="S383" t="s">
        <v>45</v>
      </c>
      <c r="T383" t="s">
        <v>65</v>
      </c>
      <c r="U383">
        <v>2</v>
      </c>
      <c r="V383" t="s">
        <v>36</v>
      </c>
      <c r="W383">
        <v>2476</v>
      </c>
      <c r="X383">
        <v>17434</v>
      </c>
      <c r="Y383" t="s">
        <v>31</v>
      </c>
      <c r="Z383">
        <v>18</v>
      </c>
      <c r="AA383">
        <v>3</v>
      </c>
      <c r="AB383" t="s">
        <v>69</v>
      </c>
      <c r="AC383">
        <v>1</v>
      </c>
      <c r="AD383" t="s">
        <v>67</v>
      </c>
      <c r="AE383">
        <v>3</v>
      </c>
      <c r="AF383">
        <v>1</v>
      </c>
      <c r="AG383" t="str" cm="1">
        <f t="array" ref="AG383">_xlfn.IFS(Table1[[#This Row],[YearsAtCompany]]&lt;=10,"1-10",Table1[[#This Row],[YearsAtCompany]]&lt;=20,"11-20",Table1[[#This Row],[YearsAtCompany]]&lt;=30,"21-30",TRUE,"31-40")</f>
        <v>1-10</v>
      </c>
      <c r="AH383">
        <v>0</v>
      </c>
      <c r="AI383" t="str" cm="1">
        <f t="array" ref="AI383">_xlfn.IFS(Table1[[#This Row],[YearsInCurrentRole]]&lt;=6, "0-6",Table1[[#This Row],[YearsInCurrentRole]]&lt;=12,"7-12",TRUE,"13-18")</f>
        <v>0-6</v>
      </c>
      <c r="AJ383">
        <v>0</v>
      </c>
      <c r="AK383" t="str" cm="1">
        <f t="array" ref="AK383">_xlfn.IFS(Table1[[#This Row],[YearsSinceLastPromotion]]&lt;=5,"0-5", Table1[[#This Row],[YearsSinceLastPromotion]]&lt;=10,"6-10", TRUE,"11-15")</f>
        <v>0-5</v>
      </c>
    </row>
    <row r="384" spans="1:37" x14ac:dyDescent="0.25">
      <c r="A384">
        <v>26</v>
      </c>
      <c r="B384" t="s">
        <v>61</v>
      </c>
      <c r="C384">
        <v>1</v>
      </c>
      <c r="D384" t="s">
        <v>24</v>
      </c>
      <c r="E384" t="s">
        <v>32</v>
      </c>
      <c r="F384">
        <v>2</v>
      </c>
      <c r="G384">
        <v>575</v>
      </c>
      <c r="H384" t="s">
        <v>33</v>
      </c>
      <c r="I384">
        <v>3</v>
      </c>
      <c r="J384" t="s">
        <v>72</v>
      </c>
      <c r="K384">
        <v>1</v>
      </c>
      <c r="L384" t="s">
        <v>48</v>
      </c>
      <c r="M384">
        <v>510</v>
      </c>
      <c r="N384" t="s">
        <v>34</v>
      </c>
      <c r="O384">
        <v>73</v>
      </c>
      <c r="P384">
        <v>3</v>
      </c>
      <c r="Q384" t="s">
        <v>64</v>
      </c>
      <c r="R384">
        <v>1</v>
      </c>
      <c r="S384" t="s">
        <v>35</v>
      </c>
      <c r="T384" t="s">
        <v>67</v>
      </c>
      <c r="U384">
        <v>1</v>
      </c>
      <c r="V384" t="s">
        <v>30</v>
      </c>
      <c r="W384">
        <v>3102</v>
      </c>
      <c r="X384">
        <v>6582</v>
      </c>
      <c r="Y384" t="s">
        <v>31</v>
      </c>
      <c r="Z384">
        <v>22</v>
      </c>
      <c r="AA384">
        <v>4</v>
      </c>
      <c r="AB384" t="s">
        <v>70</v>
      </c>
      <c r="AC384">
        <v>3</v>
      </c>
      <c r="AD384" t="s">
        <v>64</v>
      </c>
      <c r="AE384">
        <v>2</v>
      </c>
      <c r="AF384">
        <v>6</v>
      </c>
      <c r="AG384" t="str" cm="1">
        <f t="array" ref="AG384">_xlfn.IFS(Table1[[#This Row],[YearsAtCompany]]&lt;=10,"1-10",Table1[[#This Row],[YearsAtCompany]]&lt;=20,"11-20",Table1[[#This Row],[YearsAtCompany]]&lt;=30,"21-30",TRUE,"31-40")</f>
        <v>1-10</v>
      </c>
      <c r="AH384">
        <v>4</v>
      </c>
      <c r="AI384" t="str" cm="1">
        <f t="array" ref="AI384">_xlfn.IFS(Table1[[#This Row],[YearsInCurrentRole]]&lt;=6, "0-6",Table1[[#This Row],[YearsInCurrentRole]]&lt;=12,"7-12",TRUE,"13-18")</f>
        <v>0-6</v>
      </c>
      <c r="AJ384">
        <v>0</v>
      </c>
      <c r="AK384" t="str" cm="1">
        <f t="array" ref="AK384">_xlfn.IFS(Table1[[#This Row],[YearsSinceLastPromotion]]&lt;=5,"0-5", Table1[[#This Row],[YearsSinceLastPromotion]]&lt;=10,"6-10", TRUE,"11-15")</f>
        <v>0-5</v>
      </c>
    </row>
    <row r="385" spans="1:37" x14ac:dyDescent="0.25">
      <c r="A385">
        <v>22</v>
      </c>
      <c r="B385" t="s">
        <v>61</v>
      </c>
      <c r="C385">
        <v>0</v>
      </c>
      <c r="D385" t="s">
        <v>31</v>
      </c>
      <c r="E385" t="s">
        <v>25</v>
      </c>
      <c r="F385">
        <v>1</v>
      </c>
      <c r="G385">
        <v>253</v>
      </c>
      <c r="H385" t="s">
        <v>33</v>
      </c>
      <c r="I385">
        <v>11</v>
      </c>
      <c r="J385" t="s">
        <v>74</v>
      </c>
      <c r="K385">
        <v>3</v>
      </c>
      <c r="L385" t="s">
        <v>39</v>
      </c>
      <c r="M385">
        <v>511</v>
      </c>
      <c r="N385" t="s">
        <v>28</v>
      </c>
      <c r="O385">
        <v>43</v>
      </c>
      <c r="P385">
        <v>3</v>
      </c>
      <c r="Q385" t="s">
        <v>64</v>
      </c>
      <c r="R385">
        <v>1</v>
      </c>
      <c r="S385" t="s">
        <v>35</v>
      </c>
      <c r="T385" t="s">
        <v>65</v>
      </c>
      <c r="U385">
        <v>2</v>
      </c>
      <c r="V385" t="s">
        <v>36</v>
      </c>
      <c r="W385">
        <v>2244</v>
      </c>
      <c r="X385">
        <v>24440</v>
      </c>
      <c r="Y385" t="s">
        <v>31</v>
      </c>
      <c r="Z385">
        <v>13</v>
      </c>
      <c r="AA385">
        <v>3</v>
      </c>
      <c r="AB385" t="s">
        <v>69</v>
      </c>
      <c r="AC385">
        <v>4</v>
      </c>
      <c r="AD385" t="s">
        <v>66</v>
      </c>
      <c r="AE385">
        <v>1</v>
      </c>
      <c r="AF385">
        <v>2</v>
      </c>
      <c r="AG385" t="str" cm="1">
        <f t="array" ref="AG385">_xlfn.IFS(Table1[[#This Row],[YearsAtCompany]]&lt;=10,"1-10",Table1[[#This Row],[YearsAtCompany]]&lt;=20,"11-20",Table1[[#This Row],[YearsAtCompany]]&lt;=30,"21-30",TRUE,"31-40")</f>
        <v>1-10</v>
      </c>
      <c r="AH385">
        <v>1</v>
      </c>
      <c r="AI385" t="str" cm="1">
        <f t="array" ref="AI385">_xlfn.IFS(Table1[[#This Row],[YearsInCurrentRole]]&lt;=6, "0-6",Table1[[#This Row],[YearsInCurrentRole]]&lt;=12,"7-12",TRUE,"13-18")</f>
        <v>0-6</v>
      </c>
      <c r="AJ385">
        <v>1</v>
      </c>
      <c r="AK385" t="str" cm="1">
        <f t="array" ref="AK385">_xlfn.IFS(Table1[[#This Row],[YearsSinceLastPromotion]]&lt;=5,"0-5", Table1[[#This Row],[YearsSinceLastPromotion]]&lt;=10,"6-10", TRUE,"11-15")</f>
        <v>0-5</v>
      </c>
    </row>
    <row r="386" spans="1:37" x14ac:dyDescent="0.25">
      <c r="A386">
        <v>36</v>
      </c>
      <c r="B386" t="s">
        <v>60</v>
      </c>
      <c r="C386">
        <v>0</v>
      </c>
      <c r="D386" t="s">
        <v>31</v>
      </c>
      <c r="E386" t="s">
        <v>25</v>
      </c>
      <c r="F386">
        <v>1</v>
      </c>
      <c r="G386">
        <v>164</v>
      </c>
      <c r="H386" t="s">
        <v>26</v>
      </c>
      <c r="I386">
        <v>2</v>
      </c>
      <c r="J386" t="s">
        <v>71</v>
      </c>
      <c r="K386">
        <v>2</v>
      </c>
      <c r="L386" t="s">
        <v>39</v>
      </c>
      <c r="M386">
        <v>513</v>
      </c>
      <c r="N386" t="s">
        <v>34</v>
      </c>
      <c r="O386">
        <v>61</v>
      </c>
      <c r="P386">
        <v>2</v>
      </c>
      <c r="Q386" t="s">
        <v>65</v>
      </c>
      <c r="R386">
        <v>3</v>
      </c>
      <c r="S386" t="s">
        <v>29</v>
      </c>
      <c r="T386" t="s">
        <v>64</v>
      </c>
      <c r="U386">
        <v>3</v>
      </c>
      <c r="V386" t="s">
        <v>36</v>
      </c>
      <c r="W386">
        <v>7596</v>
      </c>
      <c r="X386">
        <v>3809</v>
      </c>
      <c r="Y386" t="s">
        <v>31</v>
      </c>
      <c r="Z386">
        <v>13</v>
      </c>
      <c r="AA386">
        <v>3</v>
      </c>
      <c r="AB386" t="s">
        <v>69</v>
      </c>
      <c r="AC386">
        <v>2</v>
      </c>
      <c r="AD386" t="s">
        <v>65</v>
      </c>
      <c r="AE386">
        <v>2</v>
      </c>
      <c r="AF386">
        <v>10</v>
      </c>
      <c r="AG386" t="str" cm="1">
        <f t="array" ref="AG386">_xlfn.IFS(Table1[[#This Row],[YearsAtCompany]]&lt;=10,"1-10",Table1[[#This Row],[YearsAtCompany]]&lt;=20,"11-20",Table1[[#This Row],[YearsAtCompany]]&lt;=30,"21-30",TRUE,"31-40")</f>
        <v>1-10</v>
      </c>
      <c r="AH386">
        <v>9</v>
      </c>
      <c r="AI386" t="str" cm="1">
        <f t="array" ref="AI386">_xlfn.IFS(Table1[[#This Row],[YearsInCurrentRole]]&lt;=6, "0-6",Table1[[#This Row],[YearsInCurrentRole]]&lt;=12,"7-12",TRUE,"13-18")</f>
        <v>7-12</v>
      </c>
      <c r="AJ386">
        <v>9</v>
      </c>
      <c r="AK386" t="str" cm="1">
        <f t="array" ref="AK386">_xlfn.IFS(Table1[[#This Row],[YearsSinceLastPromotion]]&lt;=5,"0-5", Table1[[#This Row],[YearsSinceLastPromotion]]&lt;=10,"6-10", TRUE,"11-15")</f>
        <v>6-10</v>
      </c>
    </row>
    <row r="387" spans="1:37" x14ac:dyDescent="0.25">
      <c r="A387">
        <v>30</v>
      </c>
      <c r="B387" t="s">
        <v>61</v>
      </c>
      <c r="C387">
        <v>1</v>
      </c>
      <c r="D387" t="s">
        <v>24</v>
      </c>
      <c r="E387" t="s">
        <v>32</v>
      </c>
      <c r="F387">
        <v>2</v>
      </c>
      <c r="G387">
        <v>464</v>
      </c>
      <c r="H387" t="s">
        <v>33</v>
      </c>
      <c r="I387">
        <v>4</v>
      </c>
      <c r="J387" t="s">
        <v>74</v>
      </c>
      <c r="K387">
        <v>3</v>
      </c>
      <c r="L387" t="s">
        <v>48</v>
      </c>
      <c r="M387">
        <v>514</v>
      </c>
      <c r="N387" t="s">
        <v>34</v>
      </c>
      <c r="O387">
        <v>40</v>
      </c>
      <c r="P387">
        <v>3</v>
      </c>
      <c r="Q387" t="s">
        <v>64</v>
      </c>
      <c r="R387">
        <v>1</v>
      </c>
      <c r="S387" t="s">
        <v>35</v>
      </c>
      <c r="T387" t="s">
        <v>66</v>
      </c>
      <c r="U387">
        <v>4</v>
      </c>
      <c r="V387" t="s">
        <v>30</v>
      </c>
      <c r="W387">
        <v>2285</v>
      </c>
      <c r="X387">
        <v>3427</v>
      </c>
      <c r="Y387" t="s">
        <v>24</v>
      </c>
      <c r="Z387">
        <v>23</v>
      </c>
      <c r="AA387">
        <v>4</v>
      </c>
      <c r="AB387" t="s">
        <v>70</v>
      </c>
      <c r="AC387">
        <v>3</v>
      </c>
      <c r="AD387" t="s">
        <v>64</v>
      </c>
      <c r="AE387">
        <v>4</v>
      </c>
      <c r="AF387">
        <v>1</v>
      </c>
      <c r="AG387" t="str" cm="1">
        <f t="array" ref="AG387">_xlfn.IFS(Table1[[#This Row],[YearsAtCompany]]&lt;=10,"1-10",Table1[[#This Row],[YearsAtCompany]]&lt;=20,"11-20",Table1[[#This Row],[YearsAtCompany]]&lt;=30,"21-30",TRUE,"31-40")</f>
        <v>1-10</v>
      </c>
      <c r="AH387">
        <v>0</v>
      </c>
      <c r="AI387" t="str" cm="1">
        <f t="array" ref="AI387">_xlfn.IFS(Table1[[#This Row],[YearsInCurrentRole]]&lt;=6, "0-6",Table1[[#This Row],[YearsInCurrentRole]]&lt;=12,"7-12",TRUE,"13-18")</f>
        <v>0-6</v>
      </c>
      <c r="AJ387">
        <v>0</v>
      </c>
      <c r="AK387" t="str" cm="1">
        <f t="array" ref="AK387">_xlfn.IFS(Table1[[#This Row],[YearsSinceLastPromotion]]&lt;=5,"0-5", Table1[[#This Row],[YearsSinceLastPromotion]]&lt;=10,"6-10", TRUE,"11-15")</f>
        <v>0-5</v>
      </c>
    </row>
    <row r="388" spans="1:37" x14ac:dyDescent="0.25">
      <c r="A388">
        <v>37</v>
      </c>
      <c r="B388" t="s">
        <v>60</v>
      </c>
      <c r="C388">
        <v>0</v>
      </c>
      <c r="D388" t="s">
        <v>31</v>
      </c>
      <c r="E388" t="s">
        <v>25</v>
      </c>
      <c r="F388">
        <v>1</v>
      </c>
      <c r="G388">
        <v>1107</v>
      </c>
      <c r="H388" t="s">
        <v>33</v>
      </c>
      <c r="I388">
        <v>14</v>
      </c>
      <c r="J388" t="s">
        <v>74</v>
      </c>
      <c r="K388">
        <v>3</v>
      </c>
      <c r="L388" t="s">
        <v>27</v>
      </c>
      <c r="M388">
        <v>515</v>
      </c>
      <c r="N388" t="s">
        <v>28</v>
      </c>
      <c r="O388">
        <v>95</v>
      </c>
      <c r="P388">
        <v>3</v>
      </c>
      <c r="Q388" t="s">
        <v>64</v>
      </c>
      <c r="R388">
        <v>1</v>
      </c>
      <c r="S388" t="s">
        <v>38</v>
      </c>
      <c r="T388" t="s">
        <v>67</v>
      </c>
      <c r="U388">
        <v>1</v>
      </c>
      <c r="V388" t="s">
        <v>40</v>
      </c>
      <c r="W388">
        <v>3034</v>
      </c>
      <c r="X388">
        <v>26914</v>
      </c>
      <c r="Y388" t="s">
        <v>31</v>
      </c>
      <c r="Z388">
        <v>12</v>
      </c>
      <c r="AA388">
        <v>3</v>
      </c>
      <c r="AB388" t="s">
        <v>69</v>
      </c>
      <c r="AC388">
        <v>3</v>
      </c>
      <c r="AD388" t="s">
        <v>64</v>
      </c>
      <c r="AE388">
        <v>2</v>
      </c>
      <c r="AF388">
        <v>18</v>
      </c>
      <c r="AG388" t="str" cm="1">
        <f t="array" ref="AG388">_xlfn.IFS(Table1[[#This Row],[YearsAtCompany]]&lt;=10,"1-10",Table1[[#This Row],[YearsAtCompany]]&lt;=20,"11-20",Table1[[#This Row],[YearsAtCompany]]&lt;=30,"21-30",TRUE,"31-40")</f>
        <v>11-20</v>
      </c>
      <c r="AH388">
        <v>7</v>
      </c>
      <c r="AI388" t="str" cm="1">
        <f t="array" ref="AI388">_xlfn.IFS(Table1[[#This Row],[YearsInCurrentRole]]&lt;=6, "0-6",Table1[[#This Row],[YearsInCurrentRole]]&lt;=12,"7-12",TRUE,"13-18")</f>
        <v>7-12</v>
      </c>
      <c r="AJ388">
        <v>12</v>
      </c>
      <c r="AK388" t="str" cm="1">
        <f t="array" ref="AK388">_xlfn.IFS(Table1[[#This Row],[YearsSinceLastPromotion]]&lt;=5,"0-5", Table1[[#This Row],[YearsSinceLastPromotion]]&lt;=10,"6-10", TRUE,"11-15")</f>
        <v>11-15</v>
      </c>
    </row>
    <row r="389" spans="1:37" x14ac:dyDescent="0.25">
      <c r="A389">
        <v>40</v>
      </c>
      <c r="B389" t="s">
        <v>60</v>
      </c>
      <c r="C389">
        <v>0</v>
      </c>
      <c r="D389" t="s">
        <v>31</v>
      </c>
      <c r="E389" t="s">
        <v>25</v>
      </c>
      <c r="F389">
        <v>1</v>
      </c>
      <c r="G389">
        <v>759</v>
      </c>
      <c r="H389" t="s">
        <v>26</v>
      </c>
      <c r="I389">
        <v>2</v>
      </c>
      <c r="J389" t="s">
        <v>71</v>
      </c>
      <c r="K389">
        <v>2</v>
      </c>
      <c r="L389" t="s">
        <v>47</v>
      </c>
      <c r="M389">
        <v>516</v>
      </c>
      <c r="N389" t="s">
        <v>28</v>
      </c>
      <c r="O389">
        <v>46</v>
      </c>
      <c r="P389">
        <v>3</v>
      </c>
      <c r="Q389" t="s">
        <v>64</v>
      </c>
      <c r="R389">
        <v>2</v>
      </c>
      <c r="S389" t="s">
        <v>29</v>
      </c>
      <c r="T389" t="s">
        <v>65</v>
      </c>
      <c r="U389">
        <v>2</v>
      </c>
      <c r="V389" t="s">
        <v>40</v>
      </c>
      <c r="W389">
        <v>5715</v>
      </c>
      <c r="X389">
        <v>22553</v>
      </c>
      <c r="Y389" t="s">
        <v>31</v>
      </c>
      <c r="Z389">
        <v>12</v>
      </c>
      <c r="AA389">
        <v>3</v>
      </c>
      <c r="AB389" t="s">
        <v>69</v>
      </c>
      <c r="AC389">
        <v>3</v>
      </c>
      <c r="AD389" t="s">
        <v>64</v>
      </c>
      <c r="AE389">
        <v>5</v>
      </c>
      <c r="AF389">
        <v>5</v>
      </c>
      <c r="AG389" t="str" cm="1">
        <f t="array" ref="AG389">_xlfn.IFS(Table1[[#This Row],[YearsAtCompany]]&lt;=10,"1-10",Table1[[#This Row],[YearsAtCompany]]&lt;=20,"11-20",Table1[[#This Row],[YearsAtCompany]]&lt;=30,"21-30",TRUE,"31-40")</f>
        <v>1-10</v>
      </c>
      <c r="AH389">
        <v>4</v>
      </c>
      <c r="AI389" t="str" cm="1">
        <f t="array" ref="AI389">_xlfn.IFS(Table1[[#This Row],[YearsInCurrentRole]]&lt;=6, "0-6",Table1[[#This Row],[YearsInCurrentRole]]&lt;=12,"7-12",TRUE,"13-18")</f>
        <v>0-6</v>
      </c>
      <c r="AJ389">
        <v>1</v>
      </c>
      <c r="AK389" t="str" cm="1">
        <f t="array" ref="AK389">_xlfn.IFS(Table1[[#This Row],[YearsSinceLastPromotion]]&lt;=5,"0-5", Table1[[#This Row],[YearsSinceLastPromotion]]&lt;=10,"6-10", TRUE,"11-15")</f>
        <v>0-5</v>
      </c>
    </row>
    <row r="390" spans="1:37" x14ac:dyDescent="0.25">
      <c r="A390">
        <v>42</v>
      </c>
      <c r="B390" t="s">
        <v>60</v>
      </c>
      <c r="C390">
        <v>0</v>
      </c>
      <c r="D390" t="s">
        <v>31</v>
      </c>
      <c r="E390" t="s">
        <v>25</v>
      </c>
      <c r="F390">
        <v>1</v>
      </c>
      <c r="G390">
        <v>201</v>
      </c>
      <c r="H390" t="s">
        <v>33</v>
      </c>
      <c r="I390">
        <v>1</v>
      </c>
      <c r="J390" t="s">
        <v>73</v>
      </c>
      <c r="K390">
        <v>4</v>
      </c>
      <c r="L390" t="s">
        <v>27</v>
      </c>
      <c r="M390">
        <v>517</v>
      </c>
      <c r="N390" t="s">
        <v>28</v>
      </c>
      <c r="O390">
        <v>95</v>
      </c>
      <c r="P390">
        <v>3</v>
      </c>
      <c r="Q390" t="s">
        <v>64</v>
      </c>
      <c r="R390">
        <v>1</v>
      </c>
      <c r="S390" t="s">
        <v>38</v>
      </c>
      <c r="T390" t="s">
        <v>67</v>
      </c>
      <c r="U390">
        <v>1</v>
      </c>
      <c r="V390" t="s">
        <v>40</v>
      </c>
      <c r="W390">
        <v>2576</v>
      </c>
      <c r="X390">
        <v>20490</v>
      </c>
      <c r="Y390" t="s">
        <v>31</v>
      </c>
      <c r="Z390">
        <v>16</v>
      </c>
      <c r="AA390">
        <v>3</v>
      </c>
      <c r="AB390" t="s">
        <v>69</v>
      </c>
      <c r="AC390">
        <v>2</v>
      </c>
      <c r="AD390" t="s">
        <v>65</v>
      </c>
      <c r="AE390">
        <v>5</v>
      </c>
      <c r="AF390">
        <v>5</v>
      </c>
      <c r="AG390" t="str" cm="1">
        <f t="array" ref="AG390">_xlfn.IFS(Table1[[#This Row],[YearsAtCompany]]&lt;=10,"1-10",Table1[[#This Row],[YearsAtCompany]]&lt;=20,"11-20",Table1[[#This Row],[YearsAtCompany]]&lt;=30,"21-30",TRUE,"31-40")</f>
        <v>1-10</v>
      </c>
      <c r="AH390">
        <v>2</v>
      </c>
      <c r="AI390" t="str" cm="1">
        <f t="array" ref="AI390">_xlfn.IFS(Table1[[#This Row],[YearsInCurrentRole]]&lt;=6, "0-6",Table1[[#This Row],[YearsInCurrentRole]]&lt;=12,"7-12",TRUE,"13-18")</f>
        <v>0-6</v>
      </c>
      <c r="AJ390">
        <v>1</v>
      </c>
      <c r="AK390" t="str" cm="1">
        <f t="array" ref="AK390">_xlfn.IFS(Table1[[#This Row],[YearsSinceLastPromotion]]&lt;=5,"0-5", Table1[[#This Row],[YearsSinceLastPromotion]]&lt;=10,"6-10", TRUE,"11-15")</f>
        <v>0-5</v>
      </c>
    </row>
    <row r="391" spans="1:37" x14ac:dyDescent="0.25">
      <c r="A391">
        <v>37</v>
      </c>
      <c r="B391" t="s">
        <v>60</v>
      </c>
      <c r="C391">
        <v>0</v>
      </c>
      <c r="D391" t="s">
        <v>31</v>
      </c>
      <c r="E391" t="s">
        <v>25</v>
      </c>
      <c r="F391">
        <v>1</v>
      </c>
      <c r="G391">
        <v>1305</v>
      </c>
      <c r="H391" t="s">
        <v>33</v>
      </c>
      <c r="I391">
        <v>10</v>
      </c>
      <c r="J391" t="s">
        <v>73</v>
      </c>
      <c r="K391">
        <v>4</v>
      </c>
      <c r="L391" t="s">
        <v>27</v>
      </c>
      <c r="M391">
        <v>518</v>
      </c>
      <c r="N391" t="s">
        <v>34</v>
      </c>
      <c r="O391">
        <v>49</v>
      </c>
      <c r="P391">
        <v>3</v>
      </c>
      <c r="Q391" t="s">
        <v>64</v>
      </c>
      <c r="R391">
        <v>2</v>
      </c>
      <c r="S391" t="s">
        <v>41</v>
      </c>
      <c r="T391" t="s">
        <v>65</v>
      </c>
      <c r="U391">
        <v>2</v>
      </c>
      <c r="V391" t="s">
        <v>30</v>
      </c>
      <c r="W391">
        <v>4197</v>
      </c>
      <c r="X391">
        <v>21123</v>
      </c>
      <c r="Y391" t="s">
        <v>24</v>
      </c>
      <c r="Z391">
        <v>12</v>
      </c>
      <c r="AA391">
        <v>3</v>
      </c>
      <c r="AB391" t="s">
        <v>69</v>
      </c>
      <c r="AC391">
        <v>4</v>
      </c>
      <c r="AD391" t="s">
        <v>66</v>
      </c>
      <c r="AE391">
        <v>2</v>
      </c>
      <c r="AF391">
        <v>1</v>
      </c>
      <c r="AG391" t="str" cm="1">
        <f t="array" ref="AG391">_xlfn.IFS(Table1[[#This Row],[YearsAtCompany]]&lt;=10,"1-10",Table1[[#This Row],[YearsAtCompany]]&lt;=20,"11-20",Table1[[#This Row],[YearsAtCompany]]&lt;=30,"21-30",TRUE,"31-40")</f>
        <v>1-10</v>
      </c>
      <c r="AH391">
        <v>0</v>
      </c>
      <c r="AI391" t="str" cm="1">
        <f t="array" ref="AI391">_xlfn.IFS(Table1[[#This Row],[YearsInCurrentRole]]&lt;=6, "0-6",Table1[[#This Row],[YearsInCurrentRole]]&lt;=12,"7-12",TRUE,"13-18")</f>
        <v>0-6</v>
      </c>
      <c r="AJ391">
        <v>0</v>
      </c>
      <c r="AK391" t="str" cm="1">
        <f t="array" ref="AK391">_xlfn.IFS(Table1[[#This Row],[YearsSinceLastPromotion]]&lt;=5,"0-5", Table1[[#This Row],[YearsSinceLastPromotion]]&lt;=10,"6-10", TRUE,"11-15")</f>
        <v>0-5</v>
      </c>
    </row>
    <row r="392" spans="1:37" x14ac:dyDescent="0.25">
      <c r="A392">
        <v>43</v>
      </c>
      <c r="B392" t="s">
        <v>60</v>
      </c>
      <c r="C392">
        <v>0</v>
      </c>
      <c r="D392" t="s">
        <v>31</v>
      </c>
      <c r="E392" t="s">
        <v>25</v>
      </c>
      <c r="F392">
        <v>1</v>
      </c>
      <c r="G392">
        <v>982</v>
      </c>
      <c r="H392" t="s">
        <v>33</v>
      </c>
      <c r="I392">
        <v>12</v>
      </c>
      <c r="J392" t="s">
        <v>74</v>
      </c>
      <c r="K392">
        <v>3</v>
      </c>
      <c r="L392" t="s">
        <v>27</v>
      </c>
      <c r="M392">
        <v>520</v>
      </c>
      <c r="N392" t="s">
        <v>34</v>
      </c>
      <c r="O392">
        <v>59</v>
      </c>
      <c r="P392">
        <v>2</v>
      </c>
      <c r="Q392" t="s">
        <v>65</v>
      </c>
      <c r="R392">
        <v>4</v>
      </c>
      <c r="S392" t="s">
        <v>46</v>
      </c>
      <c r="T392" t="s">
        <v>65</v>
      </c>
      <c r="U392">
        <v>2</v>
      </c>
      <c r="V392" t="s">
        <v>40</v>
      </c>
      <c r="W392">
        <v>14336</v>
      </c>
      <c r="X392">
        <v>4345</v>
      </c>
      <c r="Y392" t="s">
        <v>31</v>
      </c>
      <c r="Z392">
        <v>11</v>
      </c>
      <c r="AA392">
        <v>3</v>
      </c>
      <c r="AB392" t="s">
        <v>69</v>
      </c>
      <c r="AC392">
        <v>3</v>
      </c>
      <c r="AD392" t="s">
        <v>64</v>
      </c>
      <c r="AE392">
        <v>3</v>
      </c>
      <c r="AF392">
        <v>25</v>
      </c>
      <c r="AG392" t="str" cm="1">
        <f t="array" ref="AG392">_xlfn.IFS(Table1[[#This Row],[YearsAtCompany]]&lt;=10,"1-10",Table1[[#This Row],[YearsAtCompany]]&lt;=20,"11-20",Table1[[#This Row],[YearsAtCompany]]&lt;=30,"21-30",TRUE,"31-40")</f>
        <v>21-30</v>
      </c>
      <c r="AH392">
        <v>10</v>
      </c>
      <c r="AI392" t="str" cm="1">
        <f t="array" ref="AI392">_xlfn.IFS(Table1[[#This Row],[YearsInCurrentRole]]&lt;=6, "0-6",Table1[[#This Row],[YearsInCurrentRole]]&lt;=12,"7-12",TRUE,"13-18")</f>
        <v>7-12</v>
      </c>
      <c r="AJ392">
        <v>3</v>
      </c>
      <c r="AK392" t="str" cm="1">
        <f t="array" ref="AK392">_xlfn.IFS(Table1[[#This Row],[YearsSinceLastPromotion]]&lt;=5,"0-5", Table1[[#This Row],[YearsSinceLastPromotion]]&lt;=10,"6-10", TRUE,"11-15")</f>
        <v>0-5</v>
      </c>
    </row>
    <row r="393" spans="1:37" x14ac:dyDescent="0.25">
      <c r="A393">
        <v>40</v>
      </c>
      <c r="B393" t="s">
        <v>60</v>
      </c>
      <c r="C393">
        <v>0</v>
      </c>
      <c r="D393" t="s">
        <v>31</v>
      </c>
      <c r="E393" t="s">
        <v>25</v>
      </c>
      <c r="F393">
        <v>1</v>
      </c>
      <c r="G393">
        <v>555</v>
      </c>
      <c r="H393" t="s">
        <v>33</v>
      </c>
      <c r="I393">
        <v>2</v>
      </c>
      <c r="J393" t="s">
        <v>74</v>
      </c>
      <c r="K393">
        <v>3</v>
      </c>
      <c r="L393" t="s">
        <v>39</v>
      </c>
      <c r="M393">
        <v>521</v>
      </c>
      <c r="N393" t="s">
        <v>28</v>
      </c>
      <c r="O393">
        <v>78</v>
      </c>
      <c r="P393">
        <v>2</v>
      </c>
      <c r="Q393" t="s">
        <v>65</v>
      </c>
      <c r="R393">
        <v>2</v>
      </c>
      <c r="S393" t="s">
        <v>38</v>
      </c>
      <c r="T393" t="s">
        <v>64</v>
      </c>
      <c r="U393">
        <v>3</v>
      </c>
      <c r="V393" t="s">
        <v>36</v>
      </c>
      <c r="W393">
        <v>3448</v>
      </c>
      <c r="X393">
        <v>13436</v>
      </c>
      <c r="Y393" t="s">
        <v>31</v>
      </c>
      <c r="Z393">
        <v>22</v>
      </c>
      <c r="AA393">
        <v>4</v>
      </c>
      <c r="AB393" t="s">
        <v>70</v>
      </c>
      <c r="AC393">
        <v>2</v>
      </c>
      <c r="AD393" t="s">
        <v>65</v>
      </c>
      <c r="AE393">
        <v>3</v>
      </c>
      <c r="AF393">
        <v>1</v>
      </c>
      <c r="AG393" t="str" cm="1">
        <f t="array" ref="AG393">_xlfn.IFS(Table1[[#This Row],[YearsAtCompany]]&lt;=10,"1-10",Table1[[#This Row],[YearsAtCompany]]&lt;=20,"11-20",Table1[[#This Row],[YearsAtCompany]]&lt;=30,"21-30",TRUE,"31-40")</f>
        <v>1-10</v>
      </c>
      <c r="AH393">
        <v>0</v>
      </c>
      <c r="AI393" t="str" cm="1">
        <f t="array" ref="AI393">_xlfn.IFS(Table1[[#This Row],[YearsInCurrentRole]]&lt;=6, "0-6",Table1[[#This Row],[YearsInCurrentRole]]&lt;=12,"7-12",TRUE,"13-18")</f>
        <v>0-6</v>
      </c>
      <c r="AJ393">
        <v>0</v>
      </c>
      <c r="AK393" t="str" cm="1">
        <f t="array" ref="AK393">_xlfn.IFS(Table1[[#This Row],[YearsSinceLastPromotion]]&lt;=5,"0-5", Table1[[#This Row],[YearsSinceLastPromotion]]&lt;=10,"6-10", TRUE,"11-15")</f>
        <v>0-5</v>
      </c>
    </row>
    <row r="394" spans="1:37" x14ac:dyDescent="0.25">
      <c r="A394">
        <v>54</v>
      </c>
      <c r="B394" t="s">
        <v>62</v>
      </c>
      <c r="C394">
        <v>0</v>
      </c>
      <c r="D394" t="s">
        <v>31</v>
      </c>
      <c r="E394" t="s">
        <v>25</v>
      </c>
      <c r="F394">
        <v>1</v>
      </c>
      <c r="G394">
        <v>821</v>
      </c>
      <c r="H394" t="s">
        <v>33</v>
      </c>
      <c r="I394">
        <v>5</v>
      </c>
      <c r="J394" t="s">
        <v>71</v>
      </c>
      <c r="K394">
        <v>2</v>
      </c>
      <c r="L394" t="s">
        <v>39</v>
      </c>
      <c r="M394">
        <v>522</v>
      </c>
      <c r="N394" t="s">
        <v>34</v>
      </c>
      <c r="O394">
        <v>86</v>
      </c>
      <c r="P394">
        <v>3</v>
      </c>
      <c r="Q394" t="s">
        <v>64</v>
      </c>
      <c r="R394">
        <v>5</v>
      </c>
      <c r="S394" t="s">
        <v>46</v>
      </c>
      <c r="T394" t="s">
        <v>67</v>
      </c>
      <c r="U394">
        <v>1</v>
      </c>
      <c r="V394" t="s">
        <v>36</v>
      </c>
      <c r="W394">
        <v>19406</v>
      </c>
      <c r="X394">
        <v>8509</v>
      </c>
      <c r="Y394" t="s">
        <v>31</v>
      </c>
      <c r="Z394">
        <v>11</v>
      </c>
      <c r="AA394">
        <v>3</v>
      </c>
      <c r="AB394" t="s">
        <v>69</v>
      </c>
      <c r="AC394">
        <v>3</v>
      </c>
      <c r="AD394" t="s">
        <v>64</v>
      </c>
      <c r="AE394">
        <v>4</v>
      </c>
      <c r="AF394">
        <v>4</v>
      </c>
      <c r="AG394" t="str" cm="1">
        <f t="array" ref="AG394">_xlfn.IFS(Table1[[#This Row],[YearsAtCompany]]&lt;=10,"1-10",Table1[[#This Row],[YearsAtCompany]]&lt;=20,"11-20",Table1[[#This Row],[YearsAtCompany]]&lt;=30,"21-30",TRUE,"31-40")</f>
        <v>1-10</v>
      </c>
      <c r="AH394">
        <v>2</v>
      </c>
      <c r="AI394" t="str" cm="1">
        <f t="array" ref="AI394">_xlfn.IFS(Table1[[#This Row],[YearsInCurrentRole]]&lt;=6, "0-6",Table1[[#This Row],[YearsInCurrentRole]]&lt;=12,"7-12",TRUE,"13-18")</f>
        <v>0-6</v>
      </c>
      <c r="AJ394">
        <v>1</v>
      </c>
      <c r="AK394" t="str" cm="1">
        <f t="array" ref="AK394">_xlfn.IFS(Table1[[#This Row],[YearsSinceLastPromotion]]&lt;=5,"0-5", Table1[[#This Row],[YearsSinceLastPromotion]]&lt;=10,"6-10", TRUE,"11-15")</f>
        <v>0-5</v>
      </c>
    </row>
    <row r="395" spans="1:37" x14ac:dyDescent="0.25">
      <c r="A395">
        <v>34</v>
      </c>
      <c r="B395" t="s">
        <v>61</v>
      </c>
      <c r="C395">
        <v>0</v>
      </c>
      <c r="D395" t="s">
        <v>31</v>
      </c>
      <c r="E395" t="s">
        <v>43</v>
      </c>
      <c r="F395">
        <v>3</v>
      </c>
      <c r="G395">
        <v>1381</v>
      </c>
      <c r="H395" t="s">
        <v>26</v>
      </c>
      <c r="I395">
        <v>4</v>
      </c>
      <c r="J395" t="s">
        <v>73</v>
      </c>
      <c r="K395">
        <v>4</v>
      </c>
      <c r="L395" t="s">
        <v>47</v>
      </c>
      <c r="M395">
        <v>523</v>
      </c>
      <c r="N395" t="s">
        <v>28</v>
      </c>
      <c r="O395">
        <v>72</v>
      </c>
      <c r="P395">
        <v>3</v>
      </c>
      <c r="Q395" t="s">
        <v>64</v>
      </c>
      <c r="R395">
        <v>2</v>
      </c>
      <c r="S395" t="s">
        <v>29</v>
      </c>
      <c r="T395" t="s">
        <v>64</v>
      </c>
      <c r="U395">
        <v>3</v>
      </c>
      <c r="V395" t="s">
        <v>36</v>
      </c>
      <c r="W395">
        <v>6538</v>
      </c>
      <c r="X395">
        <v>12740</v>
      </c>
      <c r="Y395" t="s">
        <v>31</v>
      </c>
      <c r="Z395">
        <v>15</v>
      </c>
      <c r="AA395">
        <v>3</v>
      </c>
      <c r="AB395" t="s">
        <v>69</v>
      </c>
      <c r="AC395">
        <v>1</v>
      </c>
      <c r="AD395" t="s">
        <v>67</v>
      </c>
      <c r="AE395">
        <v>3</v>
      </c>
      <c r="AF395">
        <v>3</v>
      </c>
      <c r="AG395" t="str" cm="1">
        <f t="array" ref="AG395">_xlfn.IFS(Table1[[#This Row],[YearsAtCompany]]&lt;=10,"1-10",Table1[[#This Row],[YearsAtCompany]]&lt;=20,"11-20",Table1[[#This Row],[YearsAtCompany]]&lt;=30,"21-30",TRUE,"31-40")</f>
        <v>1-10</v>
      </c>
      <c r="AH395">
        <v>2</v>
      </c>
      <c r="AI395" t="str" cm="1">
        <f t="array" ref="AI395">_xlfn.IFS(Table1[[#This Row],[YearsInCurrentRole]]&lt;=6, "0-6",Table1[[#This Row],[YearsInCurrentRole]]&lt;=12,"7-12",TRUE,"13-18")</f>
        <v>0-6</v>
      </c>
      <c r="AJ395">
        <v>1</v>
      </c>
      <c r="AK395" t="str" cm="1">
        <f t="array" ref="AK395">_xlfn.IFS(Table1[[#This Row],[YearsSinceLastPromotion]]&lt;=5,"0-5", Table1[[#This Row],[YearsSinceLastPromotion]]&lt;=10,"6-10", TRUE,"11-15")</f>
        <v>0-5</v>
      </c>
    </row>
    <row r="396" spans="1:37" x14ac:dyDescent="0.25">
      <c r="A396">
        <v>31</v>
      </c>
      <c r="B396" t="s">
        <v>61</v>
      </c>
      <c r="C396">
        <v>0</v>
      </c>
      <c r="D396" t="s">
        <v>31</v>
      </c>
      <c r="E396" t="s">
        <v>25</v>
      </c>
      <c r="F396">
        <v>1</v>
      </c>
      <c r="G396">
        <v>480</v>
      </c>
      <c r="H396" t="s">
        <v>33</v>
      </c>
      <c r="I396">
        <v>7</v>
      </c>
      <c r="J396" t="s">
        <v>71</v>
      </c>
      <c r="K396">
        <v>2</v>
      </c>
      <c r="L396" t="s">
        <v>39</v>
      </c>
      <c r="M396">
        <v>524</v>
      </c>
      <c r="N396" t="s">
        <v>28</v>
      </c>
      <c r="O396">
        <v>31</v>
      </c>
      <c r="P396">
        <v>3</v>
      </c>
      <c r="Q396" t="s">
        <v>64</v>
      </c>
      <c r="R396">
        <v>2</v>
      </c>
      <c r="S396" t="s">
        <v>41</v>
      </c>
      <c r="T396" t="s">
        <v>67</v>
      </c>
      <c r="U396">
        <v>1</v>
      </c>
      <c r="V396" t="s">
        <v>36</v>
      </c>
      <c r="W396">
        <v>4306</v>
      </c>
      <c r="X396">
        <v>4156</v>
      </c>
      <c r="Y396" t="s">
        <v>31</v>
      </c>
      <c r="Z396">
        <v>12</v>
      </c>
      <c r="AA396">
        <v>3</v>
      </c>
      <c r="AB396" t="s">
        <v>69</v>
      </c>
      <c r="AC396">
        <v>2</v>
      </c>
      <c r="AD396" t="s">
        <v>65</v>
      </c>
      <c r="AE396">
        <v>5</v>
      </c>
      <c r="AF396">
        <v>13</v>
      </c>
      <c r="AG396" t="str" cm="1">
        <f t="array" ref="AG396">_xlfn.IFS(Table1[[#This Row],[YearsAtCompany]]&lt;=10,"1-10",Table1[[#This Row],[YearsAtCompany]]&lt;=20,"11-20",Table1[[#This Row],[YearsAtCompany]]&lt;=30,"21-30",TRUE,"31-40")</f>
        <v>11-20</v>
      </c>
      <c r="AH396">
        <v>10</v>
      </c>
      <c r="AI396" t="str" cm="1">
        <f t="array" ref="AI396">_xlfn.IFS(Table1[[#This Row],[YearsInCurrentRole]]&lt;=6, "0-6",Table1[[#This Row],[YearsInCurrentRole]]&lt;=12,"7-12",TRUE,"13-18")</f>
        <v>7-12</v>
      </c>
      <c r="AJ396">
        <v>3</v>
      </c>
      <c r="AK396" t="str" cm="1">
        <f t="array" ref="AK396">_xlfn.IFS(Table1[[#This Row],[YearsSinceLastPromotion]]&lt;=5,"0-5", Table1[[#This Row],[YearsSinceLastPromotion]]&lt;=10,"6-10", TRUE,"11-15")</f>
        <v>0-5</v>
      </c>
    </row>
    <row r="397" spans="1:37" x14ac:dyDescent="0.25">
      <c r="A397">
        <v>43</v>
      </c>
      <c r="B397" t="s">
        <v>60</v>
      </c>
      <c r="C397">
        <v>0</v>
      </c>
      <c r="D397" t="s">
        <v>31</v>
      </c>
      <c r="E397" t="s">
        <v>32</v>
      </c>
      <c r="F397">
        <v>2</v>
      </c>
      <c r="G397">
        <v>313</v>
      </c>
      <c r="H397" t="s">
        <v>33</v>
      </c>
      <c r="I397">
        <v>21</v>
      </c>
      <c r="J397" t="s">
        <v>74</v>
      </c>
      <c r="K397">
        <v>3</v>
      </c>
      <c r="L397" t="s">
        <v>39</v>
      </c>
      <c r="M397">
        <v>525</v>
      </c>
      <c r="N397" t="s">
        <v>34</v>
      </c>
      <c r="O397">
        <v>61</v>
      </c>
      <c r="P397">
        <v>3</v>
      </c>
      <c r="Q397" t="s">
        <v>64</v>
      </c>
      <c r="R397">
        <v>1</v>
      </c>
      <c r="S397" t="s">
        <v>38</v>
      </c>
      <c r="T397" t="s">
        <v>66</v>
      </c>
      <c r="U397">
        <v>4</v>
      </c>
      <c r="V397" t="s">
        <v>36</v>
      </c>
      <c r="W397">
        <v>2258</v>
      </c>
      <c r="X397">
        <v>15238</v>
      </c>
      <c r="Y397" t="s">
        <v>31</v>
      </c>
      <c r="Z397">
        <v>20</v>
      </c>
      <c r="AA397">
        <v>4</v>
      </c>
      <c r="AB397" t="s">
        <v>70</v>
      </c>
      <c r="AC397">
        <v>1</v>
      </c>
      <c r="AD397" t="s">
        <v>67</v>
      </c>
      <c r="AE397">
        <v>1</v>
      </c>
      <c r="AF397">
        <v>3</v>
      </c>
      <c r="AG397" t="str" cm="1">
        <f t="array" ref="AG397">_xlfn.IFS(Table1[[#This Row],[YearsAtCompany]]&lt;=10,"1-10",Table1[[#This Row],[YearsAtCompany]]&lt;=20,"11-20",Table1[[#This Row],[YearsAtCompany]]&lt;=30,"21-30",TRUE,"31-40")</f>
        <v>1-10</v>
      </c>
      <c r="AH397">
        <v>2</v>
      </c>
      <c r="AI397" t="str" cm="1">
        <f t="array" ref="AI397">_xlfn.IFS(Table1[[#This Row],[YearsInCurrentRole]]&lt;=6, "0-6",Table1[[#This Row],[YearsInCurrentRole]]&lt;=12,"7-12",TRUE,"13-18")</f>
        <v>0-6</v>
      </c>
      <c r="AJ397">
        <v>1</v>
      </c>
      <c r="AK397" t="str" cm="1">
        <f t="array" ref="AK397">_xlfn.IFS(Table1[[#This Row],[YearsSinceLastPromotion]]&lt;=5,"0-5", Table1[[#This Row],[YearsSinceLastPromotion]]&lt;=10,"6-10", TRUE,"11-15")</f>
        <v>0-5</v>
      </c>
    </row>
    <row r="398" spans="1:37" x14ac:dyDescent="0.25">
      <c r="A398">
        <v>43</v>
      </c>
      <c r="B398" t="s">
        <v>60</v>
      </c>
      <c r="C398">
        <v>0</v>
      </c>
      <c r="D398" t="s">
        <v>31</v>
      </c>
      <c r="E398" t="s">
        <v>25</v>
      </c>
      <c r="F398">
        <v>1</v>
      </c>
      <c r="G398">
        <v>1473</v>
      </c>
      <c r="H398" t="s">
        <v>33</v>
      </c>
      <c r="I398">
        <v>8</v>
      </c>
      <c r="J398" t="s">
        <v>73</v>
      </c>
      <c r="K398">
        <v>4</v>
      </c>
      <c r="L398" t="s">
        <v>37</v>
      </c>
      <c r="M398">
        <v>526</v>
      </c>
      <c r="N398" t="s">
        <v>28</v>
      </c>
      <c r="O398">
        <v>74</v>
      </c>
      <c r="P398">
        <v>3</v>
      </c>
      <c r="Q398" t="s">
        <v>64</v>
      </c>
      <c r="R398">
        <v>2</v>
      </c>
      <c r="S398" t="s">
        <v>42</v>
      </c>
      <c r="T398" t="s">
        <v>64</v>
      </c>
      <c r="U398">
        <v>3</v>
      </c>
      <c r="V398" t="s">
        <v>40</v>
      </c>
      <c r="W398">
        <v>4522</v>
      </c>
      <c r="X398">
        <v>2227</v>
      </c>
      <c r="Y398" t="s">
        <v>24</v>
      </c>
      <c r="Z398">
        <v>14</v>
      </c>
      <c r="AA398">
        <v>3</v>
      </c>
      <c r="AB398" t="s">
        <v>69</v>
      </c>
      <c r="AC398">
        <v>4</v>
      </c>
      <c r="AD398" t="s">
        <v>66</v>
      </c>
      <c r="AE398">
        <v>3</v>
      </c>
      <c r="AF398">
        <v>5</v>
      </c>
      <c r="AG398" t="str" cm="1">
        <f t="array" ref="AG398">_xlfn.IFS(Table1[[#This Row],[YearsAtCompany]]&lt;=10,"1-10",Table1[[#This Row],[YearsAtCompany]]&lt;=20,"11-20",Table1[[#This Row],[YearsAtCompany]]&lt;=30,"21-30",TRUE,"31-40")</f>
        <v>1-10</v>
      </c>
      <c r="AH398">
        <v>2</v>
      </c>
      <c r="AI398" t="str" cm="1">
        <f t="array" ref="AI398">_xlfn.IFS(Table1[[#This Row],[YearsInCurrentRole]]&lt;=6, "0-6",Table1[[#This Row],[YearsInCurrentRole]]&lt;=12,"7-12",TRUE,"13-18")</f>
        <v>0-6</v>
      </c>
      <c r="AJ398">
        <v>0</v>
      </c>
      <c r="AK398" t="str" cm="1">
        <f t="array" ref="AK398">_xlfn.IFS(Table1[[#This Row],[YearsSinceLastPromotion]]&lt;=5,"0-5", Table1[[#This Row],[YearsSinceLastPromotion]]&lt;=10,"6-10", TRUE,"11-15")</f>
        <v>0-5</v>
      </c>
    </row>
    <row r="399" spans="1:37" x14ac:dyDescent="0.25">
      <c r="A399">
        <v>25</v>
      </c>
      <c r="B399" t="s">
        <v>61</v>
      </c>
      <c r="C399">
        <v>0</v>
      </c>
      <c r="D399" t="s">
        <v>31</v>
      </c>
      <c r="E399" t="s">
        <v>25</v>
      </c>
      <c r="F399">
        <v>1</v>
      </c>
      <c r="G399">
        <v>891</v>
      </c>
      <c r="H399" t="s">
        <v>26</v>
      </c>
      <c r="I399">
        <v>4</v>
      </c>
      <c r="J399" t="s">
        <v>71</v>
      </c>
      <c r="K399">
        <v>2</v>
      </c>
      <c r="L399" t="s">
        <v>27</v>
      </c>
      <c r="M399">
        <v>527</v>
      </c>
      <c r="N399" t="s">
        <v>28</v>
      </c>
      <c r="O399">
        <v>99</v>
      </c>
      <c r="P399">
        <v>2</v>
      </c>
      <c r="Q399" t="s">
        <v>65</v>
      </c>
      <c r="R399">
        <v>2</v>
      </c>
      <c r="S399" t="s">
        <v>29</v>
      </c>
      <c r="T399" t="s">
        <v>66</v>
      </c>
      <c r="U399">
        <v>4</v>
      </c>
      <c r="V399" t="s">
        <v>30</v>
      </c>
      <c r="W399">
        <v>4487</v>
      </c>
      <c r="X399">
        <v>12090</v>
      </c>
      <c r="Y399" t="s">
        <v>24</v>
      </c>
      <c r="Z399">
        <v>11</v>
      </c>
      <c r="AA399">
        <v>3</v>
      </c>
      <c r="AB399" t="s">
        <v>69</v>
      </c>
      <c r="AC399">
        <v>2</v>
      </c>
      <c r="AD399" t="s">
        <v>65</v>
      </c>
      <c r="AE399">
        <v>3</v>
      </c>
      <c r="AF399">
        <v>5</v>
      </c>
      <c r="AG399" t="str" cm="1">
        <f t="array" ref="AG399">_xlfn.IFS(Table1[[#This Row],[YearsAtCompany]]&lt;=10,"1-10",Table1[[#This Row],[YearsAtCompany]]&lt;=20,"11-20",Table1[[#This Row],[YearsAtCompany]]&lt;=30,"21-30",TRUE,"31-40")</f>
        <v>1-10</v>
      </c>
      <c r="AH399">
        <v>4</v>
      </c>
      <c r="AI399" t="str" cm="1">
        <f t="array" ref="AI399">_xlfn.IFS(Table1[[#This Row],[YearsInCurrentRole]]&lt;=6, "0-6",Table1[[#This Row],[YearsInCurrentRole]]&lt;=12,"7-12",TRUE,"13-18")</f>
        <v>0-6</v>
      </c>
      <c r="AJ399">
        <v>1</v>
      </c>
      <c r="AK399" t="str" cm="1">
        <f t="array" ref="AK399">_xlfn.IFS(Table1[[#This Row],[YearsSinceLastPromotion]]&lt;=5,"0-5", Table1[[#This Row],[YearsSinceLastPromotion]]&lt;=10,"6-10", TRUE,"11-15")</f>
        <v>0-5</v>
      </c>
    </row>
    <row r="400" spans="1:37" x14ac:dyDescent="0.25">
      <c r="A400">
        <v>37</v>
      </c>
      <c r="B400" t="s">
        <v>60</v>
      </c>
      <c r="C400">
        <v>0</v>
      </c>
      <c r="D400" t="s">
        <v>31</v>
      </c>
      <c r="E400" t="s">
        <v>43</v>
      </c>
      <c r="F400">
        <v>3</v>
      </c>
      <c r="G400">
        <v>1063</v>
      </c>
      <c r="H400" t="s">
        <v>33</v>
      </c>
      <c r="I400">
        <v>25</v>
      </c>
      <c r="J400" t="s">
        <v>75</v>
      </c>
      <c r="K400">
        <v>5</v>
      </c>
      <c r="L400" t="s">
        <v>39</v>
      </c>
      <c r="M400">
        <v>529</v>
      </c>
      <c r="N400" t="s">
        <v>28</v>
      </c>
      <c r="O400">
        <v>72</v>
      </c>
      <c r="P400">
        <v>3</v>
      </c>
      <c r="Q400" t="s">
        <v>64</v>
      </c>
      <c r="R400">
        <v>2</v>
      </c>
      <c r="S400" t="s">
        <v>35</v>
      </c>
      <c r="T400" t="s">
        <v>64</v>
      </c>
      <c r="U400">
        <v>3</v>
      </c>
      <c r="V400" t="s">
        <v>36</v>
      </c>
      <c r="W400">
        <v>4449</v>
      </c>
      <c r="X400">
        <v>23866</v>
      </c>
      <c r="Y400" t="s">
        <v>24</v>
      </c>
      <c r="Z400">
        <v>15</v>
      </c>
      <c r="AA400">
        <v>3</v>
      </c>
      <c r="AB400" t="s">
        <v>69</v>
      </c>
      <c r="AC400">
        <v>1</v>
      </c>
      <c r="AD400" t="s">
        <v>67</v>
      </c>
      <c r="AE400">
        <v>2</v>
      </c>
      <c r="AF400">
        <v>13</v>
      </c>
      <c r="AG400" t="str" cm="1">
        <f t="array" ref="AG400">_xlfn.IFS(Table1[[#This Row],[YearsAtCompany]]&lt;=10,"1-10",Table1[[#This Row],[YearsAtCompany]]&lt;=20,"11-20",Table1[[#This Row],[YearsAtCompany]]&lt;=30,"21-30",TRUE,"31-40")</f>
        <v>11-20</v>
      </c>
      <c r="AH400">
        <v>11</v>
      </c>
      <c r="AI400" t="str" cm="1">
        <f t="array" ref="AI400">_xlfn.IFS(Table1[[#This Row],[YearsInCurrentRole]]&lt;=6, "0-6",Table1[[#This Row],[YearsInCurrentRole]]&lt;=12,"7-12",TRUE,"13-18")</f>
        <v>7-12</v>
      </c>
      <c r="AJ400">
        <v>10</v>
      </c>
      <c r="AK400" t="str" cm="1">
        <f t="array" ref="AK400">_xlfn.IFS(Table1[[#This Row],[YearsSinceLastPromotion]]&lt;=5,"0-5", Table1[[#This Row],[YearsSinceLastPromotion]]&lt;=10,"6-10", TRUE,"11-15")</f>
        <v>6-10</v>
      </c>
    </row>
    <row r="401" spans="1:37" x14ac:dyDescent="0.25">
      <c r="A401">
        <v>31</v>
      </c>
      <c r="B401" t="s">
        <v>61</v>
      </c>
      <c r="C401">
        <v>0</v>
      </c>
      <c r="D401" t="s">
        <v>31</v>
      </c>
      <c r="E401" t="s">
        <v>25</v>
      </c>
      <c r="F401">
        <v>1</v>
      </c>
      <c r="G401">
        <v>329</v>
      </c>
      <c r="H401" t="s">
        <v>33</v>
      </c>
      <c r="I401">
        <v>1</v>
      </c>
      <c r="J401" t="s">
        <v>71</v>
      </c>
      <c r="K401">
        <v>2</v>
      </c>
      <c r="L401" t="s">
        <v>27</v>
      </c>
      <c r="M401">
        <v>530</v>
      </c>
      <c r="N401" t="s">
        <v>34</v>
      </c>
      <c r="O401">
        <v>98</v>
      </c>
      <c r="P401">
        <v>2</v>
      </c>
      <c r="Q401" t="s">
        <v>65</v>
      </c>
      <c r="R401">
        <v>1</v>
      </c>
      <c r="S401" t="s">
        <v>38</v>
      </c>
      <c r="T401" t="s">
        <v>67</v>
      </c>
      <c r="U401">
        <v>1</v>
      </c>
      <c r="V401" t="s">
        <v>36</v>
      </c>
      <c r="W401">
        <v>2218</v>
      </c>
      <c r="X401">
        <v>16193</v>
      </c>
      <c r="Y401" t="s">
        <v>31</v>
      </c>
      <c r="Z401">
        <v>12</v>
      </c>
      <c r="AA401">
        <v>3</v>
      </c>
      <c r="AB401" t="s">
        <v>69</v>
      </c>
      <c r="AC401">
        <v>3</v>
      </c>
      <c r="AD401" t="s">
        <v>64</v>
      </c>
      <c r="AE401">
        <v>3</v>
      </c>
      <c r="AF401">
        <v>4</v>
      </c>
      <c r="AG401" t="str" cm="1">
        <f t="array" ref="AG401">_xlfn.IFS(Table1[[#This Row],[YearsAtCompany]]&lt;=10,"1-10",Table1[[#This Row],[YearsAtCompany]]&lt;=20,"11-20",Table1[[#This Row],[YearsAtCompany]]&lt;=30,"21-30",TRUE,"31-40")</f>
        <v>1-10</v>
      </c>
      <c r="AH401">
        <v>2</v>
      </c>
      <c r="AI401" t="str" cm="1">
        <f t="array" ref="AI401">_xlfn.IFS(Table1[[#This Row],[YearsInCurrentRole]]&lt;=6, "0-6",Table1[[#This Row],[YearsInCurrentRole]]&lt;=12,"7-12",TRUE,"13-18")</f>
        <v>0-6</v>
      </c>
      <c r="AJ401">
        <v>3</v>
      </c>
      <c r="AK401" t="str" cm="1">
        <f t="array" ref="AK401">_xlfn.IFS(Table1[[#This Row],[YearsSinceLastPromotion]]&lt;=5,"0-5", Table1[[#This Row],[YearsSinceLastPromotion]]&lt;=10,"6-10", TRUE,"11-15")</f>
        <v>0-5</v>
      </c>
    </row>
    <row r="402" spans="1:37" x14ac:dyDescent="0.25">
      <c r="A402">
        <v>39</v>
      </c>
      <c r="B402" t="s">
        <v>60</v>
      </c>
      <c r="C402">
        <v>0</v>
      </c>
      <c r="D402" t="s">
        <v>31</v>
      </c>
      <c r="E402" t="s">
        <v>32</v>
      </c>
      <c r="F402">
        <v>2</v>
      </c>
      <c r="G402">
        <v>1218</v>
      </c>
      <c r="H402" t="s">
        <v>33</v>
      </c>
      <c r="I402">
        <v>1</v>
      </c>
      <c r="J402" t="s">
        <v>72</v>
      </c>
      <c r="K402">
        <v>1</v>
      </c>
      <c r="L402" t="s">
        <v>27</v>
      </c>
      <c r="M402">
        <v>531</v>
      </c>
      <c r="N402" t="s">
        <v>34</v>
      </c>
      <c r="O402">
        <v>52</v>
      </c>
      <c r="P402">
        <v>3</v>
      </c>
      <c r="Q402" t="s">
        <v>64</v>
      </c>
      <c r="R402">
        <v>5</v>
      </c>
      <c r="S402" t="s">
        <v>44</v>
      </c>
      <c r="T402" t="s">
        <v>64</v>
      </c>
      <c r="U402">
        <v>3</v>
      </c>
      <c r="V402" t="s">
        <v>40</v>
      </c>
      <c r="W402">
        <v>19197</v>
      </c>
      <c r="X402">
        <v>8213</v>
      </c>
      <c r="Y402" t="s">
        <v>24</v>
      </c>
      <c r="Z402">
        <v>14</v>
      </c>
      <c r="AA402">
        <v>3</v>
      </c>
      <c r="AB402" t="s">
        <v>69</v>
      </c>
      <c r="AC402">
        <v>3</v>
      </c>
      <c r="AD402" t="s">
        <v>64</v>
      </c>
      <c r="AE402">
        <v>3</v>
      </c>
      <c r="AF402">
        <v>21</v>
      </c>
      <c r="AG402" t="str" cm="1">
        <f t="array" ref="AG402">_xlfn.IFS(Table1[[#This Row],[YearsAtCompany]]&lt;=10,"1-10",Table1[[#This Row],[YearsAtCompany]]&lt;=20,"11-20",Table1[[#This Row],[YearsAtCompany]]&lt;=30,"21-30",TRUE,"31-40")</f>
        <v>21-30</v>
      </c>
      <c r="AH402">
        <v>8</v>
      </c>
      <c r="AI402" t="str" cm="1">
        <f t="array" ref="AI402">_xlfn.IFS(Table1[[#This Row],[YearsInCurrentRole]]&lt;=6, "0-6",Table1[[#This Row],[YearsInCurrentRole]]&lt;=12,"7-12",TRUE,"13-18")</f>
        <v>7-12</v>
      </c>
      <c r="AJ402">
        <v>1</v>
      </c>
      <c r="AK402" t="str" cm="1">
        <f t="array" ref="AK402">_xlfn.IFS(Table1[[#This Row],[YearsSinceLastPromotion]]&lt;=5,"0-5", Table1[[#This Row],[YearsSinceLastPromotion]]&lt;=10,"6-10", TRUE,"11-15")</f>
        <v>0-5</v>
      </c>
    </row>
    <row r="403" spans="1:37" x14ac:dyDescent="0.25">
      <c r="A403">
        <v>56</v>
      </c>
      <c r="B403" t="s">
        <v>62</v>
      </c>
      <c r="C403">
        <v>0</v>
      </c>
      <c r="D403" t="s">
        <v>31</v>
      </c>
      <c r="E403" t="s">
        <v>32</v>
      </c>
      <c r="F403">
        <v>2</v>
      </c>
      <c r="G403">
        <v>906</v>
      </c>
      <c r="H403" t="s">
        <v>26</v>
      </c>
      <c r="I403">
        <v>6</v>
      </c>
      <c r="J403" t="s">
        <v>74</v>
      </c>
      <c r="K403">
        <v>3</v>
      </c>
      <c r="L403" t="s">
        <v>27</v>
      </c>
      <c r="M403">
        <v>532</v>
      </c>
      <c r="N403" t="s">
        <v>28</v>
      </c>
      <c r="O403">
        <v>86</v>
      </c>
      <c r="P403">
        <v>4</v>
      </c>
      <c r="Q403" t="s">
        <v>66</v>
      </c>
      <c r="R403">
        <v>4</v>
      </c>
      <c r="S403" t="s">
        <v>29</v>
      </c>
      <c r="T403" t="s">
        <v>67</v>
      </c>
      <c r="U403">
        <v>1</v>
      </c>
      <c r="V403" t="s">
        <v>36</v>
      </c>
      <c r="W403">
        <v>13212</v>
      </c>
      <c r="X403">
        <v>18256</v>
      </c>
      <c r="Y403" t="s">
        <v>31</v>
      </c>
      <c r="Z403">
        <v>11</v>
      </c>
      <c r="AA403">
        <v>3</v>
      </c>
      <c r="AB403" t="s">
        <v>69</v>
      </c>
      <c r="AC403">
        <v>4</v>
      </c>
      <c r="AD403" t="s">
        <v>66</v>
      </c>
      <c r="AE403">
        <v>0</v>
      </c>
      <c r="AF403">
        <v>7</v>
      </c>
      <c r="AG403" t="str" cm="1">
        <f t="array" ref="AG403">_xlfn.IFS(Table1[[#This Row],[YearsAtCompany]]&lt;=10,"1-10",Table1[[#This Row],[YearsAtCompany]]&lt;=20,"11-20",Table1[[#This Row],[YearsAtCompany]]&lt;=30,"21-30",TRUE,"31-40")</f>
        <v>1-10</v>
      </c>
      <c r="AH403">
        <v>7</v>
      </c>
      <c r="AI403" t="str" cm="1">
        <f t="array" ref="AI403">_xlfn.IFS(Table1[[#This Row],[YearsInCurrentRole]]&lt;=6, "0-6",Table1[[#This Row],[YearsInCurrentRole]]&lt;=12,"7-12",TRUE,"13-18")</f>
        <v>7-12</v>
      </c>
      <c r="AJ403">
        <v>7</v>
      </c>
      <c r="AK403" t="str" cm="1">
        <f t="array" ref="AK403">_xlfn.IFS(Table1[[#This Row],[YearsSinceLastPromotion]]&lt;=5,"0-5", Table1[[#This Row],[YearsSinceLastPromotion]]&lt;=10,"6-10", TRUE,"11-15")</f>
        <v>6-10</v>
      </c>
    </row>
    <row r="404" spans="1:37" x14ac:dyDescent="0.25">
      <c r="A404">
        <v>30</v>
      </c>
      <c r="B404" t="s">
        <v>61</v>
      </c>
      <c r="C404">
        <v>0</v>
      </c>
      <c r="D404" t="s">
        <v>31</v>
      </c>
      <c r="E404" t="s">
        <v>25</v>
      </c>
      <c r="F404">
        <v>1</v>
      </c>
      <c r="G404">
        <v>1082</v>
      </c>
      <c r="H404" t="s">
        <v>26</v>
      </c>
      <c r="I404">
        <v>12</v>
      </c>
      <c r="J404" t="s">
        <v>74</v>
      </c>
      <c r="K404">
        <v>3</v>
      </c>
      <c r="L404" t="s">
        <v>48</v>
      </c>
      <c r="M404">
        <v>533</v>
      </c>
      <c r="N404" t="s">
        <v>28</v>
      </c>
      <c r="O404">
        <v>83</v>
      </c>
      <c r="P404">
        <v>3</v>
      </c>
      <c r="Q404" t="s">
        <v>64</v>
      </c>
      <c r="R404">
        <v>2</v>
      </c>
      <c r="S404" t="s">
        <v>29</v>
      </c>
      <c r="T404" t="s">
        <v>64</v>
      </c>
      <c r="U404">
        <v>3</v>
      </c>
      <c r="V404" t="s">
        <v>30</v>
      </c>
      <c r="W404">
        <v>6577</v>
      </c>
      <c r="X404">
        <v>19558</v>
      </c>
      <c r="Y404" t="s">
        <v>31</v>
      </c>
      <c r="Z404">
        <v>11</v>
      </c>
      <c r="AA404">
        <v>3</v>
      </c>
      <c r="AB404" t="s">
        <v>69</v>
      </c>
      <c r="AC404">
        <v>2</v>
      </c>
      <c r="AD404" t="s">
        <v>65</v>
      </c>
      <c r="AE404">
        <v>6</v>
      </c>
      <c r="AF404">
        <v>5</v>
      </c>
      <c r="AG404" t="str" cm="1">
        <f t="array" ref="AG404">_xlfn.IFS(Table1[[#This Row],[YearsAtCompany]]&lt;=10,"1-10",Table1[[#This Row],[YearsAtCompany]]&lt;=20,"11-20",Table1[[#This Row],[YearsAtCompany]]&lt;=30,"21-30",TRUE,"31-40")</f>
        <v>1-10</v>
      </c>
      <c r="AH404">
        <v>4</v>
      </c>
      <c r="AI404" t="str" cm="1">
        <f t="array" ref="AI404">_xlfn.IFS(Table1[[#This Row],[YearsInCurrentRole]]&lt;=6, "0-6",Table1[[#This Row],[YearsInCurrentRole]]&lt;=12,"7-12",TRUE,"13-18")</f>
        <v>0-6</v>
      </c>
      <c r="AJ404">
        <v>4</v>
      </c>
      <c r="AK404" t="str" cm="1">
        <f t="array" ref="AK404">_xlfn.IFS(Table1[[#This Row],[YearsSinceLastPromotion]]&lt;=5,"0-5", Table1[[#This Row],[YearsSinceLastPromotion]]&lt;=10,"6-10", TRUE,"11-15")</f>
        <v>0-5</v>
      </c>
    </row>
    <row r="405" spans="1:37" x14ac:dyDescent="0.25">
      <c r="A405">
        <v>41</v>
      </c>
      <c r="B405" t="s">
        <v>60</v>
      </c>
      <c r="C405">
        <v>0</v>
      </c>
      <c r="D405" t="s">
        <v>31</v>
      </c>
      <c r="E405" t="s">
        <v>25</v>
      </c>
      <c r="F405">
        <v>1</v>
      </c>
      <c r="G405">
        <v>645</v>
      </c>
      <c r="H405" t="s">
        <v>26</v>
      </c>
      <c r="I405">
        <v>1</v>
      </c>
      <c r="J405" t="s">
        <v>74</v>
      </c>
      <c r="K405">
        <v>3</v>
      </c>
      <c r="L405" t="s">
        <v>47</v>
      </c>
      <c r="M405">
        <v>534</v>
      </c>
      <c r="N405" t="s">
        <v>34</v>
      </c>
      <c r="O405">
        <v>49</v>
      </c>
      <c r="P405">
        <v>4</v>
      </c>
      <c r="Q405" t="s">
        <v>66</v>
      </c>
      <c r="R405">
        <v>3</v>
      </c>
      <c r="S405" t="s">
        <v>29</v>
      </c>
      <c r="T405" t="s">
        <v>67</v>
      </c>
      <c r="U405">
        <v>1</v>
      </c>
      <c r="V405" t="s">
        <v>36</v>
      </c>
      <c r="W405">
        <v>8392</v>
      </c>
      <c r="X405">
        <v>19566</v>
      </c>
      <c r="Y405" t="s">
        <v>31</v>
      </c>
      <c r="Z405">
        <v>16</v>
      </c>
      <c r="AA405">
        <v>3</v>
      </c>
      <c r="AB405" t="s">
        <v>69</v>
      </c>
      <c r="AC405">
        <v>3</v>
      </c>
      <c r="AD405" t="s">
        <v>64</v>
      </c>
      <c r="AE405">
        <v>2</v>
      </c>
      <c r="AF405">
        <v>10</v>
      </c>
      <c r="AG405" t="str" cm="1">
        <f t="array" ref="AG405">_xlfn.IFS(Table1[[#This Row],[YearsAtCompany]]&lt;=10,"1-10",Table1[[#This Row],[YearsAtCompany]]&lt;=20,"11-20",Table1[[#This Row],[YearsAtCompany]]&lt;=30,"21-30",TRUE,"31-40")</f>
        <v>1-10</v>
      </c>
      <c r="AH405">
        <v>7</v>
      </c>
      <c r="AI405" t="str" cm="1">
        <f t="array" ref="AI405">_xlfn.IFS(Table1[[#This Row],[YearsInCurrentRole]]&lt;=6, "0-6",Table1[[#This Row],[YearsInCurrentRole]]&lt;=12,"7-12",TRUE,"13-18")</f>
        <v>7-12</v>
      </c>
      <c r="AJ405">
        <v>0</v>
      </c>
      <c r="AK405" t="str" cm="1">
        <f t="array" ref="AK405">_xlfn.IFS(Table1[[#This Row],[YearsSinceLastPromotion]]&lt;=5,"0-5", Table1[[#This Row],[YearsSinceLastPromotion]]&lt;=10,"6-10", TRUE,"11-15")</f>
        <v>0-5</v>
      </c>
    </row>
    <row r="406" spans="1:37" x14ac:dyDescent="0.25">
      <c r="A406">
        <v>28</v>
      </c>
      <c r="B406" t="s">
        <v>61</v>
      </c>
      <c r="C406">
        <v>0</v>
      </c>
      <c r="D406" t="s">
        <v>31</v>
      </c>
      <c r="E406" t="s">
        <v>25</v>
      </c>
      <c r="F406">
        <v>1</v>
      </c>
      <c r="G406">
        <v>1300</v>
      </c>
      <c r="H406" t="s">
        <v>33</v>
      </c>
      <c r="I406">
        <v>17</v>
      </c>
      <c r="J406" t="s">
        <v>71</v>
      </c>
      <c r="K406">
        <v>2</v>
      </c>
      <c r="L406" t="s">
        <v>39</v>
      </c>
      <c r="M406">
        <v>536</v>
      </c>
      <c r="N406" t="s">
        <v>34</v>
      </c>
      <c r="O406">
        <v>79</v>
      </c>
      <c r="P406">
        <v>3</v>
      </c>
      <c r="Q406" t="s">
        <v>64</v>
      </c>
      <c r="R406">
        <v>2</v>
      </c>
      <c r="S406" t="s">
        <v>38</v>
      </c>
      <c r="T406" t="s">
        <v>67</v>
      </c>
      <c r="U406">
        <v>1</v>
      </c>
      <c r="V406" t="s">
        <v>40</v>
      </c>
      <c r="W406">
        <v>4558</v>
      </c>
      <c r="X406">
        <v>13535</v>
      </c>
      <c r="Y406" t="s">
        <v>31</v>
      </c>
      <c r="Z406">
        <v>12</v>
      </c>
      <c r="AA406">
        <v>3</v>
      </c>
      <c r="AB406" t="s">
        <v>69</v>
      </c>
      <c r="AC406">
        <v>4</v>
      </c>
      <c r="AD406" t="s">
        <v>66</v>
      </c>
      <c r="AE406">
        <v>2</v>
      </c>
      <c r="AF406">
        <v>10</v>
      </c>
      <c r="AG406" t="str" cm="1">
        <f t="array" ref="AG406">_xlfn.IFS(Table1[[#This Row],[YearsAtCompany]]&lt;=10,"1-10",Table1[[#This Row],[YearsAtCompany]]&lt;=20,"11-20",Table1[[#This Row],[YearsAtCompany]]&lt;=30,"21-30",TRUE,"31-40")</f>
        <v>1-10</v>
      </c>
      <c r="AH406">
        <v>0</v>
      </c>
      <c r="AI406" t="str" cm="1">
        <f t="array" ref="AI406">_xlfn.IFS(Table1[[#This Row],[YearsInCurrentRole]]&lt;=6, "0-6",Table1[[#This Row],[YearsInCurrentRole]]&lt;=12,"7-12",TRUE,"13-18")</f>
        <v>0-6</v>
      </c>
      <c r="AJ406">
        <v>1</v>
      </c>
      <c r="AK406" t="str" cm="1">
        <f t="array" ref="AK406">_xlfn.IFS(Table1[[#This Row],[YearsSinceLastPromotion]]&lt;=5,"0-5", Table1[[#This Row],[YearsSinceLastPromotion]]&lt;=10,"6-10", TRUE,"11-15")</f>
        <v>0-5</v>
      </c>
    </row>
    <row r="407" spans="1:37" x14ac:dyDescent="0.25">
      <c r="A407">
        <v>25</v>
      </c>
      <c r="B407" t="s">
        <v>61</v>
      </c>
      <c r="C407">
        <v>1</v>
      </c>
      <c r="D407" t="s">
        <v>24</v>
      </c>
      <c r="E407" t="s">
        <v>25</v>
      </c>
      <c r="F407">
        <v>1</v>
      </c>
      <c r="G407">
        <v>688</v>
      </c>
      <c r="H407" t="s">
        <v>33</v>
      </c>
      <c r="I407">
        <v>3</v>
      </c>
      <c r="J407" t="s">
        <v>74</v>
      </c>
      <c r="K407">
        <v>3</v>
      </c>
      <c r="L407" t="s">
        <v>39</v>
      </c>
      <c r="M407">
        <v>538</v>
      </c>
      <c r="N407" t="s">
        <v>34</v>
      </c>
      <c r="O407">
        <v>91</v>
      </c>
      <c r="P407">
        <v>3</v>
      </c>
      <c r="Q407" t="s">
        <v>64</v>
      </c>
      <c r="R407">
        <v>1</v>
      </c>
      <c r="S407" t="s">
        <v>38</v>
      </c>
      <c r="T407" t="s">
        <v>67</v>
      </c>
      <c r="U407">
        <v>1</v>
      </c>
      <c r="V407" t="s">
        <v>36</v>
      </c>
      <c r="W407">
        <v>4031</v>
      </c>
      <c r="X407">
        <v>9396</v>
      </c>
      <c r="Y407" t="s">
        <v>31</v>
      </c>
      <c r="Z407">
        <v>13</v>
      </c>
      <c r="AA407">
        <v>3</v>
      </c>
      <c r="AB407" t="s">
        <v>69</v>
      </c>
      <c r="AC407">
        <v>3</v>
      </c>
      <c r="AD407" t="s">
        <v>64</v>
      </c>
      <c r="AE407">
        <v>5</v>
      </c>
      <c r="AF407">
        <v>2</v>
      </c>
      <c r="AG407" t="str" cm="1">
        <f t="array" ref="AG407">_xlfn.IFS(Table1[[#This Row],[YearsAtCompany]]&lt;=10,"1-10",Table1[[#This Row],[YearsAtCompany]]&lt;=20,"11-20",Table1[[#This Row],[YearsAtCompany]]&lt;=30,"21-30",TRUE,"31-40")</f>
        <v>1-10</v>
      </c>
      <c r="AH407">
        <v>2</v>
      </c>
      <c r="AI407" t="str" cm="1">
        <f t="array" ref="AI407">_xlfn.IFS(Table1[[#This Row],[YearsInCurrentRole]]&lt;=6, "0-6",Table1[[#This Row],[YearsInCurrentRole]]&lt;=12,"7-12",TRUE,"13-18")</f>
        <v>0-6</v>
      </c>
      <c r="AJ407">
        <v>0</v>
      </c>
      <c r="AK407" t="str" cm="1">
        <f t="array" ref="AK407">_xlfn.IFS(Table1[[#This Row],[YearsSinceLastPromotion]]&lt;=5,"0-5", Table1[[#This Row],[YearsSinceLastPromotion]]&lt;=10,"6-10", TRUE,"11-15")</f>
        <v>0-5</v>
      </c>
    </row>
    <row r="408" spans="1:37" x14ac:dyDescent="0.25">
      <c r="A408">
        <v>52</v>
      </c>
      <c r="B408" t="s">
        <v>62</v>
      </c>
      <c r="C408">
        <v>0</v>
      </c>
      <c r="D408" t="s">
        <v>31</v>
      </c>
      <c r="E408" t="s">
        <v>25</v>
      </c>
      <c r="F408">
        <v>1</v>
      </c>
      <c r="G408">
        <v>319</v>
      </c>
      <c r="H408" t="s">
        <v>33</v>
      </c>
      <c r="I408">
        <v>3</v>
      </c>
      <c r="J408" t="s">
        <v>74</v>
      </c>
      <c r="K408">
        <v>3</v>
      </c>
      <c r="L408" t="s">
        <v>39</v>
      </c>
      <c r="M408">
        <v>543</v>
      </c>
      <c r="N408" t="s">
        <v>34</v>
      </c>
      <c r="O408">
        <v>39</v>
      </c>
      <c r="P408">
        <v>2</v>
      </c>
      <c r="Q408" t="s">
        <v>65</v>
      </c>
      <c r="R408">
        <v>3</v>
      </c>
      <c r="S408" t="s">
        <v>41</v>
      </c>
      <c r="T408" t="s">
        <v>64</v>
      </c>
      <c r="U408">
        <v>3</v>
      </c>
      <c r="V408" t="s">
        <v>36</v>
      </c>
      <c r="W408">
        <v>7969</v>
      </c>
      <c r="X408">
        <v>19609</v>
      </c>
      <c r="Y408" t="s">
        <v>24</v>
      </c>
      <c r="Z408">
        <v>14</v>
      </c>
      <c r="AA408">
        <v>3</v>
      </c>
      <c r="AB408" t="s">
        <v>69</v>
      </c>
      <c r="AC408">
        <v>3</v>
      </c>
      <c r="AD408" t="s">
        <v>64</v>
      </c>
      <c r="AE408">
        <v>4</v>
      </c>
      <c r="AF408">
        <v>5</v>
      </c>
      <c r="AG408" t="str" cm="1">
        <f t="array" ref="AG408">_xlfn.IFS(Table1[[#This Row],[YearsAtCompany]]&lt;=10,"1-10",Table1[[#This Row],[YearsAtCompany]]&lt;=20,"11-20",Table1[[#This Row],[YearsAtCompany]]&lt;=30,"21-30",TRUE,"31-40")</f>
        <v>1-10</v>
      </c>
      <c r="AH408">
        <v>4</v>
      </c>
      <c r="AI408" t="str" cm="1">
        <f t="array" ref="AI408">_xlfn.IFS(Table1[[#This Row],[YearsInCurrentRole]]&lt;=6, "0-6",Table1[[#This Row],[YearsInCurrentRole]]&lt;=12,"7-12",TRUE,"13-18")</f>
        <v>0-6</v>
      </c>
      <c r="AJ408">
        <v>0</v>
      </c>
      <c r="AK408" t="str" cm="1">
        <f t="array" ref="AK408">_xlfn.IFS(Table1[[#This Row],[YearsSinceLastPromotion]]&lt;=5,"0-5", Table1[[#This Row],[YearsSinceLastPromotion]]&lt;=10,"6-10", TRUE,"11-15")</f>
        <v>0-5</v>
      </c>
    </row>
    <row r="409" spans="1:37" x14ac:dyDescent="0.25">
      <c r="A409">
        <v>45</v>
      </c>
      <c r="B409" t="s">
        <v>60</v>
      </c>
      <c r="C409">
        <v>0</v>
      </c>
      <c r="D409" t="s">
        <v>31</v>
      </c>
      <c r="E409" t="s">
        <v>25</v>
      </c>
      <c r="F409">
        <v>1</v>
      </c>
      <c r="G409">
        <v>192</v>
      </c>
      <c r="H409" t="s">
        <v>33</v>
      </c>
      <c r="I409">
        <v>10</v>
      </c>
      <c r="J409" t="s">
        <v>71</v>
      </c>
      <c r="K409">
        <v>2</v>
      </c>
      <c r="L409" t="s">
        <v>27</v>
      </c>
      <c r="M409">
        <v>544</v>
      </c>
      <c r="N409" t="s">
        <v>34</v>
      </c>
      <c r="O409">
        <v>69</v>
      </c>
      <c r="P409">
        <v>3</v>
      </c>
      <c r="Q409" t="s">
        <v>64</v>
      </c>
      <c r="R409">
        <v>1</v>
      </c>
      <c r="S409" t="s">
        <v>35</v>
      </c>
      <c r="T409" t="s">
        <v>66</v>
      </c>
      <c r="U409">
        <v>4</v>
      </c>
      <c r="V409" t="s">
        <v>36</v>
      </c>
      <c r="W409">
        <v>2654</v>
      </c>
      <c r="X409">
        <v>9655</v>
      </c>
      <c r="Y409" t="s">
        <v>31</v>
      </c>
      <c r="Z409">
        <v>21</v>
      </c>
      <c r="AA409">
        <v>4</v>
      </c>
      <c r="AB409" t="s">
        <v>70</v>
      </c>
      <c r="AC409">
        <v>4</v>
      </c>
      <c r="AD409" t="s">
        <v>66</v>
      </c>
      <c r="AE409">
        <v>3</v>
      </c>
      <c r="AF409">
        <v>2</v>
      </c>
      <c r="AG409" t="str" cm="1">
        <f t="array" ref="AG409">_xlfn.IFS(Table1[[#This Row],[YearsAtCompany]]&lt;=10,"1-10",Table1[[#This Row],[YearsAtCompany]]&lt;=20,"11-20",Table1[[#This Row],[YearsAtCompany]]&lt;=30,"21-30",TRUE,"31-40")</f>
        <v>1-10</v>
      </c>
      <c r="AH409">
        <v>2</v>
      </c>
      <c r="AI409" t="str" cm="1">
        <f t="array" ref="AI409">_xlfn.IFS(Table1[[#This Row],[YearsInCurrentRole]]&lt;=6, "0-6",Table1[[#This Row],[YearsInCurrentRole]]&lt;=12,"7-12",TRUE,"13-18")</f>
        <v>0-6</v>
      </c>
      <c r="AJ409">
        <v>0</v>
      </c>
      <c r="AK409" t="str" cm="1">
        <f t="array" ref="AK409">_xlfn.IFS(Table1[[#This Row],[YearsSinceLastPromotion]]&lt;=5,"0-5", Table1[[#This Row],[YearsSinceLastPromotion]]&lt;=10,"6-10", TRUE,"11-15")</f>
        <v>0-5</v>
      </c>
    </row>
    <row r="410" spans="1:37" x14ac:dyDescent="0.25">
      <c r="A410">
        <v>52</v>
      </c>
      <c r="B410" t="s">
        <v>62</v>
      </c>
      <c r="C410">
        <v>0</v>
      </c>
      <c r="D410" t="s">
        <v>31</v>
      </c>
      <c r="E410" t="s">
        <v>25</v>
      </c>
      <c r="F410">
        <v>1</v>
      </c>
      <c r="G410">
        <v>1490</v>
      </c>
      <c r="H410" t="s">
        <v>33</v>
      </c>
      <c r="I410">
        <v>4</v>
      </c>
      <c r="J410" t="s">
        <v>71</v>
      </c>
      <c r="K410">
        <v>2</v>
      </c>
      <c r="L410" t="s">
        <v>27</v>
      </c>
      <c r="M410">
        <v>546</v>
      </c>
      <c r="N410" t="s">
        <v>28</v>
      </c>
      <c r="O410">
        <v>30</v>
      </c>
      <c r="P410">
        <v>3</v>
      </c>
      <c r="Q410" t="s">
        <v>64</v>
      </c>
      <c r="R410">
        <v>4</v>
      </c>
      <c r="S410" t="s">
        <v>44</v>
      </c>
      <c r="T410" t="s">
        <v>66</v>
      </c>
      <c r="U410">
        <v>4</v>
      </c>
      <c r="V410" t="s">
        <v>36</v>
      </c>
      <c r="W410">
        <v>16555</v>
      </c>
      <c r="X410">
        <v>10310</v>
      </c>
      <c r="Y410" t="s">
        <v>31</v>
      </c>
      <c r="Z410">
        <v>13</v>
      </c>
      <c r="AA410">
        <v>3</v>
      </c>
      <c r="AB410" t="s">
        <v>69</v>
      </c>
      <c r="AC410">
        <v>4</v>
      </c>
      <c r="AD410" t="s">
        <v>66</v>
      </c>
      <c r="AE410">
        <v>2</v>
      </c>
      <c r="AF410">
        <v>5</v>
      </c>
      <c r="AG410" t="str" cm="1">
        <f t="array" ref="AG410">_xlfn.IFS(Table1[[#This Row],[YearsAtCompany]]&lt;=10,"1-10",Table1[[#This Row],[YearsAtCompany]]&lt;=20,"11-20",Table1[[#This Row],[YearsAtCompany]]&lt;=30,"21-30",TRUE,"31-40")</f>
        <v>1-10</v>
      </c>
      <c r="AH410">
        <v>2</v>
      </c>
      <c r="AI410" t="str" cm="1">
        <f t="array" ref="AI410">_xlfn.IFS(Table1[[#This Row],[YearsInCurrentRole]]&lt;=6, "0-6",Table1[[#This Row],[YearsInCurrentRole]]&lt;=12,"7-12",TRUE,"13-18")</f>
        <v>0-6</v>
      </c>
      <c r="AJ410">
        <v>1</v>
      </c>
      <c r="AK410" t="str" cm="1">
        <f t="array" ref="AK410">_xlfn.IFS(Table1[[#This Row],[YearsSinceLastPromotion]]&lt;=5,"0-5", Table1[[#This Row],[YearsSinceLastPromotion]]&lt;=10,"6-10", TRUE,"11-15")</f>
        <v>0-5</v>
      </c>
    </row>
    <row r="411" spans="1:37" x14ac:dyDescent="0.25">
      <c r="A411">
        <v>42</v>
      </c>
      <c r="B411" t="s">
        <v>60</v>
      </c>
      <c r="C411">
        <v>0</v>
      </c>
      <c r="D411" t="s">
        <v>31</v>
      </c>
      <c r="E411" t="s">
        <v>32</v>
      </c>
      <c r="F411">
        <v>2</v>
      </c>
      <c r="G411">
        <v>532</v>
      </c>
      <c r="H411" t="s">
        <v>33</v>
      </c>
      <c r="I411">
        <v>29</v>
      </c>
      <c r="J411" t="s">
        <v>71</v>
      </c>
      <c r="K411">
        <v>2</v>
      </c>
      <c r="L411" t="s">
        <v>27</v>
      </c>
      <c r="M411">
        <v>547</v>
      </c>
      <c r="N411" t="s">
        <v>28</v>
      </c>
      <c r="O411">
        <v>92</v>
      </c>
      <c r="P411">
        <v>3</v>
      </c>
      <c r="Q411" t="s">
        <v>64</v>
      </c>
      <c r="R411">
        <v>2</v>
      </c>
      <c r="S411" t="s">
        <v>35</v>
      </c>
      <c r="T411" t="s">
        <v>64</v>
      </c>
      <c r="U411">
        <v>3</v>
      </c>
      <c r="V411" t="s">
        <v>40</v>
      </c>
      <c r="W411">
        <v>4556</v>
      </c>
      <c r="X411">
        <v>12932</v>
      </c>
      <c r="Y411" t="s">
        <v>31</v>
      </c>
      <c r="Z411">
        <v>11</v>
      </c>
      <c r="AA411">
        <v>3</v>
      </c>
      <c r="AB411" t="s">
        <v>69</v>
      </c>
      <c r="AC411">
        <v>2</v>
      </c>
      <c r="AD411" t="s">
        <v>65</v>
      </c>
      <c r="AE411">
        <v>3</v>
      </c>
      <c r="AF411">
        <v>5</v>
      </c>
      <c r="AG411" t="str" cm="1">
        <f t="array" ref="AG411">_xlfn.IFS(Table1[[#This Row],[YearsAtCompany]]&lt;=10,"1-10",Table1[[#This Row],[YearsAtCompany]]&lt;=20,"11-20",Table1[[#This Row],[YearsAtCompany]]&lt;=30,"21-30",TRUE,"31-40")</f>
        <v>1-10</v>
      </c>
      <c r="AH411">
        <v>4</v>
      </c>
      <c r="AI411" t="str" cm="1">
        <f t="array" ref="AI411">_xlfn.IFS(Table1[[#This Row],[YearsInCurrentRole]]&lt;=6, "0-6",Table1[[#This Row],[YearsInCurrentRole]]&lt;=12,"7-12",TRUE,"13-18")</f>
        <v>0-6</v>
      </c>
      <c r="AJ411">
        <v>0</v>
      </c>
      <c r="AK411" t="str" cm="1">
        <f t="array" ref="AK411">_xlfn.IFS(Table1[[#This Row],[YearsSinceLastPromotion]]&lt;=5,"0-5", Table1[[#This Row],[YearsSinceLastPromotion]]&lt;=10,"6-10", TRUE,"11-15")</f>
        <v>0-5</v>
      </c>
    </row>
    <row r="412" spans="1:37" x14ac:dyDescent="0.25">
      <c r="A412">
        <v>30</v>
      </c>
      <c r="B412" t="s">
        <v>61</v>
      </c>
      <c r="C412">
        <v>0</v>
      </c>
      <c r="D412" t="s">
        <v>31</v>
      </c>
      <c r="E412" t="s">
        <v>25</v>
      </c>
      <c r="F412">
        <v>1</v>
      </c>
      <c r="G412">
        <v>317</v>
      </c>
      <c r="H412" t="s">
        <v>33</v>
      </c>
      <c r="I412">
        <v>2</v>
      </c>
      <c r="J412" t="s">
        <v>74</v>
      </c>
      <c r="K412">
        <v>3</v>
      </c>
      <c r="L412" t="s">
        <v>27</v>
      </c>
      <c r="M412">
        <v>548</v>
      </c>
      <c r="N412" t="s">
        <v>28</v>
      </c>
      <c r="O412">
        <v>43</v>
      </c>
      <c r="P412">
        <v>1</v>
      </c>
      <c r="Q412" t="s">
        <v>67</v>
      </c>
      <c r="R412">
        <v>2</v>
      </c>
      <c r="S412" t="s">
        <v>41</v>
      </c>
      <c r="T412" t="s">
        <v>66</v>
      </c>
      <c r="U412">
        <v>4</v>
      </c>
      <c r="V412" t="s">
        <v>30</v>
      </c>
      <c r="W412">
        <v>6091</v>
      </c>
      <c r="X412">
        <v>24793</v>
      </c>
      <c r="Y412" t="s">
        <v>31</v>
      </c>
      <c r="Z412">
        <v>20</v>
      </c>
      <c r="AA412">
        <v>4</v>
      </c>
      <c r="AB412" t="s">
        <v>70</v>
      </c>
      <c r="AC412">
        <v>3</v>
      </c>
      <c r="AD412" t="s">
        <v>64</v>
      </c>
      <c r="AE412">
        <v>2</v>
      </c>
      <c r="AF412">
        <v>5</v>
      </c>
      <c r="AG412" t="str" cm="1">
        <f t="array" ref="AG412">_xlfn.IFS(Table1[[#This Row],[YearsAtCompany]]&lt;=10,"1-10",Table1[[#This Row],[YearsAtCompany]]&lt;=20,"11-20",Table1[[#This Row],[YearsAtCompany]]&lt;=30,"21-30",TRUE,"31-40")</f>
        <v>1-10</v>
      </c>
      <c r="AH412">
        <v>4</v>
      </c>
      <c r="AI412" t="str" cm="1">
        <f t="array" ref="AI412">_xlfn.IFS(Table1[[#This Row],[YearsInCurrentRole]]&lt;=6, "0-6",Table1[[#This Row],[YearsInCurrentRole]]&lt;=12,"7-12",TRUE,"13-18")</f>
        <v>0-6</v>
      </c>
      <c r="AJ412">
        <v>0</v>
      </c>
      <c r="AK412" t="str" cm="1">
        <f t="array" ref="AK412">_xlfn.IFS(Table1[[#This Row],[YearsSinceLastPromotion]]&lt;=5,"0-5", Table1[[#This Row],[YearsSinceLastPromotion]]&lt;=10,"6-10", TRUE,"11-15")</f>
        <v>0-5</v>
      </c>
    </row>
    <row r="413" spans="1:37" x14ac:dyDescent="0.25">
      <c r="A413">
        <v>60</v>
      </c>
      <c r="B413" t="s">
        <v>62</v>
      </c>
      <c r="C413">
        <v>0</v>
      </c>
      <c r="D413" t="s">
        <v>31</v>
      </c>
      <c r="E413" t="s">
        <v>25</v>
      </c>
      <c r="F413">
        <v>1</v>
      </c>
      <c r="G413">
        <v>422</v>
      </c>
      <c r="H413" t="s">
        <v>33</v>
      </c>
      <c r="I413">
        <v>7</v>
      </c>
      <c r="J413" t="s">
        <v>74</v>
      </c>
      <c r="K413">
        <v>3</v>
      </c>
      <c r="L413" t="s">
        <v>27</v>
      </c>
      <c r="M413">
        <v>549</v>
      </c>
      <c r="N413" t="s">
        <v>28</v>
      </c>
      <c r="O413">
        <v>41</v>
      </c>
      <c r="P413">
        <v>3</v>
      </c>
      <c r="Q413" t="s">
        <v>64</v>
      </c>
      <c r="R413">
        <v>5</v>
      </c>
      <c r="S413" t="s">
        <v>44</v>
      </c>
      <c r="T413" t="s">
        <v>67</v>
      </c>
      <c r="U413">
        <v>1</v>
      </c>
      <c r="V413" t="s">
        <v>36</v>
      </c>
      <c r="W413">
        <v>19566</v>
      </c>
      <c r="X413">
        <v>3854</v>
      </c>
      <c r="Y413" t="s">
        <v>31</v>
      </c>
      <c r="Z413">
        <v>11</v>
      </c>
      <c r="AA413">
        <v>3</v>
      </c>
      <c r="AB413" t="s">
        <v>69</v>
      </c>
      <c r="AC413">
        <v>4</v>
      </c>
      <c r="AD413" t="s">
        <v>66</v>
      </c>
      <c r="AE413">
        <v>5</v>
      </c>
      <c r="AF413">
        <v>29</v>
      </c>
      <c r="AG413" t="str" cm="1">
        <f t="array" ref="AG413">_xlfn.IFS(Table1[[#This Row],[YearsAtCompany]]&lt;=10,"1-10",Table1[[#This Row],[YearsAtCompany]]&lt;=20,"11-20",Table1[[#This Row],[YearsAtCompany]]&lt;=30,"21-30",TRUE,"31-40")</f>
        <v>21-30</v>
      </c>
      <c r="AH413">
        <v>8</v>
      </c>
      <c r="AI413" t="str" cm="1">
        <f t="array" ref="AI413">_xlfn.IFS(Table1[[#This Row],[YearsInCurrentRole]]&lt;=6, "0-6",Table1[[#This Row],[YearsInCurrentRole]]&lt;=12,"7-12",TRUE,"13-18")</f>
        <v>7-12</v>
      </c>
      <c r="AJ413">
        <v>11</v>
      </c>
      <c r="AK413" t="str" cm="1">
        <f t="array" ref="AK413">_xlfn.IFS(Table1[[#This Row],[YearsSinceLastPromotion]]&lt;=5,"0-5", Table1[[#This Row],[YearsSinceLastPromotion]]&lt;=10,"6-10", TRUE,"11-15")</f>
        <v>11-15</v>
      </c>
    </row>
    <row r="414" spans="1:37" x14ac:dyDescent="0.25">
      <c r="A414">
        <v>46</v>
      </c>
      <c r="B414" t="s">
        <v>60</v>
      </c>
      <c r="C414">
        <v>0</v>
      </c>
      <c r="D414" t="s">
        <v>31</v>
      </c>
      <c r="E414" t="s">
        <v>25</v>
      </c>
      <c r="F414">
        <v>1</v>
      </c>
      <c r="G414">
        <v>1485</v>
      </c>
      <c r="H414" t="s">
        <v>33</v>
      </c>
      <c r="I414">
        <v>18</v>
      </c>
      <c r="J414" t="s">
        <v>74</v>
      </c>
      <c r="K414">
        <v>3</v>
      </c>
      <c r="L414" t="s">
        <v>39</v>
      </c>
      <c r="M414">
        <v>550</v>
      </c>
      <c r="N414" t="s">
        <v>28</v>
      </c>
      <c r="O414">
        <v>87</v>
      </c>
      <c r="P414">
        <v>3</v>
      </c>
      <c r="Q414" t="s">
        <v>64</v>
      </c>
      <c r="R414">
        <v>2</v>
      </c>
      <c r="S414" t="s">
        <v>41</v>
      </c>
      <c r="T414" t="s">
        <v>64</v>
      </c>
      <c r="U414">
        <v>3</v>
      </c>
      <c r="V414" t="s">
        <v>40</v>
      </c>
      <c r="W414">
        <v>4810</v>
      </c>
      <c r="X414">
        <v>26314</v>
      </c>
      <c r="Y414" t="s">
        <v>31</v>
      </c>
      <c r="Z414">
        <v>14</v>
      </c>
      <c r="AA414">
        <v>3</v>
      </c>
      <c r="AB414" t="s">
        <v>69</v>
      </c>
      <c r="AC414">
        <v>3</v>
      </c>
      <c r="AD414" t="s">
        <v>64</v>
      </c>
      <c r="AE414">
        <v>5</v>
      </c>
      <c r="AF414">
        <v>10</v>
      </c>
      <c r="AG414" t="str" cm="1">
        <f t="array" ref="AG414">_xlfn.IFS(Table1[[#This Row],[YearsAtCompany]]&lt;=10,"1-10",Table1[[#This Row],[YearsAtCompany]]&lt;=20,"11-20",Table1[[#This Row],[YearsAtCompany]]&lt;=30,"21-30",TRUE,"31-40")</f>
        <v>1-10</v>
      </c>
      <c r="AH414">
        <v>7</v>
      </c>
      <c r="AI414" t="str" cm="1">
        <f t="array" ref="AI414">_xlfn.IFS(Table1[[#This Row],[YearsInCurrentRole]]&lt;=6, "0-6",Table1[[#This Row],[YearsInCurrentRole]]&lt;=12,"7-12",TRUE,"13-18")</f>
        <v>7-12</v>
      </c>
      <c r="AJ414">
        <v>0</v>
      </c>
      <c r="AK414" t="str" cm="1">
        <f t="array" ref="AK414">_xlfn.IFS(Table1[[#This Row],[YearsSinceLastPromotion]]&lt;=5,"0-5", Table1[[#This Row],[YearsSinceLastPromotion]]&lt;=10,"6-10", TRUE,"11-15")</f>
        <v>0-5</v>
      </c>
    </row>
    <row r="415" spans="1:37" x14ac:dyDescent="0.25">
      <c r="A415">
        <v>42</v>
      </c>
      <c r="B415" t="s">
        <v>60</v>
      </c>
      <c r="C415">
        <v>0</v>
      </c>
      <c r="D415" t="s">
        <v>31</v>
      </c>
      <c r="E415" t="s">
        <v>32</v>
      </c>
      <c r="F415">
        <v>2</v>
      </c>
      <c r="G415">
        <v>1368</v>
      </c>
      <c r="H415" t="s">
        <v>33</v>
      </c>
      <c r="I415">
        <v>28</v>
      </c>
      <c r="J415" t="s">
        <v>73</v>
      </c>
      <c r="K415">
        <v>4</v>
      </c>
      <c r="L415" t="s">
        <v>48</v>
      </c>
      <c r="M415">
        <v>551</v>
      </c>
      <c r="N415" t="s">
        <v>28</v>
      </c>
      <c r="O415">
        <v>88</v>
      </c>
      <c r="P415">
        <v>2</v>
      </c>
      <c r="Q415" t="s">
        <v>65</v>
      </c>
      <c r="R415">
        <v>2</v>
      </c>
      <c r="S415" t="s">
        <v>42</v>
      </c>
      <c r="T415" t="s">
        <v>66</v>
      </c>
      <c r="U415">
        <v>4</v>
      </c>
      <c r="V415" t="s">
        <v>36</v>
      </c>
      <c r="W415">
        <v>4523</v>
      </c>
      <c r="X415">
        <v>4386</v>
      </c>
      <c r="Y415" t="s">
        <v>31</v>
      </c>
      <c r="Z415">
        <v>11</v>
      </c>
      <c r="AA415">
        <v>3</v>
      </c>
      <c r="AB415" t="s">
        <v>69</v>
      </c>
      <c r="AC415">
        <v>4</v>
      </c>
      <c r="AD415" t="s">
        <v>66</v>
      </c>
      <c r="AE415">
        <v>4</v>
      </c>
      <c r="AF415">
        <v>6</v>
      </c>
      <c r="AG415" t="str" cm="1">
        <f t="array" ref="AG415">_xlfn.IFS(Table1[[#This Row],[YearsAtCompany]]&lt;=10,"1-10",Table1[[#This Row],[YearsAtCompany]]&lt;=20,"11-20",Table1[[#This Row],[YearsAtCompany]]&lt;=30,"21-30",TRUE,"31-40")</f>
        <v>1-10</v>
      </c>
      <c r="AH415">
        <v>5</v>
      </c>
      <c r="AI415" t="str" cm="1">
        <f t="array" ref="AI415">_xlfn.IFS(Table1[[#This Row],[YearsInCurrentRole]]&lt;=6, "0-6",Table1[[#This Row],[YearsInCurrentRole]]&lt;=12,"7-12",TRUE,"13-18")</f>
        <v>0-6</v>
      </c>
      <c r="AJ415">
        <v>0</v>
      </c>
      <c r="AK415" t="str" cm="1">
        <f t="array" ref="AK415">_xlfn.IFS(Table1[[#This Row],[YearsSinceLastPromotion]]&lt;=5,"0-5", Table1[[#This Row],[YearsSinceLastPromotion]]&lt;=10,"6-10", TRUE,"11-15")</f>
        <v>0-5</v>
      </c>
    </row>
    <row r="416" spans="1:37" x14ac:dyDescent="0.25">
      <c r="A416">
        <v>24</v>
      </c>
      <c r="B416" t="s">
        <v>61</v>
      </c>
      <c r="C416">
        <v>1</v>
      </c>
      <c r="D416" t="s">
        <v>24</v>
      </c>
      <c r="E416" t="s">
        <v>25</v>
      </c>
      <c r="F416">
        <v>1</v>
      </c>
      <c r="G416">
        <v>1448</v>
      </c>
      <c r="H416" t="s">
        <v>26</v>
      </c>
      <c r="I416">
        <v>1</v>
      </c>
      <c r="J416" t="s">
        <v>72</v>
      </c>
      <c r="K416">
        <v>1</v>
      </c>
      <c r="L416" t="s">
        <v>48</v>
      </c>
      <c r="M416">
        <v>554</v>
      </c>
      <c r="N416" t="s">
        <v>28</v>
      </c>
      <c r="O416">
        <v>62</v>
      </c>
      <c r="P416">
        <v>3</v>
      </c>
      <c r="Q416" t="s">
        <v>64</v>
      </c>
      <c r="R416">
        <v>1</v>
      </c>
      <c r="S416" t="s">
        <v>45</v>
      </c>
      <c r="T416" t="s">
        <v>65</v>
      </c>
      <c r="U416">
        <v>2</v>
      </c>
      <c r="V416" t="s">
        <v>30</v>
      </c>
      <c r="W416">
        <v>3202</v>
      </c>
      <c r="X416">
        <v>21972</v>
      </c>
      <c r="Y416" t="s">
        <v>24</v>
      </c>
      <c r="Z416">
        <v>16</v>
      </c>
      <c r="AA416">
        <v>3</v>
      </c>
      <c r="AB416" t="s">
        <v>69</v>
      </c>
      <c r="AC416">
        <v>2</v>
      </c>
      <c r="AD416" t="s">
        <v>65</v>
      </c>
      <c r="AE416">
        <v>4</v>
      </c>
      <c r="AF416">
        <v>5</v>
      </c>
      <c r="AG416" t="str" cm="1">
        <f t="array" ref="AG416">_xlfn.IFS(Table1[[#This Row],[YearsAtCompany]]&lt;=10,"1-10",Table1[[#This Row],[YearsAtCompany]]&lt;=20,"11-20",Table1[[#This Row],[YearsAtCompany]]&lt;=30,"21-30",TRUE,"31-40")</f>
        <v>1-10</v>
      </c>
      <c r="AH416">
        <v>3</v>
      </c>
      <c r="AI416" t="str" cm="1">
        <f t="array" ref="AI416">_xlfn.IFS(Table1[[#This Row],[YearsInCurrentRole]]&lt;=6, "0-6",Table1[[#This Row],[YearsInCurrentRole]]&lt;=12,"7-12",TRUE,"13-18")</f>
        <v>0-6</v>
      </c>
      <c r="AJ416">
        <v>1</v>
      </c>
      <c r="AK416" t="str" cm="1">
        <f t="array" ref="AK416">_xlfn.IFS(Table1[[#This Row],[YearsSinceLastPromotion]]&lt;=5,"0-5", Table1[[#This Row],[YearsSinceLastPromotion]]&lt;=10,"6-10", TRUE,"11-15")</f>
        <v>0-5</v>
      </c>
    </row>
    <row r="417" spans="1:37" x14ac:dyDescent="0.25">
      <c r="A417">
        <v>34</v>
      </c>
      <c r="B417" t="s">
        <v>61</v>
      </c>
      <c r="C417">
        <v>1</v>
      </c>
      <c r="D417" t="s">
        <v>24</v>
      </c>
      <c r="E417" t="s">
        <v>32</v>
      </c>
      <c r="F417">
        <v>2</v>
      </c>
      <c r="G417">
        <v>296</v>
      </c>
      <c r="H417" t="s">
        <v>26</v>
      </c>
      <c r="I417">
        <v>6</v>
      </c>
      <c r="J417" t="s">
        <v>71</v>
      </c>
      <c r="K417">
        <v>2</v>
      </c>
      <c r="L417" t="s">
        <v>47</v>
      </c>
      <c r="M417">
        <v>555</v>
      </c>
      <c r="N417" t="s">
        <v>28</v>
      </c>
      <c r="O417">
        <v>33</v>
      </c>
      <c r="P417">
        <v>1</v>
      </c>
      <c r="Q417" t="s">
        <v>67</v>
      </c>
      <c r="R417">
        <v>1</v>
      </c>
      <c r="S417" t="s">
        <v>45</v>
      </c>
      <c r="T417" t="s">
        <v>64</v>
      </c>
      <c r="U417">
        <v>3</v>
      </c>
      <c r="V417" t="s">
        <v>40</v>
      </c>
      <c r="W417">
        <v>2351</v>
      </c>
      <c r="X417">
        <v>12253</v>
      </c>
      <c r="Y417" t="s">
        <v>31</v>
      </c>
      <c r="Z417">
        <v>16</v>
      </c>
      <c r="AA417">
        <v>3</v>
      </c>
      <c r="AB417" t="s">
        <v>69</v>
      </c>
      <c r="AC417">
        <v>4</v>
      </c>
      <c r="AD417" t="s">
        <v>66</v>
      </c>
      <c r="AE417">
        <v>3</v>
      </c>
      <c r="AF417">
        <v>2</v>
      </c>
      <c r="AG417" t="str" cm="1">
        <f t="array" ref="AG417">_xlfn.IFS(Table1[[#This Row],[YearsAtCompany]]&lt;=10,"1-10",Table1[[#This Row],[YearsAtCompany]]&lt;=20,"11-20",Table1[[#This Row],[YearsAtCompany]]&lt;=30,"21-30",TRUE,"31-40")</f>
        <v>1-10</v>
      </c>
      <c r="AH417">
        <v>2</v>
      </c>
      <c r="AI417" t="str" cm="1">
        <f t="array" ref="AI417">_xlfn.IFS(Table1[[#This Row],[YearsInCurrentRole]]&lt;=6, "0-6",Table1[[#This Row],[YearsInCurrentRole]]&lt;=12,"7-12",TRUE,"13-18")</f>
        <v>0-6</v>
      </c>
      <c r="AJ417">
        <v>1</v>
      </c>
      <c r="AK417" t="str" cm="1">
        <f t="array" ref="AK417">_xlfn.IFS(Table1[[#This Row],[YearsSinceLastPromotion]]&lt;=5,"0-5", Table1[[#This Row],[YearsSinceLastPromotion]]&lt;=10,"6-10", TRUE,"11-15")</f>
        <v>0-5</v>
      </c>
    </row>
    <row r="418" spans="1:37" x14ac:dyDescent="0.25">
      <c r="A418">
        <v>38</v>
      </c>
      <c r="B418" t="s">
        <v>60</v>
      </c>
      <c r="C418">
        <v>0</v>
      </c>
      <c r="D418" t="s">
        <v>31</v>
      </c>
      <c r="E418" t="s">
        <v>32</v>
      </c>
      <c r="F418">
        <v>2</v>
      </c>
      <c r="G418">
        <v>1490</v>
      </c>
      <c r="H418" t="s">
        <v>33</v>
      </c>
      <c r="I418">
        <v>2</v>
      </c>
      <c r="J418" t="s">
        <v>71</v>
      </c>
      <c r="K418">
        <v>2</v>
      </c>
      <c r="L418" t="s">
        <v>27</v>
      </c>
      <c r="M418">
        <v>556</v>
      </c>
      <c r="N418" t="s">
        <v>34</v>
      </c>
      <c r="O418">
        <v>42</v>
      </c>
      <c r="P418">
        <v>3</v>
      </c>
      <c r="Q418" t="s">
        <v>64</v>
      </c>
      <c r="R418">
        <v>1</v>
      </c>
      <c r="S418" t="s">
        <v>38</v>
      </c>
      <c r="T418" t="s">
        <v>66</v>
      </c>
      <c r="U418">
        <v>4</v>
      </c>
      <c r="V418" t="s">
        <v>36</v>
      </c>
      <c r="W418">
        <v>1702</v>
      </c>
      <c r="X418">
        <v>12106</v>
      </c>
      <c r="Y418" t="s">
        <v>24</v>
      </c>
      <c r="Z418">
        <v>23</v>
      </c>
      <c r="AA418">
        <v>4</v>
      </c>
      <c r="AB418" t="s">
        <v>70</v>
      </c>
      <c r="AC418">
        <v>3</v>
      </c>
      <c r="AD418" t="s">
        <v>64</v>
      </c>
      <c r="AE418">
        <v>3</v>
      </c>
      <c r="AF418">
        <v>1</v>
      </c>
      <c r="AG418" t="str" cm="1">
        <f t="array" ref="AG418">_xlfn.IFS(Table1[[#This Row],[YearsAtCompany]]&lt;=10,"1-10",Table1[[#This Row],[YearsAtCompany]]&lt;=20,"11-20",Table1[[#This Row],[YearsAtCompany]]&lt;=30,"21-30",TRUE,"31-40")</f>
        <v>1-10</v>
      </c>
      <c r="AH418">
        <v>0</v>
      </c>
      <c r="AI418" t="str" cm="1">
        <f t="array" ref="AI418">_xlfn.IFS(Table1[[#This Row],[YearsInCurrentRole]]&lt;=6, "0-6",Table1[[#This Row],[YearsInCurrentRole]]&lt;=12,"7-12",TRUE,"13-18")</f>
        <v>0-6</v>
      </c>
      <c r="AJ418">
        <v>0</v>
      </c>
      <c r="AK418" t="str" cm="1">
        <f t="array" ref="AK418">_xlfn.IFS(Table1[[#This Row],[YearsSinceLastPromotion]]&lt;=5,"0-5", Table1[[#This Row],[YearsSinceLastPromotion]]&lt;=10,"6-10", TRUE,"11-15")</f>
        <v>0-5</v>
      </c>
    </row>
    <row r="419" spans="1:37" x14ac:dyDescent="0.25">
      <c r="A419">
        <v>40</v>
      </c>
      <c r="B419" t="s">
        <v>60</v>
      </c>
      <c r="C419">
        <v>0</v>
      </c>
      <c r="D419" t="s">
        <v>31</v>
      </c>
      <c r="E419" t="s">
        <v>25</v>
      </c>
      <c r="F419">
        <v>1</v>
      </c>
      <c r="G419">
        <v>1398</v>
      </c>
      <c r="H419" t="s">
        <v>26</v>
      </c>
      <c r="I419">
        <v>2</v>
      </c>
      <c r="J419" t="s">
        <v>73</v>
      </c>
      <c r="K419">
        <v>4</v>
      </c>
      <c r="L419" t="s">
        <v>27</v>
      </c>
      <c r="M419">
        <v>558</v>
      </c>
      <c r="N419" t="s">
        <v>28</v>
      </c>
      <c r="O419">
        <v>79</v>
      </c>
      <c r="P419">
        <v>3</v>
      </c>
      <c r="Q419" t="s">
        <v>64</v>
      </c>
      <c r="R419">
        <v>5</v>
      </c>
      <c r="S419" t="s">
        <v>44</v>
      </c>
      <c r="T419" t="s">
        <v>64</v>
      </c>
      <c r="U419">
        <v>3</v>
      </c>
      <c r="V419" t="s">
        <v>36</v>
      </c>
      <c r="W419">
        <v>18041</v>
      </c>
      <c r="X419">
        <v>13022</v>
      </c>
      <c r="Y419" t="s">
        <v>31</v>
      </c>
      <c r="Z419">
        <v>14</v>
      </c>
      <c r="AA419">
        <v>3</v>
      </c>
      <c r="AB419" t="s">
        <v>69</v>
      </c>
      <c r="AC419">
        <v>4</v>
      </c>
      <c r="AD419" t="s">
        <v>66</v>
      </c>
      <c r="AE419">
        <v>2</v>
      </c>
      <c r="AF419">
        <v>20</v>
      </c>
      <c r="AG419" t="str" cm="1">
        <f t="array" ref="AG419">_xlfn.IFS(Table1[[#This Row],[YearsAtCompany]]&lt;=10,"1-10",Table1[[#This Row],[YearsAtCompany]]&lt;=20,"11-20",Table1[[#This Row],[YearsAtCompany]]&lt;=30,"21-30",TRUE,"31-40")</f>
        <v>11-20</v>
      </c>
      <c r="AH419">
        <v>15</v>
      </c>
      <c r="AI419" t="str" cm="1">
        <f t="array" ref="AI419">_xlfn.IFS(Table1[[#This Row],[YearsInCurrentRole]]&lt;=6, "0-6",Table1[[#This Row],[YearsInCurrentRole]]&lt;=12,"7-12",TRUE,"13-18")</f>
        <v>13-18</v>
      </c>
      <c r="AJ419">
        <v>1</v>
      </c>
      <c r="AK419" t="str" cm="1">
        <f t="array" ref="AK419">_xlfn.IFS(Table1[[#This Row],[YearsSinceLastPromotion]]&lt;=5,"0-5", Table1[[#This Row],[YearsSinceLastPromotion]]&lt;=10,"6-10", TRUE,"11-15")</f>
        <v>0-5</v>
      </c>
    </row>
    <row r="420" spans="1:37" x14ac:dyDescent="0.25">
      <c r="A420">
        <v>26</v>
      </c>
      <c r="B420" t="s">
        <v>61</v>
      </c>
      <c r="C420">
        <v>0</v>
      </c>
      <c r="D420" t="s">
        <v>31</v>
      </c>
      <c r="E420" t="s">
        <v>25</v>
      </c>
      <c r="F420">
        <v>1</v>
      </c>
      <c r="G420">
        <v>1349</v>
      </c>
      <c r="H420" t="s">
        <v>33</v>
      </c>
      <c r="I420">
        <v>23</v>
      </c>
      <c r="J420" t="s">
        <v>74</v>
      </c>
      <c r="K420">
        <v>3</v>
      </c>
      <c r="L420" t="s">
        <v>27</v>
      </c>
      <c r="M420">
        <v>560</v>
      </c>
      <c r="N420" t="s">
        <v>28</v>
      </c>
      <c r="O420">
        <v>90</v>
      </c>
      <c r="P420">
        <v>3</v>
      </c>
      <c r="Q420" t="s">
        <v>64</v>
      </c>
      <c r="R420">
        <v>1</v>
      </c>
      <c r="S420" t="s">
        <v>35</v>
      </c>
      <c r="T420" t="s">
        <v>66</v>
      </c>
      <c r="U420">
        <v>4</v>
      </c>
      <c r="V420" t="s">
        <v>40</v>
      </c>
      <c r="W420">
        <v>2886</v>
      </c>
      <c r="X420">
        <v>3032</v>
      </c>
      <c r="Y420" t="s">
        <v>31</v>
      </c>
      <c r="Z420">
        <v>22</v>
      </c>
      <c r="AA420">
        <v>4</v>
      </c>
      <c r="AB420" t="s">
        <v>70</v>
      </c>
      <c r="AC420">
        <v>2</v>
      </c>
      <c r="AD420" t="s">
        <v>65</v>
      </c>
      <c r="AE420">
        <v>3</v>
      </c>
      <c r="AF420">
        <v>3</v>
      </c>
      <c r="AG420" t="str" cm="1">
        <f t="array" ref="AG420">_xlfn.IFS(Table1[[#This Row],[YearsAtCompany]]&lt;=10,"1-10",Table1[[#This Row],[YearsAtCompany]]&lt;=20,"11-20",Table1[[#This Row],[YearsAtCompany]]&lt;=30,"21-30",TRUE,"31-40")</f>
        <v>1-10</v>
      </c>
      <c r="AH420">
        <v>2</v>
      </c>
      <c r="AI420" t="str" cm="1">
        <f t="array" ref="AI420">_xlfn.IFS(Table1[[#This Row],[YearsInCurrentRole]]&lt;=6, "0-6",Table1[[#This Row],[YearsInCurrentRole]]&lt;=12,"7-12",TRUE,"13-18")</f>
        <v>0-6</v>
      </c>
      <c r="AJ420">
        <v>0</v>
      </c>
      <c r="AK420" t="str" cm="1">
        <f t="array" ref="AK420">_xlfn.IFS(Table1[[#This Row],[YearsSinceLastPromotion]]&lt;=5,"0-5", Table1[[#This Row],[YearsSinceLastPromotion]]&lt;=10,"6-10", TRUE,"11-15")</f>
        <v>0-5</v>
      </c>
    </row>
    <row r="421" spans="1:37" x14ac:dyDescent="0.25">
      <c r="A421">
        <v>30</v>
      </c>
      <c r="B421" t="s">
        <v>61</v>
      </c>
      <c r="C421">
        <v>0</v>
      </c>
      <c r="D421" t="s">
        <v>31</v>
      </c>
      <c r="E421" t="s">
        <v>43</v>
      </c>
      <c r="F421">
        <v>3</v>
      </c>
      <c r="G421">
        <v>1400</v>
      </c>
      <c r="H421" t="s">
        <v>33</v>
      </c>
      <c r="I421">
        <v>3</v>
      </c>
      <c r="J421" t="s">
        <v>74</v>
      </c>
      <c r="K421">
        <v>3</v>
      </c>
      <c r="L421" t="s">
        <v>27</v>
      </c>
      <c r="M421">
        <v>562</v>
      </c>
      <c r="N421" t="s">
        <v>34</v>
      </c>
      <c r="O421">
        <v>53</v>
      </c>
      <c r="P421">
        <v>3</v>
      </c>
      <c r="Q421" t="s">
        <v>64</v>
      </c>
      <c r="R421">
        <v>1</v>
      </c>
      <c r="S421" t="s">
        <v>38</v>
      </c>
      <c r="T421" t="s">
        <v>66</v>
      </c>
      <c r="U421">
        <v>4</v>
      </c>
      <c r="V421" t="s">
        <v>36</v>
      </c>
      <c r="W421">
        <v>2097</v>
      </c>
      <c r="X421">
        <v>16734</v>
      </c>
      <c r="Y421" t="s">
        <v>31</v>
      </c>
      <c r="Z421">
        <v>15</v>
      </c>
      <c r="AA421">
        <v>3</v>
      </c>
      <c r="AB421" t="s">
        <v>69</v>
      </c>
      <c r="AC421">
        <v>3</v>
      </c>
      <c r="AD421" t="s">
        <v>64</v>
      </c>
      <c r="AE421">
        <v>3</v>
      </c>
      <c r="AF421">
        <v>5</v>
      </c>
      <c r="AG421" t="str" cm="1">
        <f t="array" ref="AG421">_xlfn.IFS(Table1[[#This Row],[YearsAtCompany]]&lt;=10,"1-10",Table1[[#This Row],[YearsAtCompany]]&lt;=20,"11-20",Table1[[#This Row],[YearsAtCompany]]&lt;=30,"21-30",TRUE,"31-40")</f>
        <v>1-10</v>
      </c>
      <c r="AH421">
        <v>3</v>
      </c>
      <c r="AI421" t="str" cm="1">
        <f t="array" ref="AI421">_xlfn.IFS(Table1[[#This Row],[YearsInCurrentRole]]&lt;=6, "0-6",Table1[[#This Row],[YearsInCurrentRole]]&lt;=12,"7-12",TRUE,"13-18")</f>
        <v>0-6</v>
      </c>
      <c r="AJ421">
        <v>1</v>
      </c>
      <c r="AK421" t="str" cm="1">
        <f t="array" ref="AK421">_xlfn.IFS(Table1[[#This Row],[YearsSinceLastPromotion]]&lt;=5,"0-5", Table1[[#This Row],[YearsSinceLastPromotion]]&lt;=10,"6-10", TRUE,"11-15")</f>
        <v>0-5</v>
      </c>
    </row>
    <row r="422" spans="1:37" x14ac:dyDescent="0.25">
      <c r="A422">
        <v>29</v>
      </c>
      <c r="B422" t="s">
        <v>61</v>
      </c>
      <c r="C422">
        <v>0</v>
      </c>
      <c r="D422" t="s">
        <v>31</v>
      </c>
      <c r="E422" t="s">
        <v>25</v>
      </c>
      <c r="F422">
        <v>1</v>
      </c>
      <c r="G422">
        <v>986</v>
      </c>
      <c r="H422" t="s">
        <v>33</v>
      </c>
      <c r="I422">
        <v>3</v>
      </c>
      <c r="J422" t="s">
        <v>73</v>
      </c>
      <c r="K422">
        <v>4</v>
      </c>
      <c r="L422" t="s">
        <v>39</v>
      </c>
      <c r="M422">
        <v>564</v>
      </c>
      <c r="N422" t="s">
        <v>34</v>
      </c>
      <c r="O422">
        <v>93</v>
      </c>
      <c r="P422">
        <v>2</v>
      </c>
      <c r="Q422" t="s">
        <v>65</v>
      </c>
      <c r="R422">
        <v>3</v>
      </c>
      <c r="S422" t="s">
        <v>46</v>
      </c>
      <c r="T422" t="s">
        <v>64</v>
      </c>
      <c r="U422">
        <v>3</v>
      </c>
      <c r="V422" t="s">
        <v>36</v>
      </c>
      <c r="W422">
        <v>11935</v>
      </c>
      <c r="X422">
        <v>21526</v>
      </c>
      <c r="Y422" t="s">
        <v>31</v>
      </c>
      <c r="Z422">
        <v>18</v>
      </c>
      <c r="AA422">
        <v>3</v>
      </c>
      <c r="AB422" t="s">
        <v>69</v>
      </c>
      <c r="AC422">
        <v>3</v>
      </c>
      <c r="AD422" t="s">
        <v>64</v>
      </c>
      <c r="AE422">
        <v>2</v>
      </c>
      <c r="AF422">
        <v>10</v>
      </c>
      <c r="AG422" t="str" cm="1">
        <f t="array" ref="AG422">_xlfn.IFS(Table1[[#This Row],[YearsAtCompany]]&lt;=10,"1-10",Table1[[#This Row],[YearsAtCompany]]&lt;=20,"11-20",Table1[[#This Row],[YearsAtCompany]]&lt;=30,"21-30",TRUE,"31-40")</f>
        <v>1-10</v>
      </c>
      <c r="AH422">
        <v>2</v>
      </c>
      <c r="AI422" t="str" cm="1">
        <f t="array" ref="AI422">_xlfn.IFS(Table1[[#This Row],[YearsInCurrentRole]]&lt;=6, "0-6",Table1[[#This Row],[YearsInCurrentRole]]&lt;=12,"7-12",TRUE,"13-18")</f>
        <v>0-6</v>
      </c>
      <c r="AJ422">
        <v>0</v>
      </c>
      <c r="AK422" t="str" cm="1">
        <f t="array" ref="AK422">_xlfn.IFS(Table1[[#This Row],[YearsSinceLastPromotion]]&lt;=5,"0-5", Table1[[#This Row],[YearsSinceLastPromotion]]&lt;=10,"6-10", TRUE,"11-15")</f>
        <v>0-5</v>
      </c>
    </row>
    <row r="423" spans="1:37" x14ac:dyDescent="0.25">
      <c r="A423">
        <v>29</v>
      </c>
      <c r="B423" t="s">
        <v>61</v>
      </c>
      <c r="C423">
        <v>1</v>
      </c>
      <c r="D423" t="s">
        <v>24</v>
      </c>
      <c r="E423" t="s">
        <v>25</v>
      </c>
      <c r="F423">
        <v>1</v>
      </c>
      <c r="G423">
        <v>408</v>
      </c>
      <c r="H423" t="s">
        <v>33</v>
      </c>
      <c r="I423">
        <v>25</v>
      </c>
      <c r="J423" t="s">
        <v>75</v>
      </c>
      <c r="K423">
        <v>5</v>
      </c>
      <c r="L423" t="s">
        <v>48</v>
      </c>
      <c r="M423">
        <v>565</v>
      </c>
      <c r="N423" t="s">
        <v>28</v>
      </c>
      <c r="O423">
        <v>71</v>
      </c>
      <c r="P423">
        <v>2</v>
      </c>
      <c r="Q423" t="s">
        <v>65</v>
      </c>
      <c r="R423">
        <v>1</v>
      </c>
      <c r="S423" t="s">
        <v>35</v>
      </c>
      <c r="T423" t="s">
        <v>65</v>
      </c>
      <c r="U423">
        <v>2</v>
      </c>
      <c r="V423" t="s">
        <v>36</v>
      </c>
      <c r="W423">
        <v>2546</v>
      </c>
      <c r="X423">
        <v>18300</v>
      </c>
      <c r="Y423" t="s">
        <v>31</v>
      </c>
      <c r="Z423">
        <v>16</v>
      </c>
      <c r="AA423">
        <v>3</v>
      </c>
      <c r="AB423" t="s">
        <v>69</v>
      </c>
      <c r="AC423">
        <v>2</v>
      </c>
      <c r="AD423" t="s">
        <v>65</v>
      </c>
      <c r="AE423">
        <v>2</v>
      </c>
      <c r="AF423">
        <v>2</v>
      </c>
      <c r="AG423" t="str" cm="1">
        <f t="array" ref="AG423">_xlfn.IFS(Table1[[#This Row],[YearsAtCompany]]&lt;=10,"1-10",Table1[[#This Row],[YearsAtCompany]]&lt;=20,"11-20",Table1[[#This Row],[YearsAtCompany]]&lt;=30,"21-30",TRUE,"31-40")</f>
        <v>1-10</v>
      </c>
      <c r="AH423">
        <v>2</v>
      </c>
      <c r="AI423" t="str" cm="1">
        <f t="array" ref="AI423">_xlfn.IFS(Table1[[#This Row],[YearsInCurrentRole]]&lt;=6, "0-6",Table1[[#This Row],[YearsInCurrentRole]]&lt;=12,"7-12",TRUE,"13-18")</f>
        <v>0-6</v>
      </c>
      <c r="AJ423">
        <v>1</v>
      </c>
      <c r="AK423" t="str" cm="1">
        <f t="array" ref="AK423">_xlfn.IFS(Table1[[#This Row],[YearsSinceLastPromotion]]&lt;=5,"0-5", Table1[[#This Row],[YearsSinceLastPromotion]]&lt;=10,"6-10", TRUE,"11-15")</f>
        <v>0-5</v>
      </c>
    </row>
    <row r="424" spans="1:37" x14ac:dyDescent="0.25">
      <c r="A424">
        <v>19</v>
      </c>
      <c r="B424" t="s">
        <v>61</v>
      </c>
      <c r="C424">
        <v>1</v>
      </c>
      <c r="D424" t="s">
        <v>24</v>
      </c>
      <c r="E424" t="s">
        <v>25</v>
      </c>
      <c r="F424">
        <v>1</v>
      </c>
      <c r="G424">
        <v>489</v>
      </c>
      <c r="H424" t="s">
        <v>49</v>
      </c>
      <c r="I424">
        <v>2</v>
      </c>
      <c r="J424" t="s">
        <v>71</v>
      </c>
      <c r="K424">
        <v>2</v>
      </c>
      <c r="L424" t="s">
        <v>48</v>
      </c>
      <c r="M424">
        <v>566</v>
      </c>
      <c r="N424" t="s">
        <v>34</v>
      </c>
      <c r="O424">
        <v>52</v>
      </c>
      <c r="P424">
        <v>2</v>
      </c>
      <c r="Q424" t="s">
        <v>65</v>
      </c>
      <c r="R424">
        <v>1</v>
      </c>
      <c r="S424" t="s">
        <v>49</v>
      </c>
      <c r="T424" t="s">
        <v>66</v>
      </c>
      <c r="U424">
        <v>4</v>
      </c>
      <c r="V424" t="s">
        <v>30</v>
      </c>
      <c r="W424">
        <v>2564</v>
      </c>
      <c r="X424">
        <v>18437</v>
      </c>
      <c r="Y424" t="s">
        <v>31</v>
      </c>
      <c r="Z424">
        <v>12</v>
      </c>
      <c r="AA424">
        <v>3</v>
      </c>
      <c r="AB424" t="s">
        <v>69</v>
      </c>
      <c r="AC424">
        <v>3</v>
      </c>
      <c r="AD424" t="s">
        <v>64</v>
      </c>
      <c r="AE424">
        <v>3</v>
      </c>
      <c r="AF424">
        <v>1</v>
      </c>
      <c r="AG424" t="str" cm="1">
        <f t="array" ref="AG424">_xlfn.IFS(Table1[[#This Row],[YearsAtCompany]]&lt;=10,"1-10",Table1[[#This Row],[YearsAtCompany]]&lt;=20,"11-20",Table1[[#This Row],[YearsAtCompany]]&lt;=30,"21-30",TRUE,"31-40")</f>
        <v>1-10</v>
      </c>
      <c r="AH424">
        <v>0</v>
      </c>
      <c r="AI424" t="str" cm="1">
        <f t="array" ref="AI424">_xlfn.IFS(Table1[[#This Row],[YearsInCurrentRole]]&lt;=6, "0-6",Table1[[#This Row],[YearsInCurrentRole]]&lt;=12,"7-12",TRUE,"13-18")</f>
        <v>0-6</v>
      </c>
      <c r="AJ424">
        <v>0</v>
      </c>
      <c r="AK424" t="str" cm="1">
        <f t="array" ref="AK424">_xlfn.IFS(Table1[[#This Row],[YearsSinceLastPromotion]]&lt;=5,"0-5", Table1[[#This Row],[YearsSinceLastPromotion]]&lt;=10,"6-10", TRUE,"11-15")</f>
        <v>0-5</v>
      </c>
    </row>
    <row r="425" spans="1:37" x14ac:dyDescent="0.25">
      <c r="A425">
        <v>30</v>
      </c>
      <c r="B425" t="s">
        <v>61</v>
      </c>
      <c r="C425">
        <v>0</v>
      </c>
      <c r="D425" t="s">
        <v>31</v>
      </c>
      <c r="E425" t="s">
        <v>43</v>
      </c>
      <c r="F425">
        <v>3</v>
      </c>
      <c r="G425">
        <v>1398</v>
      </c>
      <c r="H425" t="s">
        <v>26</v>
      </c>
      <c r="I425">
        <v>22</v>
      </c>
      <c r="J425" t="s">
        <v>73</v>
      </c>
      <c r="K425">
        <v>4</v>
      </c>
      <c r="L425" t="s">
        <v>37</v>
      </c>
      <c r="M425">
        <v>567</v>
      </c>
      <c r="N425" t="s">
        <v>28</v>
      </c>
      <c r="O425">
        <v>69</v>
      </c>
      <c r="P425">
        <v>3</v>
      </c>
      <c r="Q425" t="s">
        <v>64</v>
      </c>
      <c r="R425">
        <v>3</v>
      </c>
      <c r="S425" t="s">
        <v>29</v>
      </c>
      <c r="T425" t="s">
        <v>67</v>
      </c>
      <c r="U425">
        <v>1</v>
      </c>
      <c r="V425" t="s">
        <v>36</v>
      </c>
      <c r="W425">
        <v>8412</v>
      </c>
      <c r="X425">
        <v>2890</v>
      </c>
      <c r="Y425" t="s">
        <v>31</v>
      </c>
      <c r="Z425">
        <v>11</v>
      </c>
      <c r="AA425">
        <v>3</v>
      </c>
      <c r="AB425" t="s">
        <v>69</v>
      </c>
      <c r="AC425">
        <v>3</v>
      </c>
      <c r="AD425" t="s">
        <v>64</v>
      </c>
      <c r="AE425">
        <v>3</v>
      </c>
      <c r="AF425">
        <v>9</v>
      </c>
      <c r="AG425" t="str" cm="1">
        <f t="array" ref="AG425">_xlfn.IFS(Table1[[#This Row],[YearsAtCompany]]&lt;=10,"1-10",Table1[[#This Row],[YearsAtCompany]]&lt;=20,"11-20",Table1[[#This Row],[YearsAtCompany]]&lt;=30,"21-30",TRUE,"31-40")</f>
        <v>1-10</v>
      </c>
      <c r="AH425">
        <v>8</v>
      </c>
      <c r="AI425" t="str" cm="1">
        <f t="array" ref="AI425">_xlfn.IFS(Table1[[#This Row],[YearsInCurrentRole]]&lt;=6, "0-6",Table1[[#This Row],[YearsInCurrentRole]]&lt;=12,"7-12",TRUE,"13-18")</f>
        <v>7-12</v>
      </c>
      <c r="AJ425">
        <v>7</v>
      </c>
      <c r="AK425" t="str" cm="1">
        <f t="array" ref="AK425">_xlfn.IFS(Table1[[#This Row],[YearsSinceLastPromotion]]&lt;=5,"0-5", Table1[[#This Row],[YearsSinceLastPromotion]]&lt;=10,"6-10", TRUE,"11-15")</f>
        <v>6-10</v>
      </c>
    </row>
    <row r="426" spans="1:37" x14ac:dyDescent="0.25">
      <c r="A426">
        <v>57</v>
      </c>
      <c r="B426" t="s">
        <v>62</v>
      </c>
      <c r="C426">
        <v>0</v>
      </c>
      <c r="D426" t="s">
        <v>31</v>
      </c>
      <c r="E426" t="s">
        <v>25</v>
      </c>
      <c r="F426">
        <v>1</v>
      </c>
      <c r="G426">
        <v>210</v>
      </c>
      <c r="H426" t="s">
        <v>26</v>
      </c>
      <c r="I426">
        <v>29</v>
      </c>
      <c r="J426" t="s">
        <v>74</v>
      </c>
      <c r="K426">
        <v>3</v>
      </c>
      <c r="L426" t="s">
        <v>47</v>
      </c>
      <c r="M426">
        <v>568</v>
      </c>
      <c r="N426" t="s">
        <v>34</v>
      </c>
      <c r="O426">
        <v>56</v>
      </c>
      <c r="P426">
        <v>2</v>
      </c>
      <c r="Q426" t="s">
        <v>65</v>
      </c>
      <c r="R426">
        <v>4</v>
      </c>
      <c r="S426" t="s">
        <v>44</v>
      </c>
      <c r="T426" t="s">
        <v>66</v>
      </c>
      <c r="U426">
        <v>4</v>
      </c>
      <c r="V426" t="s">
        <v>40</v>
      </c>
      <c r="W426">
        <v>14118</v>
      </c>
      <c r="X426">
        <v>22102</v>
      </c>
      <c r="Y426" t="s">
        <v>31</v>
      </c>
      <c r="Z426">
        <v>12</v>
      </c>
      <c r="AA426">
        <v>3</v>
      </c>
      <c r="AB426" t="s">
        <v>69</v>
      </c>
      <c r="AC426">
        <v>3</v>
      </c>
      <c r="AD426" t="s">
        <v>64</v>
      </c>
      <c r="AE426">
        <v>3</v>
      </c>
      <c r="AF426">
        <v>1</v>
      </c>
      <c r="AG426" t="str" cm="1">
        <f t="array" ref="AG426">_xlfn.IFS(Table1[[#This Row],[YearsAtCompany]]&lt;=10,"1-10",Table1[[#This Row],[YearsAtCompany]]&lt;=20,"11-20",Table1[[#This Row],[YearsAtCompany]]&lt;=30,"21-30",TRUE,"31-40")</f>
        <v>1-10</v>
      </c>
      <c r="AH426">
        <v>0</v>
      </c>
      <c r="AI426" t="str" cm="1">
        <f t="array" ref="AI426">_xlfn.IFS(Table1[[#This Row],[YearsInCurrentRole]]&lt;=6, "0-6",Table1[[#This Row],[YearsInCurrentRole]]&lt;=12,"7-12",TRUE,"13-18")</f>
        <v>0-6</v>
      </c>
      <c r="AJ426">
        <v>0</v>
      </c>
      <c r="AK426" t="str" cm="1">
        <f t="array" ref="AK426">_xlfn.IFS(Table1[[#This Row],[YearsSinceLastPromotion]]&lt;=5,"0-5", Table1[[#This Row],[YearsSinceLastPromotion]]&lt;=10,"6-10", TRUE,"11-15")</f>
        <v>0-5</v>
      </c>
    </row>
    <row r="427" spans="1:37" x14ac:dyDescent="0.25">
      <c r="A427">
        <v>50</v>
      </c>
      <c r="B427" t="s">
        <v>62</v>
      </c>
      <c r="C427">
        <v>0</v>
      </c>
      <c r="D427" t="s">
        <v>31</v>
      </c>
      <c r="E427" t="s">
        <v>25</v>
      </c>
      <c r="F427">
        <v>1</v>
      </c>
      <c r="G427">
        <v>1099</v>
      </c>
      <c r="H427" t="s">
        <v>33</v>
      </c>
      <c r="I427">
        <v>29</v>
      </c>
      <c r="J427" t="s">
        <v>73</v>
      </c>
      <c r="K427">
        <v>4</v>
      </c>
      <c r="L427" t="s">
        <v>27</v>
      </c>
      <c r="M427">
        <v>569</v>
      </c>
      <c r="N427" t="s">
        <v>34</v>
      </c>
      <c r="O427">
        <v>88</v>
      </c>
      <c r="P427">
        <v>2</v>
      </c>
      <c r="Q427" t="s">
        <v>65</v>
      </c>
      <c r="R427">
        <v>4</v>
      </c>
      <c r="S427" t="s">
        <v>44</v>
      </c>
      <c r="T427" t="s">
        <v>64</v>
      </c>
      <c r="U427">
        <v>3</v>
      </c>
      <c r="V427" t="s">
        <v>36</v>
      </c>
      <c r="W427">
        <v>17046</v>
      </c>
      <c r="X427">
        <v>9314</v>
      </c>
      <c r="Y427" t="s">
        <v>31</v>
      </c>
      <c r="Z427">
        <v>15</v>
      </c>
      <c r="AA427">
        <v>3</v>
      </c>
      <c r="AB427" t="s">
        <v>69</v>
      </c>
      <c r="AC427">
        <v>2</v>
      </c>
      <c r="AD427" t="s">
        <v>65</v>
      </c>
      <c r="AE427">
        <v>2</v>
      </c>
      <c r="AF427">
        <v>27</v>
      </c>
      <c r="AG427" t="str" cm="1">
        <f t="array" ref="AG427">_xlfn.IFS(Table1[[#This Row],[YearsAtCompany]]&lt;=10,"1-10",Table1[[#This Row],[YearsAtCompany]]&lt;=20,"11-20",Table1[[#This Row],[YearsAtCompany]]&lt;=30,"21-30",TRUE,"31-40")</f>
        <v>21-30</v>
      </c>
      <c r="AH427">
        <v>10</v>
      </c>
      <c r="AI427" t="str" cm="1">
        <f t="array" ref="AI427">_xlfn.IFS(Table1[[#This Row],[YearsInCurrentRole]]&lt;=6, "0-6",Table1[[#This Row],[YearsInCurrentRole]]&lt;=12,"7-12",TRUE,"13-18")</f>
        <v>7-12</v>
      </c>
      <c r="AJ427">
        <v>15</v>
      </c>
      <c r="AK427" t="str" cm="1">
        <f t="array" ref="AK427">_xlfn.IFS(Table1[[#This Row],[YearsSinceLastPromotion]]&lt;=5,"0-5", Table1[[#This Row],[YearsSinceLastPromotion]]&lt;=10,"6-10", TRUE,"11-15")</f>
        <v>11-15</v>
      </c>
    </row>
    <row r="428" spans="1:37" x14ac:dyDescent="0.25">
      <c r="A428">
        <v>30</v>
      </c>
      <c r="B428" t="s">
        <v>61</v>
      </c>
      <c r="C428">
        <v>0</v>
      </c>
      <c r="D428" t="s">
        <v>31</v>
      </c>
      <c r="E428" t="s">
        <v>43</v>
      </c>
      <c r="F428">
        <v>3</v>
      </c>
      <c r="G428">
        <v>1116</v>
      </c>
      <c r="H428" t="s">
        <v>33</v>
      </c>
      <c r="I428">
        <v>2</v>
      </c>
      <c r="J428" t="s">
        <v>74</v>
      </c>
      <c r="K428">
        <v>3</v>
      </c>
      <c r="L428" t="s">
        <v>39</v>
      </c>
      <c r="M428">
        <v>571</v>
      </c>
      <c r="N428" t="s">
        <v>28</v>
      </c>
      <c r="O428">
        <v>49</v>
      </c>
      <c r="P428">
        <v>3</v>
      </c>
      <c r="Q428" t="s">
        <v>64</v>
      </c>
      <c r="R428">
        <v>1</v>
      </c>
      <c r="S428" t="s">
        <v>38</v>
      </c>
      <c r="T428" t="s">
        <v>66</v>
      </c>
      <c r="U428">
        <v>4</v>
      </c>
      <c r="V428" t="s">
        <v>30</v>
      </c>
      <c r="W428">
        <v>2564</v>
      </c>
      <c r="X428">
        <v>7181</v>
      </c>
      <c r="Y428" t="s">
        <v>31</v>
      </c>
      <c r="Z428">
        <v>14</v>
      </c>
      <c r="AA428">
        <v>3</v>
      </c>
      <c r="AB428" t="s">
        <v>69</v>
      </c>
      <c r="AC428">
        <v>3</v>
      </c>
      <c r="AD428" t="s">
        <v>64</v>
      </c>
      <c r="AE428">
        <v>2</v>
      </c>
      <c r="AF428">
        <v>11</v>
      </c>
      <c r="AG428" t="str" cm="1">
        <f t="array" ref="AG428">_xlfn.IFS(Table1[[#This Row],[YearsAtCompany]]&lt;=10,"1-10",Table1[[#This Row],[YearsAtCompany]]&lt;=20,"11-20",Table1[[#This Row],[YearsAtCompany]]&lt;=30,"21-30",TRUE,"31-40")</f>
        <v>11-20</v>
      </c>
      <c r="AH428">
        <v>7</v>
      </c>
      <c r="AI428" t="str" cm="1">
        <f t="array" ref="AI428">_xlfn.IFS(Table1[[#This Row],[YearsInCurrentRole]]&lt;=6, "0-6",Table1[[#This Row],[YearsInCurrentRole]]&lt;=12,"7-12",TRUE,"13-18")</f>
        <v>7-12</v>
      </c>
      <c r="AJ428">
        <v>6</v>
      </c>
      <c r="AK428" t="str" cm="1">
        <f t="array" ref="AK428">_xlfn.IFS(Table1[[#This Row],[YearsSinceLastPromotion]]&lt;=5,"0-5", Table1[[#This Row],[YearsSinceLastPromotion]]&lt;=10,"6-10", TRUE,"11-15")</f>
        <v>6-10</v>
      </c>
    </row>
    <row r="429" spans="1:37" x14ac:dyDescent="0.25">
      <c r="A429">
        <v>60</v>
      </c>
      <c r="B429" t="s">
        <v>62</v>
      </c>
      <c r="C429">
        <v>0</v>
      </c>
      <c r="D429" t="s">
        <v>31</v>
      </c>
      <c r="E429" t="s">
        <v>32</v>
      </c>
      <c r="F429">
        <v>2</v>
      </c>
      <c r="G429">
        <v>1499</v>
      </c>
      <c r="H429" t="s">
        <v>26</v>
      </c>
      <c r="I429">
        <v>28</v>
      </c>
      <c r="J429" t="s">
        <v>74</v>
      </c>
      <c r="K429">
        <v>3</v>
      </c>
      <c r="L429" t="s">
        <v>47</v>
      </c>
      <c r="M429">
        <v>573</v>
      </c>
      <c r="N429" t="s">
        <v>28</v>
      </c>
      <c r="O429">
        <v>80</v>
      </c>
      <c r="P429">
        <v>2</v>
      </c>
      <c r="Q429" t="s">
        <v>65</v>
      </c>
      <c r="R429">
        <v>3</v>
      </c>
      <c r="S429" t="s">
        <v>29</v>
      </c>
      <c r="T429" t="s">
        <v>67</v>
      </c>
      <c r="U429">
        <v>1</v>
      </c>
      <c r="V429" t="s">
        <v>36</v>
      </c>
      <c r="W429">
        <v>10266</v>
      </c>
      <c r="X429">
        <v>2845</v>
      </c>
      <c r="Y429" t="s">
        <v>31</v>
      </c>
      <c r="Z429">
        <v>19</v>
      </c>
      <c r="AA429">
        <v>3</v>
      </c>
      <c r="AB429" t="s">
        <v>69</v>
      </c>
      <c r="AC429">
        <v>4</v>
      </c>
      <c r="AD429" t="s">
        <v>66</v>
      </c>
      <c r="AE429">
        <v>5</v>
      </c>
      <c r="AF429">
        <v>18</v>
      </c>
      <c r="AG429" t="str" cm="1">
        <f t="array" ref="AG429">_xlfn.IFS(Table1[[#This Row],[YearsAtCompany]]&lt;=10,"1-10",Table1[[#This Row],[YearsAtCompany]]&lt;=20,"11-20",Table1[[#This Row],[YearsAtCompany]]&lt;=30,"21-30",TRUE,"31-40")</f>
        <v>11-20</v>
      </c>
      <c r="AH429">
        <v>13</v>
      </c>
      <c r="AI429" t="str" cm="1">
        <f t="array" ref="AI429">_xlfn.IFS(Table1[[#This Row],[YearsInCurrentRole]]&lt;=6, "0-6",Table1[[#This Row],[YearsInCurrentRole]]&lt;=12,"7-12",TRUE,"13-18")</f>
        <v>13-18</v>
      </c>
      <c r="AJ429">
        <v>13</v>
      </c>
      <c r="AK429" t="str" cm="1">
        <f t="array" ref="AK429">_xlfn.IFS(Table1[[#This Row],[YearsSinceLastPromotion]]&lt;=5,"0-5", Table1[[#This Row],[YearsSinceLastPromotion]]&lt;=10,"6-10", TRUE,"11-15")</f>
        <v>11-15</v>
      </c>
    </row>
    <row r="430" spans="1:37" x14ac:dyDescent="0.25">
      <c r="A430">
        <v>47</v>
      </c>
      <c r="B430" t="s">
        <v>60</v>
      </c>
      <c r="C430">
        <v>0</v>
      </c>
      <c r="D430" t="s">
        <v>31</v>
      </c>
      <c r="E430" t="s">
        <v>25</v>
      </c>
      <c r="F430">
        <v>1</v>
      </c>
      <c r="G430">
        <v>983</v>
      </c>
      <c r="H430" t="s">
        <v>33</v>
      </c>
      <c r="I430">
        <v>2</v>
      </c>
      <c r="J430" t="s">
        <v>71</v>
      </c>
      <c r="K430">
        <v>2</v>
      </c>
      <c r="L430" t="s">
        <v>39</v>
      </c>
      <c r="M430">
        <v>574</v>
      </c>
      <c r="N430" t="s">
        <v>28</v>
      </c>
      <c r="O430">
        <v>65</v>
      </c>
      <c r="P430">
        <v>3</v>
      </c>
      <c r="Q430" t="s">
        <v>64</v>
      </c>
      <c r="R430">
        <v>2</v>
      </c>
      <c r="S430" t="s">
        <v>41</v>
      </c>
      <c r="T430" t="s">
        <v>66</v>
      </c>
      <c r="U430">
        <v>4</v>
      </c>
      <c r="V430" t="s">
        <v>40</v>
      </c>
      <c r="W430">
        <v>5070</v>
      </c>
      <c r="X430">
        <v>7389</v>
      </c>
      <c r="Y430" t="s">
        <v>31</v>
      </c>
      <c r="Z430">
        <v>13</v>
      </c>
      <c r="AA430">
        <v>3</v>
      </c>
      <c r="AB430" t="s">
        <v>69</v>
      </c>
      <c r="AC430">
        <v>3</v>
      </c>
      <c r="AD430" t="s">
        <v>64</v>
      </c>
      <c r="AE430">
        <v>2</v>
      </c>
      <c r="AF430">
        <v>5</v>
      </c>
      <c r="AG430" t="str" cm="1">
        <f t="array" ref="AG430">_xlfn.IFS(Table1[[#This Row],[YearsAtCompany]]&lt;=10,"1-10",Table1[[#This Row],[YearsAtCompany]]&lt;=20,"11-20",Table1[[#This Row],[YearsAtCompany]]&lt;=30,"21-30",TRUE,"31-40")</f>
        <v>1-10</v>
      </c>
      <c r="AH430">
        <v>0</v>
      </c>
      <c r="AI430" t="str" cm="1">
        <f t="array" ref="AI430">_xlfn.IFS(Table1[[#This Row],[YearsInCurrentRole]]&lt;=6, "0-6",Table1[[#This Row],[YearsInCurrentRole]]&lt;=12,"7-12",TRUE,"13-18")</f>
        <v>0-6</v>
      </c>
      <c r="AJ430">
        <v>0</v>
      </c>
      <c r="AK430" t="str" cm="1">
        <f t="array" ref="AK430">_xlfn.IFS(Table1[[#This Row],[YearsSinceLastPromotion]]&lt;=5,"0-5", Table1[[#This Row],[YearsSinceLastPromotion]]&lt;=10,"6-10", TRUE,"11-15")</f>
        <v>0-5</v>
      </c>
    </row>
    <row r="431" spans="1:37" x14ac:dyDescent="0.25">
      <c r="A431">
        <v>46</v>
      </c>
      <c r="B431" t="s">
        <v>60</v>
      </c>
      <c r="C431">
        <v>0</v>
      </c>
      <c r="D431" t="s">
        <v>31</v>
      </c>
      <c r="E431" t="s">
        <v>25</v>
      </c>
      <c r="F431">
        <v>1</v>
      </c>
      <c r="G431">
        <v>1009</v>
      </c>
      <c r="H431" t="s">
        <v>33</v>
      </c>
      <c r="I431">
        <v>2</v>
      </c>
      <c r="J431" t="s">
        <v>74</v>
      </c>
      <c r="K431">
        <v>3</v>
      </c>
      <c r="L431" t="s">
        <v>27</v>
      </c>
      <c r="M431">
        <v>575</v>
      </c>
      <c r="N431" t="s">
        <v>34</v>
      </c>
      <c r="O431">
        <v>51</v>
      </c>
      <c r="P431">
        <v>3</v>
      </c>
      <c r="Q431" t="s">
        <v>64</v>
      </c>
      <c r="R431">
        <v>4</v>
      </c>
      <c r="S431" t="s">
        <v>46</v>
      </c>
      <c r="T431" t="s">
        <v>64</v>
      </c>
      <c r="U431">
        <v>3</v>
      </c>
      <c r="V431" t="s">
        <v>36</v>
      </c>
      <c r="W431">
        <v>17861</v>
      </c>
      <c r="X431">
        <v>2288</v>
      </c>
      <c r="Y431" t="s">
        <v>31</v>
      </c>
      <c r="Z431">
        <v>13</v>
      </c>
      <c r="AA431">
        <v>3</v>
      </c>
      <c r="AB431" t="s">
        <v>69</v>
      </c>
      <c r="AC431">
        <v>3</v>
      </c>
      <c r="AD431" t="s">
        <v>64</v>
      </c>
      <c r="AE431">
        <v>2</v>
      </c>
      <c r="AF431">
        <v>3</v>
      </c>
      <c r="AG431" t="str" cm="1">
        <f t="array" ref="AG431">_xlfn.IFS(Table1[[#This Row],[YearsAtCompany]]&lt;=10,"1-10",Table1[[#This Row],[YearsAtCompany]]&lt;=20,"11-20",Table1[[#This Row],[YearsAtCompany]]&lt;=30,"21-30",TRUE,"31-40")</f>
        <v>1-10</v>
      </c>
      <c r="AH431">
        <v>2</v>
      </c>
      <c r="AI431" t="str" cm="1">
        <f t="array" ref="AI431">_xlfn.IFS(Table1[[#This Row],[YearsInCurrentRole]]&lt;=6, "0-6",Table1[[#This Row],[YearsInCurrentRole]]&lt;=12,"7-12",TRUE,"13-18")</f>
        <v>0-6</v>
      </c>
      <c r="AJ431">
        <v>0</v>
      </c>
      <c r="AK431" t="str" cm="1">
        <f t="array" ref="AK431">_xlfn.IFS(Table1[[#This Row],[YearsSinceLastPromotion]]&lt;=5,"0-5", Table1[[#This Row],[YearsSinceLastPromotion]]&lt;=10,"6-10", TRUE,"11-15")</f>
        <v>0-5</v>
      </c>
    </row>
    <row r="432" spans="1:37" x14ac:dyDescent="0.25">
      <c r="A432">
        <v>35</v>
      </c>
      <c r="B432" t="s">
        <v>60</v>
      </c>
      <c r="C432">
        <v>0</v>
      </c>
      <c r="D432" t="s">
        <v>31</v>
      </c>
      <c r="E432" t="s">
        <v>25</v>
      </c>
      <c r="F432">
        <v>1</v>
      </c>
      <c r="G432">
        <v>144</v>
      </c>
      <c r="H432" t="s">
        <v>33</v>
      </c>
      <c r="I432">
        <v>22</v>
      </c>
      <c r="J432" t="s">
        <v>74</v>
      </c>
      <c r="K432">
        <v>3</v>
      </c>
      <c r="L432" t="s">
        <v>27</v>
      </c>
      <c r="M432">
        <v>577</v>
      </c>
      <c r="N432" t="s">
        <v>34</v>
      </c>
      <c r="O432">
        <v>46</v>
      </c>
      <c r="P432">
        <v>1</v>
      </c>
      <c r="Q432" t="s">
        <v>67</v>
      </c>
      <c r="R432">
        <v>1</v>
      </c>
      <c r="S432" t="s">
        <v>38</v>
      </c>
      <c r="T432" t="s">
        <v>64</v>
      </c>
      <c r="U432">
        <v>3</v>
      </c>
      <c r="V432" t="s">
        <v>30</v>
      </c>
      <c r="W432">
        <v>4230</v>
      </c>
      <c r="X432">
        <v>19225</v>
      </c>
      <c r="Y432" t="s">
        <v>31</v>
      </c>
      <c r="Z432">
        <v>15</v>
      </c>
      <c r="AA432">
        <v>3</v>
      </c>
      <c r="AB432" t="s">
        <v>69</v>
      </c>
      <c r="AC432">
        <v>3</v>
      </c>
      <c r="AD432" t="s">
        <v>64</v>
      </c>
      <c r="AE432">
        <v>2</v>
      </c>
      <c r="AF432">
        <v>5</v>
      </c>
      <c r="AG432" t="str" cm="1">
        <f t="array" ref="AG432">_xlfn.IFS(Table1[[#This Row],[YearsAtCompany]]&lt;=10,"1-10",Table1[[#This Row],[YearsAtCompany]]&lt;=20,"11-20",Table1[[#This Row],[YearsAtCompany]]&lt;=30,"21-30",TRUE,"31-40")</f>
        <v>1-10</v>
      </c>
      <c r="AH432">
        <v>4</v>
      </c>
      <c r="AI432" t="str" cm="1">
        <f t="array" ref="AI432">_xlfn.IFS(Table1[[#This Row],[YearsInCurrentRole]]&lt;=6, "0-6",Table1[[#This Row],[YearsInCurrentRole]]&lt;=12,"7-12",TRUE,"13-18")</f>
        <v>0-6</v>
      </c>
      <c r="AJ432">
        <v>4</v>
      </c>
      <c r="AK432" t="str" cm="1">
        <f t="array" ref="AK432">_xlfn.IFS(Table1[[#This Row],[YearsSinceLastPromotion]]&lt;=5,"0-5", Table1[[#This Row],[YearsSinceLastPromotion]]&lt;=10,"6-10", TRUE,"11-15")</f>
        <v>0-5</v>
      </c>
    </row>
    <row r="433" spans="1:37" x14ac:dyDescent="0.25">
      <c r="A433">
        <v>54</v>
      </c>
      <c r="B433" t="s">
        <v>62</v>
      </c>
      <c r="C433">
        <v>0</v>
      </c>
      <c r="D433" t="s">
        <v>31</v>
      </c>
      <c r="E433" t="s">
        <v>25</v>
      </c>
      <c r="F433">
        <v>1</v>
      </c>
      <c r="G433">
        <v>548</v>
      </c>
      <c r="H433" t="s">
        <v>33</v>
      </c>
      <c r="I433">
        <v>8</v>
      </c>
      <c r="J433" t="s">
        <v>73</v>
      </c>
      <c r="K433">
        <v>4</v>
      </c>
      <c r="L433" t="s">
        <v>27</v>
      </c>
      <c r="M433">
        <v>578</v>
      </c>
      <c r="N433" t="s">
        <v>28</v>
      </c>
      <c r="O433">
        <v>42</v>
      </c>
      <c r="P433">
        <v>3</v>
      </c>
      <c r="Q433" t="s">
        <v>64</v>
      </c>
      <c r="R433">
        <v>2</v>
      </c>
      <c r="S433" t="s">
        <v>38</v>
      </c>
      <c r="T433" t="s">
        <v>64</v>
      </c>
      <c r="U433">
        <v>3</v>
      </c>
      <c r="V433" t="s">
        <v>30</v>
      </c>
      <c r="W433">
        <v>3780</v>
      </c>
      <c r="X433">
        <v>23428</v>
      </c>
      <c r="Y433" t="s">
        <v>31</v>
      </c>
      <c r="Z433">
        <v>11</v>
      </c>
      <c r="AA433">
        <v>3</v>
      </c>
      <c r="AB433" t="s">
        <v>69</v>
      </c>
      <c r="AC433">
        <v>3</v>
      </c>
      <c r="AD433" t="s">
        <v>64</v>
      </c>
      <c r="AE433">
        <v>3</v>
      </c>
      <c r="AF433">
        <v>1</v>
      </c>
      <c r="AG433" t="str" cm="1">
        <f t="array" ref="AG433">_xlfn.IFS(Table1[[#This Row],[YearsAtCompany]]&lt;=10,"1-10",Table1[[#This Row],[YearsAtCompany]]&lt;=20,"11-20",Table1[[#This Row],[YearsAtCompany]]&lt;=30,"21-30",TRUE,"31-40")</f>
        <v>1-10</v>
      </c>
      <c r="AH433">
        <v>0</v>
      </c>
      <c r="AI433" t="str" cm="1">
        <f t="array" ref="AI433">_xlfn.IFS(Table1[[#This Row],[YearsInCurrentRole]]&lt;=6, "0-6",Table1[[#This Row],[YearsInCurrentRole]]&lt;=12,"7-12",TRUE,"13-18")</f>
        <v>0-6</v>
      </c>
      <c r="AJ433">
        <v>0</v>
      </c>
      <c r="AK433" t="str" cm="1">
        <f t="array" ref="AK433">_xlfn.IFS(Table1[[#This Row],[YearsSinceLastPromotion]]&lt;=5,"0-5", Table1[[#This Row],[YearsSinceLastPromotion]]&lt;=10,"6-10", TRUE,"11-15")</f>
        <v>0-5</v>
      </c>
    </row>
    <row r="434" spans="1:37" x14ac:dyDescent="0.25">
      <c r="A434">
        <v>34</v>
      </c>
      <c r="B434" t="s">
        <v>61</v>
      </c>
      <c r="C434">
        <v>0</v>
      </c>
      <c r="D434" t="s">
        <v>31</v>
      </c>
      <c r="E434" t="s">
        <v>25</v>
      </c>
      <c r="F434">
        <v>1</v>
      </c>
      <c r="G434">
        <v>1303</v>
      </c>
      <c r="H434" t="s">
        <v>33</v>
      </c>
      <c r="I434">
        <v>2</v>
      </c>
      <c r="J434" t="s">
        <v>73</v>
      </c>
      <c r="K434">
        <v>4</v>
      </c>
      <c r="L434" t="s">
        <v>27</v>
      </c>
      <c r="M434">
        <v>579</v>
      </c>
      <c r="N434" t="s">
        <v>34</v>
      </c>
      <c r="O434">
        <v>62</v>
      </c>
      <c r="P434">
        <v>2</v>
      </c>
      <c r="Q434" t="s">
        <v>65</v>
      </c>
      <c r="R434">
        <v>1</v>
      </c>
      <c r="S434" t="s">
        <v>35</v>
      </c>
      <c r="T434" t="s">
        <v>64</v>
      </c>
      <c r="U434">
        <v>3</v>
      </c>
      <c r="V434" t="s">
        <v>40</v>
      </c>
      <c r="W434">
        <v>2768</v>
      </c>
      <c r="X434">
        <v>8416</v>
      </c>
      <c r="Y434" t="s">
        <v>31</v>
      </c>
      <c r="Z434">
        <v>12</v>
      </c>
      <c r="AA434">
        <v>3</v>
      </c>
      <c r="AB434" t="s">
        <v>69</v>
      </c>
      <c r="AC434">
        <v>3</v>
      </c>
      <c r="AD434" t="s">
        <v>64</v>
      </c>
      <c r="AE434">
        <v>3</v>
      </c>
      <c r="AF434">
        <v>7</v>
      </c>
      <c r="AG434" t="str" cm="1">
        <f t="array" ref="AG434">_xlfn.IFS(Table1[[#This Row],[YearsAtCompany]]&lt;=10,"1-10",Table1[[#This Row],[YearsAtCompany]]&lt;=20,"11-20",Table1[[#This Row],[YearsAtCompany]]&lt;=30,"21-30",TRUE,"31-40")</f>
        <v>1-10</v>
      </c>
      <c r="AH434">
        <v>3</v>
      </c>
      <c r="AI434" t="str" cm="1">
        <f t="array" ref="AI434">_xlfn.IFS(Table1[[#This Row],[YearsInCurrentRole]]&lt;=6, "0-6",Table1[[#This Row],[YearsInCurrentRole]]&lt;=12,"7-12",TRUE,"13-18")</f>
        <v>0-6</v>
      </c>
      <c r="AJ434">
        <v>5</v>
      </c>
      <c r="AK434" t="str" cm="1">
        <f t="array" ref="AK434">_xlfn.IFS(Table1[[#This Row],[YearsSinceLastPromotion]]&lt;=5,"0-5", Table1[[#This Row],[YearsSinceLastPromotion]]&lt;=10,"6-10", TRUE,"11-15")</f>
        <v>0-5</v>
      </c>
    </row>
    <row r="435" spans="1:37" x14ac:dyDescent="0.25">
      <c r="A435">
        <v>46</v>
      </c>
      <c r="B435" t="s">
        <v>60</v>
      </c>
      <c r="C435">
        <v>0</v>
      </c>
      <c r="D435" t="s">
        <v>31</v>
      </c>
      <c r="E435" t="s">
        <v>25</v>
      </c>
      <c r="F435">
        <v>1</v>
      </c>
      <c r="G435">
        <v>1125</v>
      </c>
      <c r="H435" t="s">
        <v>26</v>
      </c>
      <c r="I435">
        <v>10</v>
      </c>
      <c r="J435" t="s">
        <v>74</v>
      </c>
      <c r="K435">
        <v>3</v>
      </c>
      <c r="L435" t="s">
        <v>47</v>
      </c>
      <c r="M435">
        <v>580</v>
      </c>
      <c r="N435" t="s">
        <v>28</v>
      </c>
      <c r="O435">
        <v>94</v>
      </c>
      <c r="P435">
        <v>2</v>
      </c>
      <c r="Q435" t="s">
        <v>65</v>
      </c>
      <c r="R435">
        <v>3</v>
      </c>
      <c r="S435" t="s">
        <v>29</v>
      </c>
      <c r="T435" t="s">
        <v>66</v>
      </c>
      <c r="U435">
        <v>4</v>
      </c>
      <c r="V435" t="s">
        <v>36</v>
      </c>
      <c r="W435">
        <v>9071</v>
      </c>
      <c r="X435">
        <v>11563</v>
      </c>
      <c r="Y435" t="s">
        <v>24</v>
      </c>
      <c r="Z435">
        <v>19</v>
      </c>
      <c r="AA435">
        <v>3</v>
      </c>
      <c r="AB435" t="s">
        <v>69</v>
      </c>
      <c r="AC435">
        <v>3</v>
      </c>
      <c r="AD435" t="s">
        <v>64</v>
      </c>
      <c r="AE435">
        <v>3</v>
      </c>
      <c r="AF435">
        <v>3</v>
      </c>
      <c r="AG435" t="str" cm="1">
        <f t="array" ref="AG435">_xlfn.IFS(Table1[[#This Row],[YearsAtCompany]]&lt;=10,"1-10",Table1[[#This Row],[YearsAtCompany]]&lt;=20,"11-20",Table1[[#This Row],[YearsAtCompany]]&lt;=30,"21-30",TRUE,"31-40")</f>
        <v>1-10</v>
      </c>
      <c r="AH435">
        <v>2</v>
      </c>
      <c r="AI435" t="str" cm="1">
        <f t="array" ref="AI435">_xlfn.IFS(Table1[[#This Row],[YearsInCurrentRole]]&lt;=6, "0-6",Table1[[#This Row],[YearsInCurrentRole]]&lt;=12,"7-12",TRUE,"13-18")</f>
        <v>0-6</v>
      </c>
      <c r="AJ435">
        <v>1</v>
      </c>
      <c r="AK435" t="str" cm="1">
        <f t="array" ref="AK435">_xlfn.IFS(Table1[[#This Row],[YearsSinceLastPromotion]]&lt;=5,"0-5", Table1[[#This Row],[YearsSinceLastPromotion]]&lt;=10,"6-10", TRUE,"11-15")</f>
        <v>0-5</v>
      </c>
    </row>
    <row r="436" spans="1:37" x14ac:dyDescent="0.25">
      <c r="A436">
        <v>31</v>
      </c>
      <c r="B436" t="s">
        <v>61</v>
      </c>
      <c r="C436">
        <v>0</v>
      </c>
      <c r="D436" t="s">
        <v>31</v>
      </c>
      <c r="E436" t="s">
        <v>25</v>
      </c>
      <c r="F436">
        <v>1</v>
      </c>
      <c r="G436">
        <v>1274</v>
      </c>
      <c r="H436" t="s">
        <v>33</v>
      </c>
      <c r="I436">
        <v>9</v>
      </c>
      <c r="J436" t="s">
        <v>72</v>
      </c>
      <c r="K436">
        <v>1</v>
      </c>
      <c r="L436" t="s">
        <v>27</v>
      </c>
      <c r="M436">
        <v>581</v>
      </c>
      <c r="N436" t="s">
        <v>34</v>
      </c>
      <c r="O436">
        <v>33</v>
      </c>
      <c r="P436">
        <v>3</v>
      </c>
      <c r="Q436" t="s">
        <v>64</v>
      </c>
      <c r="R436">
        <v>3</v>
      </c>
      <c r="S436" t="s">
        <v>41</v>
      </c>
      <c r="T436" t="s">
        <v>65</v>
      </c>
      <c r="U436">
        <v>2</v>
      </c>
      <c r="V436" t="s">
        <v>40</v>
      </c>
      <c r="W436">
        <v>10648</v>
      </c>
      <c r="X436">
        <v>14394</v>
      </c>
      <c r="Y436" t="s">
        <v>31</v>
      </c>
      <c r="Z436">
        <v>25</v>
      </c>
      <c r="AA436">
        <v>4</v>
      </c>
      <c r="AB436" t="s">
        <v>70</v>
      </c>
      <c r="AC436">
        <v>4</v>
      </c>
      <c r="AD436" t="s">
        <v>66</v>
      </c>
      <c r="AE436">
        <v>6</v>
      </c>
      <c r="AF436">
        <v>13</v>
      </c>
      <c r="AG436" t="str" cm="1">
        <f t="array" ref="AG436">_xlfn.IFS(Table1[[#This Row],[YearsAtCompany]]&lt;=10,"1-10",Table1[[#This Row],[YearsAtCompany]]&lt;=20,"11-20",Table1[[#This Row],[YearsAtCompany]]&lt;=30,"21-30",TRUE,"31-40")</f>
        <v>11-20</v>
      </c>
      <c r="AH436">
        <v>8</v>
      </c>
      <c r="AI436" t="str" cm="1">
        <f t="array" ref="AI436">_xlfn.IFS(Table1[[#This Row],[YearsInCurrentRole]]&lt;=6, "0-6",Table1[[#This Row],[YearsInCurrentRole]]&lt;=12,"7-12",TRUE,"13-18")</f>
        <v>7-12</v>
      </c>
      <c r="AJ436">
        <v>0</v>
      </c>
      <c r="AK436" t="str" cm="1">
        <f t="array" ref="AK436">_xlfn.IFS(Table1[[#This Row],[YearsSinceLastPromotion]]&lt;=5,"0-5", Table1[[#This Row],[YearsSinceLastPromotion]]&lt;=10,"6-10", TRUE,"11-15")</f>
        <v>0-5</v>
      </c>
    </row>
    <row r="437" spans="1:37" x14ac:dyDescent="0.25">
      <c r="A437">
        <v>33</v>
      </c>
      <c r="B437" t="s">
        <v>61</v>
      </c>
      <c r="C437">
        <v>1</v>
      </c>
      <c r="D437" t="s">
        <v>24</v>
      </c>
      <c r="E437" t="s">
        <v>25</v>
      </c>
      <c r="F437">
        <v>1</v>
      </c>
      <c r="G437">
        <v>1277</v>
      </c>
      <c r="H437" t="s">
        <v>33</v>
      </c>
      <c r="I437">
        <v>15</v>
      </c>
      <c r="J437" t="s">
        <v>72</v>
      </c>
      <c r="K437">
        <v>1</v>
      </c>
      <c r="L437" t="s">
        <v>39</v>
      </c>
      <c r="M437">
        <v>582</v>
      </c>
      <c r="N437" t="s">
        <v>34</v>
      </c>
      <c r="O437">
        <v>56</v>
      </c>
      <c r="P437">
        <v>3</v>
      </c>
      <c r="Q437" t="s">
        <v>64</v>
      </c>
      <c r="R437">
        <v>3</v>
      </c>
      <c r="S437" t="s">
        <v>44</v>
      </c>
      <c r="T437" t="s">
        <v>64</v>
      </c>
      <c r="U437">
        <v>3</v>
      </c>
      <c r="V437" t="s">
        <v>36</v>
      </c>
      <c r="W437">
        <v>13610</v>
      </c>
      <c r="X437">
        <v>24619</v>
      </c>
      <c r="Y437" t="s">
        <v>24</v>
      </c>
      <c r="Z437">
        <v>12</v>
      </c>
      <c r="AA437">
        <v>3</v>
      </c>
      <c r="AB437" t="s">
        <v>69</v>
      </c>
      <c r="AC437">
        <v>4</v>
      </c>
      <c r="AD437" t="s">
        <v>66</v>
      </c>
      <c r="AE437">
        <v>2</v>
      </c>
      <c r="AF437">
        <v>7</v>
      </c>
      <c r="AG437" t="str" cm="1">
        <f t="array" ref="AG437">_xlfn.IFS(Table1[[#This Row],[YearsAtCompany]]&lt;=10,"1-10",Table1[[#This Row],[YearsAtCompany]]&lt;=20,"11-20",Table1[[#This Row],[YearsAtCompany]]&lt;=30,"21-30",TRUE,"31-40")</f>
        <v>1-10</v>
      </c>
      <c r="AH437">
        <v>6</v>
      </c>
      <c r="AI437" t="str" cm="1">
        <f t="array" ref="AI437">_xlfn.IFS(Table1[[#This Row],[YearsInCurrentRole]]&lt;=6, "0-6",Table1[[#This Row],[YearsInCurrentRole]]&lt;=12,"7-12",TRUE,"13-18")</f>
        <v>0-6</v>
      </c>
      <c r="AJ437">
        <v>7</v>
      </c>
      <c r="AK437" t="str" cm="1">
        <f t="array" ref="AK437">_xlfn.IFS(Table1[[#This Row],[YearsSinceLastPromotion]]&lt;=5,"0-5", Table1[[#This Row],[YearsSinceLastPromotion]]&lt;=10,"6-10", TRUE,"11-15")</f>
        <v>6-10</v>
      </c>
    </row>
    <row r="438" spans="1:37" x14ac:dyDescent="0.25">
      <c r="A438">
        <v>33</v>
      </c>
      <c r="B438" t="s">
        <v>61</v>
      </c>
      <c r="C438">
        <v>1</v>
      </c>
      <c r="D438" t="s">
        <v>24</v>
      </c>
      <c r="E438" t="s">
        <v>25</v>
      </c>
      <c r="F438">
        <v>1</v>
      </c>
      <c r="G438">
        <v>587</v>
      </c>
      <c r="H438" t="s">
        <v>33</v>
      </c>
      <c r="I438">
        <v>10</v>
      </c>
      <c r="J438" t="s">
        <v>72</v>
      </c>
      <c r="K438">
        <v>1</v>
      </c>
      <c r="L438" t="s">
        <v>39</v>
      </c>
      <c r="M438">
        <v>584</v>
      </c>
      <c r="N438" t="s">
        <v>34</v>
      </c>
      <c r="O438">
        <v>38</v>
      </c>
      <c r="P438">
        <v>1</v>
      </c>
      <c r="Q438" t="s">
        <v>67</v>
      </c>
      <c r="R438">
        <v>1</v>
      </c>
      <c r="S438" t="s">
        <v>38</v>
      </c>
      <c r="T438" t="s">
        <v>66</v>
      </c>
      <c r="U438">
        <v>4</v>
      </c>
      <c r="V438" t="s">
        <v>40</v>
      </c>
      <c r="W438">
        <v>3408</v>
      </c>
      <c r="X438">
        <v>6705</v>
      </c>
      <c r="Y438" t="s">
        <v>31</v>
      </c>
      <c r="Z438">
        <v>13</v>
      </c>
      <c r="AA438">
        <v>3</v>
      </c>
      <c r="AB438" t="s">
        <v>69</v>
      </c>
      <c r="AC438">
        <v>1</v>
      </c>
      <c r="AD438" t="s">
        <v>67</v>
      </c>
      <c r="AE438">
        <v>2</v>
      </c>
      <c r="AF438">
        <v>4</v>
      </c>
      <c r="AG438" t="str" cm="1">
        <f t="array" ref="AG438">_xlfn.IFS(Table1[[#This Row],[YearsAtCompany]]&lt;=10,"1-10",Table1[[#This Row],[YearsAtCompany]]&lt;=20,"11-20",Table1[[#This Row],[YearsAtCompany]]&lt;=30,"21-30",TRUE,"31-40")</f>
        <v>1-10</v>
      </c>
      <c r="AH438">
        <v>3</v>
      </c>
      <c r="AI438" t="str" cm="1">
        <f t="array" ref="AI438">_xlfn.IFS(Table1[[#This Row],[YearsInCurrentRole]]&lt;=6, "0-6",Table1[[#This Row],[YearsInCurrentRole]]&lt;=12,"7-12",TRUE,"13-18")</f>
        <v>0-6</v>
      </c>
      <c r="AJ438">
        <v>1</v>
      </c>
      <c r="AK438" t="str" cm="1">
        <f t="array" ref="AK438">_xlfn.IFS(Table1[[#This Row],[YearsSinceLastPromotion]]&lt;=5,"0-5", Table1[[#This Row],[YearsSinceLastPromotion]]&lt;=10,"6-10", TRUE,"11-15")</f>
        <v>0-5</v>
      </c>
    </row>
    <row r="439" spans="1:37" x14ac:dyDescent="0.25">
      <c r="A439">
        <v>30</v>
      </c>
      <c r="B439" t="s">
        <v>61</v>
      </c>
      <c r="C439">
        <v>0</v>
      </c>
      <c r="D439" t="s">
        <v>31</v>
      </c>
      <c r="E439" t="s">
        <v>25</v>
      </c>
      <c r="F439">
        <v>1</v>
      </c>
      <c r="G439">
        <v>413</v>
      </c>
      <c r="H439" t="s">
        <v>26</v>
      </c>
      <c r="I439">
        <v>7</v>
      </c>
      <c r="J439" t="s">
        <v>72</v>
      </c>
      <c r="K439">
        <v>1</v>
      </c>
      <c r="L439" t="s">
        <v>47</v>
      </c>
      <c r="M439">
        <v>585</v>
      </c>
      <c r="N439" t="s">
        <v>34</v>
      </c>
      <c r="O439">
        <v>57</v>
      </c>
      <c r="P439">
        <v>3</v>
      </c>
      <c r="Q439" t="s">
        <v>64</v>
      </c>
      <c r="R439">
        <v>1</v>
      </c>
      <c r="S439" t="s">
        <v>45</v>
      </c>
      <c r="T439" t="s">
        <v>65</v>
      </c>
      <c r="U439">
        <v>2</v>
      </c>
      <c r="V439" t="s">
        <v>30</v>
      </c>
      <c r="W439">
        <v>2983</v>
      </c>
      <c r="X439">
        <v>18398</v>
      </c>
      <c r="Y439" t="s">
        <v>31</v>
      </c>
      <c r="Z439">
        <v>14</v>
      </c>
      <c r="AA439">
        <v>3</v>
      </c>
      <c r="AB439" t="s">
        <v>69</v>
      </c>
      <c r="AC439">
        <v>1</v>
      </c>
      <c r="AD439" t="s">
        <v>67</v>
      </c>
      <c r="AE439">
        <v>3</v>
      </c>
      <c r="AF439">
        <v>3</v>
      </c>
      <c r="AG439" t="str" cm="1">
        <f t="array" ref="AG439">_xlfn.IFS(Table1[[#This Row],[YearsAtCompany]]&lt;=10,"1-10",Table1[[#This Row],[YearsAtCompany]]&lt;=20,"11-20",Table1[[#This Row],[YearsAtCompany]]&lt;=30,"21-30",TRUE,"31-40")</f>
        <v>1-10</v>
      </c>
      <c r="AH439">
        <v>2</v>
      </c>
      <c r="AI439" t="str" cm="1">
        <f t="array" ref="AI439">_xlfn.IFS(Table1[[#This Row],[YearsInCurrentRole]]&lt;=6, "0-6",Table1[[#This Row],[YearsInCurrentRole]]&lt;=12,"7-12",TRUE,"13-18")</f>
        <v>0-6</v>
      </c>
      <c r="AJ439">
        <v>1</v>
      </c>
      <c r="AK439" t="str" cm="1">
        <f t="array" ref="AK439">_xlfn.IFS(Table1[[#This Row],[YearsSinceLastPromotion]]&lt;=5,"0-5", Table1[[#This Row],[YearsSinceLastPromotion]]&lt;=10,"6-10", TRUE,"11-15")</f>
        <v>0-5</v>
      </c>
    </row>
    <row r="440" spans="1:37" x14ac:dyDescent="0.25">
      <c r="A440">
        <v>35</v>
      </c>
      <c r="B440" t="s">
        <v>60</v>
      </c>
      <c r="C440">
        <v>0</v>
      </c>
      <c r="D440" t="s">
        <v>31</v>
      </c>
      <c r="E440" t="s">
        <v>25</v>
      </c>
      <c r="F440">
        <v>1</v>
      </c>
      <c r="G440">
        <v>1276</v>
      </c>
      <c r="H440" t="s">
        <v>33</v>
      </c>
      <c r="I440">
        <v>16</v>
      </c>
      <c r="J440" t="s">
        <v>74</v>
      </c>
      <c r="K440">
        <v>3</v>
      </c>
      <c r="L440" t="s">
        <v>27</v>
      </c>
      <c r="M440">
        <v>586</v>
      </c>
      <c r="N440" t="s">
        <v>34</v>
      </c>
      <c r="O440">
        <v>72</v>
      </c>
      <c r="P440">
        <v>3</v>
      </c>
      <c r="Q440" t="s">
        <v>64</v>
      </c>
      <c r="R440">
        <v>3</v>
      </c>
      <c r="S440" t="s">
        <v>42</v>
      </c>
      <c r="T440" t="s">
        <v>64</v>
      </c>
      <c r="U440">
        <v>3</v>
      </c>
      <c r="V440" t="s">
        <v>36</v>
      </c>
      <c r="W440">
        <v>7632</v>
      </c>
      <c r="X440">
        <v>14295</v>
      </c>
      <c r="Y440" t="s">
        <v>24</v>
      </c>
      <c r="Z440">
        <v>12</v>
      </c>
      <c r="AA440">
        <v>3</v>
      </c>
      <c r="AB440" t="s">
        <v>69</v>
      </c>
      <c r="AC440">
        <v>3</v>
      </c>
      <c r="AD440" t="s">
        <v>64</v>
      </c>
      <c r="AE440">
        <v>2</v>
      </c>
      <c r="AF440">
        <v>8</v>
      </c>
      <c r="AG440" t="str" cm="1">
        <f t="array" ref="AG440">_xlfn.IFS(Table1[[#This Row],[YearsAtCompany]]&lt;=10,"1-10",Table1[[#This Row],[YearsAtCompany]]&lt;=20,"11-20",Table1[[#This Row],[YearsAtCompany]]&lt;=30,"21-30",TRUE,"31-40")</f>
        <v>1-10</v>
      </c>
      <c r="AH440">
        <v>7</v>
      </c>
      <c r="AI440" t="str" cm="1">
        <f t="array" ref="AI440">_xlfn.IFS(Table1[[#This Row],[YearsInCurrentRole]]&lt;=6, "0-6",Table1[[#This Row],[YearsInCurrentRole]]&lt;=12,"7-12",TRUE,"13-18")</f>
        <v>7-12</v>
      </c>
      <c r="AJ440">
        <v>0</v>
      </c>
      <c r="AK440" t="str" cm="1">
        <f t="array" ref="AK440">_xlfn.IFS(Table1[[#This Row],[YearsSinceLastPromotion]]&lt;=5,"0-5", Table1[[#This Row],[YearsSinceLastPromotion]]&lt;=10,"6-10", TRUE,"11-15")</f>
        <v>0-5</v>
      </c>
    </row>
    <row r="441" spans="1:37" x14ac:dyDescent="0.25">
      <c r="A441">
        <v>31</v>
      </c>
      <c r="B441" t="s">
        <v>61</v>
      </c>
      <c r="C441">
        <v>1</v>
      </c>
      <c r="D441" t="s">
        <v>24</v>
      </c>
      <c r="E441" t="s">
        <v>32</v>
      </c>
      <c r="F441">
        <v>2</v>
      </c>
      <c r="G441">
        <v>534</v>
      </c>
      <c r="H441" t="s">
        <v>33</v>
      </c>
      <c r="I441">
        <v>20</v>
      </c>
      <c r="J441" t="s">
        <v>74</v>
      </c>
      <c r="K441">
        <v>3</v>
      </c>
      <c r="L441" t="s">
        <v>27</v>
      </c>
      <c r="M441">
        <v>587</v>
      </c>
      <c r="N441" t="s">
        <v>34</v>
      </c>
      <c r="O441">
        <v>66</v>
      </c>
      <c r="P441">
        <v>3</v>
      </c>
      <c r="Q441" t="s">
        <v>64</v>
      </c>
      <c r="R441">
        <v>3</v>
      </c>
      <c r="S441" t="s">
        <v>42</v>
      </c>
      <c r="T441" t="s">
        <v>64</v>
      </c>
      <c r="U441">
        <v>3</v>
      </c>
      <c r="V441" t="s">
        <v>36</v>
      </c>
      <c r="W441">
        <v>9824</v>
      </c>
      <c r="X441">
        <v>22908</v>
      </c>
      <c r="Y441" t="s">
        <v>31</v>
      </c>
      <c r="Z441">
        <v>12</v>
      </c>
      <c r="AA441">
        <v>3</v>
      </c>
      <c r="AB441" t="s">
        <v>69</v>
      </c>
      <c r="AC441">
        <v>1</v>
      </c>
      <c r="AD441" t="s">
        <v>67</v>
      </c>
      <c r="AE441">
        <v>2</v>
      </c>
      <c r="AF441">
        <v>1</v>
      </c>
      <c r="AG441" t="str" cm="1">
        <f t="array" ref="AG441">_xlfn.IFS(Table1[[#This Row],[YearsAtCompany]]&lt;=10,"1-10",Table1[[#This Row],[YearsAtCompany]]&lt;=20,"11-20",Table1[[#This Row],[YearsAtCompany]]&lt;=30,"21-30",TRUE,"31-40")</f>
        <v>1-10</v>
      </c>
      <c r="AH441">
        <v>0</v>
      </c>
      <c r="AI441" t="str" cm="1">
        <f t="array" ref="AI441">_xlfn.IFS(Table1[[#This Row],[YearsInCurrentRole]]&lt;=6, "0-6",Table1[[#This Row],[YearsInCurrentRole]]&lt;=12,"7-12",TRUE,"13-18")</f>
        <v>0-6</v>
      </c>
      <c r="AJ441">
        <v>0</v>
      </c>
      <c r="AK441" t="str" cm="1">
        <f t="array" ref="AK441">_xlfn.IFS(Table1[[#This Row],[YearsSinceLastPromotion]]&lt;=5,"0-5", Table1[[#This Row],[YearsSinceLastPromotion]]&lt;=10,"6-10", TRUE,"11-15")</f>
        <v>0-5</v>
      </c>
    </row>
    <row r="442" spans="1:37" x14ac:dyDescent="0.25">
      <c r="A442">
        <v>34</v>
      </c>
      <c r="B442" t="s">
        <v>61</v>
      </c>
      <c r="C442">
        <v>1</v>
      </c>
      <c r="D442" t="s">
        <v>24</v>
      </c>
      <c r="E442" t="s">
        <v>32</v>
      </c>
      <c r="F442">
        <v>2</v>
      </c>
      <c r="G442">
        <v>988</v>
      </c>
      <c r="H442" t="s">
        <v>49</v>
      </c>
      <c r="I442">
        <v>23</v>
      </c>
      <c r="J442" t="s">
        <v>74</v>
      </c>
      <c r="K442">
        <v>3</v>
      </c>
      <c r="L442" t="s">
        <v>49</v>
      </c>
      <c r="M442">
        <v>590</v>
      </c>
      <c r="N442" t="s">
        <v>28</v>
      </c>
      <c r="O442">
        <v>43</v>
      </c>
      <c r="P442">
        <v>3</v>
      </c>
      <c r="Q442" t="s">
        <v>64</v>
      </c>
      <c r="R442">
        <v>3</v>
      </c>
      <c r="S442" t="s">
        <v>49</v>
      </c>
      <c r="T442" t="s">
        <v>67</v>
      </c>
      <c r="U442">
        <v>1</v>
      </c>
      <c r="V442" t="s">
        <v>40</v>
      </c>
      <c r="W442">
        <v>9950</v>
      </c>
      <c r="X442">
        <v>11533</v>
      </c>
      <c r="Y442" t="s">
        <v>24</v>
      </c>
      <c r="Z442">
        <v>15</v>
      </c>
      <c r="AA442">
        <v>3</v>
      </c>
      <c r="AB442" t="s">
        <v>69</v>
      </c>
      <c r="AC442">
        <v>3</v>
      </c>
      <c r="AD442" t="s">
        <v>64</v>
      </c>
      <c r="AE442">
        <v>2</v>
      </c>
      <c r="AF442">
        <v>3</v>
      </c>
      <c r="AG442" t="str" cm="1">
        <f t="array" ref="AG442">_xlfn.IFS(Table1[[#This Row],[YearsAtCompany]]&lt;=10,"1-10",Table1[[#This Row],[YearsAtCompany]]&lt;=20,"11-20",Table1[[#This Row],[YearsAtCompany]]&lt;=30,"21-30",TRUE,"31-40")</f>
        <v>1-10</v>
      </c>
      <c r="AH442">
        <v>2</v>
      </c>
      <c r="AI442" t="str" cm="1">
        <f t="array" ref="AI442">_xlfn.IFS(Table1[[#This Row],[YearsInCurrentRole]]&lt;=6, "0-6",Table1[[#This Row],[YearsInCurrentRole]]&lt;=12,"7-12",TRUE,"13-18")</f>
        <v>0-6</v>
      </c>
      <c r="AJ442">
        <v>0</v>
      </c>
      <c r="AK442" t="str" cm="1">
        <f t="array" ref="AK442">_xlfn.IFS(Table1[[#This Row],[YearsSinceLastPromotion]]&lt;=5,"0-5", Table1[[#This Row],[YearsSinceLastPromotion]]&lt;=10,"6-10", TRUE,"11-15")</f>
        <v>0-5</v>
      </c>
    </row>
    <row r="443" spans="1:37" x14ac:dyDescent="0.25">
      <c r="A443">
        <v>42</v>
      </c>
      <c r="B443" t="s">
        <v>60</v>
      </c>
      <c r="C443">
        <v>0</v>
      </c>
      <c r="D443" t="s">
        <v>31</v>
      </c>
      <c r="E443" t="s">
        <v>32</v>
      </c>
      <c r="F443">
        <v>2</v>
      </c>
      <c r="G443">
        <v>1474</v>
      </c>
      <c r="H443" t="s">
        <v>33</v>
      </c>
      <c r="I443">
        <v>5</v>
      </c>
      <c r="J443" t="s">
        <v>71</v>
      </c>
      <c r="K443">
        <v>2</v>
      </c>
      <c r="L443" t="s">
        <v>37</v>
      </c>
      <c r="M443">
        <v>591</v>
      </c>
      <c r="N443" t="s">
        <v>34</v>
      </c>
      <c r="O443">
        <v>97</v>
      </c>
      <c r="P443">
        <v>3</v>
      </c>
      <c r="Q443" t="s">
        <v>64</v>
      </c>
      <c r="R443">
        <v>1</v>
      </c>
      <c r="S443" t="s">
        <v>38</v>
      </c>
      <c r="T443" t="s">
        <v>64</v>
      </c>
      <c r="U443">
        <v>3</v>
      </c>
      <c r="V443" t="s">
        <v>36</v>
      </c>
      <c r="W443">
        <v>2093</v>
      </c>
      <c r="X443">
        <v>9260</v>
      </c>
      <c r="Y443" t="s">
        <v>31</v>
      </c>
      <c r="Z443">
        <v>17</v>
      </c>
      <c r="AA443">
        <v>3</v>
      </c>
      <c r="AB443" t="s">
        <v>69</v>
      </c>
      <c r="AC443">
        <v>4</v>
      </c>
      <c r="AD443" t="s">
        <v>66</v>
      </c>
      <c r="AE443">
        <v>4</v>
      </c>
      <c r="AF443">
        <v>2</v>
      </c>
      <c r="AG443" t="str" cm="1">
        <f t="array" ref="AG443">_xlfn.IFS(Table1[[#This Row],[YearsAtCompany]]&lt;=10,"1-10",Table1[[#This Row],[YearsAtCompany]]&lt;=20,"11-20",Table1[[#This Row],[YearsAtCompany]]&lt;=30,"21-30",TRUE,"31-40")</f>
        <v>1-10</v>
      </c>
      <c r="AH443">
        <v>2</v>
      </c>
      <c r="AI443" t="str" cm="1">
        <f t="array" ref="AI443">_xlfn.IFS(Table1[[#This Row],[YearsInCurrentRole]]&lt;=6, "0-6",Table1[[#This Row],[YearsInCurrentRole]]&lt;=12,"7-12",TRUE,"13-18")</f>
        <v>0-6</v>
      </c>
      <c r="AJ443">
        <v>2</v>
      </c>
      <c r="AK443" t="str" cm="1">
        <f t="array" ref="AK443">_xlfn.IFS(Table1[[#This Row],[YearsSinceLastPromotion]]&lt;=5,"0-5", Table1[[#This Row],[YearsSinceLastPromotion]]&lt;=10,"6-10", TRUE,"11-15")</f>
        <v>0-5</v>
      </c>
    </row>
    <row r="444" spans="1:37" x14ac:dyDescent="0.25">
      <c r="A444">
        <v>36</v>
      </c>
      <c r="B444" t="s">
        <v>60</v>
      </c>
      <c r="C444">
        <v>0</v>
      </c>
      <c r="D444" t="s">
        <v>31</v>
      </c>
      <c r="E444" t="s">
        <v>43</v>
      </c>
      <c r="F444">
        <v>3</v>
      </c>
      <c r="G444">
        <v>635</v>
      </c>
      <c r="H444" t="s">
        <v>26</v>
      </c>
      <c r="I444">
        <v>10</v>
      </c>
      <c r="J444" t="s">
        <v>73</v>
      </c>
      <c r="K444">
        <v>4</v>
      </c>
      <c r="L444" t="s">
        <v>39</v>
      </c>
      <c r="M444">
        <v>592</v>
      </c>
      <c r="N444" t="s">
        <v>34</v>
      </c>
      <c r="O444">
        <v>32</v>
      </c>
      <c r="P444">
        <v>3</v>
      </c>
      <c r="Q444" t="s">
        <v>64</v>
      </c>
      <c r="R444">
        <v>3</v>
      </c>
      <c r="S444" t="s">
        <v>29</v>
      </c>
      <c r="T444" t="s">
        <v>66</v>
      </c>
      <c r="U444">
        <v>4</v>
      </c>
      <c r="V444" t="s">
        <v>30</v>
      </c>
      <c r="W444">
        <v>9980</v>
      </c>
      <c r="X444">
        <v>15318</v>
      </c>
      <c r="Y444" t="s">
        <v>31</v>
      </c>
      <c r="Z444">
        <v>14</v>
      </c>
      <c r="AA444">
        <v>3</v>
      </c>
      <c r="AB444" t="s">
        <v>69</v>
      </c>
      <c r="AC444">
        <v>4</v>
      </c>
      <c r="AD444" t="s">
        <v>66</v>
      </c>
      <c r="AE444">
        <v>3</v>
      </c>
      <c r="AF444">
        <v>10</v>
      </c>
      <c r="AG444" t="str" cm="1">
        <f t="array" ref="AG444">_xlfn.IFS(Table1[[#This Row],[YearsAtCompany]]&lt;=10,"1-10",Table1[[#This Row],[YearsAtCompany]]&lt;=20,"11-20",Table1[[#This Row],[YearsAtCompany]]&lt;=30,"21-30",TRUE,"31-40")</f>
        <v>1-10</v>
      </c>
      <c r="AH444">
        <v>3</v>
      </c>
      <c r="AI444" t="str" cm="1">
        <f t="array" ref="AI444">_xlfn.IFS(Table1[[#This Row],[YearsInCurrentRole]]&lt;=6, "0-6",Table1[[#This Row],[YearsInCurrentRole]]&lt;=12,"7-12",TRUE,"13-18")</f>
        <v>0-6</v>
      </c>
      <c r="AJ444">
        <v>9</v>
      </c>
      <c r="AK444" t="str" cm="1">
        <f t="array" ref="AK444">_xlfn.IFS(Table1[[#This Row],[YearsSinceLastPromotion]]&lt;=5,"0-5", Table1[[#This Row],[YearsSinceLastPromotion]]&lt;=10,"6-10", TRUE,"11-15")</f>
        <v>6-10</v>
      </c>
    </row>
    <row r="445" spans="1:37" x14ac:dyDescent="0.25">
      <c r="A445">
        <v>22</v>
      </c>
      <c r="B445" t="s">
        <v>61</v>
      </c>
      <c r="C445">
        <v>1</v>
      </c>
      <c r="D445" t="s">
        <v>24</v>
      </c>
      <c r="E445" t="s">
        <v>32</v>
      </c>
      <c r="F445">
        <v>2</v>
      </c>
      <c r="G445">
        <v>1368</v>
      </c>
      <c r="H445" t="s">
        <v>33</v>
      </c>
      <c r="I445">
        <v>4</v>
      </c>
      <c r="J445" t="s">
        <v>72</v>
      </c>
      <c r="K445">
        <v>1</v>
      </c>
      <c r="L445" t="s">
        <v>48</v>
      </c>
      <c r="M445">
        <v>593</v>
      </c>
      <c r="N445" t="s">
        <v>34</v>
      </c>
      <c r="O445">
        <v>99</v>
      </c>
      <c r="P445">
        <v>2</v>
      </c>
      <c r="Q445" t="s">
        <v>65</v>
      </c>
      <c r="R445">
        <v>1</v>
      </c>
      <c r="S445" t="s">
        <v>38</v>
      </c>
      <c r="T445" t="s">
        <v>64</v>
      </c>
      <c r="U445">
        <v>3</v>
      </c>
      <c r="V445" t="s">
        <v>30</v>
      </c>
      <c r="W445">
        <v>3894</v>
      </c>
      <c r="X445">
        <v>9129</v>
      </c>
      <c r="Y445" t="s">
        <v>31</v>
      </c>
      <c r="Z445">
        <v>16</v>
      </c>
      <c r="AA445">
        <v>3</v>
      </c>
      <c r="AB445" t="s">
        <v>69</v>
      </c>
      <c r="AC445">
        <v>3</v>
      </c>
      <c r="AD445" t="s">
        <v>64</v>
      </c>
      <c r="AE445">
        <v>3</v>
      </c>
      <c r="AF445">
        <v>2</v>
      </c>
      <c r="AG445" t="str" cm="1">
        <f t="array" ref="AG445">_xlfn.IFS(Table1[[#This Row],[YearsAtCompany]]&lt;=10,"1-10",Table1[[#This Row],[YearsAtCompany]]&lt;=20,"11-20",Table1[[#This Row],[YearsAtCompany]]&lt;=30,"21-30",TRUE,"31-40")</f>
        <v>1-10</v>
      </c>
      <c r="AH445">
        <v>2</v>
      </c>
      <c r="AI445" t="str" cm="1">
        <f t="array" ref="AI445">_xlfn.IFS(Table1[[#This Row],[YearsInCurrentRole]]&lt;=6, "0-6",Table1[[#This Row],[YearsInCurrentRole]]&lt;=12,"7-12",TRUE,"13-18")</f>
        <v>0-6</v>
      </c>
      <c r="AJ445">
        <v>1</v>
      </c>
      <c r="AK445" t="str" cm="1">
        <f t="array" ref="AK445">_xlfn.IFS(Table1[[#This Row],[YearsSinceLastPromotion]]&lt;=5,"0-5", Table1[[#This Row],[YearsSinceLastPromotion]]&lt;=10,"6-10", TRUE,"11-15")</f>
        <v>0-5</v>
      </c>
    </row>
    <row r="446" spans="1:37" x14ac:dyDescent="0.25">
      <c r="A446">
        <v>48</v>
      </c>
      <c r="B446" t="s">
        <v>60</v>
      </c>
      <c r="C446">
        <v>0</v>
      </c>
      <c r="D446" t="s">
        <v>31</v>
      </c>
      <c r="E446" t="s">
        <v>25</v>
      </c>
      <c r="F446">
        <v>1</v>
      </c>
      <c r="G446">
        <v>163</v>
      </c>
      <c r="H446" t="s">
        <v>26</v>
      </c>
      <c r="I446">
        <v>2</v>
      </c>
      <c r="J446" t="s">
        <v>75</v>
      </c>
      <c r="K446">
        <v>5</v>
      </c>
      <c r="L446" t="s">
        <v>47</v>
      </c>
      <c r="M446">
        <v>595</v>
      </c>
      <c r="N446" t="s">
        <v>28</v>
      </c>
      <c r="O446">
        <v>37</v>
      </c>
      <c r="P446">
        <v>3</v>
      </c>
      <c r="Q446" t="s">
        <v>64</v>
      </c>
      <c r="R446">
        <v>2</v>
      </c>
      <c r="S446" t="s">
        <v>29</v>
      </c>
      <c r="T446" t="s">
        <v>66</v>
      </c>
      <c r="U446">
        <v>4</v>
      </c>
      <c r="V446" t="s">
        <v>36</v>
      </c>
      <c r="W446">
        <v>4051</v>
      </c>
      <c r="X446">
        <v>19658</v>
      </c>
      <c r="Y446" t="s">
        <v>31</v>
      </c>
      <c r="Z446">
        <v>14</v>
      </c>
      <c r="AA446">
        <v>3</v>
      </c>
      <c r="AB446" t="s">
        <v>69</v>
      </c>
      <c r="AC446">
        <v>1</v>
      </c>
      <c r="AD446" t="s">
        <v>67</v>
      </c>
      <c r="AE446">
        <v>2</v>
      </c>
      <c r="AF446">
        <v>9</v>
      </c>
      <c r="AG446" t="str" cm="1">
        <f t="array" ref="AG446">_xlfn.IFS(Table1[[#This Row],[YearsAtCompany]]&lt;=10,"1-10",Table1[[#This Row],[YearsAtCompany]]&lt;=20,"11-20",Table1[[#This Row],[YearsAtCompany]]&lt;=30,"21-30",TRUE,"31-40")</f>
        <v>1-10</v>
      </c>
      <c r="AH446">
        <v>7</v>
      </c>
      <c r="AI446" t="str" cm="1">
        <f t="array" ref="AI446">_xlfn.IFS(Table1[[#This Row],[YearsInCurrentRole]]&lt;=6, "0-6",Table1[[#This Row],[YearsInCurrentRole]]&lt;=12,"7-12",TRUE,"13-18")</f>
        <v>7-12</v>
      </c>
      <c r="AJ446">
        <v>6</v>
      </c>
      <c r="AK446" t="str" cm="1">
        <f t="array" ref="AK446">_xlfn.IFS(Table1[[#This Row],[YearsSinceLastPromotion]]&lt;=5,"0-5", Table1[[#This Row],[YearsSinceLastPromotion]]&lt;=10,"6-10", TRUE,"11-15")</f>
        <v>6-10</v>
      </c>
    </row>
    <row r="447" spans="1:37" x14ac:dyDescent="0.25">
      <c r="A447">
        <v>55</v>
      </c>
      <c r="B447" t="s">
        <v>62</v>
      </c>
      <c r="C447">
        <v>0</v>
      </c>
      <c r="D447" t="s">
        <v>31</v>
      </c>
      <c r="E447" t="s">
        <v>25</v>
      </c>
      <c r="F447">
        <v>1</v>
      </c>
      <c r="G447">
        <v>1117</v>
      </c>
      <c r="H447" t="s">
        <v>26</v>
      </c>
      <c r="I447">
        <v>18</v>
      </c>
      <c r="J447" t="s">
        <v>75</v>
      </c>
      <c r="K447">
        <v>5</v>
      </c>
      <c r="L447" t="s">
        <v>27</v>
      </c>
      <c r="M447">
        <v>597</v>
      </c>
      <c r="N447" t="s">
        <v>28</v>
      </c>
      <c r="O447">
        <v>83</v>
      </c>
      <c r="P447">
        <v>3</v>
      </c>
      <c r="Q447" t="s">
        <v>64</v>
      </c>
      <c r="R447">
        <v>4</v>
      </c>
      <c r="S447" t="s">
        <v>44</v>
      </c>
      <c r="T447" t="s">
        <v>65</v>
      </c>
      <c r="U447">
        <v>2</v>
      </c>
      <c r="V447" t="s">
        <v>30</v>
      </c>
      <c r="W447">
        <v>16835</v>
      </c>
      <c r="X447">
        <v>9873</v>
      </c>
      <c r="Y447" t="s">
        <v>31</v>
      </c>
      <c r="Z447">
        <v>23</v>
      </c>
      <c r="AA447">
        <v>4</v>
      </c>
      <c r="AB447" t="s">
        <v>70</v>
      </c>
      <c r="AC447">
        <v>4</v>
      </c>
      <c r="AD447" t="s">
        <v>66</v>
      </c>
      <c r="AE447">
        <v>2</v>
      </c>
      <c r="AF447">
        <v>10</v>
      </c>
      <c r="AG447" t="str" cm="1">
        <f t="array" ref="AG447">_xlfn.IFS(Table1[[#This Row],[YearsAtCompany]]&lt;=10,"1-10",Table1[[#This Row],[YearsAtCompany]]&lt;=20,"11-20",Table1[[#This Row],[YearsAtCompany]]&lt;=30,"21-30",TRUE,"31-40")</f>
        <v>1-10</v>
      </c>
      <c r="AH447">
        <v>9</v>
      </c>
      <c r="AI447" t="str" cm="1">
        <f t="array" ref="AI447">_xlfn.IFS(Table1[[#This Row],[YearsInCurrentRole]]&lt;=6, "0-6",Table1[[#This Row],[YearsInCurrentRole]]&lt;=12,"7-12",TRUE,"13-18")</f>
        <v>7-12</v>
      </c>
      <c r="AJ447">
        <v>7</v>
      </c>
      <c r="AK447" t="str" cm="1">
        <f t="array" ref="AK447">_xlfn.IFS(Table1[[#This Row],[YearsSinceLastPromotion]]&lt;=5,"0-5", Table1[[#This Row],[YearsSinceLastPromotion]]&lt;=10,"6-10", TRUE,"11-15")</f>
        <v>6-10</v>
      </c>
    </row>
    <row r="448" spans="1:37" x14ac:dyDescent="0.25">
      <c r="A448">
        <v>41</v>
      </c>
      <c r="B448" t="s">
        <v>60</v>
      </c>
      <c r="C448">
        <v>0</v>
      </c>
      <c r="D448" t="s">
        <v>31</v>
      </c>
      <c r="E448" t="s">
        <v>43</v>
      </c>
      <c r="F448">
        <v>3</v>
      </c>
      <c r="G448">
        <v>267</v>
      </c>
      <c r="H448" t="s">
        <v>26</v>
      </c>
      <c r="I448">
        <v>10</v>
      </c>
      <c r="J448" t="s">
        <v>71</v>
      </c>
      <c r="K448">
        <v>2</v>
      </c>
      <c r="L448" t="s">
        <v>27</v>
      </c>
      <c r="M448">
        <v>599</v>
      </c>
      <c r="N448" t="s">
        <v>34</v>
      </c>
      <c r="O448">
        <v>56</v>
      </c>
      <c r="P448">
        <v>3</v>
      </c>
      <c r="Q448" t="s">
        <v>64</v>
      </c>
      <c r="R448">
        <v>2</v>
      </c>
      <c r="S448" t="s">
        <v>29</v>
      </c>
      <c r="T448" t="s">
        <v>66</v>
      </c>
      <c r="U448">
        <v>4</v>
      </c>
      <c r="V448" t="s">
        <v>30</v>
      </c>
      <c r="W448">
        <v>6230</v>
      </c>
      <c r="X448">
        <v>13430</v>
      </c>
      <c r="Y448" t="s">
        <v>31</v>
      </c>
      <c r="Z448">
        <v>14</v>
      </c>
      <c r="AA448">
        <v>3</v>
      </c>
      <c r="AB448" t="s">
        <v>69</v>
      </c>
      <c r="AC448">
        <v>4</v>
      </c>
      <c r="AD448" t="s">
        <v>66</v>
      </c>
      <c r="AE448">
        <v>3</v>
      </c>
      <c r="AF448">
        <v>14</v>
      </c>
      <c r="AG448" t="str" cm="1">
        <f t="array" ref="AG448">_xlfn.IFS(Table1[[#This Row],[YearsAtCompany]]&lt;=10,"1-10",Table1[[#This Row],[YearsAtCompany]]&lt;=20,"11-20",Table1[[#This Row],[YearsAtCompany]]&lt;=30,"21-30",TRUE,"31-40")</f>
        <v>11-20</v>
      </c>
      <c r="AH448">
        <v>3</v>
      </c>
      <c r="AI448" t="str" cm="1">
        <f t="array" ref="AI448">_xlfn.IFS(Table1[[#This Row],[YearsInCurrentRole]]&lt;=6, "0-6",Table1[[#This Row],[YearsInCurrentRole]]&lt;=12,"7-12",TRUE,"13-18")</f>
        <v>0-6</v>
      </c>
      <c r="AJ448">
        <v>1</v>
      </c>
      <c r="AK448" t="str" cm="1">
        <f t="array" ref="AK448">_xlfn.IFS(Table1[[#This Row],[YearsSinceLastPromotion]]&lt;=5,"0-5", Table1[[#This Row],[YearsSinceLastPromotion]]&lt;=10,"6-10", TRUE,"11-15")</f>
        <v>0-5</v>
      </c>
    </row>
    <row r="449" spans="1:37" x14ac:dyDescent="0.25">
      <c r="A449">
        <v>35</v>
      </c>
      <c r="B449" t="s">
        <v>60</v>
      </c>
      <c r="C449">
        <v>0</v>
      </c>
      <c r="D449" t="s">
        <v>31</v>
      </c>
      <c r="E449" t="s">
        <v>25</v>
      </c>
      <c r="F449">
        <v>1</v>
      </c>
      <c r="G449">
        <v>619</v>
      </c>
      <c r="H449" t="s">
        <v>26</v>
      </c>
      <c r="I449">
        <v>1</v>
      </c>
      <c r="J449" t="s">
        <v>74</v>
      </c>
      <c r="K449">
        <v>3</v>
      </c>
      <c r="L449" t="s">
        <v>47</v>
      </c>
      <c r="M449">
        <v>600</v>
      </c>
      <c r="N449" t="s">
        <v>34</v>
      </c>
      <c r="O449">
        <v>85</v>
      </c>
      <c r="P449">
        <v>3</v>
      </c>
      <c r="Q449" t="s">
        <v>64</v>
      </c>
      <c r="R449">
        <v>2</v>
      </c>
      <c r="S449" t="s">
        <v>29</v>
      </c>
      <c r="T449" t="s">
        <v>64</v>
      </c>
      <c r="U449">
        <v>3</v>
      </c>
      <c r="V449" t="s">
        <v>36</v>
      </c>
      <c r="W449">
        <v>4717</v>
      </c>
      <c r="X449">
        <v>18659</v>
      </c>
      <c r="Y449" t="s">
        <v>31</v>
      </c>
      <c r="Z449">
        <v>11</v>
      </c>
      <c r="AA449">
        <v>3</v>
      </c>
      <c r="AB449" t="s">
        <v>69</v>
      </c>
      <c r="AC449">
        <v>3</v>
      </c>
      <c r="AD449" t="s">
        <v>64</v>
      </c>
      <c r="AE449">
        <v>2</v>
      </c>
      <c r="AF449">
        <v>11</v>
      </c>
      <c r="AG449" t="str" cm="1">
        <f t="array" ref="AG449">_xlfn.IFS(Table1[[#This Row],[YearsAtCompany]]&lt;=10,"1-10",Table1[[#This Row],[YearsAtCompany]]&lt;=20,"11-20",Table1[[#This Row],[YearsAtCompany]]&lt;=30,"21-30",TRUE,"31-40")</f>
        <v>11-20</v>
      </c>
      <c r="AH449">
        <v>9</v>
      </c>
      <c r="AI449" t="str" cm="1">
        <f t="array" ref="AI449">_xlfn.IFS(Table1[[#This Row],[YearsInCurrentRole]]&lt;=6, "0-6",Table1[[#This Row],[YearsInCurrentRole]]&lt;=12,"7-12",TRUE,"13-18")</f>
        <v>7-12</v>
      </c>
      <c r="AJ449">
        <v>6</v>
      </c>
      <c r="AK449" t="str" cm="1">
        <f t="array" ref="AK449">_xlfn.IFS(Table1[[#This Row],[YearsSinceLastPromotion]]&lt;=5,"0-5", Table1[[#This Row],[YearsSinceLastPromotion]]&lt;=10,"6-10", TRUE,"11-15")</f>
        <v>6-10</v>
      </c>
    </row>
    <row r="450" spans="1:37" x14ac:dyDescent="0.25">
      <c r="A450">
        <v>40</v>
      </c>
      <c r="B450" t="s">
        <v>60</v>
      </c>
      <c r="C450">
        <v>0</v>
      </c>
      <c r="D450" t="s">
        <v>31</v>
      </c>
      <c r="E450" t="s">
        <v>25</v>
      </c>
      <c r="F450">
        <v>1</v>
      </c>
      <c r="G450">
        <v>302</v>
      </c>
      <c r="H450" t="s">
        <v>33</v>
      </c>
      <c r="I450">
        <v>6</v>
      </c>
      <c r="J450" t="s">
        <v>74</v>
      </c>
      <c r="K450">
        <v>3</v>
      </c>
      <c r="L450" t="s">
        <v>27</v>
      </c>
      <c r="M450">
        <v>601</v>
      </c>
      <c r="N450" t="s">
        <v>28</v>
      </c>
      <c r="O450">
        <v>75</v>
      </c>
      <c r="P450">
        <v>3</v>
      </c>
      <c r="Q450" t="s">
        <v>64</v>
      </c>
      <c r="R450">
        <v>4</v>
      </c>
      <c r="S450" t="s">
        <v>41</v>
      </c>
      <c r="T450" t="s">
        <v>64</v>
      </c>
      <c r="U450">
        <v>3</v>
      </c>
      <c r="V450" t="s">
        <v>30</v>
      </c>
      <c r="W450">
        <v>13237</v>
      </c>
      <c r="X450">
        <v>20364</v>
      </c>
      <c r="Y450" t="s">
        <v>31</v>
      </c>
      <c r="Z450">
        <v>15</v>
      </c>
      <c r="AA450">
        <v>3</v>
      </c>
      <c r="AB450" t="s">
        <v>69</v>
      </c>
      <c r="AC450">
        <v>3</v>
      </c>
      <c r="AD450" t="s">
        <v>64</v>
      </c>
      <c r="AE450">
        <v>3</v>
      </c>
      <c r="AF450">
        <v>20</v>
      </c>
      <c r="AG450" t="str" cm="1">
        <f t="array" ref="AG450">_xlfn.IFS(Table1[[#This Row],[YearsAtCompany]]&lt;=10,"1-10",Table1[[#This Row],[YearsAtCompany]]&lt;=20,"11-20",Table1[[#This Row],[YearsAtCompany]]&lt;=30,"21-30",TRUE,"31-40")</f>
        <v>11-20</v>
      </c>
      <c r="AH450">
        <v>6</v>
      </c>
      <c r="AI450" t="str" cm="1">
        <f t="array" ref="AI450">_xlfn.IFS(Table1[[#This Row],[YearsInCurrentRole]]&lt;=6, "0-6",Table1[[#This Row],[YearsInCurrentRole]]&lt;=12,"7-12",TRUE,"13-18")</f>
        <v>0-6</v>
      </c>
      <c r="AJ450">
        <v>5</v>
      </c>
      <c r="AK450" t="str" cm="1">
        <f t="array" ref="AK450">_xlfn.IFS(Table1[[#This Row],[YearsSinceLastPromotion]]&lt;=5,"0-5", Table1[[#This Row],[YearsSinceLastPromotion]]&lt;=10,"6-10", TRUE,"11-15")</f>
        <v>0-5</v>
      </c>
    </row>
    <row r="451" spans="1:37" x14ac:dyDescent="0.25">
      <c r="A451">
        <v>39</v>
      </c>
      <c r="B451" t="s">
        <v>60</v>
      </c>
      <c r="C451">
        <v>0</v>
      </c>
      <c r="D451" t="s">
        <v>31</v>
      </c>
      <c r="E451" t="s">
        <v>32</v>
      </c>
      <c r="F451">
        <v>2</v>
      </c>
      <c r="G451">
        <v>443</v>
      </c>
      <c r="H451" t="s">
        <v>33</v>
      </c>
      <c r="I451">
        <v>8</v>
      </c>
      <c r="J451" t="s">
        <v>72</v>
      </c>
      <c r="K451">
        <v>1</v>
      </c>
      <c r="L451" t="s">
        <v>27</v>
      </c>
      <c r="M451">
        <v>602</v>
      </c>
      <c r="N451" t="s">
        <v>28</v>
      </c>
      <c r="O451">
        <v>48</v>
      </c>
      <c r="P451">
        <v>3</v>
      </c>
      <c r="Q451" t="s">
        <v>64</v>
      </c>
      <c r="R451">
        <v>1</v>
      </c>
      <c r="S451" t="s">
        <v>38</v>
      </c>
      <c r="T451" t="s">
        <v>64</v>
      </c>
      <c r="U451">
        <v>3</v>
      </c>
      <c r="V451" t="s">
        <v>36</v>
      </c>
      <c r="W451">
        <v>3755</v>
      </c>
      <c r="X451">
        <v>17872</v>
      </c>
      <c r="Y451" t="s">
        <v>31</v>
      </c>
      <c r="Z451">
        <v>11</v>
      </c>
      <c r="AA451">
        <v>3</v>
      </c>
      <c r="AB451" t="s">
        <v>69</v>
      </c>
      <c r="AC451">
        <v>1</v>
      </c>
      <c r="AD451" t="s">
        <v>67</v>
      </c>
      <c r="AE451">
        <v>3</v>
      </c>
      <c r="AF451">
        <v>8</v>
      </c>
      <c r="AG451" t="str" cm="1">
        <f t="array" ref="AG451">_xlfn.IFS(Table1[[#This Row],[YearsAtCompany]]&lt;=10,"1-10",Table1[[#This Row],[YearsAtCompany]]&lt;=20,"11-20",Table1[[#This Row],[YearsAtCompany]]&lt;=30,"21-30",TRUE,"31-40")</f>
        <v>1-10</v>
      </c>
      <c r="AH451">
        <v>3</v>
      </c>
      <c r="AI451" t="str" cm="1">
        <f t="array" ref="AI451">_xlfn.IFS(Table1[[#This Row],[YearsInCurrentRole]]&lt;=6, "0-6",Table1[[#This Row],[YearsInCurrentRole]]&lt;=12,"7-12",TRUE,"13-18")</f>
        <v>0-6</v>
      </c>
      <c r="AJ451">
        <v>0</v>
      </c>
      <c r="AK451" t="str" cm="1">
        <f t="array" ref="AK451">_xlfn.IFS(Table1[[#This Row],[YearsSinceLastPromotion]]&lt;=5,"0-5", Table1[[#This Row],[YearsSinceLastPromotion]]&lt;=10,"6-10", TRUE,"11-15")</f>
        <v>0-5</v>
      </c>
    </row>
    <row r="452" spans="1:37" x14ac:dyDescent="0.25">
      <c r="A452">
        <v>31</v>
      </c>
      <c r="B452" t="s">
        <v>61</v>
      </c>
      <c r="C452">
        <v>0</v>
      </c>
      <c r="D452" t="s">
        <v>31</v>
      </c>
      <c r="E452" t="s">
        <v>25</v>
      </c>
      <c r="F452">
        <v>1</v>
      </c>
      <c r="G452">
        <v>828</v>
      </c>
      <c r="H452" t="s">
        <v>26</v>
      </c>
      <c r="I452">
        <v>2</v>
      </c>
      <c r="J452" t="s">
        <v>72</v>
      </c>
      <c r="K452">
        <v>1</v>
      </c>
      <c r="L452" t="s">
        <v>27</v>
      </c>
      <c r="M452">
        <v>604</v>
      </c>
      <c r="N452" t="s">
        <v>34</v>
      </c>
      <c r="O452">
        <v>77</v>
      </c>
      <c r="P452">
        <v>3</v>
      </c>
      <c r="Q452" t="s">
        <v>64</v>
      </c>
      <c r="R452">
        <v>2</v>
      </c>
      <c r="S452" t="s">
        <v>29</v>
      </c>
      <c r="T452" t="s">
        <v>66</v>
      </c>
      <c r="U452">
        <v>4</v>
      </c>
      <c r="V452" t="s">
        <v>30</v>
      </c>
      <c r="W452">
        <v>6582</v>
      </c>
      <c r="X452">
        <v>8346</v>
      </c>
      <c r="Y452" t="s">
        <v>24</v>
      </c>
      <c r="Z452">
        <v>13</v>
      </c>
      <c r="AA452">
        <v>3</v>
      </c>
      <c r="AB452" t="s">
        <v>69</v>
      </c>
      <c r="AC452">
        <v>3</v>
      </c>
      <c r="AD452" t="s">
        <v>64</v>
      </c>
      <c r="AE452">
        <v>2</v>
      </c>
      <c r="AF452">
        <v>6</v>
      </c>
      <c r="AG452" t="str" cm="1">
        <f t="array" ref="AG452">_xlfn.IFS(Table1[[#This Row],[YearsAtCompany]]&lt;=10,"1-10",Table1[[#This Row],[YearsAtCompany]]&lt;=20,"11-20",Table1[[#This Row],[YearsAtCompany]]&lt;=30,"21-30",TRUE,"31-40")</f>
        <v>1-10</v>
      </c>
      <c r="AH452">
        <v>5</v>
      </c>
      <c r="AI452" t="str" cm="1">
        <f t="array" ref="AI452">_xlfn.IFS(Table1[[#This Row],[YearsInCurrentRole]]&lt;=6, "0-6",Table1[[#This Row],[YearsInCurrentRole]]&lt;=12,"7-12",TRUE,"13-18")</f>
        <v>0-6</v>
      </c>
      <c r="AJ452">
        <v>0</v>
      </c>
      <c r="AK452" t="str" cm="1">
        <f t="array" ref="AK452">_xlfn.IFS(Table1[[#This Row],[YearsSinceLastPromotion]]&lt;=5,"0-5", Table1[[#This Row],[YearsSinceLastPromotion]]&lt;=10,"6-10", TRUE,"11-15")</f>
        <v>0-5</v>
      </c>
    </row>
    <row r="453" spans="1:37" x14ac:dyDescent="0.25">
      <c r="A453">
        <v>42</v>
      </c>
      <c r="B453" t="s">
        <v>60</v>
      </c>
      <c r="C453">
        <v>0</v>
      </c>
      <c r="D453" t="s">
        <v>31</v>
      </c>
      <c r="E453" t="s">
        <v>25</v>
      </c>
      <c r="F453">
        <v>1</v>
      </c>
      <c r="G453">
        <v>319</v>
      </c>
      <c r="H453" t="s">
        <v>33</v>
      </c>
      <c r="I453">
        <v>24</v>
      </c>
      <c r="J453" t="s">
        <v>74</v>
      </c>
      <c r="K453">
        <v>3</v>
      </c>
      <c r="L453" t="s">
        <v>39</v>
      </c>
      <c r="M453">
        <v>605</v>
      </c>
      <c r="N453" t="s">
        <v>34</v>
      </c>
      <c r="O453">
        <v>56</v>
      </c>
      <c r="P453">
        <v>3</v>
      </c>
      <c r="Q453" t="s">
        <v>64</v>
      </c>
      <c r="R453">
        <v>3</v>
      </c>
      <c r="S453" t="s">
        <v>41</v>
      </c>
      <c r="T453" t="s">
        <v>67</v>
      </c>
      <c r="U453">
        <v>1</v>
      </c>
      <c r="V453" t="s">
        <v>36</v>
      </c>
      <c r="W453">
        <v>7406</v>
      </c>
      <c r="X453">
        <v>6950</v>
      </c>
      <c r="Y453" t="s">
        <v>24</v>
      </c>
      <c r="Z453">
        <v>21</v>
      </c>
      <c r="AA453">
        <v>4</v>
      </c>
      <c r="AB453" t="s">
        <v>70</v>
      </c>
      <c r="AC453">
        <v>4</v>
      </c>
      <c r="AD453" t="s">
        <v>66</v>
      </c>
      <c r="AE453">
        <v>5</v>
      </c>
      <c r="AF453">
        <v>10</v>
      </c>
      <c r="AG453" t="str" cm="1">
        <f t="array" ref="AG453">_xlfn.IFS(Table1[[#This Row],[YearsAtCompany]]&lt;=10,"1-10",Table1[[#This Row],[YearsAtCompany]]&lt;=20,"11-20",Table1[[#This Row],[YearsAtCompany]]&lt;=30,"21-30",TRUE,"31-40")</f>
        <v>1-10</v>
      </c>
      <c r="AH453">
        <v>9</v>
      </c>
      <c r="AI453" t="str" cm="1">
        <f t="array" ref="AI453">_xlfn.IFS(Table1[[#This Row],[YearsInCurrentRole]]&lt;=6, "0-6",Table1[[#This Row],[YearsInCurrentRole]]&lt;=12,"7-12",TRUE,"13-18")</f>
        <v>7-12</v>
      </c>
      <c r="AJ453">
        <v>5</v>
      </c>
      <c r="AK453" t="str" cm="1">
        <f t="array" ref="AK453">_xlfn.IFS(Table1[[#This Row],[YearsSinceLastPromotion]]&lt;=5,"0-5", Table1[[#This Row],[YearsSinceLastPromotion]]&lt;=10,"6-10", TRUE,"11-15")</f>
        <v>0-5</v>
      </c>
    </row>
    <row r="454" spans="1:37" x14ac:dyDescent="0.25">
      <c r="A454">
        <v>45</v>
      </c>
      <c r="B454" t="s">
        <v>60</v>
      </c>
      <c r="C454">
        <v>0</v>
      </c>
      <c r="D454" t="s">
        <v>31</v>
      </c>
      <c r="E454" t="s">
        <v>25</v>
      </c>
      <c r="F454">
        <v>1</v>
      </c>
      <c r="G454">
        <v>561</v>
      </c>
      <c r="H454" t="s">
        <v>26</v>
      </c>
      <c r="I454">
        <v>2</v>
      </c>
      <c r="J454" t="s">
        <v>74</v>
      </c>
      <c r="K454">
        <v>3</v>
      </c>
      <c r="L454" t="s">
        <v>37</v>
      </c>
      <c r="M454">
        <v>606</v>
      </c>
      <c r="N454" t="s">
        <v>34</v>
      </c>
      <c r="O454">
        <v>61</v>
      </c>
      <c r="P454">
        <v>3</v>
      </c>
      <c r="Q454" t="s">
        <v>64</v>
      </c>
      <c r="R454">
        <v>2</v>
      </c>
      <c r="S454" t="s">
        <v>29</v>
      </c>
      <c r="T454" t="s">
        <v>65</v>
      </c>
      <c r="U454">
        <v>2</v>
      </c>
      <c r="V454" t="s">
        <v>36</v>
      </c>
      <c r="W454">
        <v>4805</v>
      </c>
      <c r="X454">
        <v>16177</v>
      </c>
      <c r="Y454" t="s">
        <v>31</v>
      </c>
      <c r="Z454">
        <v>19</v>
      </c>
      <c r="AA454">
        <v>3</v>
      </c>
      <c r="AB454" t="s">
        <v>69</v>
      </c>
      <c r="AC454">
        <v>2</v>
      </c>
      <c r="AD454" t="s">
        <v>65</v>
      </c>
      <c r="AE454">
        <v>3</v>
      </c>
      <c r="AF454">
        <v>8</v>
      </c>
      <c r="AG454" t="str" cm="1">
        <f t="array" ref="AG454">_xlfn.IFS(Table1[[#This Row],[YearsAtCompany]]&lt;=10,"1-10",Table1[[#This Row],[YearsAtCompany]]&lt;=20,"11-20",Table1[[#This Row],[YearsAtCompany]]&lt;=30,"21-30",TRUE,"31-40")</f>
        <v>1-10</v>
      </c>
      <c r="AH454">
        <v>7</v>
      </c>
      <c r="AI454" t="str" cm="1">
        <f t="array" ref="AI454">_xlfn.IFS(Table1[[#This Row],[YearsInCurrentRole]]&lt;=6, "0-6",Table1[[#This Row],[YearsInCurrentRole]]&lt;=12,"7-12",TRUE,"13-18")</f>
        <v>7-12</v>
      </c>
      <c r="AJ454">
        <v>3</v>
      </c>
      <c r="AK454" t="str" cm="1">
        <f t="array" ref="AK454">_xlfn.IFS(Table1[[#This Row],[YearsSinceLastPromotion]]&lt;=5,"0-5", Table1[[#This Row],[YearsSinceLastPromotion]]&lt;=10,"6-10", TRUE,"11-15")</f>
        <v>0-5</v>
      </c>
    </row>
    <row r="455" spans="1:37" x14ac:dyDescent="0.25">
      <c r="A455">
        <v>26</v>
      </c>
      <c r="B455" t="s">
        <v>61</v>
      </c>
      <c r="C455">
        <v>1</v>
      </c>
      <c r="D455" t="s">
        <v>24</v>
      </c>
      <c r="E455" t="s">
        <v>32</v>
      </c>
      <c r="F455">
        <v>2</v>
      </c>
      <c r="G455">
        <v>426</v>
      </c>
      <c r="H455" t="s">
        <v>49</v>
      </c>
      <c r="I455">
        <v>17</v>
      </c>
      <c r="J455" t="s">
        <v>73</v>
      </c>
      <c r="K455">
        <v>4</v>
      </c>
      <c r="L455" t="s">
        <v>27</v>
      </c>
      <c r="M455">
        <v>608</v>
      </c>
      <c r="N455" t="s">
        <v>28</v>
      </c>
      <c r="O455">
        <v>58</v>
      </c>
      <c r="P455">
        <v>3</v>
      </c>
      <c r="Q455" t="s">
        <v>64</v>
      </c>
      <c r="R455">
        <v>1</v>
      </c>
      <c r="S455" t="s">
        <v>49</v>
      </c>
      <c r="T455" t="s">
        <v>64</v>
      </c>
      <c r="U455">
        <v>3</v>
      </c>
      <c r="V455" t="s">
        <v>40</v>
      </c>
      <c r="W455">
        <v>2741</v>
      </c>
      <c r="X455">
        <v>22808</v>
      </c>
      <c r="Y455" t="s">
        <v>24</v>
      </c>
      <c r="Z455">
        <v>11</v>
      </c>
      <c r="AA455">
        <v>3</v>
      </c>
      <c r="AB455" t="s">
        <v>69</v>
      </c>
      <c r="AC455">
        <v>2</v>
      </c>
      <c r="AD455" t="s">
        <v>65</v>
      </c>
      <c r="AE455">
        <v>2</v>
      </c>
      <c r="AF455">
        <v>7</v>
      </c>
      <c r="AG455" t="str" cm="1">
        <f t="array" ref="AG455">_xlfn.IFS(Table1[[#This Row],[YearsAtCompany]]&lt;=10,"1-10",Table1[[#This Row],[YearsAtCompany]]&lt;=20,"11-20",Table1[[#This Row],[YearsAtCompany]]&lt;=30,"21-30",TRUE,"31-40")</f>
        <v>1-10</v>
      </c>
      <c r="AH455">
        <v>7</v>
      </c>
      <c r="AI455" t="str" cm="1">
        <f t="array" ref="AI455">_xlfn.IFS(Table1[[#This Row],[YearsInCurrentRole]]&lt;=6, "0-6",Table1[[#This Row],[YearsInCurrentRole]]&lt;=12,"7-12",TRUE,"13-18")</f>
        <v>7-12</v>
      </c>
      <c r="AJ455">
        <v>1</v>
      </c>
      <c r="AK455" t="str" cm="1">
        <f t="array" ref="AK455">_xlfn.IFS(Table1[[#This Row],[YearsSinceLastPromotion]]&lt;=5,"0-5", Table1[[#This Row],[YearsSinceLastPromotion]]&lt;=10,"6-10", TRUE,"11-15")</f>
        <v>0-5</v>
      </c>
    </row>
    <row r="456" spans="1:37" x14ac:dyDescent="0.25">
      <c r="A456">
        <v>29</v>
      </c>
      <c r="B456" t="s">
        <v>61</v>
      </c>
      <c r="C456">
        <v>0</v>
      </c>
      <c r="D456" t="s">
        <v>31</v>
      </c>
      <c r="E456" t="s">
        <v>25</v>
      </c>
      <c r="F456">
        <v>1</v>
      </c>
      <c r="G456">
        <v>232</v>
      </c>
      <c r="H456" t="s">
        <v>33</v>
      </c>
      <c r="I456">
        <v>19</v>
      </c>
      <c r="J456" t="s">
        <v>74</v>
      </c>
      <c r="K456">
        <v>3</v>
      </c>
      <c r="L456" t="s">
        <v>48</v>
      </c>
      <c r="M456">
        <v>611</v>
      </c>
      <c r="N456" t="s">
        <v>34</v>
      </c>
      <c r="O456">
        <v>34</v>
      </c>
      <c r="P456">
        <v>3</v>
      </c>
      <c r="Q456" t="s">
        <v>64</v>
      </c>
      <c r="R456">
        <v>2</v>
      </c>
      <c r="S456" t="s">
        <v>41</v>
      </c>
      <c r="T456" t="s">
        <v>66</v>
      </c>
      <c r="U456">
        <v>4</v>
      </c>
      <c r="V456" t="s">
        <v>40</v>
      </c>
      <c r="W456">
        <v>4262</v>
      </c>
      <c r="X456">
        <v>22645</v>
      </c>
      <c r="Y456" t="s">
        <v>31</v>
      </c>
      <c r="Z456">
        <v>12</v>
      </c>
      <c r="AA456">
        <v>3</v>
      </c>
      <c r="AB456" t="s">
        <v>69</v>
      </c>
      <c r="AC456">
        <v>2</v>
      </c>
      <c r="AD456" t="s">
        <v>65</v>
      </c>
      <c r="AE456">
        <v>2</v>
      </c>
      <c r="AF456">
        <v>3</v>
      </c>
      <c r="AG456" t="str" cm="1">
        <f t="array" ref="AG456">_xlfn.IFS(Table1[[#This Row],[YearsAtCompany]]&lt;=10,"1-10",Table1[[#This Row],[YearsAtCompany]]&lt;=20,"11-20",Table1[[#This Row],[YearsAtCompany]]&lt;=30,"21-30",TRUE,"31-40")</f>
        <v>1-10</v>
      </c>
      <c r="AH456">
        <v>2</v>
      </c>
      <c r="AI456" t="str" cm="1">
        <f t="array" ref="AI456">_xlfn.IFS(Table1[[#This Row],[YearsInCurrentRole]]&lt;=6, "0-6",Table1[[#This Row],[YearsInCurrentRole]]&lt;=12,"7-12",TRUE,"13-18")</f>
        <v>0-6</v>
      </c>
      <c r="AJ456">
        <v>1</v>
      </c>
      <c r="AK456" t="str" cm="1">
        <f t="array" ref="AK456">_xlfn.IFS(Table1[[#This Row],[YearsSinceLastPromotion]]&lt;=5,"0-5", Table1[[#This Row],[YearsSinceLastPromotion]]&lt;=10,"6-10", TRUE,"11-15")</f>
        <v>0-5</v>
      </c>
    </row>
    <row r="457" spans="1:37" x14ac:dyDescent="0.25">
      <c r="A457">
        <v>33</v>
      </c>
      <c r="B457" t="s">
        <v>61</v>
      </c>
      <c r="C457">
        <v>0</v>
      </c>
      <c r="D457" t="s">
        <v>31</v>
      </c>
      <c r="E457" t="s">
        <v>25</v>
      </c>
      <c r="F457">
        <v>1</v>
      </c>
      <c r="G457">
        <v>922</v>
      </c>
      <c r="H457" t="s">
        <v>33</v>
      </c>
      <c r="I457">
        <v>1</v>
      </c>
      <c r="J457" t="s">
        <v>75</v>
      </c>
      <c r="K457">
        <v>5</v>
      </c>
      <c r="L457" t="s">
        <v>39</v>
      </c>
      <c r="M457">
        <v>612</v>
      </c>
      <c r="N457" t="s">
        <v>28</v>
      </c>
      <c r="O457">
        <v>95</v>
      </c>
      <c r="P457">
        <v>4</v>
      </c>
      <c r="Q457" t="s">
        <v>66</v>
      </c>
      <c r="R457">
        <v>4</v>
      </c>
      <c r="S457" t="s">
        <v>46</v>
      </c>
      <c r="T457" t="s">
        <v>64</v>
      </c>
      <c r="U457">
        <v>3</v>
      </c>
      <c r="V457" t="s">
        <v>40</v>
      </c>
      <c r="W457">
        <v>16184</v>
      </c>
      <c r="X457">
        <v>22578</v>
      </c>
      <c r="Y457" t="s">
        <v>31</v>
      </c>
      <c r="Z457">
        <v>19</v>
      </c>
      <c r="AA457">
        <v>3</v>
      </c>
      <c r="AB457" t="s">
        <v>69</v>
      </c>
      <c r="AC457">
        <v>3</v>
      </c>
      <c r="AD457" t="s">
        <v>64</v>
      </c>
      <c r="AE457">
        <v>2</v>
      </c>
      <c r="AF457">
        <v>6</v>
      </c>
      <c r="AG457" t="str" cm="1">
        <f t="array" ref="AG457">_xlfn.IFS(Table1[[#This Row],[YearsAtCompany]]&lt;=10,"1-10",Table1[[#This Row],[YearsAtCompany]]&lt;=20,"11-20",Table1[[#This Row],[YearsAtCompany]]&lt;=30,"21-30",TRUE,"31-40")</f>
        <v>1-10</v>
      </c>
      <c r="AH457">
        <v>1</v>
      </c>
      <c r="AI457" t="str" cm="1">
        <f t="array" ref="AI457">_xlfn.IFS(Table1[[#This Row],[YearsInCurrentRole]]&lt;=6, "0-6",Table1[[#This Row],[YearsInCurrentRole]]&lt;=12,"7-12",TRUE,"13-18")</f>
        <v>0-6</v>
      </c>
      <c r="AJ457">
        <v>0</v>
      </c>
      <c r="AK457" t="str" cm="1">
        <f t="array" ref="AK457">_xlfn.IFS(Table1[[#This Row],[YearsSinceLastPromotion]]&lt;=5,"0-5", Table1[[#This Row],[YearsSinceLastPromotion]]&lt;=10,"6-10", TRUE,"11-15")</f>
        <v>0-5</v>
      </c>
    </row>
    <row r="458" spans="1:37" x14ac:dyDescent="0.25">
      <c r="A458">
        <v>31</v>
      </c>
      <c r="B458" t="s">
        <v>61</v>
      </c>
      <c r="C458">
        <v>0</v>
      </c>
      <c r="D458" t="s">
        <v>31</v>
      </c>
      <c r="E458" t="s">
        <v>25</v>
      </c>
      <c r="F458">
        <v>1</v>
      </c>
      <c r="G458">
        <v>688</v>
      </c>
      <c r="H458" t="s">
        <v>26</v>
      </c>
      <c r="I458">
        <v>7</v>
      </c>
      <c r="J458" t="s">
        <v>74</v>
      </c>
      <c r="K458">
        <v>3</v>
      </c>
      <c r="L458" t="s">
        <v>27</v>
      </c>
      <c r="M458">
        <v>613</v>
      </c>
      <c r="N458" t="s">
        <v>34</v>
      </c>
      <c r="O458">
        <v>44</v>
      </c>
      <c r="P458">
        <v>2</v>
      </c>
      <c r="Q458" t="s">
        <v>65</v>
      </c>
      <c r="R458">
        <v>3</v>
      </c>
      <c r="S458" t="s">
        <v>44</v>
      </c>
      <c r="T458" t="s">
        <v>66</v>
      </c>
      <c r="U458">
        <v>4</v>
      </c>
      <c r="V458" t="s">
        <v>40</v>
      </c>
      <c r="W458">
        <v>11557</v>
      </c>
      <c r="X458">
        <v>25291</v>
      </c>
      <c r="Y458" t="s">
        <v>31</v>
      </c>
      <c r="Z458">
        <v>21</v>
      </c>
      <c r="AA458">
        <v>4</v>
      </c>
      <c r="AB458" t="s">
        <v>70</v>
      </c>
      <c r="AC458">
        <v>3</v>
      </c>
      <c r="AD458" t="s">
        <v>64</v>
      </c>
      <c r="AE458">
        <v>3</v>
      </c>
      <c r="AF458">
        <v>5</v>
      </c>
      <c r="AG458" t="str" cm="1">
        <f t="array" ref="AG458">_xlfn.IFS(Table1[[#This Row],[YearsAtCompany]]&lt;=10,"1-10",Table1[[#This Row],[YearsAtCompany]]&lt;=20,"11-20",Table1[[#This Row],[YearsAtCompany]]&lt;=30,"21-30",TRUE,"31-40")</f>
        <v>1-10</v>
      </c>
      <c r="AH458">
        <v>4</v>
      </c>
      <c r="AI458" t="str" cm="1">
        <f t="array" ref="AI458">_xlfn.IFS(Table1[[#This Row],[YearsInCurrentRole]]&lt;=6, "0-6",Table1[[#This Row],[YearsInCurrentRole]]&lt;=12,"7-12",TRUE,"13-18")</f>
        <v>0-6</v>
      </c>
      <c r="AJ458">
        <v>0</v>
      </c>
      <c r="AK458" t="str" cm="1">
        <f t="array" ref="AK458">_xlfn.IFS(Table1[[#This Row],[YearsSinceLastPromotion]]&lt;=5,"0-5", Table1[[#This Row],[YearsSinceLastPromotion]]&lt;=10,"6-10", TRUE,"11-15")</f>
        <v>0-5</v>
      </c>
    </row>
    <row r="459" spans="1:37" x14ac:dyDescent="0.25">
      <c r="A459">
        <v>18</v>
      </c>
      <c r="B459" t="s">
        <v>63</v>
      </c>
      <c r="C459">
        <v>1</v>
      </c>
      <c r="D459" t="s">
        <v>24</v>
      </c>
      <c r="E459" t="s">
        <v>32</v>
      </c>
      <c r="F459">
        <v>2</v>
      </c>
      <c r="G459">
        <v>1306</v>
      </c>
      <c r="H459" t="s">
        <v>26</v>
      </c>
      <c r="I459">
        <v>5</v>
      </c>
      <c r="J459" t="s">
        <v>74</v>
      </c>
      <c r="K459">
        <v>3</v>
      </c>
      <c r="L459" t="s">
        <v>47</v>
      </c>
      <c r="M459">
        <v>614</v>
      </c>
      <c r="N459" t="s">
        <v>34</v>
      </c>
      <c r="O459">
        <v>69</v>
      </c>
      <c r="P459">
        <v>3</v>
      </c>
      <c r="Q459" t="s">
        <v>64</v>
      </c>
      <c r="R459">
        <v>1</v>
      </c>
      <c r="S459" t="s">
        <v>45</v>
      </c>
      <c r="T459" t="s">
        <v>65</v>
      </c>
      <c r="U459">
        <v>2</v>
      </c>
      <c r="V459" t="s">
        <v>30</v>
      </c>
      <c r="W459">
        <v>1878</v>
      </c>
      <c r="X459">
        <v>8059</v>
      </c>
      <c r="Y459" t="s">
        <v>24</v>
      </c>
      <c r="Z459">
        <v>14</v>
      </c>
      <c r="AA459">
        <v>3</v>
      </c>
      <c r="AB459" t="s">
        <v>69</v>
      </c>
      <c r="AC459">
        <v>4</v>
      </c>
      <c r="AD459" t="s">
        <v>66</v>
      </c>
      <c r="AE459">
        <v>3</v>
      </c>
      <c r="AF459">
        <v>0</v>
      </c>
      <c r="AG459" t="str" cm="1">
        <f t="array" ref="AG459">_xlfn.IFS(Table1[[#This Row],[YearsAtCompany]]&lt;=10,"1-10",Table1[[#This Row],[YearsAtCompany]]&lt;=20,"11-20",Table1[[#This Row],[YearsAtCompany]]&lt;=30,"21-30",TRUE,"31-40")</f>
        <v>1-10</v>
      </c>
      <c r="AH459">
        <v>0</v>
      </c>
      <c r="AI459" t="str" cm="1">
        <f t="array" ref="AI459">_xlfn.IFS(Table1[[#This Row],[YearsInCurrentRole]]&lt;=6, "0-6",Table1[[#This Row],[YearsInCurrentRole]]&lt;=12,"7-12",TRUE,"13-18")</f>
        <v>0-6</v>
      </c>
      <c r="AJ459">
        <v>0</v>
      </c>
      <c r="AK459" t="str" cm="1">
        <f t="array" ref="AK459">_xlfn.IFS(Table1[[#This Row],[YearsSinceLastPromotion]]&lt;=5,"0-5", Table1[[#This Row],[YearsSinceLastPromotion]]&lt;=10,"6-10", TRUE,"11-15")</f>
        <v>0-5</v>
      </c>
    </row>
    <row r="460" spans="1:37" x14ac:dyDescent="0.25">
      <c r="A460">
        <v>40</v>
      </c>
      <c r="B460" t="s">
        <v>60</v>
      </c>
      <c r="C460">
        <v>0</v>
      </c>
      <c r="D460" t="s">
        <v>31</v>
      </c>
      <c r="E460" t="s">
        <v>43</v>
      </c>
      <c r="F460">
        <v>3</v>
      </c>
      <c r="G460">
        <v>1094</v>
      </c>
      <c r="H460" t="s">
        <v>26</v>
      </c>
      <c r="I460">
        <v>28</v>
      </c>
      <c r="J460" t="s">
        <v>74</v>
      </c>
      <c r="K460">
        <v>3</v>
      </c>
      <c r="L460" t="s">
        <v>37</v>
      </c>
      <c r="M460">
        <v>615</v>
      </c>
      <c r="N460" t="s">
        <v>34</v>
      </c>
      <c r="O460">
        <v>58</v>
      </c>
      <c r="P460">
        <v>1</v>
      </c>
      <c r="Q460" t="s">
        <v>67</v>
      </c>
      <c r="R460">
        <v>3</v>
      </c>
      <c r="S460" t="s">
        <v>29</v>
      </c>
      <c r="T460" t="s">
        <v>67</v>
      </c>
      <c r="U460">
        <v>1</v>
      </c>
      <c r="V460" t="s">
        <v>40</v>
      </c>
      <c r="W460">
        <v>10932</v>
      </c>
      <c r="X460">
        <v>11373</v>
      </c>
      <c r="Y460" t="s">
        <v>31</v>
      </c>
      <c r="Z460">
        <v>15</v>
      </c>
      <c r="AA460">
        <v>3</v>
      </c>
      <c r="AB460" t="s">
        <v>69</v>
      </c>
      <c r="AC460">
        <v>3</v>
      </c>
      <c r="AD460" t="s">
        <v>64</v>
      </c>
      <c r="AE460">
        <v>2</v>
      </c>
      <c r="AF460">
        <v>1</v>
      </c>
      <c r="AG460" t="str" cm="1">
        <f t="array" ref="AG460">_xlfn.IFS(Table1[[#This Row],[YearsAtCompany]]&lt;=10,"1-10",Table1[[#This Row],[YearsAtCompany]]&lt;=20,"11-20",Table1[[#This Row],[YearsAtCompany]]&lt;=30,"21-30",TRUE,"31-40")</f>
        <v>1-10</v>
      </c>
      <c r="AH460">
        <v>0</v>
      </c>
      <c r="AI460" t="str" cm="1">
        <f t="array" ref="AI460">_xlfn.IFS(Table1[[#This Row],[YearsInCurrentRole]]&lt;=6, "0-6",Table1[[#This Row],[YearsInCurrentRole]]&lt;=12,"7-12",TRUE,"13-18")</f>
        <v>0-6</v>
      </c>
      <c r="AJ460">
        <v>0</v>
      </c>
      <c r="AK460" t="str" cm="1">
        <f t="array" ref="AK460">_xlfn.IFS(Table1[[#This Row],[YearsSinceLastPromotion]]&lt;=5,"0-5", Table1[[#This Row],[YearsSinceLastPromotion]]&lt;=10,"6-10", TRUE,"11-15")</f>
        <v>0-5</v>
      </c>
    </row>
    <row r="461" spans="1:37" x14ac:dyDescent="0.25">
      <c r="A461">
        <v>41</v>
      </c>
      <c r="B461" t="s">
        <v>60</v>
      </c>
      <c r="C461">
        <v>0</v>
      </c>
      <c r="D461" t="s">
        <v>31</v>
      </c>
      <c r="E461" t="s">
        <v>43</v>
      </c>
      <c r="F461">
        <v>3</v>
      </c>
      <c r="G461">
        <v>509</v>
      </c>
      <c r="H461" t="s">
        <v>33</v>
      </c>
      <c r="I461">
        <v>2</v>
      </c>
      <c r="J461" t="s">
        <v>73</v>
      </c>
      <c r="K461">
        <v>4</v>
      </c>
      <c r="L461" t="s">
        <v>37</v>
      </c>
      <c r="M461">
        <v>616</v>
      </c>
      <c r="N461" t="s">
        <v>28</v>
      </c>
      <c r="O461">
        <v>62</v>
      </c>
      <c r="P461">
        <v>2</v>
      </c>
      <c r="Q461" t="s">
        <v>65</v>
      </c>
      <c r="R461">
        <v>2</v>
      </c>
      <c r="S461" t="s">
        <v>42</v>
      </c>
      <c r="T461" t="s">
        <v>64</v>
      </c>
      <c r="U461">
        <v>3</v>
      </c>
      <c r="V461" t="s">
        <v>30</v>
      </c>
      <c r="W461">
        <v>6811</v>
      </c>
      <c r="X461">
        <v>2112</v>
      </c>
      <c r="Y461" t="s">
        <v>24</v>
      </c>
      <c r="Z461">
        <v>17</v>
      </c>
      <c r="AA461">
        <v>3</v>
      </c>
      <c r="AB461" t="s">
        <v>69</v>
      </c>
      <c r="AC461">
        <v>1</v>
      </c>
      <c r="AD461" t="s">
        <v>67</v>
      </c>
      <c r="AE461">
        <v>3</v>
      </c>
      <c r="AF461">
        <v>8</v>
      </c>
      <c r="AG461" t="str" cm="1">
        <f t="array" ref="AG461">_xlfn.IFS(Table1[[#This Row],[YearsAtCompany]]&lt;=10,"1-10",Table1[[#This Row],[YearsAtCompany]]&lt;=20,"11-20",Table1[[#This Row],[YearsAtCompany]]&lt;=30,"21-30",TRUE,"31-40")</f>
        <v>1-10</v>
      </c>
      <c r="AH461">
        <v>7</v>
      </c>
      <c r="AI461" t="str" cm="1">
        <f t="array" ref="AI461">_xlfn.IFS(Table1[[#This Row],[YearsInCurrentRole]]&lt;=6, "0-6",Table1[[#This Row],[YearsInCurrentRole]]&lt;=12,"7-12",TRUE,"13-18")</f>
        <v>7-12</v>
      </c>
      <c r="AJ461">
        <v>0</v>
      </c>
      <c r="AK461" t="str" cm="1">
        <f t="array" ref="AK461">_xlfn.IFS(Table1[[#This Row],[YearsSinceLastPromotion]]&lt;=5,"0-5", Table1[[#This Row],[YearsSinceLastPromotion]]&lt;=10,"6-10", TRUE,"11-15")</f>
        <v>0-5</v>
      </c>
    </row>
    <row r="462" spans="1:37" x14ac:dyDescent="0.25">
      <c r="A462">
        <v>26</v>
      </c>
      <c r="B462" t="s">
        <v>61</v>
      </c>
      <c r="C462">
        <v>0</v>
      </c>
      <c r="D462" t="s">
        <v>31</v>
      </c>
      <c r="E462" t="s">
        <v>25</v>
      </c>
      <c r="F462">
        <v>1</v>
      </c>
      <c r="G462">
        <v>775</v>
      </c>
      <c r="H462" t="s">
        <v>26</v>
      </c>
      <c r="I462">
        <v>29</v>
      </c>
      <c r="J462" t="s">
        <v>71</v>
      </c>
      <c r="K462">
        <v>2</v>
      </c>
      <c r="L462" t="s">
        <v>39</v>
      </c>
      <c r="M462">
        <v>618</v>
      </c>
      <c r="N462" t="s">
        <v>34</v>
      </c>
      <c r="O462">
        <v>45</v>
      </c>
      <c r="P462">
        <v>3</v>
      </c>
      <c r="Q462" t="s">
        <v>64</v>
      </c>
      <c r="R462">
        <v>2</v>
      </c>
      <c r="S462" t="s">
        <v>29</v>
      </c>
      <c r="T462" t="s">
        <v>64</v>
      </c>
      <c r="U462">
        <v>3</v>
      </c>
      <c r="V462" t="s">
        <v>40</v>
      </c>
      <c r="W462">
        <v>4306</v>
      </c>
      <c r="X462">
        <v>4267</v>
      </c>
      <c r="Y462" t="s">
        <v>31</v>
      </c>
      <c r="Z462">
        <v>12</v>
      </c>
      <c r="AA462">
        <v>3</v>
      </c>
      <c r="AB462" t="s">
        <v>69</v>
      </c>
      <c r="AC462">
        <v>1</v>
      </c>
      <c r="AD462" t="s">
        <v>67</v>
      </c>
      <c r="AE462">
        <v>5</v>
      </c>
      <c r="AF462">
        <v>0</v>
      </c>
      <c r="AG462" t="str" cm="1">
        <f t="array" ref="AG462">_xlfn.IFS(Table1[[#This Row],[YearsAtCompany]]&lt;=10,"1-10",Table1[[#This Row],[YearsAtCompany]]&lt;=20,"11-20",Table1[[#This Row],[YearsAtCompany]]&lt;=30,"21-30",TRUE,"31-40")</f>
        <v>1-10</v>
      </c>
      <c r="AH462">
        <v>0</v>
      </c>
      <c r="AI462" t="str" cm="1">
        <f t="array" ref="AI462">_xlfn.IFS(Table1[[#This Row],[YearsInCurrentRole]]&lt;=6, "0-6",Table1[[#This Row],[YearsInCurrentRole]]&lt;=12,"7-12",TRUE,"13-18")</f>
        <v>0-6</v>
      </c>
      <c r="AJ462">
        <v>0</v>
      </c>
      <c r="AK462" t="str" cm="1">
        <f t="array" ref="AK462">_xlfn.IFS(Table1[[#This Row],[YearsSinceLastPromotion]]&lt;=5,"0-5", Table1[[#This Row],[YearsSinceLastPromotion]]&lt;=10,"6-10", TRUE,"11-15")</f>
        <v>0-5</v>
      </c>
    </row>
    <row r="463" spans="1:37" x14ac:dyDescent="0.25">
      <c r="A463">
        <v>35</v>
      </c>
      <c r="B463" t="s">
        <v>60</v>
      </c>
      <c r="C463">
        <v>0</v>
      </c>
      <c r="D463" t="s">
        <v>31</v>
      </c>
      <c r="E463" t="s">
        <v>25</v>
      </c>
      <c r="F463">
        <v>1</v>
      </c>
      <c r="G463">
        <v>195</v>
      </c>
      <c r="H463" t="s">
        <v>26</v>
      </c>
      <c r="I463">
        <v>1</v>
      </c>
      <c r="J463" t="s">
        <v>74</v>
      </c>
      <c r="K463">
        <v>3</v>
      </c>
      <c r="L463" t="s">
        <v>39</v>
      </c>
      <c r="M463">
        <v>620</v>
      </c>
      <c r="N463" t="s">
        <v>28</v>
      </c>
      <c r="O463">
        <v>80</v>
      </c>
      <c r="P463">
        <v>3</v>
      </c>
      <c r="Q463" t="s">
        <v>64</v>
      </c>
      <c r="R463">
        <v>2</v>
      </c>
      <c r="S463" t="s">
        <v>29</v>
      </c>
      <c r="T463" t="s">
        <v>64</v>
      </c>
      <c r="U463">
        <v>3</v>
      </c>
      <c r="V463" t="s">
        <v>30</v>
      </c>
      <c r="W463">
        <v>4859</v>
      </c>
      <c r="X463">
        <v>6698</v>
      </c>
      <c r="Y463" t="s">
        <v>31</v>
      </c>
      <c r="Z463">
        <v>16</v>
      </c>
      <c r="AA463">
        <v>3</v>
      </c>
      <c r="AB463" t="s">
        <v>69</v>
      </c>
      <c r="AC463">
        <v>4</v>
      </c>
      <c r="AD463" t="s">
        <v>66</v>
      </c>
      <c r="AE463">
        <v>3</v>
      </c>
      <c r="AF463">
        <v>5</v>
      </c>
      <c r="AG463" t="str" cm="1">
        <f t="array" ref="AG463">_xlfn.IFS(Table1[[#This Row],[YearsAtCompany]]&lt;=10,"1-10",Table1[[#This Row],[YearsAtCompany]]&lt;=20,"11-20",Table1[[#This Row],[YearsAtCompany]]&lt;=30,"21-30",TRUE,"31-40")</f>
        <v>1-10</v>
      </c>
      <c r="AH463">
        <v>4</v>
      </c>
      <c r="AI463" t="str" cm="1">
        <f t="array" ref="AI463">_xlfn.IFS(Table1[[#This Row],[YearsInCurrentRole]]&lt;=6, "0-6",Table1[[#This Row],[YearsInCurrentRole]]&lt;=12,"7-12",TRUE,"13-18")</f>
        <v>0-6</v>
      </c>
      <c r="AJ463">
        <v>0</v>
      </c>
      <c r="AK463" t="str" cm="1">
        <f t="array" ref="AK463">_xlfn.IFS(Table1[[#This Row],[YearsSinceLastPromotion]]&lt;=5,"0-5", Table1[[#This Row],[YearsSinceLastPromotion]]&lt;=10,"6-10", TRUE,"11-15")</f>
        <v>0-5</v>
      </c>
    </row>
    <row r="464" spans="1:37" x14ac:dyDescent="0.25">
      <c r="A464">
        <v>34</v>
      </c>
      <c r="B464" t="s">
        <v>61</v>
      </c>
      <c r="C464">
        <v>0</v>
      </c>
      <c r="D464" t="s">
        <v>31</v>
      </c>
      <c r="E464" t="s">
        <v>25</v>
      </c>
      <c r="F464">
        <v>1</v>
      </c>
      <c r="G464">
        <v>258</v>
      </c>
      <c r="H464" t="s">
        <v>26</v>
      </c>
      <c r="I464">
        <v>21</v>
      </c>
      <c r="J464" t="s">
        <v>73</v>
      </c>
      <c r="K464">
        <v>4</v>
      </c>
      <c r="L464" t="s">
        <v>27</v>
      </c>
      <c r="M464">
        <v>621</v>
      </c>
      <c r="N464" t="s">
        <v>34</v>
      </c>
      <c r="O464">
        <v>74</v>
      </c>
      <c r="P464">
        <v>4</v>
      </c>
      <c r="Q464" t="s">
        <v>66</v>
      </c>
      <c r="R464">
        <v>2</v>
      </c>
      <c r="S464" t="s">
        <v>29</v>
      </c>
      <c r="T464" t="s">
        <v>66</v>
      </c>
      <c r="U464">
        <v>4</v>
      </c>
      <c r="V464" t="s">
        <v>30</v>
      </c>
      <c r="W464">
        <v>5337</v>
      </c>
      <c r="X464">
        <v>19921</v>
      </c>
      <c r="Y464" t="s">
        <v>31</v>
      </c>
      <c r="Z464">
        <v>12</v>
      </c>
      <c r="AA464">
        <v>3</v>
      </c>
      <c r="AB464" t="s">
        <v>69</v>
      </c>
      <c r="AC464">
        <v>4</v>
      </c>
      <c r="AD464" t="s">
        <v>66</v>
      </c>
      <c r="AE464">
        <v>3</v>
      </c>
      <c r="AF464">
        <v>10</v>
      </c>
      <c r="AG464" t="str" cm="1">
        <f t="array" ref="AG464">_xlfn.IFS(Table1[[#This Row],[YearsAtCompany]]&lt;=10,"1-10",Table1[[#This Row],[YearsAtCompany]]&lt;=20,"11-20",Table1[[#This Row],[YearsAtCompany]]&lt;=30,"21-30",TRUE,"31-40")</f>
        <v>1-10</v>
      </c>
      <c r="AH464">
        <v>7</v>
      </c>
      <c r="AI464" t="str" cm="1">
        <f t="array" ref="AI464">_xlfn.IFS(Table1[[#This Row],[YearsInCurrentRole]]&lt;=6, "0-6",Table1[[#This Row],[YearsInCurrentRole]]&lt;=12,"7-12",TRUE,"13-18")</f>
        <v>7-12</v>
      </c>
      <c r="AJ464">
        <v>5</v>
      </c>
      <c r="AK464" t="str" cm="1">
        <f t="array" ref="AK464">_xlfn.IFS(Table1[[#This Row],[YearsSinceLastPromotion]]&lt;=5,"0-5", Table1[[#This Row],[YearsSinceLastPromotion]]&lt;=10,"6-10", TRUE,"11-15")</f>
        <v>0-5</v>
      </c>
    </row>
    <row r="465" spans="1:37" x14ac:dyDescent="0.25">
      <c r="A465">
        <v>26</v>
      </c>
      <c r="B465" t="s">
        <v>61</v>
      </c>
      <c r="C465">
        <v>1</v>
      </c>
      <c r="D465" t="s">
        <v>24</v>
      </c>
      <c r="E465" t="s">
        <v>25</v>
      </c>
      <c r="F465">
        <v>1</v>
      </c>
      <c r="G465">
        <v>471</v>
      </c>
      <c r="H465" t="s">
        <v>33</v>
      </c>
      <c r="I465">
        <v>24</v>
      </c>
      <c r="J465" t="s">
        <v>74</v>
      </c>
      <c r="K465">
        <v>3</v>
      </c>
      <c r="L465" t="s">
        <v>48</v>
      </c>
      <c r="M465">
        <v>622</v>
      </c>
      <c r="N465" t="s">
        <v>34</v>
      </c>
      <c r="O465">
        <v>66</v>
      </c>
      <c r="P465">
        <v>1</v>
      </c>
      <c r="Q465" t="s">
        <v>67</v>
      </c>
      <c r="R465">
        <v>1</v>
      </c>
      <c r="S465" t="s">
        <v>38</v>
      </c>
      <c r="T465" t="s">
        <v>66</v>
      </c>
      <c r="U465">
        <v>4</v>
      </c>
      <c r="V465" t="s">
        <v>30</v>
      </c>
      <c r="W465">
        <v>2340</v>
      </c>
      <c r="X465">
        <v>23213</v>
      </c>
      <c r="Y465" t="s">
        <v>24</v>
      </c>
      <c r="Z465">
        <v>18</v>
      </c>
      <c r="AA465">
        <v>3</v>
      </c>
      <c r="AB465" t="s">
        <v>69</v>
      </c>
      <c r="AC465">
        <v>2</v>
      </c>
      <c r="AD465" t="s">
        <v>65</v>
      </c>
      <c r="AE465">
        <v>3</v>
      </c>
      <c r="AF465">
        <v>1</v>
      </c>
      <c r="AG465" t="str" cm="1">
        <f t="array" ref="AG465">_xlfn.IFS(Table1[[#This Row],[YearsAtCompany]]&lt;=10,"1-10",Table1[[#This Row],[YearsAtCompany]]&lt;=20,"11-20",Table1[[#This Row],[YearsAtCompany]]&lt;=30,"21-30",TRUE,"31-40")</f>
        <v>1-10</v>
      </c>
      <c r="AH465">
        <v>0</v>
      </c>
      <c r="AI465" t="str" cm="1">
        <f t="array" ref="AI465">_xlfn.IFS(Table1[[#This Row],[YearsInCurrentRole]]&lt;=6, "0-6",Table1[[#This Row],[YearsInCurrentRole]]&lt;=12,"7-12",TRUE,"13-18")</f>
        <v>0-6</v>
      </c>
      <c r="AJ465">
        <v>0</v>
      </c>
      <c r="AK465" t="str" cm="1">
        <f t="array" ref="AK465">_xlfn.IFS(Table1[[#This Row],[YearsSinceLastPromotion]]&lt;=5,"0-5", Table1[[#This Row],[YearsSinceLastPromotion]]&lt;=10,"6-10", TRUE,"11-15")</f>
        <v>0-5</v>
      </c>
    </row>
    <row r="466" spans="1:37" x14ac:dyDescent="0.25">
      <c r="A466">
        <v>37</v>
      </c>
      <c r="B466" t="s">
        <v>60</v>
      </c>
      <c r="C466">
        <v>0</v>
      </c>
      <c r="D466" t="s">
        <v>31</v>
      </c>
      <c r="E466" t="s">
        <v>25</v>
      </c>
      <c r="F466">
        <v>1</v>
      </c>
      <c r="G466">
        <v>799</v>
      </c>
      <c r="H466" t="s">
        <v>33</v>
      </c>
      <c r="I466">
        <v>1</v>
      </c>
      <c r="J466" t="s">
        <v>74</v>
      </c>
      <c r="K466">
        <v>3</v>
      </c>
      <c r="L466" t="s">
        <v>48</v>
      </c>
      <c r="M466">
        <v>623</v>
      </c>
      <c r="N466" t="s">
        <v>28</v>
      </c>
      <c r="O466">
        <v>59</v>
      </c>
      <c r="P466">
        <v>3</v>
      </c>
      <c r="Q466" t="s">
        <v>64</v>
      </c>
      <c r="R466">
        <v>3</v>
      </c>
      <c r="S466" t="s">
        <v>41</v>
      </c>
      <c r="T466" t="s">
        <v>66</v>
      </c>
      <c r="U466">
        <v>4</v>
      </c>
      <c r="V466" t="s">
        <v>30</v>
      </c>
      <c r="W466">
        <v>7491</v>
      </c>
      <c r="X466">
        <v>23848</v>
      </c>
      <c r="Y466" t="s">
        <v>31</v>
      </c>
      <c r="Z466">
        <v>17</v>
      </c>
      <c r="AA466">
        <v>3</v>
      </c>
      <c r="AB466" t="s">
        <v>69</v>
      </c>
      <c r="AC466">
        <v>4</v>
      </c>
      <c r="AD466" t="s">
        <v>66</v>
      </c>
      <c r="AE466">
        <v>3</v>
      </c>
      <c r="AF466">
        <v>6</v>
      </c>
      <c r="AG466" t="str" cm="1">
        <f t="array" ref="AG466">_xlfn.IFS(Table1[[#This Row],[YearsAtCompany]]&lt;=10,"1-10",Table1[[#This Row],[YearsAtCompany]]&lt;=20,"11-20",Table1[[#This Row],[YearsAtCompany]]&lt;=30,"21-30",TRUE,"31-40")</f>
        <v>1-10</v>
      </c>
      <c r="AH466">
        <v>5</v>
      </c>
      <c r="AI466" t="str" cm="1">
        <f t="array" ref="AI466">_xlfn.IFS(Table1[[#This Row],[YearsInCurrentRole]]&lt;=6, "0-6",Table1[[#This Row],[YearsInCurrentRole]]&lt;=12,"7-12",TRUE,"13-18")</f>
        <v>0-6</v>
      </c>
      <c r="AJ466">
        <v>1</v>
      </c>
      <c r="AK466" t="str" cm="1">
        <f t="array" ref="AK466">_xlfn.IFS(Table1[[#This Row],[YearsSinceLastPromotion]]&lt;=5,"0-5", Table1[[#This Row],[YearsSinceLastPromotion]]&lt;=10,"6-10", TRUE,"11-15")</f>
        <v>0-5</v>
      </c>
    </row>
    <row r="467" spans="1:37" x14ac:dyDescent="0.25">
      <c r="A467">
        <v>46</v>
      </c>
      <c r="B467" t="s">
        <v>60</v>
      </c>
      <c r="C467">
        <v>0</v>
      </c>
      <c r="D467" t="s">
        <v>31</v>
      </c>
      <c r="E467" t="s">
        <v>32</v>
      </c>
      <c r="F467">
        <v>2</v>
      </c>
      <c r="G467">
        <v>1034</v>
      </c>
      <c r="H467" t="s">
        <v>33</v>
      </c>
      <c r="I467">
        <v>18</v>
      </c>
      <c r="J467" t="s">
        <v>72</v>
      </c>
      <c r="K467">
        <v>1</v>
      </c>
      <c r="L467" t="s">
        <v>39</v>
      </c>
      <c r="M467">
        <v>624</v>
      </c>
      <c r="N467" t="s">
        <v>28</v>
      </c>
      <c r="O467">
        <v>86</v>
      </c>
      <c r="P467">
        <v>3</v>
      </c>
      <c r="Q467" t="s">
        <v>64</v>
      </c>
      <c r="R467">
        <v>3</v>
      </c>
      <c r="S467" t="s">
        <v>42</v>
      </c>
      <c r="T467" t="s">
        <v>64</v>
      </c>
      <c r="U467">
        <v>3</v>
      </c>
      <c r="V467" t="s">
        <v>36</v>
      </c>
      <c r="W467">
        <v>10527</v>
      </c>
      <c r="X467">
        <v>8984</v>
      </c>
      <c r="Y467" t="s">
        <v>31</v>
      </c>
      <c r="Z467">
        <v>11</v>
      </c>
      <c r="AA467">
        <v>3</v>
      </c>
      <c r="AB467" t="s">
        <v>69</v>
      </c>
      <c r="AC467">
        <v>4</v>
      </c>
      <c r="AD467" t="s">
        <v>66</v>
      </c>
      <c r="AE467">
        <v>3</v>
      </c>
      <c r="AF467">
        <v>2</v>
      </c>
      <c r="AG467" t="str" cm="1">
        <f t="array" ref="AG467">_xlfn.IFS(Table1[[#This Row],[YearsAtCompany]]&lt;=10,"1-10",Table1[[#This Row],[YearsAtCompany]]&lt;=20,"11-20",Table1[[#This Row],[YearsAtCompany]]&lt;=30,"21-30",TRUE,"31-40")</f>
        <v>1-10</v>
      </c>
      <c r="AH467">
        <v>2</v>
      </c>
      <c r="AI467" t="str" cm="1">
        <f t="array" ref="AI467">_xlfn.IFS(Table1[[#This Row],[YearsInCurrentRole]]&lt;=6, "0-6",Table1[[#This Row],[YearsInCurrentRole]]&lt;=12,"7-12",TRUE,"13-18")</f>
        <v>0-6</v>
      </c>
      <c r="AJ467">
        <v>1</v>
      </c>
      <c r="AK467" t="str" cm="1">
        <f t="array" ref="AK467">_xlfn.IFS(Table1[[#This Row],[YearsSinceLastPromotion]]&lt;=5,"0-5", Table1[[#This Row],[YearsSinceLastPromotion]]&lt;=10,"6-10", TRUE,"11-15")</f>
        <v>0-5</v>
      </c>
    </row>
    <row r="468" spans="1:37" x14ac:dyDescent="0.25">
      <c r="A468">
        <v>41</v>
      </c>
      <c r="B468" t="s">
        <v>60</v>
      </c>
      <c r="C468">
        <v>0</v>
      </c>
      <c r="D468" t="s">
        <v>31</v>
      </c>
      <c r="E468" t="s">
        <v>25</v>
      </c>
      <c r="F468">
        <v>1</v>
      </c>
      <c r="G468">
        <v>1276</v>
      </c>
      <c r="H468" t="s">
        <v>26</v>
      </c>
      <c r="I468">
        <v>2</v>
      </c>
      <c r="J468" t="s">
        <v>75</v>
      </c>
      <c r="K468">
        <v>5</v>
      </c>
      <c r="L468" t="s">
        <v>27</v>
      </c>
      <c r="M468">
        <v>625</v>
      </c>
      <c r="N468" t="s">
        <v>28</v>
      </c>
      <c r="O468">
        <v>91</v>
      </c>
      <c r="P468">
        <v>3</v>
      </c>
      <c r="Q468" t="s">
        <v>64</v>
      </c>
      <c r="R468">
        <v>4</v>
      </c>
      <c r="S468" t="s">
        <v>44</v>
      </c>
      <c r="T468" t="s">
        <v>67</v>
      </c>
      <c r="U468">
        <v>1</v>
      </c>
      <c r="V468" t="s">
        <v>36</v>
      </c>
      <c r="W468">
        <v>16595</v>
      </c>
      <c r="X468">
        <v>5626</v>
      </c>
      <c r="Y468" t="s">
        <v>31</v>
      </c>
      <c r="Z468">
        <v>16</v>
      </c>
      <c r="AA468">
        <v>3</v>
      </c>
      <c r="AB468" t="s">
        <v>69</v>
      </c>
      <c r="AC468">
        <v>2</v>
      </c>
      <c r="AD468" t="s">
        <v>65</v>
      </c>
      <c r="AE468">
        <v>2</v>
      </c>
      <c r="AF468">
        <v>18</v>
      </c>
      <c r="AG468" t="str" cm="1">
        <f t="array" ref="AG468">_xlfn.IFS(Table1[[#This Row],[YearsAtCompany]]&lt;=10,"1-10",Table1[[#This Row],[YearsAtCompany]]&lt;=20,"11-20",Table1[[#This Row],[YearsAtCompany]]&lt;=30,"21-30",TRUE,"31-40")</f>
        <v>11-20</v>
      </c>
      <c r="AH468">
        <v>16</v>
      </c>
      <c r="AI468" t="str" cm="1">
        <f t="array" ref="AI468">_xlfn.IFS(Table1[[#This Row],[YearsInCurrentRole]]&lt;=6, "0-6",Table1[[#This Row],[YearsInCurrentRole]]&lt;=12,"7-12",TRUE,"13-18")</f>
        <v>13-18</v>
      </c>
      <c r="AJ468">
        <v>11</v>
      </c>
      <c r="AK468" t="str" cm="1">
        <f t="array" ref="AK468">_xlfn.IFS(Table1[[#This Row],[YearsSinceLastPromotion]]&lt;=5,"0-5", Table1[[#This Row],[YearsSinceLastPromotion]]&lt;=10,"6-10", TRUE,"11-15")</f>
        <v>11-15</v>
      </c>
    </row>
    <row r="469" spans="1:37" x14ac:dyDescent="0.25">
      <c r="A469">
        <v>37</v>
      </c>
      <c r="B469" t="s">
        <v>60</v>
      </c>
      <c r="C469">
        <v>0</v>
      </c>
      <c r="D469" t="s">
        <v>31</v>
      </c>
      <c r="E469" t="s">
        <v>43</v>
      </c>
      <c r="F469">
        <v>3</v>
      </c>
      <c r="G469">
        <v>142</v>
      </c>
      <c r="H469" t="s">
        <v>26</v>
      </c>
      <c r="I469">
        <v>9</v>
      </c>
      <c r="J469" t="s">
        <v>73</v>
      </c>
      <c r="K469">
        <v>4</v>
      </c>
      <c r="L469" t="s">
        <v>39</v>
      </c>
      <c r="M469">
        <v>626</v>
      </c>
      <c r="N469" t="s">
        <v>34</v>
      </c>
      <c r="O469">
        <v>69</v>
      </c>
      <c r="P469">
        <v>3</v>
      </c>
      <c r="Q469" t="s">
        <v>64</v>
      </c>
      <c r="R469">
        <v>3</v>
      </c>
      <c r="S469" t="s">
        <v>29</v>
      </c>
      <c r="T469" t="s">
        <v>65</v>
      </c>
      <c r="U469">
        <v>2</v>
      </c>
      <c r="V469" t="s">
        <v>40</v>
      </c>
      <c r="W469">
        <v>8834</v>
      </c>
      <c r="X469">
        <v>24666</v>
      </c>
      <c r="Y469" t="s">
        <v>31</v>
      </c>
      <c r="Z469">
        <v>13</v>
      </c>
      <c r="AA469">
        <v>3</v>
      </c>
      <c r="AB469" t="s">
        <v>69</v>
      </c>
      <c r="AC469">
        <v>4</v>
      </c>
      <c r="AD469" t="s">
        <v>66</v>
      </c>
      <c r="AE469">
        <v>6</v>
      </c>
      <c r="AF469">
        <v>9</v>
      </c>
      <c r="AG469" t="str" cm="1">
        <f t="array" ref="AG469">_xlfn.IFS(Table1[[#This Row],[YearsAtCompany]]&lt;=10,"1-10",Table1[[#This Row],[YearsAtCompany]]&lt;=20,"11-20",Table1[[#This Row],[YearsAtCompany]]&lt;=30,"21-30",TRUE,"31-40")</f>
        <v>1-10</v>
      </c>
      <c r="AH469">
        <v>5</v>
      </c>
      <c r="AI469" t="str" cm="1">
        <f t="array" ref="AI469">_xlfn.IFS(Table1[[#This Row],[YearsInCurrentRole]]&lt;=6, "0-6",Table1[[#This Row],[YearsInCurrentRole]]&lt;=12,"7-12",TRUE,"13-18")</f>
        <v>0-6</v>
      </c>
      <c r="AJ469">
        <v>7</v>
      </c>
      <c r="AK469" t="str" cm="1">
        <f t="array" ref="AK469">_xlfn.IFS(Table1[[#This Row],[YearsSinceLastPromotion]]&lt;=5,"0-5", Table1[[#This Row],[YearsSinceLastPromotion]]&lt;=10,"6-10", TRUE,"11-15")</f>
        <v>6-10</v>
      </c>
    </row>
    <row r="470" spans="1:37" x14ac:dyDescent="0.25">
      <c r="A470">
        <v>52</v>
      </c>
      <c r="B470" t="s">
        <v>62</v>
      </c>
      <c r="C470">
        <v>0</v>
      </c>
      <c r="D470" t="s">
        <v>31</v>
      </c>
      <c r="E470" t="s">
        <v>25</v>
      </c>
      <c r="F470">
        <v>1</v>
      </c>
      <c r="G470">
        <v>956</v>
      </c>
      <c r="H470" t="s">
        <v>33</v>
      </c>
      <c r="I470">
        <v>6</v>
      </c>
      <c r="J470" t="s">
        <v>71</v>
      </c>
      <c r="K470">
        <v>2</v>
      </c>
      <c r="L470" t="s">
        <v>48</v>
      </c>
      <c r="M470">
        <v>630</v>
      </c>
      <c r="N470" t="s">
        <v>34</v>
      </c>
      <c r="O470">
        <v>78</v>
      </c>
      <c r="P470">
        <v>3</v>
      </c>
      <c r="Q470" t="s">
        <v>64</v>
      </c>
      <c r="R470">
        <v>2</v>
      </c>
      <c r="S470" t="s">
        <v>35</v>
      </c>
      <c r="T470" t="s">
        <v>67</v>
      </c>
      <c r="U470">
        <v>1</v>
      </c>
      <c r="V470" t="s">
        <v>40</v>
      </c>
      <c r="W470">
        <v>5577</v>
      </c>
      <c r="X470">
        <v>22087</v>
      </c>
      <c r="Y470" t="s">
        <v>24</v>
      </c>
      <c r="Z470">
        <v>12</v>
      </c>
      <c r="AA470">
        <v>3</v>
      </c>
      <c r="AB470" t="s">
        <v>69</v>
      </c>
      <c r="AC470">
        <v>2</v>
      </c>
      <c r="AD470" t="s">
        <v>65</v>
      </c>
      <c r="AE470">
        <v>3</v>
      </c>
      <c r="AF470">
        <v>10</v>
      </c>
      <c r="AG470" t="str" cm="1">
        <f t="array" ref="AG470">_xlfn.IFS(Table1[[#This Row],[YearsAtCompany]]&lt;=10,"1-10",Table1[[#This Row],[YearsAtCompany]]&lt;=20,"11-20",Table1[[#This Row],[YearsAtCompany]]&lt;=30,"21-30",TRUE,"31-40")</f>
        <v>1-10</v>
      </c>
      <c r="AH470">
        <v>9</v>
      </c>
      <c r="AI470" t="str" cm="1">
        <f t="array" ref="AI470">_xlfn.IFS(Table1[[#This Row],[YearsInCurrentRole]]&lt;=6, "0-6",Table1[[#This Row],[YearsInCurrentRole]]&lt;=12,"7-12",TRUE,"13-18")</f>
        <v>7-12</v>
      </c>
      <c r="AJ470">
        <v>6</v>
      </c>
      <c r="AK470" t="str" cm="1">
        <f t="array" ref="AK470">_xlfn.IFS(Table1[[#This Row],[YearsSinceLastPromotion]]&lt;=5,"0-5", Table1[[#This Row],[YearsSinceLastPromotion]]&lt;=10,"6-10", TRUE,"11-15")</f>
        <v>6-10</v>
      </c>
    </row>
    <row r="471" spans="1:37" x14ac:dyDescent="0.25">
      <c r="A471">
        <v>32</v>
      </c>
      <c r="B471" t="s">
        <v>61</v>
      </c>
      <c r="C471">
        <v>1</v>
      </c>
      <c r="D471" t="s">
        <v>24</v>
      </c>
      <c r="E471" t="s">
        <v>43</v>
      </c>
      <c r="F471">
        <v>3</v>
      </c>
      <c r="G471">
        <v>1474</v>
      </c>
      <c r="H471" t="s">
        <v>26</v>
      </c>
      <c r="I471">
        <v>11</v>
      </c>
      <c r="J471" t="s">
        <v>73</v>
      </c>
      <c r="K471">
        <v>4</v>
      </c>
      <c r="L471" t="s">
        <v>37</v>
      </c>
      <c r="M471">
        <v>631</v>
      </c>
      <c r="N471" t="s">
        <v>34</v>
      </c>
      <c r="O471">
        <v>60</v>
      </c>
      <c r="P471">
        <v>4</v>
      </c>
      <c r="Q471" t="s">
        <v>66</v>
      </c>
      <c r="R471">
        <v>2</v>
      </c>
      <c r="S471" t="s">
        <v>29</v>
      </c>
      <c r="T471" t="s">
        <v>64</v>
      </c>
      <c r="U471">
        <v>3</v>
      </c>
      <c r="V471" t="s">
        <v>36</v>
      </c>
      <c r="W471">
        <v>4707</v>
      </c>
      <c r="X471">
        <v>23914</v>
      </c>
      <c r="Y471" t="s">
        <v>31</v>
      </c>
      <c r="Z471">
        <v>12</v>
      </c>
      <c r="AA471">
        <v>3</v>
      </c>
      <c r="AB471" t="s">
        <v>69</v>
      </c>
      <c r="AC471">
        <v>4</v>
      </c>
      <c r="AD471" t="s">
        <v>66</v>
      </c>
      <c r="AE471">
        <v>2</v>
      </c>
      <c r="AF471">
        <v>4</v>
      </c>
      <c r="AG471" t="str" cm="1">
        <f t="array" ref="AG471">_xlfn.IFS(Table1[[#This Row],[YearsAtCompany]]&lt;=10,"1-10",Table1[[#This Row],[YearsAtCompany]]&lt;=20,"11-20",Table1[[#This Row],[YearsAtCompany]]&lt;=30,"21-30",TRUE,"31-40")</f>
        <v>1-10</v>
      </c>
      <c r="AH471">
        <v>2</v>
      </c>
      <c r="AI471" t="str" cm="1">
        <f t="array" ref="AI471">_xlfn.IFS(Table1[[#This Row],[YearsInCurrentRole]]&lt;=6, "0-6",Table1[[#This Row],[YearsInCurrentRole]]&lt;=12,"7-12",TRUE,"13-18")</f>
        <v>0-6</v>
      </c>
      <c r="AJ471">
        <v>1</v>
      </c>
      <c r="AK471" t="str" cm="1">
        <f t="array" ref="AK471">_xlfn.IFS(Table1[[#This Row],[YearsSinceLastPromotion]]&lt;=5,"0-5", Table1[[#This Row],[YearsSinceLastPromotion]]&lt;=10,"6-10", TRUE,"11-15")</f>
        <v>0-5</v>
      </c>
    </row>
    <row r="472" spans="1:37" x14ac:dyDescent="0.25">
      <c r="A472">
        <v>24</v>
      </c>
      <c r="B472" t="s">
        <v>61</v>
      </c>
      <c r="C472">
        <v>0</v>
      </c>
      <c r="D472" t="s">
        <v>31</v>
      </c>
      <c r="E472" t="s">
        <v>32</v>
      </c>
      <c r="F472">
        <v>2</v>
      </c>
      <c r="G472">
        <v>535</v>
      </c>
      <c r="H472" t="s">
        <v>26</v>
      </c>
      <c r="I472">
        <v>24</v>
      </c>
      <c r="J472" t="s">
        <v>74</v>
      </c>
      <c r="K472">
        <v>3</v>
      </c>
      <c r="L472" t="s">
        <v>39</v>
      </c>
      <c r="M472">
        <v>632</v>
      </c>
      <c r="N472" t="s">
        <v>34</v>
      </c>
      <c r="O472">
        <v>38</v>
      </c>
      <c r="P472">
        <v>3</v>
      </c>
      <c r="Q472" t="s">
        <v>64</v>
      </c>
      <c r="R472">
        <v>1</v>
      </c>
      <c r="S472" t="s">
        <v>45</v>
      </c>
      <c r="T472" t="s">
        <v>66</v>
      </c>
      <c r="U472">
        <v>4</v>
      </c>
      <c r="V472" t="s">
        <v>36</v>
      </c>
      <c r="W472">
        <v>2400</v>
      </c>
      <c r="X472">
        <v>5530</v>
      </c>
      <c r="Y472" t="s">
        <v>31</v>
      </c>
      <c r="Z472">
        <v>13</v>
      </c>
      <c r="AA472">
        <v>3</v>
      </c>
      <c r="AB472" t="s">
        <v>69</v>
      </c>
      <c r="AC472">
        <v>3</v>
      </c>
      <c r="AD472" t="s">
        <v>64</v>
      </c>
      <c r="AE472">
        <v>3</v>
      </c>
      <c r="AF472">
        <v>2</v>
      </c>
      <c r="AG472" t="str" cm="1">
        <f t="array" ref="AG472">_xlfn.IFS(Table1[[#This Row],[YearsAtCompany]]&lt;=10,"1-10",Table1[[#This Row],[YearsAtCompany]]&lt;=20,"11-20",Table1[[#This Row],[YearsAtCompany]]&lt;=30,"21-30",TRUE,"31-40")</f>
        <v>1-10</v>
      </c>
      <c r="AH472">
        <v>2</v>
      </c>
      <c r="AI472" t="str" cm="1">
        <f t="array" ref="AI472">_xlfn.IFS(Table1[[#This Row],[YearsInCurrentRole]]&lt;=6, "0-6",Table1[[#This Row],[YearsInCurrentRole]]&lt;=12,"7-12",TRUE,"13-18")</f>
        <v>0-6</v>
      </c>
      <c r="AJ472">
        <v>2</v>
      </c>
      <c r="AK472" t="str" cm="1">
        <f t="array" ref="AK472">_xlfn.IFS(Table1[[#This Row],[YearsSinceLastPromotion]]&lt;=5,"0-5", Table1[[#This Row],[YearsSinceLastPromotion]]&lt;=10,"6-10", TRUE,"11-15")</f>
        <v>0-5</v>
      </c>
    </row>
    <row r="473" spans="1:37" x14ac:dyDescent="0.25">
      <c r="A473">
        <v>38</v>
      </c>
      <c r="B473" t="s">
        <v>60</v>
      </c>
      <c r="C473">
        <v>0</v>
      </c>
      <c r="D473" t="s">
        <v>31</v>
      </c>
      <c r="E473" t="s">
        <v>25</v>
      </c>
      <c r="F473">
        <v>1</v>
      </c>
      <c r="G473">
        <v>1495</v>
      </c>
      <c r="H473" t="s">
        <v>33</v>
      </c>
      <c r="I473">
        <v>10</v>
      </c>
      <c r="J473" t="s">
        <v>74</v>
      </c>
      <c r="K473">
        <v>3</v>
      </c>
      <c r="L473" t="s">
        <v>39</v>
      </c>
      <c r="M473">
        <v>634</v>
      </c>
      <c r="N473" t="s">
        <v>28</v>
      </c>
      <c r="O473">
        <v>76</v>
      </c>
      <c r="P473">
        <v>3</v>
      </c>
      <c r="Q473" t="s">
        <v>64</v>
      </c>
      <c r="R473">
        <v>2</v>
      </c>
      <c r="S473" t="s">
        <v>42</v>
      </c>
      <c r="T473" t="s">
        <v>64</v>
      </c>
      <c r="U473">
        <v>3</v>
      </c>
      <c r="V473" t="s">
        <v>36</v>
      </c>
      <c r="W473">
        <v>9824</v>
      </c>
      <c r="X473">
        <v>22174</v>
      </c>
      <c r="Y473" t="s">
        <v>31</v>
      </c>
      <c r="Z473">
        <v>19</v>
      </c>
      <c r="AA473">
        <v>3</v>
      </c>
      <c r="AB473" t="s">
        <v>69</v>
      </c>
      <c r="AC473">
        <v>3</v>
      </c>
      <c r="AD473" t="s">
        <v>64</v>
      </c>
      <c r="AE473">
        <v>4</v>
      </c>
      <c r="AF473">
        <v>1</v>
      </c>
      <c r="AG473" t="str" cm="1">
        <f t="array" ref="AG473">_xlfn.IFS(Table1[[#This Row],[YearsAtCompany]]&lt;=10,"1-10",Table1[[#This Row],[YearsAtCompany]]&lt;=20,"11-20",Table1[[#This Row],[YearsAtCompany]]&lt;=30,"21-30",TRUE,"31-40")</f>
        <v>1-10</v>
      </c>
      <c r="AH473">
        <v>0</v>
      </c>
      <c r="AI473" t="str" cm="1">
        <f t="array" ref="AI473">_xlfn.IFS(Table1[[#This Row],[YearsInCurrentRole]]&lt;=6, "0-6",Table1[[#This Row],[YearsInCurrentRole]]&lt;=12,"7-12",TRUE,"13-18")</f>
        <v>0-6</v>
      </c>
      <c r="AJ473">
        <v>0</v>
      </c>
      <c r="AK473" t="str" cm="1">
        <f t="array" ref="AK473">_xlfn.IFS(Table1[[#This Row],[YearsSinceLastPromotion]]&lt;=5,"0-5", Table1[[#This Row],[YearsSinceLastPromotion]]&lt;=10,"6-10", TRUE,"11-15")</f>
        <v>0-5</v>
      </c>
    </row>
    <row r="474" spans="1:37" x14ac:dyDescent="0.25">
      <c r="A474">
        <v>37</v>
      </c>
      <c r="B474" t="s">
        <v>60</v>
      </c>
      <c r="C474">
        <v>0</v>
      </c>
      <c r="D474" t="s">
        <v>31</v>
      </c>
      <c r="E474" t="s">
        <v>25</v>
      </c>
      <c r="F474">
        <v>1</v>
      </c>
      <c r="G474">
        <v>446</v>
      </c>
      <c r="H474" t="s">
        <v>33</v>
      </c>
      <c r="I474">
        <v>1</v>
      </c>
      <c r="J474" t="s">
        <v>73</v>
      </c>
      <c r="K474">
        <v>4</v>
      </c>
      <c r="L474" t="s">
        <v>27</v>
      </c>
      <c r="M474">
        <v>635</v>
      </c>
      <c r="N474" t="s">
        <v>28</v>
      </c>
      <c r="O474">
        <v>65</v>
      </c>
      <c r="P474">
        <v>3</v>
      </c>
      <c r="Q474" t="s">
        <v>64</v>
      </c>
      <c r="R474">
        <v>2</v>
      </c>
      <c r="S474" t="s">
        <v>41</v>
      </c>
      <c r="T474" t="s">
        <v>65</v>
      </c>
      <c r="U474">
        <v>2</v>
      </c>
      <c r="V474" t="s">
        <v>36</v>
      </c>
      <c r="W474">
        <v>6447</v>
      </c>
      <c r="X474">
        <v>15701</v>
      </c>
      <c r="Y474" t="s">
        <v>31</v>
      </c>
      <c r="Z474">
        <v>12</v>
      </c>
      <c r="AA474">
        <v>3</v>
      </c>
      <c r="AB474" t="s">
        <v>69</v>
      </c>
      <c r="AC474">
        <v>2</v>
      </c>
      <c r="AD474" t="s">
        <v>65</v>
      </c>
      <c r="AE474">
        <v>2</v>
      </c>
      <c r="AF474">
        <v>6</v>
      </c>
      <c r="AG474" t="str" cm="1">
        <f t="array" ref="AG474">_xlfn.IFS(Table1[[#This Row],[YearsAtCompany]]&lt;=10,"1-10",Table1[[#This Row],[YearsAtCompany]]&lt;=20,"11-20",Table1[[#This Row],[YearsAtCompany]]&lt;=30,"21-30",TRUE,"31-40")</f>
        <v>1-10</v>
      </c>
      <c r="AH474">
        <v>5</v>
      </c>
      <c r="AI474" t="str" cm="1">
        <f t="array" ref="AI474">_xlfn.IFS(Table1[[#This Row],[YearsInCurrentRole]]&lt;=6, "0-6",Table1[[#This Row],[YearsInCurrentRole]]&lt;=12,"7-12",TRUE,"13-18")</f>
        <v>0-6</v>
      </c>
      <c r="AJ474">
        <v>4</v>
      </c>
      <c r="AK474" t="str" cm="1">
        <f t="array" ref="AK474">_xlfn.IFS(Table1[[#This Row],[YearsSinceLastPromotion]]&lt;=5,"0-5", Table1[[#This Row],[YearsSinceLastPromotion]]&lt;=10,"6-10", TRUE,"11-15")</f>
        <v>0-5</v>
      </c>
    </row>
    <row r="475" spans="1:37" x14ac:dyDescent="0.25">
      <c r="A475">
        <v>49</v>
      </c>
      <c r="B475" t="s">
        <v>60</v>
      </c>
      <c r="C475">
        <v>0</v>
      </c>
      <c r="D475" t="s">
        <v>31</v>
      </c>
      <c r="E475" t="s">
        <v>25</v>
      </c>
      <c r="F475">
        <v>1</v>
      </c>
      <c r="G475">
        <v>1245</v>
      </c>
      <c r="H475" t="s">
        <v>33</v>
      </c>
      <c r="I475">
        <v>18</v>
      </c>
      <c r="J475" t="s">
        <v>73</v>
      </c>
      <c r="K475">
        <v>4</v>
      </c>
      <c r="L475" t="s">
        <v>27</v>
      </c>
      <c r="M475">
        <v>638</v>
      </c>
      <c r="N475" t="s">
        <v>34</v>
      </c>
      <c r="O475">
        <v>58</v>
      </c>
      <c r="P475">
        <v>2</v>
      </c>
      <c r="Q475" t="s">
        <v>65</v>
      </c>
      <c r="R475">
        <v>5</v>
      </c>
      <c r="S475" t="s">
        <v>46</v>
      </c>
      <c r="T475" t="s">
        <v>64</v>
      </c>
      <c r="U475">
        <v>3</v>
      </c>
      <c r="V475" t="s">
        <v>40</v>
      </c>
      <c r="W475">
        <v>19502</v>
      </c>
      <c r="X475">
        <v>2125</v>
      </c>
      <c r="Y475" t="s">
        <v>24</v>
      </c>
      <c r="Z475">
        <v>17</v>
      </c>
      <c r="AA475">
        <v>3</v>
      </c>
      <c r="AB475" t="s">
        <v>69</v>
      </c>
      <c r="AC475">
        <v>3</v>
      </c>
      <c r="AD475" t="s">
        <v>64</v>
      </c>
      <c r="AE475">
        <v>5</v>
      </c>
      <c r="AF475">
        <v>31</v>
      </c>
      <c r="AG475" t="str" cm="1">
        <f t="array" ref="AG475">_xlfn.IFS(Table1[[#This Row],[YearsAtCompany]]&lt;=10,"1-10",Table1[[#This Row],[YearsAtCompany]]&lt;=20,"11-20",Table1[[#This Row],[YearsAtCompany]]&lt;=30,"21-30",TRUE,"31-40")</f>
        <v>31-40</v>
      </c>
      <c r="AH475">
        <v>9</v>
      </c>
      <c r="AI475" t="str" cm="1">
        <f t="array" ref="AI475">_xlfn.IFS(Table1[[#This Row],[YearsInCurrentRole]]&lt;=6, "0-6",Table1[[#This Row],[YearsInCurrentRole]]&lt;=12,"7-12",TRUE,"13-18")</f>
        <v>7-12</v>
      </c>
      <c r="AJ475">
        <v>0</v>
      </c>
      <c r="AK475" t="str" cm="1">
        <f t="array" ref="AK475">_xlfn.IFS(Table1[[#This Row],[YearsSinceLastPromotion]]&lt;=5,"0-5", Table1[[#This Row],[YearsSinceLastPromotion]]&lt;=10,"6-10", TRUE,"11-15")</f>
        <v>0-5</v>
      </c>
    </row>
    <row r="476" spans="1:37" x14ac:dyDescent="0.25">
      <c r="A476">
        <v>24</v>
      </c>
      <c r="B476" t="s">
        <v>61</v>
      </c>
      <c r="C476">
        <v>0</v>
      </c>
      <c r="D476" t="s">
        <v>31</v>
      </c>
      <c r="E476" t="s">
        <v>25</v>
      </c>
      <c r="F476">
        <v>1</v>
      </c>
      <c r="G476">
        <v>691</v>
      </c>
      <c r="H476" t="s">
        <v>33</v>
      </c>
      <c r="I476">
        <v>23</v>
      </c>
      <c r="J476" t="s">
        <v>74</v>
      </c>
      <c r="K476">
        <v>3</v>
      </c>
      <c r="L476" t="s">
        <v>39</v>
      </c>
      <c r="M476">
        <v>639</v>
      </c>
      <c r="N476" t="s">
        <v>34</v>
      </c>
      <c r="O476">
        <v>89</v>
      </c>
      <c r="P476">
        <v>4</v>
      </c>
      <c r="Q476" t="s">
        <v>66</v>
      </c>
      <c r="R476">
        <v>1</v>
      </c>
      <c r="S476" t="s">
        <v>35</v>
      </c>
      <c r="T476" t="s">
        <v>66</v>
      </c>
      <c r="U476">
        <v>4</v>
      </c>
      <c r="V476" t="s">
        <v>36</v>
      </c>
      <c r="W476">
        <v>2725</v>
      </c>
      <c r="X476">
        <v>21630</v>
      </c>
      <c r="Y476" t="s">
        <v>24</v>
      </c>
      <c r="Z476">
        <v>11</v>
      </c>
      <c r="AA476">
        <v>3</v>
      </c>
      <c r="AB476" t="s">
        <v>69</v>
      </c>
      <c r="AC476">
        <v>2</v>
      </c>
      <c r="AD476" t="s">
        <v>65</v>
      </c>
      <c r="AE476">
        <v>3</v>
      </c>
      <c r="AF476">
        <v>6</v>
      </c>
      <c r="AG476" t="str" cm="1">
        <f t="array" ref="AG476">_xlfn.IFS(Table1[[#This Row],[YearsAtCompany]]&lt;=10,"1-10",Table1[[#This Row],[YearsAtCompany]]&lt;=20,"11-20",Table1[[#This Row],[YearsAtCompany]]&lt;=30,"21-30",TRUE,"31-40")</f>
        <v>1-10</v>
      </c>
      <c r="AH476">
        <v>5</v>
      </c>
      <c r="AI476" t="str" cm="1">
        <f t="array" ref="AI476">_xlfn.IFS(Table1[[#This Row],[YearsInCurrentRole]]&lt;=6, "0-6",Table1[[#This Row],[YearsInCurrentRole]]&lt;=12,"7-12",TRUE,"13-18")</f>
        <v>0-6</v>
      </c>
      <c r="AJ476">
        <v>1</v>
      </c>
      <c r="AK476" t="str" cm="1">
        <f t="array" ref="AK476">_xlfn.IFS(Table1[[#This Row],[YearsSinceLastPromotion]]&lt;=5,"0-5", Table1[[#This Row],[YearsSinceLastPromotion]]&lt;=10,"6-10", TRUE,"11-15")</f>
        <v>0-5</v>
      </c>
    </row>
    <row r="477" spans="1:37" x14ac:dyDescent="0.25">
      <c r="A477">
        <v>26</v>
      </c>
      <c r="B477" t="s">
        <v>61</v>
      </c>
      <c r="C477">
        <v>0</v>
      </c>
      <c r="D477" t="s">
        <v>31</v>
      </c>
      <c r="E477" t="s">
        <v>25</v>
      </c>
      <c r="F477">
        <v>1</v>
      </c>
      <c r="G477">
        <v>703</v>
      </c>
      <c r="H477" t="s">
        <v>26</v>
      </c>
      <c r="I477">
        <v>28</v>
      </c>
      <c r="J477" t="s">
        <v>71</v>
      </c>
      <c r="K477">
        <v>2</v>
      </c>
      <c r="L477" t="s">
        <v>47</v>
      </c>
      <c r="M477">
        <v>641</v>
      </c>
      <c r="N477" t="s">
        <v>34</v>
      </c>
      <c r="O477">
        <v>66</v>
      </c>
      <c r="P477">
        <v>3</v>
      </c>
      <c r="Q477" t="s">
        <v>64</v>
      </c>
      <c r="R477">
        <v>2</v>
      </c>
      <c r="S477" t="s">
        <v>29</v>
      </c>
      <c r="T477" t="s">
        <v>65</v>
      </c>
      <c r="U477">
        <v>2</v>
      </c>
      <c r="V477" t="s">
        <v>36</v>
      </c>
      <c r="W477">
        <v>6272</v>
      </c>
      <c r="X477">
        <v>7428</v>
      </c>
      <c r="Y477" t="s">
        <v>31</v>
      </c>
      <c r="Z477">
        <v>20</v>
      </c>
      <c r="AA477">
        <v>4</v>
      </c>
      <c r="AB477" t="s">
        <v>70</v>
      </c>
      <c r="AC477">
        <v>4</v>
      </c>
      <c r="AD477" t="s">
        <v>66</v>
      </c>
      <c r="AE477">
        <v>5</v>
      </c>
      <c r="AF477">
        <v>5</v>
      </c>
      <c r="AG477" t="str" cm="1">
        <f t="array" ref="AG477">_xlfn.IFS(Table1[[#This Row],[YearsAtCompany]]&lt;=10,"1-10",Table1[[#This Row],[YearsAtCompany]]&lt;=20,"11-20",Table1[[#This Row],[YearsAtCompany]]&lt;=30,"21-30",TRUE,"31-40")</f>
        <v>1-10</v>
      </c>
      <c r="AH477">
        <v>3</v>
      </c>
      <c r="AI477" t="str" cm="1">
        <f t="array" ref="AI477">_xlfn.IFS(Table1[[#This Row],[YearsInCurrentRole]]&lt;=6, "0-6",Table1[[#This Row],[YearsInCurrentRole]]&lt;=12,"7-12",TRUE,"13-18")</f>
        <v>0-6</v>
      </c>
      <c r="AJ477">
        <v>1</v>
      </c>
      <c r="AK477" t="str" cm="1">
        <f t="array" ref="AK477">_xlfn.IFS(Table1[[#This Row],[YearsSinceLastPromotion]]&lt;=5,"0-5", Table1[[#This Row],[YearsSinceLastPromotion]]&lt;=10,"6-10", TRUE,"11-15")</f>
        <v>0-5</v>
      </c>
    </row>
    <row r="478" spans="1:37" x14ac:dyDescent="0.25">
      <c r="A478">
        <v>24</v>
      </c>
      <c r="B478" t="s">
        <v>61</v>
      </c>
      <c r="C478">
        <v>0</v>
      </c>
      <c r="D478" t="s">
        <v>31</v>
      </c>
      <c r="E478" t="s">
        <v>25</v>
      </c>
      <c r="F478">
        <v>1</v>
      </c>
      <c r="G478">
        <v>823</v>
      </c>
      <c r="H478" t="s">
        <v>33</v>
      </c>
      <c r="I478">
        <v>17</v>
      </c>
      <c r="J478" t="s">
        <v>71</v>
      </c>
      <c r="K478">
        <v>2</v>
      </c>
      <c r="L478" t="s">
        <v>37</v>
      </c>
      <c r="M478">
        <v>643</v>
      </c>
      <c r="N478" t="s">
        <v>34</v>
      </c>
      <c r="O478">
        <v>94</v>
      </c>
      <c r="P478">
        <v>2</v>
      </c>
      <c r="Q478" t="s">
        <v>65</v>
      </c>
      <c r="R478">
        <v>1</v>
      </c>
      <c r="S478" t="s">
        <v>38</v>
      </c>
      <c r="T478" t="s">
        <v>65</v>
      </c>
      <c r="U478">
        <v>2</v>
      </c>
      <c r="V478" t="s">
        <v>36</v>
      </c>
      <c r="W478">
        <v>2127</v>
      </c>
      <c r="X478">
        <v>9100</v>
      </c>
      <c r="Y478" t="s">
        <v>31</v>
      </c>
      <c r="Z478">
        <v>21</v>
      </c>
      <c r="AA478">
        <v>4</v>
      </c>
      <c r="AB478" t="s">
        <v>70</v>
      </c>
      <c r="AC478">
        <v>4</v>
      </c>
      <c r="AD478" t="s">
        <v>66</v>
      </c>
      <c r="AE478">
        <v>2</v>
      </c>
      <c r="AF478">
        <v>1</v>
      </c>
      <c r="AG478" t="str" cm="1">
        <f t="array" ref="AG478">_xlfn.IFS(Table1[[#This Row],[YearsAtCompany]]&lt;=10,"1-10",Table1[[#This Row],[YearsAtCompany]]&lt;=20,"11-20",Table1[[#This Row],[YearsAtCompany]]&lt;=30,"21-30",TRUE,"31-40")</f>
        <v>1-10</v>
      </c>
      <c r="AH478">
        <v>0</v>
      </c>
      <c r="AI478" t="str" cm="1">
        <f t="array" ref="AI478">_xlfn.IFS(Table1[[#This Row],[YearsInCurrentRole]]&lt;=6, "0-6",Table1[[#This Row],[YearsInCurrentRole]]&lt;=12,"7-12",TRUE,"13-18")</f>
        <v>0-6</v>
      </c>
      <c r="AJ478">
        <v>0</v>
      </c>
      <c r="AK478" t="str" cm="1">
        <f t="array" ref="AK478">_xlfn.IFS(Table1[[#This Row],[YearsSinceLastPromotion]]&lt;=5,"0-5", Table1[[#This Row],[YearsSinceLastPromotion]]&lt;=10,"6-10", TRUE,"11-15")</f>
        <v>0-5</v>
      </c>
    </row>
    <row r="479" spans="1:37" x14ac:dyDescent="0.25">
      <c r="A479">
        <v>50</v>
      </c>
      <c r="B479" t="s">
        <v>62</v>
      </c>
      <c r="C479">
        <v>0</v>
      </c>
      <c r="D479" t="s">
        <v>31</v>
      </c>
      <c r="E479" t="s">
        <v>32</v>
      </c>
      <c r="F479">
        <v>2</v>
      </c>
      <c r="G479">
        <v>1246</v>
      </c>
      <c r="H479" t="s">
        <v>49</v>
      </c>
      <c r="I479">
        <v>3</v>
      </c>
      <c r="J479" t="s">
        <v>74</v>
      </c>
      <c r="K479">
        <v>3</v>
      </c>
      <c r="L479" t="s">
        <v>39</v>
      </c>
      <c r="M479">
        <v>644</v>
      </c>
      <c r="N479" t="s">
        <v>34</v>
      </c>
      <c r="O479">
        <v>99</v>
      </c>
      <c r="P479">
        <v>3</v>
      </c>
      <c r="Q479" t="s">
        <v>64</v>
      </c>
      <c r="R479">
        <v>5</v>
      </c>
      <c r="S479" t="s">
        <v>44</v>
      </c>
      <c r="T479" t="s">
        <v>65</v>
      </c>
      <c r="U479">
        <v>2</v>
      </c>
      <c r="V479" t="s">
        <v>36</v>
      </c>
      <c r="W479">
        <v>18200</v>
      </c>
      <c r="X479">
        <v>7999</v>
      </c>
      <c r="Y479" t="s">
        <v>31</v>
      </c>
      <c r="Z479">
        <v>11</v>
      </c>
      <c r="AA479">
        <v>3</v>
      </c>
      <c r="AB479" t="s">
        <v>69</v>
      </c>
      <c r="AC479">
        <v>3</v>
      </c>
      <c r="AD479" t="s">
        <v>64</v>
      </c>
      <c r="AE479">
        <v>2</v>
      </c>
      <c r="AF479">
        <v>32</v>
      </c>
      <c r="AG479" t="str" cm="1">
        <f t="array" ref="AG479">_xlfn.IFS(Table1[[#This Row],[YearsAtCompany]]&lt;=10,"1-10",Table1[[#This Row],[YearsAtCompany]]&lt;=20,"11-20",Table1[[#This Row],[YearsAtCompany]]&lt;=30,"21-30",TRUE,"31-40")</f>
        <v>31-40</v>
      </c>
      <c r="AH479">
        <v>5</v>
      </c>
      <c r="AI479" t="str" cm="1">
        <f t="array" ref="AI479">_xlfn.IFS(Table1[[#This Row],[YearsInCurrentRole]]&lt;=6, "0-6",Table1[[#This Row],[YearsInCurrentRole]]&lt;=12,"7-12",TRUE,"13-18")</f>
        <v>0-6</v>
      </c>
      <c r="AJ479">
        <v>10</v>
      </c>
      <c r="AK479" t="str" cm="1">
        <f t="array" ref="AK479">_xlfn.IFS(Table1[[#This Row],[YearsSinceLastPromotion]]&lt;=5,"0-5", Table1[[#This Row],[YearsSinceLastPromotion]]&lt;=10,"6-10", TRUE,"11-15")</f>
        <v>6-10</v>
      </c>
    </row>
    <row r="480" spans="1:37" x14ac:dyDescent="0.25">
      <c r="A480">
        <v>25</v>
      </c>
      <c r="B480" t="s">
        <v>61</v>
      </c>
      <c r="C480">
        <v>0</v>
      </c>
      <c r="D480" t="s">
        <v>31</v>
      </c>
      <c r="E480" t="s">
        <v>25</v>
      </c>
      <c r="F480">
        <v>1</v>
      </c>
      <c r="G480">
        <v>622</v>
      </c>
      <c r="H480" t="s">
        <v>26</v>
      </c>
      <c r="I480">
        <v>13</v>
      </c>
      <c r="J480" t="s">
        <v>72</v>
      </c>
      <c r="K480">
        <v>1</v>
      </c>
      <c r="L480" t="s">
        <v>39</v>
      </c>
      <c r="M480">
        <v>645</v>
      </c>
      <c r="N480" t="s">
        <v>34</v>
      </c>
      <c r="O480">
        <v>40</v>
      </c>
      <c r="P480">
        <v>3</v>
      </c>
      <c r="Q480" t="s">
        <v>64</v>
      </c>
      <c r="R480">
        <v>1</v>
      </c>
      <c r="S480" t="s">
        <v>45</v>
      </c>
      <c r="T480" t="s">
        <v>64</v>
      </c>
      <c r="U480">
        <v>3</v>
      </c>
      <c r="V480" t="s">
        <v>36</v>
      </c>
      <c r="W480">
        <v>2096</v>
      </c>
      <c r="X480">
        <v>26376</v>
      </c>
      <c r="Y480" t="s">
        <v>31</v>
      </c>
      <c r="Z480">
        <v>11</v>
      </c>
      <c r="AA480">
        <v>3</v>
      </c>
      <c r="AB480" t="s">
        <v>69</v>
      </c>
      <c r="AC480">
        <v>3</v>
      </c>
      <c r="AD480" t="s">
        <v>64</v>
      </c>
      <c r="AE480">
        <v>1</v>
      </c>
      <c r="AF480">
        <v>7</v>
      </c>
      <c r="AG480" t="str" cm="1">
        <f t="array" ref="AG480">_xlfn.IFS(Table1[[#This Row],[YearsAtCompany]]&lt;=10,"1-10",Table1[[#This Row],[YearsAtCompany]]&lt;=20,"11-20",Table1[[#This Row],[YearsAtCompany]]&lt;=30,"21-30",TRUE,"31-40")</f>
        <v>1-10</v>
      </c>
      <c r="AH480">
        <v>4</v>
      </c>
      <c r="AI480" t="str" cm="1">
        <f t="array" ref="AI480">_xlfn.IFS(Table1[[#This Row],[YearsInCurrentRole]]&lt;=6, "0-6",Table1[[#This Row],[YearsInCurrentRole]]&lt;=12,"7-12",TRUE,"13-18")</f>
        <v>0-6</v>
      </c>
      <c r="AJ480">
        <v>0</v>
      </c>
      <c r="AK480" t="str" cm="1">
        <f t="array" ref="AK480">_xlfn.IFS(Table1[[#This Row],[YearsSinceLastPromotion]]&lt;=5,"0-5", Table1[[#This Row],[YearsSinceLastPromotion]]&lt;=10,"6-10", TRUE,"11-15")</f>
        <v>0-5</v>
      </c>
    </row>
    <row r="481" spans="1:37" x14ac:dyDescent="0.25">
      <c r="A481">
        <v>24</v>
      </c>
      <c r="B481" t="s">
        <v>61</v>
      </c>
      <c r="C481">
        <v>1</v>
      </c>
      <c r="D481" t="s">
        <v>24</v>
      </c>
      <c r="E481" t="s">
        <v>32</v>
      </c>
      <c r="F481">
        <v>2</v>
      </c>
      <c r="G481">
        <v>1287</v>
      </c>
      <c r="H481" t="s">
        <v>33</v>
      </c>
      <c r="I481">
        <v>7</v>
      </c>
      <c r="J481" t="s">
        <v>74</v>
      </c>
      <c r="K481">
        <v>3</v>
      </c>
      <c r="L481" t="s">
        <v>27</v>
      </c>
      <c r="M481">
        <v>647</v>
      </c>
      <c r="N481" t="s">
        <v>28</v>
      </c>
      <c r="O481">
        <v>55</v>
      </c>
      <c r="P481">
        <v>3</v>
      </c>
      <c r="Q481" t="s">
        <v>64</v>
      </c>
      <c r="R481">
        <v>1</v>
      </c>
      <c r="S481" t="s">
        <v>38</v>
      </c>
      <c r="T481" t="s">
        <v>64</v>
      </c>
      <c r="U481">
        <v>3</v>
      </c>
      <c r="V481" t="s">
        <v>36</v>
      </c>
      <c r="W481">
        <v>2886</v>
      </c>
      <c r="X481">
        <v>14168</v>
      </c>
      <c r="Y481" t="s">
        <v>24</v>
      </c>
      <c r="Z481">
        <v>16</v>
      </c>
      <c r="AA481">
        <v>3</v>
      </c>
      <c r="AB481" t="s">
        <v>69</v>
      </c>
      <c r="AC481">
        <v>4</v>
      </c>
      <c r="AD481" t="s">
        <v>66</v>
      </c>
      <c r="AE481">
        <v>4</v>
      </c>
      <c r="AF481">
        <v>6</v>
      </c>
      <c r="AG481" t="str" cm="1">
        <f t="array" ref="AG481">_xlfn.IFS(Table1[[#This Row],[YearsAtCompany]]&lt;=10,"1-10",Table1[[#This Row],[YearsAtCompany]]&lt;=20,"11-20",Table1[[#This Row],[YearsAtCompany]]&lt;=30,"21-30",TRUE,"31-40")</f>
        <v>1-10</v>
      </c>
      <c r="AH481">
        <v>3</v>
      </c>
      <c r="AI481" t="str" cm="1">
        <f t="array" ref="AI481">_xlfn.IFS(Table1[[#This Row],[YearsInCurrentRole]]&lt;=6, "0-6",Table1[[#This Row],[YearsInCurrentRole]]&lt;=12,"7-12",TRUE,"13-18")</f>
        <v>0-6</v>
      </c>
      <c r="AJ481">
        <v>1</v>
      </c>
      <c r="AK481" t="str" cm="1">
        <f t="array" ref="AK481">_xlfn.IFS(Table1[[#This Row],[YearsSinceLastPromotion]]&lt;=5,"0-5", Table1[[#This Row],[YearsSinceLastPromotion]]&lt;=10,"6-10", TRUE,"11-15")</f>
        <v>0-5</v>
      </c>
    </row>
    <row r="482" spans="1:37" x14ac:dyDescent="0.25">
      <c r="A482">
        <v>30</v>
      </c>
      <c r="B482" t="s">
        <v>61</v>
      </c>
      <c r="C482">
        <v>1</v>
      </c>
      <c r="D482" t="s">
        <v>24</v>
      </c>
      <c r="E482" t="s">
        <v>32</v>
      </c>
      <c r="F482">
        <v>2</v>
      </c>
      <c r="G482">
        <v>448</v>
      </c>
      <c r="H482" t="s">
        <v>26</v>
      </c>
      <c r="I482">
        <v>12</v>
      </c>
      <c r="J482" t="s">
        <v>73</v>
      </c>
      <c r="K482">
        <v>4</v>
      </c>
      <c r="L482" t="s">
        <v>27</v>
      </c>
      <c r="M482">
        <v>648</v>
      </c>
      <c r="N482" t="s">
        <v>34</v>
      </c>
      <c r="O482">
        <v>74</v>
      </c>
      <c r="P482">
        <v>2</v>
      </c>
      <c r="Q482" t="s">
        <v>65</v>
      </c>
      <c r="R482">
        <v>1</v>
      </c>
      <c r="S482" t="s">
        <v>45</v>
      </c>
      <c r="T482" t="s">
        <v>67</v>
      </c>
      <c r="U482">
        <v>1</v>
      </c>
      <c r="V482" t="s">
        <v>36</v>
      </c>
      <c r="W482">
        <v>2033</v>
      </c>
      <c r="X482">
        <v>14470</v>
      </c>
      <c r="Y482" t="s">
        <v>31</v>
      </c>
      <c r="Z482">
        <v>18</v>
      </c>
      <c r="AA482">
        <v>3</v>
      </c>
      <c r="AB482" t="s">
        <v>69</v>
      </c>
      <c r="AC482">
        <v>3</v>
      </c>
      <c r="AD482" t="s">
        <v>64</v>
      </c>
      <c r="AE482">
        <v>2</v>
      </c>
      <c r="AF482">
        <v>1</v>
      </c>
      <c r="AG482" t="str" cm="1">
        <f t="array" ref="AG482">_xlfn.IFS(Table1[[#This Row],[YearsAtCompany]]&lt;=10,"1-10",Table1[[#This Row],[YearsAtCompany]]&lt;=20,"11-20",Table1[[#This Row],[YearsAtCompany]]&lt;=30,"21-30",TRUE,"31-40")</f>
        <v>1-10</v>
      </c>
      <c r="AH482">
        <v>0</v>
      </c>
      <c r="AI482" t="str" cm="1">
        <f t="array" ref="AI482">_xlfn.IFS(Table1[[#This Row],[YearsInCurrentRole]]&lt;=6, "0-6",Table1[[#This Row],[YearsInCurrentRole]]&lt;=12,"7-12",TRUE,"13-18")</f>
        <v>0-6</v>
      </c>
      <c r="AJ482">
        <v>0</v>
      </c>
      <c r="AK482" t="str" cm="1">
        <f t="array" ref="AK482">_xlfn.IFS(Table1[[#This Row],[YearsSinceLastPromotion]]&lt;=5,"0-5", Table1[[#This Row],[YearsSinceLastPromotion]]&lt;=10,"6-10", TRUE,"11-15")</f>
        <v>0-5</v>
      </c>
    </row>
    <row r="483" spans="1:37" x14ac:dyDescent="0.25">
      <c r="A483">
        <v>34</v>
      </c>
      <c r="B483" t="s">
        <v>61</v>
      </c>
      <c r="C483">
        <v>0</v>
      </c>
      <c r="D483" t="s">
        <v>31</v>
      </c>
      <c r="E483" t="s">
        <v>25</v>
      </c>
      <c r="F483">
        <v>1</v>
      </c>
      <c r="G483">
        <v>254</v>
      </c>
      <c r="H483" t="s">
        <v>33</v>
      </c>
      <c r="I483">
        <v>1</v>
      </c>
      <c r="J483" t="s">
        <v>71</v>
      </c>
      <c r="K483">
        <v>2</v>
      </c>
      <c r="L483" t="s">
        <v>27</v>
      </c>
      <c r="M483">
        <v>649</v>
      </c>
      <c r="N483" t="s">
        <v>34</v>
      </c>
      <c r="O483">
        <v>83</v>
      </c>
      <c r="P483">
        <v>2</v>
      </c>
      <c r="Q483" t="s">
        <v>65</v>
      </c>
      <c r="R483">
        <v>1</v>
      </c>
      <c r="S483" t="s">
        <v>35</v>
      </c>
      <c r="T483" t="s">
        <v>66</v>
      </c>
      <c r="U483">
        <v>4</v>
      </c>
      <c r="V483" t="s">
        <v>36</v>
      </c>
      <c r="W483">
        <v>3622</v>
      </c>
      <c r="X483">
        <v>22794</v>
      </c>
      <c r="Y483" t="s">
        <v>24</v>
      </c>
      <c r="Z483">
        <v>13</v>
      </c>
      <c r="AA483">
        <v>3</v>
      </c>
      <c r="AB483" t="s">
        <v>69</v>
      </c>
      <c r="AC483">
        <v>4</v>
      </c>
      <c r="AD483" t="s">
        <v>66</v>
      </c>
      <c r="AE483">
        <v>3</v>
      </c>
      <c r="AF483">
        <v>6</v>
      </c>
      <c r="AG483" t="str" cm="1">
        <f t="array" ref="AG483">_xlfn.IFS(Table1[[#This Row],[YearsAtCompany]]&lt;=10,"1-10",Table1[[#This Row],[YearsAtCompany]]&lt;=20,"11-20",Table1[[#This Row],[YearsAtCompany]]&lt;=30,"21-30",TRUE,"31-40")</f>
        <v>1-10</v>
      </c>
      <c r="AH483">
        <v>5</v>
      </c>
      <c r="AI483" t="str" cm="1">
        <f t="array" ref="AI483">_xlfn.IFS(Table1[[#This Row],[YearsInCurrentRole]]&lt;=6, "0-6",Table1[[#This Row],[YearsInCurrentRole]]&lt;=12,"7-12",TRUE,"13-18")</f>
        <v>0-6</v>
      </c>
      <c r="AJ483">
        <v>1</v>
      </c>
      <c r="AK483" t="str" cm="1">
        <f t="array" ref="AK483">_xlfn.IFS(Table1[[#This Row],[YearsSinceLastPromotion]]&lt;=5,"0-5", Table1[[#This Row],[YearsSinceLastPromotion]]&lt;=10,"6-10", TRUE,"11-15")</f>
        <v>0-5</v>
      </c>
    </row>
    <row r="484" spans="1:37" x14ac:dyDescent="0.25">
      <c r="A484">
        <v>31</v>
      </c>
      <c r="B484" t="s">
        <v>61</v>
      </c>
      <c r="C484">
        <v>1</v>
      </c>
      <c r="D484" t="s">
        <v>24</v>
      </c>
      <c r="E484" t="s">
        <v>25</v>
      </c>
      <c r="F484">
        <v>1</v>
      </c>
      <c r="G484">
        <v>1365</v>
      </c>
      <c r="H484" t="s">
        <v>26</v>
      </c>
      <c r="I484">
        <v>13</v>
      </c>
      <c r="J484" t="s">
        <v>73</v>
      </c>
      <c r="K484">
        <v>4</v>
      </c>
      <c r="L484" t="s">
        <v>39</v>
      </c>
      <c r="M484">
        <v>650</v>
      </c>
      <c r="N484" t="s">
        <v>34</v>
      </c>
      <c r="O484">
        <v>46</v>
      </c>
      <c r="P484">
        <v>3</v>
      </c>
      <c r="Q484" t="s">
        <v>64</v>
      </c>
      <c r="R484">
        <v>2</v>
      </c>
      <c r="S484" t="s">
        <v>29</v>
      </c>
      <c r="T484" t="s">
        <v>67</v>
      </c>
      <c r="U484">
        <v>1</v>
      </c>
      <c r="V484" t="s">
        <v>40</v>
      </c>
      <c r="W484">
        <v>4233</v>
      </c>
      <c r="X484">
        <v>11512</v>
      </c>
      <c r="Y484" t="s">
        <v>31</v>
      </c>
      <c r="Z484">
        <v>17</v>
      </c>
      <c r="AA484">
        <v>3</v>
      </c>
      <c r="AB484" t="s">
        <v>69</v>
      </c>
      <c r="AC484">
        <v>3</v>
      </c>
      <c r="AD484" t="s">
        <v>64</v>
      </c>
      <c r="AE484">
        <v>2</v>
      </c>
      <c r="AF484">
        <v>3</v>
      </c>
      <c r="AG484" t="str" cm="1">
        <f t="array" ref="AG484">_xlfn.IFS(Table1[[#This Row],[YearsAtCompany]]&lt;=10,"1-10",Table1[[#This Row],[YearsAtCompany]]&lt;=20,"11-20",Table1[[#This Row],[YearsAtCompany]]&lt;=30,"21-30",TRUE,"31-40")</f>
        <v>1-10</v>
      </c>
      <c r="AH484">
        <v>1</v>
      </c>
      <c r="AI484" t="str" cm="1">
        <f t="array" ref="AI484">_xlfn.IFS(Table1[[#This Row],[YearsInCurrentRole]]&lt;=6, "0-6",Table1[[#This Row],[YearsInCurrentRole]]&lt;=12,"7-12",TRUE,"13-18")</f>
        <v>0-6</v>
      </c>
      <c r="AJ484">
        <v>1</v>
      </c>
      <c r="AK484" t="str" cm="1">
        <f t="array" ref="AK484">_xlfn.IFS(Table1[[#This Row],[YearsSinceLastPromotion]]&lt;=5,"0-5", Table1[[#This Row],[YearsSinceLastPromotion]]&lt;=10,"6-10", TRUE,"11-15")</f>
        <v>0-5</v>
      </c>
    </row>
    <row r="485" spans="1:37" x14ac:dyDescent="0.25">
      <c r="A485">
        <v>35</v>
      </c>
      <c r="B485" t="s">
        <v>60</v>
      </c>
      <c r="C485">
        <v>0</v>
      </c>
      <c r="D485" t="s">
        <v>31</v>
      </c>
      <c r="E485" t="s">
        <v>25</v>
      </c>
      <c r="F485">
        <v>1</v>
      </c>
      <c r="G485">
        <v>538</v>
      </c>
      <c r="H485" t="s">
        <v>33</v>
      </c>
      <c r="I485">
        <v>25</v>
      </c>
      <c r="J485" t="s">
        <v>71</v>
      </c>
      <c r="K485">
        <v>2</v>
      </c>
      <c r="L485" t="s">
        <v>37</v>
      </c>
      <c r="M485">
        <v>652</v>
      </c>
      <c r="N485" t="s">
        <v>34</v>
      </c>
      <c r="O485">
        <v>54</v>
      </c>
      <c r="P485">
        <v>2</v>
      </c>
      <c r="Q485" t="s">
        <v>65</v>
      </c>
      <c r="R485">
        <v>2</v>
      </c>
      <c r="S485" t="s">
        <v>38</v>
      </c>
      <c r="T485" t="s">
        <v>66</v>
      </c>
      <c r="U485">
        <v>4</v>
      </c>
      <c r="V485" t="s">
        <v>30</v>
      </c>
      <c r="W485">
        <v>3681</v>
      </c>
      <c r="X485">
        <v>14004</v>
      </c>
      <c r="Y485" t="s">
        <v>31</v>
      </c>
      <c r="Z485">
        <v>14</v>
      </c>
      <c r="AA485">
        <v>3</v>
      </c>
      <c r="AB485" t="s">
        <v>69</v>
      </c>
      <c r="AC485">
        <v>4</v>
      </c>
      <c r="AD485" t="s">
        <v>66</v>
      </c>
      <c r="AE485">
        <v>3</v>
      </c>
      <c r="AF485">
        <v>3</v>
      </c>
      <c r="AG485" t="str" cm="1">
        <f t="array" ref="AG485">_xlfn.IFS(Table1[[#This Row],[YearsAtCompany]]&lt;=10,"1-10",Table1[[#This Row],[YearsAtCompany]]&lt;=20,"11-20",Table1[[#This Row],[YearsAtCompany]]&lt;=30,"21-30",TRUE,"31-40")</f>
        <v>1-10</v>
      </c>
      <c r="AH485">
        <v>2</v>
      </c>
      <c r="AI485" t="str" cm="1">
        <f t="array" ref="AI485">_xlfn.IFS(Table1[[#This Row],[YearsInCurrentRole]]&lt;=6, "0-6",Table1[[#This Row],[YearsInCurrentRole]]&lt;=12,"7-12",TRUE,"13-18")</f>
        <v>0-6</v>
      </c>
      <c r="AJ485">
        <v>0</v>
      </c>
      <c r="AK485" t="str" cm="1">
        <f t="array" ref="AK485">_xlfn.IFS(Table1[[#This Row],[YearsSinceLastPromotion]]&lt;=5,"0-5", Table1[[#This Row],[YearsSinceLastPromotion]]&lt;=10,"6-10", TRUE,"11-15")</f>
        <v>0-5</v>
      </c>
    </row>
    <row r="486" spans="1:37" x14ac:dyDescent="0.25">
      <c r="A486">
        <v>31</v>
      </c>
      <c r="B486" t="s">
        <v>61</v>
      </c>
      <c r="C486">
        <v>0</v>
      </c>
      <c r="D486" t="s">
        <v>31</v>
      </c>
      <c r="E486" t="s">
        <v>25</v>
      </c>
      <c r="F486">
        <v>1</v>
      </c>
      <c r="G486">
        <v>525</v>
      </c>
      <c r="H486" t="s">
        <v>26</v>
      </c>
      <c r="I486">
        <v>6</v>
      </c>
      <c r="J486" t="s">
        <v>73</v>
      </c>
      <c r="K486">
        <v>4</v>
      </c>
      <c r="L486" t="s">
        <v>39</v>
      </c>
      <c r="M486">
        <v>653</v>
      </c>
      <c r="N486" t="s">
        <v>34</v>
      </c>
      <c r="O486">
        <v>66</v>
      </c>
      <c r="P486">
        <v>4</v>
      </c>
      <c r="Q486" t="s">
        <v>66</v>
      </c>
      <c r="R486">
        <v>2</v>
      </c>
      <c r="S486" t="s">
        <v>29</v>
      </c>
      <c r="T486" t="s">
        <v>66</v>
      </c>
      <c r="U486">
        <v>4</v>
      </c>
      <c r="V486" t="s">
        <v>40</v>
      </c>
      <c r="W486">
        <v>5460</v>
      </c>
      <c r="X486">
        <v>6219</v>
      </c>
      <c r="Y486" t="s">
        <v>31</v>
      </c>
      <c r="Z486">
        <v>22</v>
      </c>
      <c r="AA486">
        <v>4</v>
      </c>
      <c r="AB486" t="s">
        <v>70</v>
      </c>
      <c r="AC486">
        <v>4</v>
      </c>
      <c r="AD486" t="s">
        <v>66</v>
      </c>
      <c r="AE486">
        <v>4</v>
      </c>
      <c r="AF486">
        <v>7</v>
      </c>
      <c r="AG486" t="str" cm="1">
        <f t="array" ref="AG486">_xlfn.IFS(Table1[[#This Row],[YearsAtCompany]]&lt;=10,"1-10",Table1[[#This Row],[YearsAtCompany]]&lt;=20,"11-20",Table1[[#This Row],[YearsAtCompany]]&lt;=30,"21-30",TRUE,"31-40")</f>
        <v>1-10</v>
      </c>
      <c r="AH486">
        <v>7</v>
      </c>
      <c r="AI486" t="str" cm="1">
        <f t="array" ref="AI486">_xlfn.IFS(Table1[[#This Row],[YearsInCurrentRole]]&lt;=6, "0-6",Table1[[#This Row],[YearsInCurrentRole]]&lt;=12,"7-12",TRUE,"13-18")</f>
        <v>7-12</v>
      </c>
      <c r="AJ486">
        <v>5</v>
      </c>
      <c r="AK486" t="str" cm="1">
        <f t="array" ref="AK486">_xlfn.IFS(Table1[[#This Row],[YearsSinceLastPromotion]]&lt;=5,"0-5", Table1[[#This Row],[YearsSinceLastPromotion]]&lt;=10,"6-10", TRUE,"11-15")</f>
        <v>0-5</v>
      </c>
    </row>
    <row r="487" spans="1:37" x14ac:dyDescent="0.25">
      <c r="A487">
        <v>27</v>
      </c>
      <c r="B487" t="s">
        <v>61</v>
      </c>
      <c r="C487">
        <v>0</v>
      </c>
      <c r="D487" t="s">
        <v>31</v>
      </c>
      <c r="E487" t="s">
        <v>25</v>
      </c>
      <c r="F487">
        <v>1</v>
      </c>
      <c r="G487">
        <v>798</v>
      </c>
      <c r="H487" t="s">
        <v>33</v>
      </c>
      <c r="I487">
        <v>6</v>
      </c>
      <c r="J487" t="s">
        <v>73</v>
      </c>
      <c r="K487">
        <v>4</v>
      </c>
      <c r="L487" t="s">
        <v>39</v>
      </c>
      <c r="M487">
        <v>655</v>
      </c>
      <c r="N487" t="s">
        <v>28</v>
      </c>
      <c r="O487">
        <v>66</v>
      </c>
      <c r="P487">
        <v>2</v>
      </c>
      <c r="Q487" t="s">
        <v>65</v>
      </c>
      <c r="R487">
        <v>1</v>
      </c>
      <c r="S487" t="s">
        <v>35</v>
      </c>
      <c r="T487" t="s">
        <v>64</v>
      </c>
      <c r="U487">
        <v>3</v>
      </c>
      <c r="V487" t="s">
        <v>40</v>
      </c>
      <c r="W487">
        <v>2187</v>
      </c>
      <c r="X487">
        <v>5013</v>
      </c>
      <c r="Y487" t="s">
        <v>31</v>
      </c>
      <c r="Z487">
        <v>12</v>
      </c>
      <c r="AA487">
        <v>3</v>
      </c>
      <c r="AB487" t="s">
        <v>69</v>
      </c>
      <c r="AC487">
        <v>3</v>
      </c>
      <c r="AD487" t="s">
        <v>64</v>
      </c>
      <c r="AE487">
        <v>5</v>
      </c>
      <c r="AF487">
        <v>5</v>
      </c>
      <c r="AG487" t="str" cm="1">
        <f t="array" ref="AG487">_xlfn.IFS(Table1[[#This Row],[YearsAtCompany]]&lt;=10,"1-10",Table1[[#This Row],[YearsAtCompany]]&lt;=20,"11-20",Table1[[#This Row],[YearsAtCompany]]&lt;=30,"21-30",TRUE,"31-40")</f>
        <v>1-10</v>
      </c>
      <c r="AH487">
        <v>3</v>
      </c>
      <c r="AI487" t="str" cm="1">
        <f t="array" ref="AI487">_xlfn.IFS(Table1[[#This Row],[YearsInCurrentRole]]&lt;=6, "0-6",Table1[[#This Row],[YearsInCurrentRole]]&lt;=12,"7-12",TRUE,"13-18")</f>
        <v>0-6</v>
      </c>
      <c r="AJ487">
        <v>0</v>
      </c>
      <c r="AK487" t="str" cm="1">
        <f t="array" ref="AK487">_xlfn.IFS(Table1[[#This Row],[YearsSinceLastPromotion]]&lt;=5,"0-5", Table1[[#This Row],[YearsSinceLastPromotion]]&lt;=10,"6-10", TRUE,"11-15")</f>
        <v>0-5</v>
      </c>
    </row>
    <row r="488" spans="1:37" x14ac:dyDescent="0.25">
      <c r="A488">
        <v>37</v>
      </c>
      <c r="B488" t="s">
        <v>60</v>
      </c>
      <c r="C488">
        <v>0</v>
      </c>
      <c r="D488" t="s">
        <v>31</v>
      </c>
      <c r="E488" t="s">
        <v>25</v>
      </c>
      <c r="F488">
        <v>1</v>
      </c>
      <c r="G488">
        <v>558</v>
      </c>
      <c r="H488" t="s">
        <v>26</v>
      </c>
      <c r="I488">
        <v>2</v>
      </c>
      <c r="J488" t="s">
        <v>74</v>
      </c>
      <c r="K488">
        <v>3</v>
      </c>
      <c r="L488" t="s">
        <v>47</v>
      </c>
      <c r="M488">
        <v>656</v>
      </c>
      <c r="N488" t="s">
        <v>34</v>
      </c>
      <c r="O488">
        <v>75</v>
      </c>
      <c r="P488">
        <v>3</v>
      </c>
      <c r="Q488" t="s">
        <v>64</v>
      </c>
      <c r="R488">
        <v>2</v>
      </c>
      <c r="S488" t="s">
        <v>29</v>
      </c>
      <c r="T488" t="s">
        <v>64</v>
      </c>
      <c r="U488">
        <v>3</v>
      </c>
      <c r="V488" t="s">
        <v>36</v>
      </c>
      <c r="W488">
        <v>9602</v>
      </c>
      <c r="X488">
        <v>3010</v>
      </c>
      <c r="Y488" t="s">
        <v>24</v>
      </c>
      <c r="Z488">
        <v>11</v>
      </c>
      <c r="AA488">
        <v>3</v>
      </c>
      <c r="AB488" t="s">
        <v>69</v>
      </c>
      <c r="AC488">
        <v>3</v>
      </c>
      <c r="AD488" t="s">
        <v>64</v>
      </c>
      <c r="AE488">
        <v>3</v>
      </c>
      <c r="AF488">
        <v>3</v>
      </c>
      <c r="AG488" t="str" cm="1">
        <f t="array" ref="AG488">_xlfn.IFS(Table1[[#This Row],[YearsAtCompany]]&lt;=10,"1-10",Table1[[#This Row],[YearsAtCompany]]&lt;=20,"11-20",Table1[[#This Row],[YearsAtCompany]]&lt;=30,"21-30",TRUE,"31-40")</f>
        <v>1-10</v>
      </c>
      <c r="AH488">
        <v>0</v>
      </c>
      <c r="AI488" t="str" cm="1">
        <f t="array" ref="AI488">_xlfn.IFS(Table1[[#This Row],[YearsInCurrentRole]]&lt;=6, "0-6",Table1[[#This Row],[YearsInCurrentRole]]&lt;=12,"7-12",TRUE,"13-18")</f>
        <v>0-6</v>
      </c>
      <c r="AJ488">
        <v>1</v>
      </c>
      <c r="AK488" t="str" cm="1">
        <f t="array" ref="AK488">_xlfn.IFS(Table1[[#This Row],[YearsSinceLastPromotion]]&lt;=5,"0-5", Table1[[#This Row],[YearsSinceLastPromotion]]&lt;=10,"6-10", TRUE,"11-15")</f>
        <v>0-5</v>
      </c>
    </row>
    <row r="489" spans="1:37" x14ac:dyDescent="0.25">
      <c r="A489">
        <v>20</v>
      </c>
      <c r="B489" t="s">
        <v>61</v>
      </c>
      <c r="C489">
        <v>0</v>
      </c>
      <c r="D489" t="s">
        <v>31</v>
      </c>
      <c r="E489" t="s">
        <v>25</v>
      </c>
      <c r="F489">
        <v>1</v>
      </c>
      <c r="G489">
        <v>959</v>
      </c>
      <c r="H489" t="s">
        <v>33</v>
      </c>
      <c r="I489">
        <v>1</v>
      </c>
      <c r="J489" t="s">
        <v>74</v>
      </c>
      <c r="K489">
        <v>3</v>
      </c>
      <c r="L489" t="s">
        <v>27</v>
      </c>
      <c r="M489">
        <v>657</v>
      </c>
      <c r="N489" t="s">
        <v>28</v>
      </c>
      <c r="O489">
        <v>83</v>
      </c>
      <c r="P489">
        <v>2</v>
      </c>
      <c r="Q489" t="s">
        <v>65</v>
      </c>
      <c r="R489">
        <v>1</v>
      </c>
      <c r="S489" t="s">
        <v>35</v>
      </c>
      <c r="T489" t="s">
        <v>65</v>
      </c>
      <c r="U489">
        <v>2</v>
      </c>
      <c r="V489" t="s">
        <v>30</v>
      </c>
      <c r="W489">
        <v>2836</v>
      </c>
      <c r="X489">
        <v>11757</v>
      </c>
      <c r="Y489" t="s">
        <v>31</v>
      </c>
      <c r="Z489">
        <v>13</v>
      </c>
      <c r="AA489">
        <v>3</v>
      </c>
      <c r="AB489" t="s">
        <v>69</v>
      </c>
      <c r="AC489">
        <v>4</v>
      </c>
      <c r="AD489" t="s">
        <v>66</v>
      </c>
      <c r="AE489">
        <v>0</v>
      </c>
      <c r="AF489">
        <v>1</v>
      </c>
      <c r="AG489" t="str" cm="1">
        <f t="array" ref="AG489">_xlfn.IFS(Table1[[#This Row],[YearsAtCompany]]&lt;=10,"1-10",Table1[[#This Row],[YearsAtCompany]]&lt;=20,"11-20",Table1[[#This Row],[YearsAtCompany]]&lt;=30,"21-30",TRUE,"31-40")</f>
        <v>1-10</v>
      </c>
      <c r="AH489">
        <v>0</v>
      </c>
      <c r="AI489" t="str" cm="1">
        <f t="array" ref="AI489">_xlfn.IFS(Table1[[#This Row],[YearsInCurrentRole]]&lt;=6, "0-6",Table1[[#This Row],[YearsInCurrentRole]]&lt;=12,"7-12",TRUE,"13-18")</f>
        <v>0-6</v>
      </c>
      <c r="AJ489">
        <v>0</v>
      </c>
      <c r="AK489" t="str" cm="1">
        <f t="array" ref="AK489">_xlfn.IFS(Table1[[#This Row],[YearsSinceLastPromotion]]&lt;=5,"0-5", Table1[[#This Row],[YearsSinceLastPromotion]]&lt;=10,"6-10", TRUE,"11-15")</f>
        <v>0-5</v>
      </c>
    </row>
    <row r="490" spans="1:37" x14ac:dyDescent="0.25">
      <c r="A490">
        <v>42</v>
      </c>
      <c r="B490" t="s">
        <v>60</v>
      </c>
      <c r="C490">
        <v>0</v>
      </c>
      <c r="D490" t="s">
        <v>31</v>
      </c>
      <c r="E490" t="s">
        <v>25</v>
      </c>
      <c r="F490">
        <v>1</v>
      </c>
      <c r="G490">
        <v>622</v>
      </c>
      <c r="H490" t="s">
        <v>33</v>
      </c>
      <c r="I490">
        <v>2</v>
      </c>
      <c r="J490" t="s">
        <v>73</v>
      </c>
      <c r="K490">
        <v>4</v>
      </c>
      <c r="L490" t="s">
        <v>27</v>
      </c>
      <c r="M490">
        <v>659</v>
      </c>
      <c r="N490" t="s">
        <v>28</v>
      </c>
      <c r="O490">
        <v>81</v>
      </c>
      <c r="P490">
        <v>3</v>
      </c>
      <c r="Q490" t="s">
        <v>64</v>
      </c>
      <c r="R490">
        <v>2</v>
      </c>
      <c r="S490" t="s">
        <v>42</v>
      </c>
      <c r="T490" t="s">
        <v>66</v>
      </c>
      <c r="U490">
        <v>4</v>
      </c>
      <c r="V490" t="s">
        <v>36</v>
      </c>
      <c r="W490">
        <v>4089</v>
      </c>
      <c r="X490">
        <v>5718</v>
      </c>
      <c r="Y490" t="s">
        <v>31</v>
      </c>
      <c r="Z490">
        <v>13</v>
      </c>
      <c r="AA490">
        <v>3</v>
      </c>
      <c r="AB490" t="s">
        <v>69</v>
      </c>
      <c r="AC490">
        <v>2</v>
      </c>
      <c r="AD490" t="s">
        <v>65</v>
      </c>
      <c r="AE490">
        <v>4</v>
      </c>
      <c r="AF490">
        <v>10</v>
      </c>
      <c r="AG490" t="str" cm="1">
        <f t="array" ref="AG490">_xlfn.IFS(Table1[[#This Row],[YearsAtCompany]]&lt;=10,"1-10",Table1[[#This Row],[YearsAtCompany]]&lt;=20,"11-20",Table1[[#This Row],[YearsAtCompany]]&lt;=30,"21-30",TRUE,"31-40")</f>
        <v>1-10</v>
      </c>
      <c r="AH490">
        <v>2</v>
      </c>
      <c r="AI490" t="str" cm="1">
        <f t="array" ref="AI490">_xlfn.IFS(Table1[[#This Row],[YearsInCurrentRole]]&lt;=6, "0-6",Table1[[#This Row],[YearsInCurrentRole]]&lt;=12,"7-12",TRUE,"13-18")</f>
        <v>0-6</v>
      </c>
      <c r="AJ490">
        <v>2</v>
      </c>
      <c r="AK490" t="str" cm="1">
        <f t="array" ref="AK490">_xlfn.IFS(Table1[[#This Row],[YearsSinceLastPromotion]]&lt;=5,"0-5", Table1[[#This Row],[YearsSinceLastPromotion]]&lt;=10,"6-10", TRUE,"11-15")</f>
        <v>0-5</v>
      </c>
    </row>
    <row r="491" spans="1:37" x14ac:dyDescent="0.25">
      <c r="A491">
        <v>43</v>
      </c>
      <c r="B491" t="s">
        <v>60</v>
      </c>
      <c r="C491">
        <v>0</v>
      </c>
      <c r="D491" t="s">
        <v>31</v>
      </c>
      <c r="E491" t="s">
        <v>25</v>
      </c>
      <c r="F491">
        <v>1</v>
      </c>
      <c r="G491">
        <v>782</v>
      </c>
      <c r="H491" t="s">
        <v>33</v>
      </c>
      <c r="I491">
        <v>6</v>
      </c>
      <c r="J491" t="s">
        <v>73</v>
      </c>
      <c r="K491">
        <v>4</v>
      </c>
      <c r="L491" t="s">
        <v>37</v>
      </c>
      <c r="M491">
        <v>661</v>
      </c>
      <c r="N491" t="s">
        <v>34</v>
      </c>
      <c r="O491">
        <v>50</v>
      </c>
      <c r="P491">
        <v>2</v>
      </c>
      <c r="Q491" t="s">
        <v>65</v>
      </c>
      <c r="R491">
        <v>4</v>
      </c>
      <c r="S491" t="s">
        <v>46</v>
      </c>
      <c r="T491" t="s">
        <v>66</v>
      </c>
      <c r="U491">
        <v>4</v>
      </c>
      <c r="V491" t="s">
        <v>40</v>
      </c>
      <c r="W491">
        <v>16627</v>
      </c>
      <c r="X491">
        <v>2671</v>
      </c>
      <c r="Y491" t="s">
        <v>24</v>
      </c>
      <c r="Z491">
        <v>14</v>
      </c>
      <c r="AA491">
        <v>3</v>
      </c>
      <c r="AB491" t="s">
        <v>69</v>
      </c>
      <c r="AC491">
        <v>3</v>
      </c>
      <c r="AD491" t="s">
        <v>64</v>
      </c>
      <c r="AE491">
        <v>3</v>
      </c>
      <c r="AF491">
        <v>1</v>
      </c>
      <c r="AG491" t="str" cm="1">
        <f t="array" ref="AG491">_xlfn.IFS(Table1[[#This Row],[YearsAtCompany]]&lt;=10,"1-10",Table1[[#This Row],[YearsAtCompany]]&lt;=20,"11-20",Table1[[#This Row],[YearsAtCompany]]&lt;=30,"21-30",TRUE,"31-40")</f>
        <v>1-10</v>
      </c>
      <c r="AH491">
        <v>0</v>
      </c>
      <c r="AI491" t="str" cm="1">
        <f t="array" ref="AI491">_xlfn.IFS(Table1[[#This Row],[YearsInCurrentRole]]&lt;=6, "0-6",Table1[[#This Row],[YearsInCurrentRole]]&lt;=12,"7-12",TRUE,"13-18")</f>
        <v>0-6</v>
      </c>
      <c r="AJ491">
        <v>0</v>
      </c>
      <c r="AK491" t="str" cm="1">
        <f t="array" ref="AK491">_xlfn.IFS(Table1[[#This Row],[YearsSinceLastPromotion]]&lt;=5,"0-5", Table1[[#This Row],[YearsSinceLastPromotion]]&lt;=10,"6-10", TRUE,"11-15")</f>
        <v>0-5</v>
      </c>
    </row>
    <row r="492" spans="1:37" x14ac:dyDescent="0.25">
      <c r="A492">
        <v>38</v>
      </c>
      <c r="B492" t="s">
        <v>60</v>
      </c>
      <c r="C492">
        <v>0</v>
      </c>
      <c r="D492" t="s">
        <v>31</v>
      </c>
      <c r="E492" t="s">
        <v>25</v>
      </c>
      <c r="F492">
        <v>1</v>
      </c>
      <c r="G492">
        <v>362</v>
      </c>
      <c r="H492" t="s">
        <v>33</v>
      </c>
      <c r="I492">
        <v>1</v>
      </c>
      <c r="J492" t="s">
        <v>72</v>
      </c>
      <c r="K492">
        <v>1</v>
      </c>
      <c r="L492" t="s">
        <v>27</v>
      </c>
      <c r="M492">
        <v>662</v>
      </c>
      <c r="N492" t="s">
        <v>28</v>
      </c>
      <c r="O492">
        <v>43</v>
      </c>
      <c r="P492">
        <v>3</v>
      </c>
      <c r="Q492" t="s">
        <v>64</v>
      </c>
      <c r="R492">
        <v>1</v>
      </c>
      <c r="S492" t="s">
        <v>35</v>
      </c>
      <c r="T492" t="s">
        <v>67</v>
      </c>
      <c r="U492">
        <v>1</v>
      </c>
      <c r="V492" t="s">
        <v>30</v>
      </c>
      <c r="W492">
        <v>2619</v>
      </c>
      <c r="X492">
        <v>14561</v>
      </c>
      <c r="Y492" t="s">
        <v>31</v>
      </c>
      <c r="Z492">
        <v>17</v>
      </c>
      <c r="AA492">
        <v>3</v>
      </c>
      <c r="AB492" t="s">
        <v>69</v>
      </c>
      <c r="AC492">
        <v>4</v>
      </c>
      <c r="AD492" t="s">
        <v>66</v>
      </c>
      <c r="AE492">
        <v>3</v>
      </c>
      <c r="AF492">
        <v>0</v>
      </c>
      <c r="AG492" t="str" cm="1">
        <f t="array" ref="AG492">_xlfn.IFS(Table1[[#This Row],[YearsAtCompany]]&lt;=10,"1-10",Table1[[#This Row],[YearsAtCompany]]&lt;=20,"11-20",Table1[[#This Row],[YearsAtCompany]]&lt;=30,"21-30",TRUE,"31-40")</f>
        <v>1-10</v>
      </c>
      <c r="AH492">
        <v>0</v>
      </c>
      <c r="AI492" t="str" cm="1">
        <f t="array" ref="AI492">_xlfn.IFS(Table1[[#This Row],[YearsInCurrentRole]]&lt;=6, "0-6",Table1[[#This Row],[YearsInCurrentRole]]&lt;=12,"7-12",TRUE,"13-18")</f>
        <v>0-6</v>
      </c>
      <c r="AJ492">
        <v>0</v>
      </c>
      <c r="AK492" t="str" cm="1">
        <f t="array" ref="AK492">_xlfn.IFS(Table1[[#This Row],[YearsSinceLastPromotion]]&lt;=5,"0-5", Table1[[#This Row],[YearsSinceLastPromotion]]&lt;=10,"6-10", TRUE,"11-15")</f>
        <v>0-5</v>
      </c>
    </row>
    <row r="493" spans="1:37" x14ac:dyDescent="0.25">
      <c r="A493">
        <v>43</v>
      </c>
      <c r="B493" t="s">
        <v>60</v>
      </c>
      <c r="C493">
        <v>0</v>
      </c>
      <c r="D493" t="s">
        <v>31</v>
      </c>
      <c r="E493" t="s">
        <v>32</v>
      </c>
      <c r="F493">
        <v>2</v>
      </c>
      <c r="G493">
        <v>1001</v>
      </c>
      <c r="H493" t="s">
        <v>33</v>
      </c>
      <c r="I493">
        <v>9</v>
      </c>
      <c r="J493" t="s">
        <v>75</v>
      </c>
      <c r="K493">
        <v>5</v>
      </c>
      <c r="L493" t="s">
        <v>39</v>
      </c>
      <c r="M493">
        <v>663</v>
      </c>
      <c r="N493" t="s">
        <v>34</v>
      </c>
      <c r="O493">
        <v>72</v>
      </c>
      <c r="P493">
        <v>3</v>
      </c>
      <c r="Q493" t="s">
        <v>64</v>
      </c>
      <c r="R493">
        <v>2</v>
      </c>
      <c r="S493" t="s">
        <v>38</v>
      </c>
      <c r="T493" t="s">
        <v>64</v>
      </c>
      <c r="U493">
        <v>3</v>
      </c>
      <c r="V493" t="s">
        <v>40</v>
      </c>
      <c r="W493">
        <v>5679</v>
      </c>
      <c r="X493">
        <v>19627</v>
      </c>
      <c r="Y493" t="s">
        <v>24</v>
      </c>
      <c r="Z493">
        <v>13</v>
      </c>
      <c r="AA493">
        <v>3</v>
      </c>
      <c r="AB493" t="s">
        <v>69</v>
      </c>
      <c r="AC493">
        <v>2</v>
      </c>
      <c r="AD493" t="s">
        <v>65</v>
      </c>
      <c r="AE493">
        <v>3</v>
      </c>
      <c r="AF493">
        <v>8</v>
      </c>
      <c r="AG493" t="str" cm="1">
        <f t="array" ref="AG493">_xlfn.IFS(Table1[[#This Row],[YearsAtCompany]]&lt;=10,"1-10",Table1[[#This Row],[YearsAtCompany]]&lt;=20,"11-20",Table1[[#This Row],[YearsAtCompany]]&lt;=30,"21-30",TRUE,"31-40")</f>
        <v>1-10</v>
      </c>
      <c r="AH493">
        <v>7</v>
      </c>
      <c r="AI493" t="str" cm="1">
        <f t="array" ref="AI493">_xlfn.IFS(Table1[[#This Row],[YearsInCurrentRole]]&lt;=6, "0-6",Table1[[#This Row],[YearsInCurrentRole]]&lt;=12,"7-12",TRUE,"13-18")</f>
        <v>7-12</v>
      </c>
      <c r="AJ493">
        <v>4</v>
      </c>
      <c r="AK493" t="str" cm="1">
        <f t="array" ref="AK493">_xlfn.IFS(Table1[[#This Row],[YearsSinceLastPromotion]]&lt;=5,"0-5", Table1[[#This Row],[YearsSinceLastPromotion]]&lt;=10,"6-10", TRUE,"11-15")</f>
        <v>0-5</v>
      </c>
    </row>
    <row r="494" spans="1:37" x14ac:dyDescent="0.25">
      <c r="A494">
        <v>48</v>
      </c>
      <c r="B494" t="s">
        <v>60</v>
      </c>
      <c r="C494">
        <v>0</v>
      </c>
      <c r="D494" t="s">
        <v>31</v>
      </c>
      <c r="E494" t="s">
        <v>25</v>
      </c>
      <c r="F494">
        <v>1</v>
      </c>
      <c r="G494">
        <v>1236</v>
      </c>
      <c r="H494" t="s">
        <v>33</v>
      </c>
      <c r="I494">
        <v>1</v>
      </c>
      <c r="J494" t="s">
        <v>73</v>
      </c>
      <c r="K494">
        <v>4</v>
      </c>
      <c r="L494" t="s">
        <v>27</v>
      </c>
      <c r="M494">
        <v>664</v>
      </c>
      <c r="N494" t="s">
        <v>28</v>
      </c>
      <c r="O494">
        <v>40</v>
      </c>
      <c r="P494">
        <v>2</v>
      </c>
      <c r="Q494" t="s">
        <v>65</v>
      </c>
      <c r="R494">
        <v>4</v>
      </c>
      <c r="S494" t="s">
        <v>44</v>
      </c>
      <c r="T494" t="s">
        <v>67</v>
      </c>
      <c r="U494">
        <v>1</v>
      </c>
      <c r="V494" t="s">
        <v>36</v>
      </c>
      <c r="W494">
        <v>15402</v>
      </c>
      <c r="X494">
        <v>17997</v>
      </c>
      <c r="Y494" t="s">
        <v>31</v>
      </c>
      <c r="Z494">
        <v>11</v>
      </c>
      <c r="AA494">
        <v>3</v>
      </c>
      <c r="AB494" t="s">
        <v>69</v>
      </c>
      <c r="AC494">
        <v>1</v>
      </c>
      <c r="AD494" t="s">
        <v>67</v>
      </c>
      <c r="AE494">
        <v>3</v>
      </c>
      <c r="AF494">
        <v>3</v>
      </c>
      <c r="AG494" t="str" cm="1">
        <f t="array" ref="AG494">_xlfn.IFS(Table1[[#This Row],[YearsAtCompany]]&lt;=10,"1-10",Table1[[#This Row],[YearsAtCompany]]&lt;=20,"11-20",Table1[[#This Row],[YearsAtCompany]]&lt;=30,"21-30",TRUE,"31-40")</f>
        <v>1-10</v>
      </c>
      <c r="AH494">
        <v>2</v>
      </c>
      <c r="AI494" t="str" cm="1">
        <f t="array" ref="AI494">_xlfn.IFS(Table1[[#This Row],[YearsInCurrentRole]]&lt;=6, "0-6",Table1[[#This Row],[YearsInCurrentRole]]&lt;=12,"7-12",TRUE,"13-18")</f>
        <v>0-6</v>
      </c>
      <c r="AJ494">
        <v>0</v>
      </c>
      <c r="AK494" t="str" cm="1">
        <f t="array" ref="AK494">_xlfn.IFS(Table1[[#This Row],[YearsSinceLastPromotion]]&lt;=5,"0-5", Table1[[#This Row],[YearsSinceLastPromotion]]&lt;=10,"6-10", TRUE,"11-15")</f>
        <v>0-5</v>
      </c>
    </row>
    <row r="495" spans="1:37" x14ac:dyDescent="0.25">
      <c r="A495">
        <v>44</v>
      </c>
      <c r="B495" t="s">
        <v>60</v>
      </c>
      <c r="C495">
        <v>0</v>
      </c>
      <c r="D495" t="s">
        <v>31</v>
      </c>
      <c r="E495" t="s">
        <v>25</v>
      </c>
      <c r="F495">
        <v>1</v>
      </c>
      <c r="G495">
        <v>1112</v>
      </c>
      <c r="H495" t="s">
        <v>49</v>
      </c>
      <c r="I495">
        <v>1</v>
      </c>
      <c r="J495" t="s">
        <v>73</v>
      </c>
      <c r="K495">
        <v>4</v>
      </c>
      <c r="L495" t="s">
        <v>27</v>
      </c>
      <c r="M495">
        <v>665</v>
      </c>
      <c r="N495" t="s">
        <v>28</v>
      </c>
      <c r="O495">
        <v>50</v>
      </c>
      <c r="P495">
        <v>2</v>
      </c>
      <c r="Q495" t="s">
        <v>65</v>
      </c>
      <c r="R495">
        <v>2</v>
      </c>
      <c r="S495" t="s">
        <v>49</v>
      </c>
      <c r="T495" t="s">
        <v>64</v>
      </c>
      <c r="U495">
        <v>3</v>
      </c>
      <c r="V495" t="s">
        <v>30</v>
      </c>
      <c r="W495">
        <v>5985</v>
      </c>
      <c r="X495">
        <v>26894</v>
      </c>
      <c r="Y495" t="s">
        <v>31</v>
      </c>
      <c r="Z495">
        <v>11</v>
      </c>
      <c r="AA495">
        <v>3</v>
      </c>
      <c r="AB495" t="s">
        <v>69</v>
      </c>
      <c r="AC495">
        <v>2</v>
      </c>
      <c r="AD495" t="s">
        <v>65</v>
      </c>
      <c r="AE495">
        <v>1</v>
      </c>
      <c r="AF495">
        <v>2</v>
      </c>
      <c r="AG495" t="str" cm="1">
        <f t="array" ref="AG495">_xlfn.IFS(Table1[[#This Row],[YearsAtCompany]]&lt;=10,"1-10",Table1[[#This Row],[YearsAtCompany]]&lt;=20,"11-20",Table1[[#This Row],[YearsAtCompany]]&lt;=30,"21-30",TRUE,"31-40")</f>
        <v>1-10</v>
      </c>
      <c r="AH495">
        <v>2</v>
      </c>
      <c r="AI495" t="str" cm="1">
        <f t="array" ref="AI495">_xlfn.IFS(Table1[[#This Row],[YearsInCurrentRole]]&lt;=6, "0-6",Table1[[#This Row],[YearsInCurrentRole]]&lt;=12,"7-12",TRUE,"13-18")</f>
        <v>0-6</v>
      </c>
      <c r="AJ495">
        <v>0</v>
      </c>
      <c r="AK495" t="str" cm="1">
        <f t="array" ref="AK495">_xlfn.IFS(Table1[[#This Row],[YearsSinceLastPromotion]]&lt;=5,"0-5", Table1[[#This Row],[YearsSinceLastPromotion]]&lt;=10,"6-10", TRUE,"11-15")</f>
        <v>0-5</v>
      </c>
    </row>
    <row r="496" spans="1:37" x14ac:dyDescent="0.25">
      <c r="A496">
        <v>34</v>
      </c>
      <c r="B496" t="s">
        <v>61</v>
      </c>
      <c r="C496">
        <v>0</v>
      </c>
      <c r="D496" t="s">
        <v>31</v>
      </c>
      <c r="E496" t="s">
        <v>25</v>
      </c>
      <c r="F496">
        <v>1</v>
      </c>
      <c r="G496">
        <v>204</v>
      </c>
      <c r="H496" t="s">
        <v>26</v>
      </c>
      <c r="I496">
        <v>14</v>
      </c>
      <c r="J496" t="s">
        <v>74</v>
      </c>
      <c r="K496">
        <v>3</v>
      </c>
      <c r="L496" t="s">
        <v>48</v>
      </c>
      <c r="M496">
        <v>666</v>
      </c>
      <c r="N496" t="s">
        <v>28</v>
      </c>
      <c r="O496">
        <v>31</v>
      </c>
      <c r="P496">
        <v>3</v>
      </c>
      <c r="Q496" t="s">
        <v>64</v>
      </c>
      <c r="R496">
        <v>1</v>
      </c>
      <c r="S496" t="s">
        <v>45</v>
      </c>
      <c r="T496" t="s">
        <v>64</v>
      </c>
      <c r="U496">
        <v>3</v>
      </c>
      <c r="V496" t="s">
        <v>40</v>
      </c>
      <c r="W496">
        <v>2579</v>
      </c>
      <c r="X496">
        <v>2912</v>
      </c>
      <c r="Y496" t="s">
        <v>24</v>
      </c>
      <c r="Z496">
        <v>18</v>
      </c>
      <c r="AA496">
        <v>3</v>
      </c>
      <c r="AB496" t="s">
        <v>69</v>
      </c>
      <c r="AC496">
        <v>4</v>
      </c>
      <c r="AD496" t="s">
        <v>66</v>
      </c>
      <c r="AE496">
        <v>3</v>
      </c>
      <c r="AF496">
        <v>8</v>
      </c>
      <c r="AG496" t="str" cm="1">
        <f t="array" ref="AG496">_xlfn.IFS(Table1[[#This Row],[YearsAtCompany]]&lt;=10,"1-10",Table1[[#This Row],[YearsAtCompany]]&lt;=20,"11-20",Table1[[#This Row],[YearsAtCompany]]&lt;=30,"21-30",TRUE,"31-40")</f>
        <v>1-10</v>
      </c>
      <c r="AH496">
        <v>2</v>
      </c>
      <c r="AI496" t="str" cm="1">
        <f t="array" ref="AI496">_xlfn.IFS(Table1[[#This Row],[YearsInCurrentRole]]&lt;=6, "0-6",Table1[[#This Row],[YearsInCurrentRole]]&lt;=12,"7-12",TRUE,"13-18")</f>
        <v>0-6</v>
      </c>
      <c r="AJ496">
        <v>0</v>
      </c>
      <c r="AK496" t="str" cm="1">
        <f t="array" ref="AK496">_xlfn.IFS(Table1[[#This Row],[YearsSinceLastPromotion]]&lt;=5,"0-5", Table1[[#This Row],[YearsSinceLastPromotion]]&lt;=10,"6-10", TRUE,"11-15")</f>
        <v>0-5</v>
      </c>
    </row>
    <row r="497" spans="1:37" x14ac:dyDescent="0.25">
      <c r="A497">
        <v>27</v>
      </c>
      <c r="B497" t="s">
        <v>61</v>
      </c>
      <c r="C497">
        <v>1</v>
      </c>
      <c r="D497" t="s">
        <v>24</v>
      </c>
      <c r="E497" t="s">
        <v>25</v>
      </c>
      <c r="F497">
        <v>1</v>
      </c>
      <c r="G497">
        <v>1420</v>
      </c>
      <c r="H497" t="s">
        <v>26</v>
      </c>
      <c r="I497">
        <v>2</v>
      </c>
      <c r="J497" t="s">
        <v>72</v>
      </c>
      <c r="K497">
        <v>1</v>
      </c>
      <c r="L497" t="s">
        <v>47</v>
      </c>
      <c r="M497">
        <v>667</v>
      </c>
      <c r="N497" t="s">
        <v>34</v>
      </c>
      <c r="O497">
        <v>85</v>
      </c>
      <c r="P497">
        <v>3</v>
      </c>
      <c r="Q497" t="s">
        <v>64</v>
      </c>
      <c r="R497">
        <v>1</v>
      </c>
      <c r="S497" t="s">
        <v>45</v>
      </c>
      <c r="T497" t="s">
        <v>67</v>
      </c>
      <c r="U497">
        <v>1</v>
      </c>
      <c r="V497" t="s">
        <v>40</v>
      </c>
      <c r="W497">
        <v>3041</v>
      </c>
      <c r="X497">
        <v>16346</v>
      </c>
      <c r="Y497" t="s">
        <v>31</v>
      </c>
      <c r="Z497">
        <v>11</v>
      </c>
      <c r="AA497">
        <v>3</v>
      </c>
      <c r="AB497" t="s">
        <v>69</v>
      </c>
      <c r="AC497">
        <v>2</v>
      </c>
      <c r="AD497" t="s">
        <v>65</v>
      </c>
      <c r="AE497">
        <v>3</v>
      </c>
      <c r="AF497">
        <v>4</v>
      </c>
      <c r="AG497" t="str" cm="1">
        <f t="array" ref="AG497">_xlfn.IFS(Table1[[#This Row],[YearsAtCompany]]&lt;=10,"1-10",Table1[[#This Row],[YearsAtCompany]]&lt;=20,"11-20",Table1[[#This Row],[YearsAtCompany]]&lt;=30,"21-30",TRUE,"31-40")</f>
        <v>1-10</v>
      </c>
      <c r="AH497">
        <v>3</v>
      </c>
      <c r="AI497" t="str" cm="1">
        <f t="array" ref="AI497">_xlfn.IFS(Table1[[#This Row],[YearsInCurrentRole]]&lt;=6, "0-6",Table1[[#This Row],[YearsInCurrentRole]]&lt;=12,"7-12",TRUE,"13-18")</f>
        <v>0-6</v>
      </c>
      <c r="AJ497">
        <v>0</v>
      </c>
      <c r="AK497" t="str" cm="1">
        <f t="array" ref="AK497">_xlfn.IFS(Table1[[#This Row],[YearsSinceLastPromotion]]&lt;=5,"0-5", Table1[[#This Row],[YearsSinceLastPromotion]]&lt;=10,"6-10", TRUE,"11-15")</f>
        <v>0-5</v>
      </c>
    </row>
    <row r="498" spans="1:37" x14ac:dyDescent="0.25">
      <c r="A498">
        <v>21</v>
      </c>
      <c r="B498" t="s">
        <v>61</v>
      </c>
      <c r="C498">
        <v>0</v>
      </c>
      <c r="D498" t="s">
        <v>31</v>
      </c>
      <c r="E498" t="s">
        <v>25</v>
      </c>
      <c r="F498">
        <v>1</v>
      </c>
      <c r="G498">
        <v>1343</v>
      </c>
      <c r="H498" t="s">
        <v>26</v>
      </c>
      <c r="I498">
        <v>22</v>
      </c>
      <c r="J498" t="s">
        <v>72</v>
      </c>
      <c r="K498">
        <v>1</v>
      </c>
      <c r="L498" t="s">
        <v>48</v>
      </c>
      <c r="M498">
        <v>669</v>
      </c>
      <c r="N498" t="s">
        <v>34</v>
      </c>
      <c r="O498">
        <v>49</v>
      </c>
      <c r="P498">
        <v>3</v>
      </c>
      <c r="Q498" t="s">
        <v>64</v>
      </c>
      <c r="R498">
        <v>1</v>
      </c>
      <c r="S498" t="s">
        <v>45</v>
      </c>
      <c r="T498" t="s">
        <v>64</v>
      </c>
      <c r="U498">
        <v>3</v>
      </c>
      <c r="V498" t="s">
        <v>30</v>
      </c>
      <c r="W498">
        <v>3447</v>
      </c>
      <c r="X498">
        <v>24444</v>
      </c>
      <c r="Y498" t="s">
        <v>31</v>
      </c>
      <c r="Z498">
        <v>11</v>
      </c>
      <c r="AA498">
        <v>3</v>
      </c>
      <c r="AB498" t="s">
        <v>69</v>
      </c>
      <c r="AC498">
        <v>3</v>
      </c>
      <c r="AD498" t="s">
        <v>64</v>
      </c>
      <c r="AE498">
        <v>2</v>
      </c>
      <c r="AF498">
        <v>3</v>
      </c>
      <c r="AG498" t="str" cm="1">
        <f t="array" ref="AG498">_xlfn.IFS(Table1[[#This Row],[YearsAtCompany]]&lt;=10,"1-10",Table1[[#This Row],[YearsAtCompany]]&lt;=20,"11-20",Table1[[#This Row],[YearsAtCompany]]&lt;=30,"21-30",TRUE,"31-40")</f>
        <v>1-10</v>
      </c>
      <c r="AH498">
        <v>2</v>
      </c>
      <c r="AI498" t="str" cm="1">
        <f t="array" ref="AI498">_xlfn.IFS(Table1[[#This Row],[YearsInCurrentRole]]&lt;=6, "0-6",Table1[[#This Row],[YearsInCurrentRole]]&lt;=12,"7-12",TRUE,"13-18")</f>
        <v>0-6</v>
      </c>
      <c r="AJ498">
        <v>1</v>
      </c>
      <c r="AK498" t="str" cm="1">
        <f t="array" ref="AK498">_xlfn.IFS(Table1[[#This Row],[YearsSinceLastPromotion]]&lt;=5,"0-5", Table1[[#This Row],[YearsSinceLastPromotion]]&lt;=10,"6-10", TRUE,"11-15")</f>
        <v>0-5</v>
      </c>
    </row>
    <row r="499" spans="1:37" x14ac:dyDescent="0.25">
      <c r="A499">
        <v>44</v>
      </c>
      <c r="B499" t="s">
        <v>60</v>
      </c>
      <c r="C499">
        <v>0</v>
      </c>
      <c r="D499" t="s">
        <v>31</v>
      </c>
      <c r="E499" t="s">
        <v>25</v>
      </c>
      <c r="F499">
        <v>1</v>
      </c>
      <c r="G499">
        <v>1315</v>
      </c>
      <c r="H499" t="s">
        <v>33</v>
      </c>
      <c r="I499">
        <v>3</v>
      </c>
      <c r="J499" t="s">
        <v>73</v>
      </c>
      <c r="K499">
        <v>4</v>
      </c>
      <c r="L499" t="s">
        <v>37</v>
      </c>
      <c r="M499">
        <v>671</v>
      </c>
      <c r="N499" t="s">
        <v>34</v>
      </c>
      <c r="O499">
        <v>35</v>
      </c>
      <c r="P499">
        <v>3</v>
      </c>
      <c r="Q499" t="s">
        <v>64</v>
      </c>
      <c r="R499">
        <v>5</v>
      </c>
      <c r="S499" t="s">
        <v>44</v>
      </c>
      <c r="T499" t="s">
        <v>66</v>
      </c>
      <c r="U499">
        <v>4</v>
      </c>
      <c r="V499" t="s">
        <v>36</v>
      </c>
      <c r="W499">
        <v>19513</v>
      </c>
      <c r="X499">
        <v>9358</v>
      </c>
      <c r="Y499" t="s">
        <v>24</v>
      </c>
      <c r="Z499">
        <v>12</v>
      </c>
      <c r="AA499">
        <v>3</v>
      </c>
      <c r="AB499" t="s">
        <v>69</v>
      </c>
      <c r="AC499">
        <v>1</v>
      </c>
      <c r="AD499" t="s">
        <v>67</v>
      </c>
      <c r="AE499">
        <v>2</v>
      </c>
      <c r="AF499">
        <v>2</v>
      </c>
      <c r="AG499" t="str" cm="1">
        <f t="array" ref="AG499">_xlfn.IFS(Table1[[#This Row],[YearsAtCompany]]&lt;=10,"1-10",Table1[[#This Row],[YearsAtCompany]]&lt;=20,"11-20",Table1[[#This Row],[YearsAtCompany]]&lt;=30,"21-30",TRUE,"31-40")</f>
        <v>1-10</v>
      </c>
      <c r="AH499">
        <v>2</v>
      </c>
      <c r="AI499" t="str" cm="1">
        <f t="array" ref="AI499">_xlfn.IFS(Table1[[#This Row],[YearsInCurrentRole]]&lt;=6, "0-6",Table1[[#This Row],[YearsInCurrentRole]]&lt;=12,"7-12",TRUE,"13-18")</f>
        <v>0-6</v>
      </c>
      <c r="AJ499">
        <v>0</v>
      </c>
      <c r="AK499" t="str" cm="1">
        <f t="array" ref="AK499">_xlfn.IFS(Table1[[#This Row],[YearsSinceLastPromotion]]&lt;=5,"0-5", Table1[[#This Row],[YearsSinceLastPromotion]]&lt;=10,"6-10", TRUE,"11-15")</f>
        <v>0-5</v>
      </c>
    </row>
    <row r="500" spans="1:37" x14ac:dyDescent="0.25">
      <c r="A500">
        <v>22</v>
      </c>
      <c r="B500" t="s">
        <v>61</v>
      </c>
      <c r="C500">
        <v>0</v>
      </c>
      <c r="D500" t="s">
        <v>31</v>
      </c>
      <c r="E500" t="s">
        <v>25</v>
      </c>
      <c r="F500">
        <v>1</v>
      </c>
      <c r="G500">
        <v>604</v>
      </c>
      <c r="H500" t="s">
        <v>33</v>
      </c>
      <c r="I500">
        <v>6</v>
      </c>
      <c r="J500" t="s">
        <v>72</v>
      </c>
      <c r="K500">
        <v>1</v>
      </c>
      <c r="L500" t="s">
        <v>39</v>
      </c>
      <c r="M500">
        <v>675</v>
      </c>
      <c r="N500" t="s">
        <v>34</v>
      </c>
      <c r="O500">
        <v>69</v>
      </c>
      <c r="P500">
        <v>3</v>
      </c>
      <c r="Q500" t="s">
        <v>64</v>
      </c>
      <c r="R500">
        <v>1</v>
      </c>
      <c r="S500" t="s">
        <v>35</v>
      </c>
      <c r="T500" t="s">
        <v>64</v>
      </c>
      <c r="U500">
        <v>3</v>
      </c>
      <c r="V500" t="s">
        <v>36</v>
      </c>
      <c r="W500">
        <v>2773</v>
      </c>
      <c r="X500">
        <v>12145</v>
      </c>
      <c r="Y500" t="s">
        <v>31</v>
      </c>
      <c r="Z500">
        <v>20</v>
      </c>
      <c r="AA500">
        <v>4</v>
      </c>
      <c r="AB500" t="s">
        <v>70</v>
      </c>
      <c r="AC500">
        <v>4</v>
      </c>
      <c r="AD500" t="s">
        <v>66</v>
      </c>
      <c r="AE500">
        <v>3</v>
      </c>
      <c r="AF500">
        <v>2</v>
      </c>
      <c r="AG500" t="str" cm="1">
        <f t="array" ref="AG500">_xlfn.IFS(Table1[[#This Row],[YearsAtCompany]]&lt;=10,"1-10",Table1[[#This Row],[YearsAtCompany]]&lt;=20,"11-20",Table1[[#This Row],[YearsAtCompany]]&lt;=30,"21-30",TRUE,"31-40")</f>
        <v>1-10</v>
      </c>
      <c r="AH500">
        <v>2</v>
      </c>
      <c r="AI500" t="str" cm="1">
        <f t="array" ref="AI500">_xlfn.IFS(Table1[[#This Row],[YearsInCurrentRole]]&lt;=6, "0-6",Table1[[#This Row],[YearsInCurrentRole]]&lt;=12,"7-12",TRUE,"13-18")</f>
        <v>0-6</v>
      </c>
      <c r="AJ500">
        <v>2</v>
      </c>
      <c r="AK500" t="str" cm="1">
        <f t="array" ref="AK500">_xlfn.IFS(Table1[[#This Row],[YearsSinceLastPromotion]]&lt;=5,"0-5", Table1[[#This Row],[YearsSinceLastPromotion]]&lt;=10,"6-10", TRUE,"11-15")</f>
        <v>0-5</v>
      </c>
    </row>
    <row r="501" spans="1:37" x14ac:dyDescent="0.25">
      <c r="A501">
        <v>33</v>
      </c>
      <c r="B501" t="s">
        <v>61</v>
      </c>
      <c r="C501">
        <v>0</v>
      </c>
      <c r="D501" t="s">
        <v>31</v>
      </c>
      <c r="E501" t="s">
        <v>25</v>
      </c>
      <c r="F501">
        <v>1</v>
      </c>
      <c r="G501">
        <v>1216</v>
      </c>
      <c r="H501" t="s">
        <v>26</v>
      </c>
      <c r="I501">
        <v>8</v>
      </c>
      <c r="J501" t="s">
        <v>73</v>
      </c>
      <c r="K501">
        <v>4</v>
      </c>
      <c r="L501" t="s">
        <v>47</v>
      </c>
      <c r="M501">
        <v>677</v>
      </c>
      <c r="N501" t="s">
        <v>34</v>
      </c>
      <c r="O501">
        <v>39</v>
      </c>
      <c r="P501">
        <v>3</v>
      </c>
      <c r="Q501" t="s">
        <v>64</v>
      </c>
      <c r="R501">
        <v>2</v>
      </c>
      <c r="S501" t="s">
        <v>29</v>
      </c>
      <c r="T501" t="s">
        <v>64</v>
      </c>
      <c r="U501">
        <v>3</v>
      </c>
      <c r="V501" t="s">
        <v>40</v>
      </c>
      <c r="W501">
        <v>7104</v>
      </c>
      <c r="X501">
        <v>20431</v>
      </c>
      <c r="Y501" t="s">
        <v>31</v>
      </c>
      <c r="Z501">
        <v>12</v>
      </c>
      <c r="AA501">
        <v>3</v>
      </c>
      <c r="AB501" t="s">
        <v>69</v>
      </c>
      <c r="AC501">
        <v>4</v>
      </c>
      <c r="AD501" t="s">
        <v>66</v>
      </c>
      <c r="AE501">
        <v>3</v>
      </c>
      <c r="AF501">
        <v>5</v>
      </c>
      <c r="AG501" t="str" cm="1">
        <f t="array" ref="AG501">_xlfn.IFS(Table1[[#This Row],[YearsAtCompany]]&lt;=10,"1-10",Table1[[#This Row],[YearsAtCompany]]&lt;=20,"11-20",Table1[[#This Row],[YearsAtCompany]]&lt;=30,"21-30",TRUE,"31-40")</f>
        <v>1-10</v>
      </c>
      <c r="AH501">
        <v>0</v>
      </c>
      <c r="AI501" t="str" cm="1">
        <f t="array" ref="AI501">_xlfn.IFS(Table1[[#This Row],[YearsInCurrentRole]]&lt;=6, "0-6",Table1[[#This Row],[YearsInCurrentRole]]&lt;=12,"7-12",TRUE,"13-18")</f>
        <v>0-6</v>
      </c>
      <c r="AJ501">
        <v>1</v>
      </c>
      <c r="AK501" t="str" cm="1">
        <f t="array" ref="AK501">_xlfn.IFS(Table1[[#This Row],[YearsSinceLastPromotion]]&lt;=5,"0-5", Table1[[#This Row],[YearsSinceLastPromotion]]&lt;=10,"6-10", TRUE,"11-15")</f>
        <v>0-5</v>
      </c>
    </row>
    <row r="502" spans="1:37" x14ac:dyDescent="0.25">
      <c r="A502">
        <v>32</v>
      </c>
      <c r="B502" t="s">
        <v>61</v>
      </c>
      <c r="C502">
        <v>0</v>
      </c>
      <c r="D502" t="s">
        <v>31</v>
      </c>
      <c r="E502" t="s">
        <v>25</v>
      </c>
      <c r="F502">
        <v>1</v>
      </c>
      <c r="G502">
        <v>646</v>
      </c>
      <c r="H502" t="s">
        <v>33</v>
      </c>
      <c r="I502">
        <v>9</v>
      </c>
      <c r="J502" t="s">
        <v>73</v>
      </c>
      <c r="K502">
        <v>4</v>
      </c>
      <c r="L502" t="s">
        <v>27</v>
      </c>
      <c r="M502">
        <v>679</v>
      </c>
      <c r="N502" t="s">
        <v>28</v>
      </c>
      <c r="O502">
        <v>92</v>
      </c>
      <c r="P502">
        <v>3</v>
      </c>
      <c r="Q502" t="s">
        <v>64</v>
      </c>
      <c r="R502">
        <v>2</v>
      </c>
      <c r="S502" t="s">
        <v>35</v>
      </c>
      <c r="T502" t="s">
        <v>66</v>
      </c>
      <c r="U502">
        <v>4</v>
      </c>
      <c r="V502" t="s">
        <v>36</v>
      </c>
      <c r="W502">
        <v>6322</v>
      </c>
      <c r="X502">
        <v>18089</v>
      </c>
      <c r="Y502" t="s">
        <v>24</v>
      </c>
      <c r="Z502">
        <v>12</v>
      </c>
      <c r="AA502">
        <v>3</v>
      </c>
      <c r="AB502" t="s">
        <v>69</v>
      </c>
      <c r="AC502">
        <v>4</v>
      </c>
      <c r="AD502" t="s">
        <v>66</v>
      </c>
      <c r="AE502">
        <v>2</v>
      </c>
      <c r="AF502">
        <v>6</v>
      </c>
      <c r="AG502" t="str" cm="1">
        <f t="array" ref="AG502">_xlfn.IFS(Table1[[#This Row],[YearsAtCompany]]&lt;=10,"1-10",Table1[[#This Row],[YearsAtCompany]]&lt;=20,"11-20",Table1[[#This Row],[YearsAtCompany]]&lt;=30,"21-30",TRUE,"31-40")</f>
        <v>1-10</v>
      </c>
      <c r="AH502">
        <v>4</v>
      </c>
      <c r="AI502" t="str" cm="1">
        <f t="array" ref="AI502">_xlfn.IFS(Table1[[#This Row],[YearsInCurrentRole]]&lt;=6, "0-6",Table1[[#This Row],[YearsInCurrentRole]]&lt;=12,"7-12",TRUE,"13-18")</f>
        <v>0-6</v>
      </c>
      <c r="AJ502">
        <v>0</v>
      </c>
      <c r="AK502" t="str" cm="1">
        <f t="array" ref="AK502">_xlfn.IFS(Table1[[#This Row],[YearsSinceLastPromotion]]&lt;=5,"0-5", Table1[[#This Row],[YearsSinceLastPromotion]]&lt;=10,"6-10", TRUE,"11-15")</f>
        <v>0-5</v>
      </c>
    </row>
    <row r="503" spans="1:37" x14ac:dyDescent="0.25">
      <c r="A503">
        <v>30</v>
      </c>
      <c r="B503" t="s">
        <v>61</v>
      </c>
      <c r="C503">
        <v>0</v>
      </c>
      <c r="D503" t="s">
        <v>31</v>
      </c>
      <c r="E503" t="s">
        <v>32</v>
      </c>
      <c r="F503">
        <v>2</v>
      </c>
      <c r="G503">
        <v>160</v>
      </c>
      <c r="H503" t="s">
        <v>33</v>
      </c>
      <c r="I503">
        <v>3</v>
      </c>
      <c r="J503" t="s">
        <v>74</v>
      </c>
      <c r="K503">
        <v>3</v>
      </c>
      <c r="L503" t="s">
        <v>39</v>
      </c>
      <c r="M503">
        <v>680</v>
      </c>
      <c r="N503" t="s">
        <v>28</v>
      </c>
      <c r="O503">
        <v>71</v>
      </c>
      <c r="P503">
        <v>3</v>
      </c>
      <c r="Q503" t="s">
        <v>64</v>
      </c>
      <c r="R503">
        <v>1</v>
      </c>
      <c r="S503" t="s">
        <v>35</v>
      </c>
      <c r="T503" t="s">
        <v>64</v>
      </c>
      <c r="U503">
        <v>3</v>
      </c>
      <c r="V503" t="s">
        <v>40</v>
      </c>
      <c r="W503">
        <v>2083</v>
      </c>
      <c r="X503">
        <v>22653</v>
      </c>
      <c r="Y503" t="s">
        <v>31</v>
      </c>
      <c r="Z503">
        <v>20</v>
      </c>
      <c r="AA503">
        <v>4</v>
      </c>
      <c r="AB503" t="s">
        <v>70</v>
      </c>
      <c r="AC503">
        <v>3</v>
      </c>
      <c r="AD503" t="s">
        <v>64</v>
      </c>
      <c r="AE503">
        <v>2</v>
      </c>
      <c r="AF503">
        <v>1</v>
      </c>
      <c r="AG503" t="str" cm="1">
        <f t="array" ref="AG503">_xlfn.IFS(Table1[[#This Row],[YearsAtCompany]]&lt;=10,"1-10",Table1[[#This Row],[YearsAtCompany]]&lt;=20,"11-20",Table1[[#This Row],[YearsAtCompany]]&lt;=30,"21-30",TRUE,"31-40")</f>
        <v>1-10</v>
      </c>
      <c r="AH503">
        <v>0</v>
      </c>
      <c r="AI503" t="str" cm="1">
        <f t="array" ref="AI503">_xlfn.IFS(Table1[[#This Row],[YearsInCurrentRole]]&lt;=6, "0-6",Table1[[#This Row],[YearsInCurrentRole]]&lt;=12,"7-12",TRUE,"13-18")</f>
        <v>0-6</v>
      </c>
      <c r="AJ503">
        <v>0</v>
      </c>
      <c r="AK503" t="str" cm="1">
        <f t="array" ref="AK503">_xlfn.IFS(Table1[[#This Row],[YearsSinceLastPromotion]]&lt;=5,"0-5", Table1[[#This Row],[YearsSinceLastPromotion]]&lt;=10,"6-10", TRUE,"11-15")</f>
        <v>0-5</v>
      </c>
    </row>
    <row r="504" spans="1:37" x14ac:dyDescent="0.25">
      <c r="A504">
        <v>53</v>
      </c>
      <c r="B504" t="s">
        <v>62</v>
      </c>
      <c r="C504">
        <v>0</v>
      </c>
      <c r="D504" t="s">
        <v>31</v>
      </c>
      <c r="E504" t="s">
        <v>25</v>
      </c>
      <c r="F504">
        <v>1</v>
      </c>
      <c r="G504">
        <v>238</v>
      </c>
      <c r="H504" t="s">
        <v>26</v>
      </c>
      <c r="I504">
        <v>1</v>
      </c>
      <c r="J504" t="s">
        <v>72</v>
      </c>
      <c r="K504">
        <v>1</v>
      </c>
      <c r="L504" t="s">
        <v>39</v>
      </c>
      <c r="M504">
        <v>682</v>
      </c>
      <c r="N504" t="s">
        <v>28</v>
      </c>
      <c r="O504">
        <v>34</v>
      </c>
      <c r="P504">
        <v>3</v>
      </c>
      <c r="Q504" t="s">
        <v>64</v>
      </c>
      <c r="R504">
        <v>2</v>
      </c>
      <c r="S504" t="s">
        <v>29</v>
      </c>
      <c r="T504" t="s">
        <v>67</v>
      </c>
      <c r="U504">
        <v>1</v>
      </c>
      <c r="V504" t="s">
        <v>30</v>
      </c>
      <c r="W504">
        <v>8381</v>
      </c>
      <c r="X504">
        <v>7507</v>
      </c>
      <c r="Y504" t="s">
        <v>31</v>
      </c>
      <c r="Z504">
        <v>20</v>
      </c>
      <c r="AA504">
        <v>4</v>
      </c>
      <c r="AB504" t="s">
        <v>70</v>
      </c>
      <c r="AC504">
        <v>4</v>
      </c>
      <c r="AD504" t="s">
        <v>66</v>
      </c>
      <c r="AE504">
        <v>2</v>
      </c>
      <c r="AF504">
        <v>14</v>
      </c>
      <c r="AG504" t="str" cm="1">
        <f t="array" ref="AG504">_xlfn.IFS(Table1[[#This Row],[YearsAtCompany]]&lt;=10,"1-10",Table1[[#This Row],[YearsAtCompany]]&lt;=20,"11-20",Table1[[#This Row],[YearsAtCompany]]&lt;=30,"21-30",TRUE,"31-40")</f>
        <v>11-20</v>
      </c>
      <c r="AH504">
        <v>7</v>
      </c>
      <c r="AI504" t="str" cm="1">
        <f t="array" ref="AI504">_xlfn.IFS(Table1[[#This Row],[YearsInCurrentRole]]&lt;=6, "0-6",Table1[[#This Row],[YearsInCurrentRole]]&lt;=12,"7-12",TRUE,"13-18")</f>
        <v>7-12</v>
      </c>
      <c r="AJ504">
        <v>8</v>
      </c>
      <c r="AK504" t="str" cm="1">
        <f t="array" ref="AK504">_xlfn.IFS(Table1[[#This Row],[YearsSinceLastPromotion]]&lt;=5,"0-5", Table1[[#This Row],[YearsSinceLastPromotion]]&lt;=10,"6-10", TRUE,"11-15")</f>
        <v>6-10</v>
      </c>
    </row>
    <row r="505" spans="1:37" x14ac:dyDescent="0.25">
      <c r="A505">
        <v>34</v>
      </c>
      <c r="B505" t="s">
        <v>61</v>
      </c>
      <c r="C505">
        <v>0</v>
      </c>
      <c r="D505" t="s">
        <v>31</v>
      </c>
      <c r="E505" t="s">
        <v>25</v>
      </c>
      <c r="F505">
        <v>1</v>
      </c>
      <c r="G505">
        <v>1397</v>
      </c>
      <c r="H505" t="s">
        <v>33</v>
      </c>
      <c r="I505">
        <v>1</v>
      </c>
      <c r="J505" t="s">
        <v>75</v>
      </c>
      <c r="K505">
        <v>5</v>
      </c>
      <c r="L505" t="s">
        <v>27</v>
      </c>
      <c r="M505">
        <v>683</v>
      </c>
      <c r="N505" t="s">
        <v>34</v>
      </c>
      <c r="O505">
        <v>42</v>
      </c>
      <c r="P505">
        <v>3</v>
      </c>
      <c r="Q505" t="s">
        <v>64</v>
      </c>
      <c r="R505">
        <v>1</v>
      </c>
      <c r="S505" t="s">
        <v>35</v>
      </c>
      <c r="T505" t="s">
        <v>66</v>
      </c>
      <c r="U505">
        <v>4</v>
      </c>
      <c r="V505" t="s">
        <v>36</v>
      </c>
      <c r="W505">
        <v>2691</v>
      </c>
      <c r="X505">
        <v>7660</v>
      </c>
      <c r="Y505" t="s">
        <v>31</v>
      </c>
      <c r="Z505">
        <v>12</v>
      </c>
      <c r="AA505">
        <v>3</v>
      </c>
      <c r="AB505" t="s">
        <v>69</v>
      </c>
      <c r="AC505">
        <v>4</v>
      </c>
      <c r="AD505" t="s">
        <v>66</v>
      </c>
      <c r="AE505">
        <v>4</v>
      </c>
      <c r="AF505">
        <v>10</v>
      </c>
      <c r="AG505" t="str" cm="1">
        <f t="array" ref="AG505">_xlfn.IFS(Table1[[#This Row],[YearsAtCompany]]&lt;=10,"1-10",Table1[[#This Row],[YearsAtCompany]]&lt;=20,"11-20",Table1[[#This Row],[YearsAtCompany]]&lt;=30,"21-30",TRUE,"31-40")</f>
        <v>1-10</v>
      </c>
      <c r="AH505">
        <v>9</v>
      </c>
      <c r="AI505" t="str" cm="1">
        <f t="array" ref="AI505">_xlfn.IFS(Table1[[#This Row],[YearsInCurrentRole]]&lt;=6, "0-6",Table1[[#This Row],[YearsInCurrentRole]]&lt;=12,"7-12",TRUE,"13-18")</f>
        <v>7-12</v>
      </c>
      <c r="AJ505">
        <v>8</v>
      </c>
      <c r="AK505" t="str" cm="1">
        <f t="array" ref="AK505">_xlfn.IFS(Table1[[#This Row],[YearsSinceLastPromotion]]&lt;=5,"0-5", Table1[[#This Row],[YearsSinceLastPromotion]]&lt;=10,"6-10", TRUE,"11-15")</f>
        <v>6-10</v>
      </c>
    </row>
    <row r="506" spans="1:37" x14ac:dyDescent="0.25">
      <c r="A506">
        <v>45</v>
      </c>
      <c r="B506" t="s">
        <v>60</v>
      </c>
      <c r="C506">
        <v>1</v>
      </c>
      <c r="D506" t="s">
        <v>24</v>
      </c>
      <c r="E506" t="s">
        <v>32</v>
      </c>
      <c r="F506">
        <v>2</v>
      </c>
      <c r="G506">
        <v>306</v>
      </c>
      <c r="H506" t="s">
        <v>26</v>
      </c>
      <c r="I506">
        <v>26</v>
      </c>
      <c r="J506" t="s">
        <v>73</v>
      </c>
      <c r="K506">
        <v>4</v>
      </c>
      <c r="L506" t="s">
        <v>27</v>
      </c>
      <c r="M506">
        <v>684</v>
      </c>
      <c r="N506" t="s">
        <v>28</v>
      </c>
      <c r="O506">
        <v>100</v>
      </c>
      <c r="P506">
        <v>3</v>
      </c>
      <c r="Q506" t="s">
        <v>64</v>
      </c>
      <c r="R506">
        <v>2</v>
      </c>
      <c r="S506" t="s">
        <v>29</v>
      </c>
      <c r="T506" t="s">
        <v>67</v>
      </c>
      <c r="U506">
        <v>1</v>
      </c>
      <c r="V506" t="s">
        <v>36</v>
      </c>
      <c r="W506">
        <v>4286</v>
      </c>
      <c r="X506">
        <v>5630</v>
      </c>
      <c r="Y506" t="s">
        <v>31</v>
      </c>
      <c r="Z506">
        <v>14</v>
      </c>
      <c r="AA506">
        <v>3</v>
      </c>
      <c r="AB506" t="s">
        <v>69</v>
      </c>
      <c r="AC506">
        <v>4</v>
      </c>
      <c r="AD506" t="s">
        <v>66</v>
      </c>
      <c r="AE506">
        <v>4</v>
      </c>
      <c r="AF506">
        <v>1</v>
      </c>
      <c r="AG506" t="str" cm="1">
        <f t="array" ref="AG506">_xlfn.IFS(Table1[[#This Row],[YearsAtCompany]]&lt;=10,"1-10",Table1[[#This Row],[YearsAtCompany]]&lt;=20,"11-20",Table1[[#This Row],[YearsAtCompany]]&lt;=30,"21-30",TRUE,"31-40")</f>
        <v>1-10</v>
      </c>
      <c r="AH506">
        <v>1</v>
      </c>
      <c r="AI506" t="str" cm="1">
        <f t="array" ref="AI506">_xlfn.IFS(Table1[[#This Row],[YearsInCurrentRole]]&lt;=6, "0-6",Table1[[#This Row],[YearsInCurrentRole]]&lt;=12,"7-12",TRUE,"13-18")</f>
        <v>0-6</v>
      </c>
      <c r="AJ506">
        <v>0</v>
      </c>
      <c r="AK506" t="str" cm="1">
        <f t="array" ref="AK506">_xlfn.IFS(Table1[[#This Row],[YearsSinceLastPromotion]]&lt;=5,"0-5", Table1[[#This Row],[YearsSinceLastPromotion]]&lt;=10,"6-10", TRUE,"11-15")</f>
        <v>0-5</v>
      </c>
    </row>
    <row r="507" spans="1:37" x14ac:dyDescent="0.25">
      <c r="A507">
        <v>26</v>
      </c>
      <c r="B507" t="s">
        <v>61</v>
      </c>
      <c r="C507">
        <v>0</v>
      </c>
      <c r="D507" t="s">
        <v>31</v>
      </c>
      <c r="E507" t="s">
        <v>25</v>
      </c>
      <c r="F507">
        <v>1</v>
      </c>
      <c r="G507">
        <v>991</v>
      </c>
      <c r="H507" t="s">
        <v>33</v>
      </c>
      <c r="I507">
        <v>6</v>
      </c>
      <c r="J507" t="s">
        <v>74</v>
      </c>
      <c r="K507">
        <v>3</v>
      </c>
      <c r="L507" t="s">
        <v>27</v>
      </c>
      <c r="M507">
        <v>686</v>
      </c>
      <c r="N507" t="s">
        <v>28</v>
      </c>
      <c r="O507">
        <v>71</v>
      </c>
      <c r="P507">
        <v>3</v>
      </c>
      <c r="Q507" t="s">
        <v>64</v>
      </c>
      <c r="R507">
        <v>1</v>
      </c>
      <c r="S507" t="s">
        <v>38</v>
      </c>
      <c r="T507" t="s">
        <v>66</v>
      </c>
      <c r="U507">
        <v>4</v>
      </c>
      <c r="V507" t="s">
        <v>36</v>
      </c>
      <c r="W507">
        <v>2659</v>
      </c>
      <c r="X507">
        <v>17759</v>
      </c>
      <c r="Y507" t="s">
        <v>24</v>
      </c>
      <c r="Z507">
        <v>13</v>
      </c>
      <c r="AA507">
        <v>3</v>
      </c>
      <c r="AB507" t="s">
        <v>69</v>
      </c>
      <c r="AC507">
        <v>3</v>
      </c>
      <c r="AD507" t="s">
        <v>64</v>
      </c>
      <c r="AE507">
        <v>2</v>
      </c>
      <c r="AF507">
        <v>3</v>
      </c>
      <c r="AG507" t="str" cm="1">
        <f t="array" ref="AG507">_xlfn.IFS(Table1[[#This Row],[YearsAtCompany]]&lt;=10,"1-10",Table1[[#This Row],[YearsAtCompany]]&lt;=20,"11-20",Table1[[#This Row],[YearsAtCompany]]&lt;=30,"21-30",TRUE,"31-40")</f>
        <v>1-10</v>
      </c>
      <c r="AH507">
        <v>2</v>
      </c>
      <c r="AI507" t="str" cm="1">
        <f t="array" ref="AI507">_xlfn.IFS(Table1[[#This Row],[YearsInCurrentRole]]&lt;=6, "0-6",Table1[[#This Row],[YearsInCurrentRole]]&lt;=12,"7-12",TRUE,"13-18")</f>
        <v>0-6</v>
      </c>
      <c r="AJ507">
        <v>0</v>
      </c>
      <c r="AK507" t="str" cm="1">
        <f t="array" ref="AK507">_xlfn.IFS(Table1[[#This Row],[YearsSinceLastPromotion]]&lt;=5,"0-5", Table1[[#This Row],[YearsSinceLastPromotion]]&lt;=10,"6-10", TRUE,"11-15")</f>
        <v>0-5</v>
      </c>
    </row>
    <row r="508" spans="1:37" x14ac:dyDescent="0.25">
      <c r="A508">
        <v>37</v>
      </c>
      <c r="B508" t="s">
        <v>60</v>
      </c>
      <c r="C508">
        <v>0</v>
      </c>
      <c r="D508" t="s">
        <v>31</v>
      </c>
      <c r="E508" t="s">
        <v>25</v>
      </c>
      <c r="F508">
        <v>1</v>
      </c>
      <c r="G508">
        <v>482</v>
      </c>
      <c r="H508" t="s">
        <v>33</v>
      </c>
      <c r="I508">
        <v>3</v>
      </c>
      <c r="J508" t="s">
        <v>74</v>
      </c>
      <c r="K508">
        <v>3</v>
      </c>
      <c r="L508" t="s">
        <v>37</v>
      </c>
      <c r="M508">
        <v>689</v>
      </c>
      <c r="N508" t="s">
        <v>34</v>
      </c>
      <c r="O508">
        <v>36</v>
      </c>
      <c r="P508">
        <v>3</v>
      </c>
      <c r="Q508" t="s">
        <v>64</v>
      </c>
      <c r="R508">
        <v>3</v>
      </c>
      <c r="S508" t="s">
        <v>41</v>
      </c>
      <c r="T508" t="s">
        <v>64</v>
      </c>
      <c r="U508">
        <v>3</v>
      </c>
      <c r="V508" t="s">
        <v>36</v>
      </c>
      <c r="W508">
        <v>9434</v>
      </c>
      <c r="X508">
        <v>9606</v>
      </c>
      <c r="Y508" t="s">
        <v>31</v>
      </c>
      <c r="Z508">
        <v>15</v>
      </c>
      <c r="AA508">
        <v>3</v>
      </c>
      <c r="AB508" t="s">
        <v>69</v>
      </c>
      <c r="AC508">
        <v>3</v>
      </c>
      <c r="AD508" t="s">
        <v>64</v>
      </c>
      <c r="AE508">
        <v>2</v>
      </c>
      <c r="AF508">
        <v>10</v>
      </c>
      <c r="AG508" t="str" cm="1">
        <f t="array" ref="AG508">_xlfn.IFS(Table1[[#This Row],[YearsAtCompany]]&lt;=10,"1-10",Table1[[#This Row],[YearsAtCompany]]&lt;=20,"11-20",Table1[[#This Row],[YearsAtCompany]]&lt;=30,"21-30",TRUE,"31-40")</f>
        <v>1-10</v>
      </c>
      <c r="AH508">
        <v>7</v>
      </c>
      <c r="AI508" t="str" cm="1">
        <f t="array" ref="AI508">_xlfn.IFS(Table1[[#This Row],[YearsInCurrentRole]]&lt;=6, "0-6",Table1[[#This Row],[YearsInCurrentRole]]&lt;=12,"7-12",TRUE,"13-18")</f>
        <v>7-12</v>
      </c>
      <c r="AJ508">
        <v>7</v>
      </c>
      <c r="AK508" t="str" cm="1">
        <f t="array" ref="AK508">_xlfn.IFS(Table1[[#This Row],[YearsSinceLastPromotion]]&lt;=5,"0-5", Table1[[#This Row],[YearsSinceLastPromotion]]&lt;=10,"6-10", TRUE,"11-15")</f>
        <v>6-10</v>
      </c>
    </row>
    <row r="509" spans="1:37" x14ac:dyDescent="0.25">
      <c r="A509">
        <v>29</v>
      </c>
      <c r="B509" t="s">
        <v>61</v>
      </c>
      <c r="C509">
        <v>0</v>
      </c>
      <c r="D509" t="s">
        <v>31</v>
      </c>
      <c r="E509" t="s">
        <v>25</v>
      </c>
      <c r="F509">
        <v>1</v>
      </c>
      <c r="G509">
        <v>1176</v>
      </c>
      <c r="H509" t="s">
        <v>26</v>
      </c>
      <c r="I509">
        <v>3</v>
      </c>
      <c r="J509" t="s">
        <v>71</v>
      </c>
      <c r="K509">
        <v>2</v>
      </c>
      <c r="L509" t="s">
        <v>39</v>
      </c>
      <c r="M509">
        <v>690</v>
      </c>
      <c r="N509" t="s">
        <v>28</v>
      </c>
      <c r="O509">
        <v>62</v>
      </c>
      <c r="P509">
        <v>3</v>
      </c>
      <c r="Q509" t="s">
        <v>64</v>
      </c>
      <c r="R509">
        <v>2</v>
      </c>
      <c r="S509" t="s">
        <v>29</v>
      </c>
      <c r="T509" t="s">
        <v>64</v>
      </c>
      <c r="U509">
        <v>3</v>
      </c>
      <c r="V509" t="s">
        <v>36</v>
      </c>
      <c r="W509">
        <v>5561</v>
      </c>
      <c r="X509">
        <v>3487</v>
      </c>
      <c r="Y509" t="s">
        <v>31</v>
      </c>
      <c r="Z509">
        <v>14</v>
      </c>
      <c r="AA509">
        <v>3</v>
      </c>
      <c r="AB509" t="s">
        <v>69</v>
      </c>
      <c r="AC509">
        <v>1</v>
      </c>
      <c r="AD509" t="s">
        <v>67</v>
      </c>
      <c r="AE509">
        <v>5</v>
      </c>
      <c r="AF509">
        <v>6</v>
      </c>
      <c r="AG509" t="str" cm="1">
        <f t="array" ref="AG509">_xlfn.IFS(Table1[[#This Row],[YearsAtCompany]]&lt;=10,"1-10",Table1[[#This Row],[YearsAtCompany]]&lt;=20,"11-20",Table1[[#This Row],[YearsAtCompany]]&lt;=30,"21-30",TRUE,"31-40")</f>
        <v>1-10</v>
      </c>
      <c r="AH509">
        <v>0</v>
      </c>
      <c r="AI509" t="str" cm="1">
        <f t="array" ref="AI509">_xlfn.IFS(Table1[[#This Row],[YearsInCurrentRole]]&lt;=6, "0-6",Table1[[#This Row],[YearsInCurrentRole]]&lt;=12,"7-12",TRUE,"13-18")</f>
        <v>0-6</v>
      </c>
      <c r="AJ509">
        <v>1</v>
      </c>
      <c r="AK509" t="str" cm="1">
        <f t="array" ref="AK509">_xlfn.IFS(Table1[[#This Row],[YearsSinceLastPromotion]]&lt;=5,"0-5", Table1[[#This Row],[YearsSinceLastPromotion]]&lt;=10,"6-10", TRUE,"11-15")</f>
        <v>0-5</v>
      </c>
    </row>
    <row r="510" spans="1:37" x14ac:dyDescent="0.25">
      <c r="A510">
        <v>35</v>
      </c>
      <c r="B510" t="s">
        <v>60</v>
      </c>
      <c r="C510">
        <v>0</v>
      </c>
      <c r="D510" t="s">
        <v>31</v>
      </c>
      <c r="E510" t="s">
        <v>25</v>
      </c>
      <c r="F510">
        <v>1</v>
      </c>
      <c r="G510">
        <v>1017</v>
      </c>
      <c r="H510" t="s">
        <v>33</v>
      </c>
      <c r="I510">
        <v>6</v>
      </c>
      <c r="J510" t="s">
        <v>73</v>
      </c>
      <c r="K510">
        <v>4</v>
      </c>
      <c r="L510" t="s">
        <v>27</v>
      </c>
      <c r="M510">
        <v>691</v>
      </c>
      <c r="N510" t="s">
        <v>34</v>
      </c>
      <c r="O510">
        <v>82</v>
      </c>
      <c r="P510">
        <v>1</v>
      </c>
      <c r="Q510" t="s">
        <v>67</v>
      </c>
      <c r="R510">
        <v>2</v>
      </c>
      <c r="S510" t="s">
        <v>35</v>
      </c>
      <c r="T510" t="s">
        <v>66</v>
      </c>
      <c r="U510">
        <v>4</v>
      </c>
      <c r="V510" t="s">
        <v>30</v>
      </c>
      <c r="W510">
        <v>6646</v>
      </c>
      <c r="X510">
        <v>19368</v>
      </c>
      <c r="Y510" t="s">
        <v>31</v>
      </c>
      <c r="Z510">
        <v>13</v>
      </c>
      <c r="AA510">
        <v>3</v>
      </c>
      <c r="AB510" t="s">
        <v>69</v>
      </c>
      <c r="AC510">
        <v>2</v>
      </c>
      <c r="AD510" t="s">
        <v>65</v>
      </c>
      <c r="AE510">
        <v>3</v>
      </c>
      <c r="AF510">
        <v>17</v>
      </c>
      <c r="AG510" t="str" cm="1">
        <f t="array" ref="AG510">_xlfn.IFS(Table1[[#This Row],[YearsAtCompany]]&lt;=10,"1-10",Table1[[#This Row],[YearsAtCompany]]&lt;=20,"11-20",Table1[[#This Row],[YearsAtCompany]]&lt;=30,"21-30",TRUE,"31-40")</f>
        <v>11-20</v>
      </c>
      <c r="AH510">
        <v>11</v>
      </c>
      <c r="AI510" t="str" cm="1">
        <f t="array" ref="AI510">_xlfn.IFS(Table1[[#This Row],[YearsInCurrentRole]]&lt;=6, "0-6",Table1[[#This Row],[YearsInCurrentRole]]&lt;=12,"7-12",TRUE,"13-18")</f>
        <v>7-12</v>
      </c>
      <c r="AJ510">
        <v>11</v>
      </c>
      <c r="AK510" t="str" cm="1">
        <f t="array" ref="AK510">_xlfn.IFS(Table1[[#This Row],[YearsSinceLastPromotion]]&lt;=5,"0-5", Table1[[#This Row],[YearsSinceLastPromotion]]&lt;=10,"6-10", TRUE,"11-15")</f>
        <v>11-15</v>
      </c>
    </row>
    <row r="511" spans="1:37" x14ac:dyDescent="0.25">
      <c r="A511">
        <v>33</v>
      </c>
      <c r="B511" t="s">
        <v>61</v>
      </c>
      <c r="C511">
        <v>0</v>
      </c>
      <c r="D511" t="s">
        <v>31</v>
      </c>
      <c r="E511" t="s">
        <v>32</v>
      </c>
      <c r="F511">
        <v>2</v>
      </c>
      <c r="G511">
        <v>1296</v>
      </c>
      <c r="H511" t="s">
        <v>33</v>
      </c>
      <c r="I511">
        <v>6</v>
      </c>
      <c r="J511" t="s">
        <v>74</v>
      </c>
      <c r="K511">
        <v>3</v>
      </c>
      <c r="L511" t="s">
        <v>27</v>
      </c>
      <c r="M511">
        <v>692</v>
      </c>
      <c r="N511" t="s">
        <v>34</v>
      </c>
      <c r="O511">
        <v>30</v>
      </c>
      <c r="P511">
        <v>3</v>
      </c>
      <c r="Q511" t="s">
        <v>64</v>
      </c>
      <c r="R511">
        <v>2</v>
      </c>
      <c r="S511" t="s">
        <v>42</v>
      </c>
      <c r="T511" t="s">
        <v>66</v>
      </c>
      <c r="U511">
        <v>4</v>
      </c>
      <c r="V511" t="s">
        <v>40</v>
      </c>
      <c r="W511">
        <v>7725</v>
      </c>
      <c r="X511">
        <v>5335</v>
      </c>
      <c r="Y511" t="s">
        <v>31</v>
      </c>
      <c r="Z511">
        <v>23</v>
      </c>
      <c r="AA511">
        <v>4</v>
      </c>
      <c r="AB511" t="s">
        <v>70</v>
      </c>
      <c r="AC511">
        <v>3</v>
      </c>
      <c r="AD511" t="s">
        <v>64</v>
      </c>
      <c r="AE511">
        <v>2</v>
      </c>
      <c r="AF511">
        <v>13</v>
      </c>
      <c r="AG511" t="str" cm="1">
        <f t="array" ref="AG511">_xlfn.IFS(Table1[[#This Row],[YearsAtCompany]]&lt;=10,"1-10",Table1[[#This Row],[YearsAtCompany]]&lt;=20,"11-20",Table1[[#This Row],[YearsAtCompany]]&lt;=30,"21-30",TRUE,"31-40")</f>
        <v>11-20</v>
      </c>
      <c r="AH511">
        <v>11</v>
      </c>
      <c r="AI511" t="str" cm="1">
        <f t="array" ref="AI511">_xlfn.IFS(Table1[[#This Row],[YearsInCurrentRole]]&lt;=6, "0-6",Table1[[#This Row],[YearsInCurrentRole]]&lt;=12,"7-12",TRUE,"13-18")</f>
        <v>7-12</v>
      </c>
      <c r="AJ511">
        <v>4</v>
      </c>
      <c r="AK511" t="str" cm="1">
        <f t="array" ref="AK511">_xlfn.IFS(Table1[[#This Row],[YearsSinceLastPromotion]]&lt;=5,"0-5", Table1[[#This Row],[YearsSinceLastPromotion]]&lt;=10,"6-10", TRUE,"11-15")</f>
        <v>0-5</v>
      </c>
    </row>
    <row r="512" spans="1:37" x14ac:dyDescent="0.25">
      <c r="A512">
        <v>54</v>
      </c>
      <c r="B512" t="s">
        <v>62</v>
      </c>
      <c r="C512">
        <v>0</v>
      </c>
      <c r="D512" t="s">
        <v>31</v>
      </c>
      <c r="E512" t="s">
        <v>25</v>
      </c>
      <c r="F512">
        <v>1</v>
      </c>
      <c r="G512">
        <v>397</v>
      </c>
      <c r="H512" t="s">
        <v>49</v>
      </c>
      <c r="I512">
        <v>19</v>
      </c>
      <c r="J512" t="s">
        <v>73</v>
      </c>
      <c r="K512">
        <v>4</v>
      </c>
      <c r="L512" t="s">
        <v>39</v>
      </c>
      <c r="M512">
        <v>698</v>
      </c>
      <c r="N512" t="s">
        <v>34</v>
      </c>
      <c r="O512">
        <v>88</v>
      </c>
      <c r="P512">
        <v>3</v>
      </c>
      <c r="Q512" t="s">
        <v>64</v>
      </c>
      <c r="R512">
        <v>3</v>
      </c>
      <c r="S512" t="s">
        <v>49</v>
      </c>
      <c r="T512" t="s">
        <v>65</v>
      </c>
      <c r="U512">
        <v>2</v>
      </c>
      <c r="V512" t="s">
        <v>36</v>
      </c>
      <c r="W512">
        <v>10725</v>
      </c>
      <c r="X512">
        <v>6729</v>
      </c>
      <c r="Y512" t="s">
        <v>31</v>
      </c>
      <c r="Z512">
        <v>15</v>
      </c>
      <c r="AA512">
        <v>3</v>
      </c>
      <c r="AB512" t="s">
        <v>69</v>
      </c>
      <c r="AC512">
        <v>3</v>
      </c>
      <c r="AD512" t="s">
        <v>64</v>
      </c>
      <c r="AE512">
        <v>1</v>
      </c>
      <c r="AF512">
        <v>9</v>
      </c>
      <c r="AG512" t="str" cm="1">
        <f t="array" ref="AG512">_xlfn.IFS(Table1[[#This Row],[YearsAtCompany]]&lt;=10,"1-10",Table1[[#This Row],[YearsAtCompany]]&lt;=20,"11-20",Table1[[#This Row],[YearsAtCompany]]&lt;=30,"21-30",TRUE,"31-40")</f>
        <v>1-10</v>
      </c>
      <c r="AH512">
        <v>7</v>
      </c>
      <c r="AI512" t="str" cm="1">
        <f t="array" ref="AI512">_xlfn.IFS(Table1[[#This Row],[YearsInCurrentRole]]&lt;=6, "0-6",Table1[[#This Row],[YearsInCurrentRole]]&lt;=12,"7-12",TRUE,"13-18")</f>
        <v>7-12</v>
      </c>
      <c r="AJ512">
        <v>7</v>
      </c>
      <c r="AK512" t="str" cm="1">
        <f t="array" ref="AK512">_xlfn.IFS(Table1[[#This Row],[YearsSinceLastPromotion]]&lt;=5,"0-5", Table1[[#This Row],[YearsSinceLastPromotion]]&lt;=10,"6-10", TRUE,"11-15")</f>
        <v>6-10</v>
      </c>
    </row>
    <row r="513" spans="1:37" x14ac:dyDescent="0.25">
      <c r="A513">
        <v>36</v>
      </c>
      <c r="B513" t="s">
        <v>60</v>
      </c>
      <c r="C513">
        <v>0</v>
      </c>
      <c r="D513" t="s">
        <v>31</v>
      </c>
      <c r="E513" t="s">
        <v>25</v>
      </c>
      <c r="F513">
        <v>1</v>
      </c>
      <c r="G513">
        <v>913</v>
      </c>
      <c r="H513" t="s">
        <v>33</v>
      </c>
      <c r="I513">
        <v>9</v>
      </c>
      <c r="J513" t="s">
        <v>71</v>
      </c>
      <c r="K513">
        <v>2</v>
      </c>
      <c r="L513" t="s">
        <v>39</v>
      </c>
      <c r="M513">
        <v>699</v>
      </c>
      <c r="N513" t="s">
        <v>34</v>
      </c>
      <c r="O513">
        <v>48</v>
      </c>
      <c r="P513">
        <v>2</v>
      </c>
      <c r="Q513" t="s">
        <v>65</v>
      </c>
      <c r="R513">
        <v>2</v>
      </c>
      <c r="S513" t="s">
        <v>41</v>
      </c>
      <c r="T513" t="s">
        <v>65</v>
      </c>
      <c r="U513">
        <v>2</v>
      </c>
      <c r="V513" t="s">
        <v>40</v>
      </c>
      <c r="W513">
        <v>8847</v>
      </c>
      <c r="X513">
        <v>13934</v>
      </c>
      <c r="Y513" t="s">
        <v>24</v>
      </c>
      <c r="Z513">
        <v>11</v>
      </c>
      <c r="AA513">
        <v>3</v>
      </c>
      <c r="AB513" t="s">
        <v>69</v>
      </c>
      <c r="AC513">
        <v>3</v>
      </c>
      <c r="AD513" t="s">
        <v>64</v>
      </c>
      <c r="AE513">
        <v>2</v>
      </c>
      <c r="AF513">
        <v>3</v>
      </c>
      <c r="AG513" t="str" cm="1">
        <f t="array" ref="AG513">_xlfn.IFS(Table1[[#This Row],[YearsAtCompany]]&lt;=10,"1-10",Table1[[#This Row],[YearsAtCompany]]&lt;=20,"11-20",Table1[[#This Row],[YearsAtCompany]]&lt;=30,"21-30",TRUE,"31-40")</f>
        <v>1-10</v>
      </c>
      <c r="AH513">
        <v>2</v>
      </c>
      <c r="AI513" t="str" cm="1">
        <f t="array" ref="AI513">_xlfn.IFS(Table1[[#This Row],[YearsInCurrentRole]]&lt;=6, "0-6",Table1[[#This Row],[YearsInCurrentRole]]&lt;=12,"7-12",TRUE,"13-18")</f>
        <v>0-6</v>
      </c>
      <c r="AJ513">
        <v>0</v>
      </c>
      <c r="AK513" t="str" cm="1">
        <f t="array" ref="AK513">_xlfn.IFS(Table1[[#This Row],[YearsSinceLastPromotion]]&lt;=5,"0-5", Table1[[#This Row],[YearsSinceLastPromotion]]&lt;=10,"6-10", TRUE,"11-15")</f>
        <v>0-5</v>
      </c>
    </row>
    <row r="514" spans="1:37" x14ac:dyDescent="0.25">
      <c r="A514">
        <v>27</v>
      </c>
      <c r="B514" t="s">
        <v>61</v>
      </c>
      <c r="C514">
        <v>0</v>
      </c>
      <c r="D514" t="s">
        <v>31</v>
      </c>
      <c r="E514" t="s">
        <v>25</v>
      </c>
      <c r="F514">
        <v>1</v>
      </c>
      <c r="G514">
        <v>1115</v>
      </c>
      <c r="H514" t="s">
        <v>33</v>
      </c>
      <c r="I514">
        <v>3</v>
      </c>
      <c r="J514" t="s">
        <v>73</v>
      </c>
      <c r="K514">
        <v>4</v>
      </c>
      <c r="L514" t="s">
        <v>39</v>
      </c>
      <c r="M514">
        <v>700</v>
      </c>
      <c r="N514" t="s">
        <v>34</v>
      </c>
      <c r="O514">
        <v>54</v>
      </c>
      <c r="P514">
        <v>2</v>
      </c>
      <c r="Q514" t="s">
        <v>65</v>
      </c>
      <c r="R514">
        <v>1</v>
      </c>
      <c r="S514" t="s">
        <v>35</v>
      </c>
      <c r="T514" t="s">
        <v>66</v>
      </c>
      <c r="U514">
        <v>4</v>
      </c>
      <c r="V514" t="s">
        <v>30</v>
      </c>
      <c r="W514">
        <v>2045</v>
      </c>
      <c r="X514">
        <v>15174</v>
      </c>
      <c r="Y514" t="s">
        <v>31</v>
      </c>
      <c r="Z514">
        <v>13</v>
      </c>
      <c r="AA514">
        <v>3</v>
      </c>
      <c r="AB514" t="s">
        <v>69</v>
      </c>
      <c r="AC514">
        <v>4</v>
      </c>
      <c r="AD514" t="s">
        <v>66</v>
      </c>
      <c r="AE514">
        <v>0</v>
      </c>
      <c r="AF514">
        <v>4</v>
      </c>
      <c r="AG514" t="str" cm="1">
        <f t="array" ref="AG514">_xlfn.IFS(Table1[[#This Row],[YearsAtCompany]]&lt;=10,"1-10",Table1[[#This Row],[YearsAtCompany]]&lt;=20,"11-20",Table1[[#This Row],[YearsAtCompany]]&lt;=30,"21-30",TRUE,"31-40")</f>
        <v>1-10</v>
      </c>
      <c r="AH514">
        <v>2</v>
      </c>
      <c r="AI514" t="str" cm="1">
        <f t="array" ref="AI514">_xlfn.IFS(Table1[[#This Row],[YearsInCurrentRole]]&lt;=6, "0-6",Table1[[#This Row],[YearsInCurrentRole]]&lt;=12,"7-12",TRUE,"13-18")</f>
        <v>0-6</v>
      </c>
      <c r="AJ514">
        <v>1</v>
      </c>
      <c r="AK514" t="str" cm="1">
        <f t="array" ref="AK514">_xlfn.IFS(Table1[[#This Row],[YearsSinceLastPromotion]]&lt;=5,"0-5", Table1[[#This Row],[YearsSinceLastPromotion]]&lt;=10,"6-10", TRUE,"11-15")</f>
        <v>0-5</v>
      </c>
    </row>
    <row r="515" spans="1:37" x14ac:dyDescent="0.25">
      <c r="A515">
        <v>20</v>
      </c>
      <c r="B515" t="s">
        <v>61</v>
      </c>
      <c r="C515">
        <v>1</v>
      </c>
      <c r="D515" t="s">
        <v>24</v>
      </c>
      <c r="E515" t="s">
        <v>25</v>
      </c>
      <c r="F515">
        <v>1</v>
      </c>
      <c r="G515">
        <v>1362</v>
      </c>
      <c r="H515" t="s">
        <v>33</v>
      </c>
      <c r="I515">
        <v>10</v>
      </c>
      <c r="J515" t="s">
        <v>72</v>
      </c>
      <c r="K515">
        <v>1</v>
      </c>
      <c r="L515" t="s">
        <v>39</v>
      </c>
      <c r="M515">
        <v>701</v>
      </c>
      <c r="N515" t="s">
        <v>34</v>
      </c>
      <c r="O515">
        <v>32</v>
      </c>
      <c r="P515">
        <v>3</v>
      </c>
      <c r="Q515" t="s">
        <v>64</v>
      </c>
      <c r="R515">
        <v>1</v>
      </c>
      <c r="S515" t="s">
        <v>35</v>
      </c>
      <c r="T515" t="s">
        <v>64</v>
      </c>
      <c r="U515">
        <v>3</v>
      </c>
      <c r="V515" t="s">
        <v>30</v>
      </c>
      <c r="W515">
        <v>1009</v>
      </c>
      <c r="X515">
        <v>26999</v>
      </c>
      <c r="Y515" t="s">
        <v>24</v>
      </c>
      <c r="Z515">
        <v>11</v>
      </c>
      <c r="AA515">
        <v>3</v>
      </c>
      <c r="AB515" t="s">
        <v>69</v>
      </c>
      <c r="AC515">
        <v>4</v>
      </c>
      <c r="AD515" t="s">
        <v>66</v>
      </c>
      <c r="AE515">
        <v>5</v>
      </c>
      <c r="AF515">
        <v>1</v>
      </c>
      <c r="AG515" t="str" cm="1">
        <f t="array" ref="AG515">_xlfn.IFS(Table1[[#This Row],[YearsAtCompany]]&lt;=10,"1-10",Table1[[#This Row],[YearsAtCompany]]&lt;=20,"11-20",Table1[[#This Row],[YearsAtCompany]]&lt;=30,"21-30",TRUE,"31-40")</f>
        <v>1-10</v>
      </c>
      <c r="AH515">
        <v>0</v>
      </c>
      <c r="AI515" t="str" cm="1">
        <f t="array" ref="AI515">_xlfn.IFS(Table1[[#This Row],[YearsInCurrentRole]]&lt;=6, "0-6",Table1[[#This Row],[YearsInCurrentRole]]&lt;=12,"7-12",TRUE,"13-18")</f>
        <v>0-6</v>
      </c>
      <c r="AJ515">
        <v>1</v>
      </c>
      <c r="AK515" t="str" cm="1">
        <f t="array" ref="AK515">_xlfn.IFS(Table1[[#This Row],[YearsSinceLastPromotion]]&lt;=5,"0-5", Table1[[#This Row],[YearsSinceLastPromotion]]&lt;=10,"6-10", TRUE,"11-15")</f>
        <v>0-5</v>
      </c>
    </row>
    <row r="516" spans="1:37" x14ac:dyDescent="0.25">
      <c r="A516">
        <v>33</v>
      </c>
      <c r="B516" t="s">
        <v>61</v>
      </c>
      <c r="C516">
        <v>1</v>
      </c>
      <c r="D516" t="s">
        <v>24</v>
      </c>
      <c r="E516" t="s">
        <v>32</v>
      </c>
      <c r="F516">
        <v>2</v>
      </c>
      <c r="G516">
        <v>1076</v>
      </c>
      <c r="H516" t="s">
        <v>33</v>
      </c>
      <c r="I516">
        <v>3</v>
      </c>
      <c r="J516" t="s">
        <v>74</v>
      </c>
      <c r="K516">
        <v>3</v>
      </c>
      <c r="L516" t="s">
        <v>27</v>
      </c>
      <c r="M516">
        <v>702</v>
      </c>
      <c r="N516" t="s">
        <v>34</v>
      </c>
      <c r="O516">
        <v>70</v>
      </c>
      <c r="P516">
        <v>3</v>
      </c>
      <c r="Q516" t="s">
        <v>64</v>
      </c>
      <c r="R516">
        <v>1</v>
      </c>
      <c r="S516" t="s">
        <v>35</v>
      </c>
      <c r="T516" t="s">
        <v>67</v>
      </c>
      <c r="U516">
        <v>1</v>
      </c>
      <c r="V516" t="s">
        <v>30</v>
      </c>
      <c r="W516">
        <v>3348</v>
      </c>
      <c r="X516">
        <v>3164</v>
      </c>
      <c r="Y516" t="s">
        <v>24</v>
      </c>
      <c r="Z516">
        <v>11</v>
      </c>
      <c r="AA516">
        <v>3</v>
      </c>
      <c r="AB516" t="s">
        <v>69</v>
      </c>
      <c r="AC516">
        <v>1</v>
      </c>
      <c r="AD516" t="s">
        <v>67</v>
      </c>
      <c r="AE516">
        <v>3</v>
      </c>
      <c r="AF516">
        <v>10</v>
      </c>
      <c r="AG516" t="str" cm="1">
        <f t="array" ref="AG516">_xlfn.IFS(Table1[[#This Row],[YearsAtCompany]]&lt;=10,"1-10",Table1[[#This Row],[YearsAtCompany]]&lt;=20,"11-20",Table1[[#This Row],[YearsAtCompany]]&lt;=30,"21-30",TRUE,"31-40")</f>
        <v>1-10</v>
      </c>
      <c r="AH516">
        <v>8</v>
      </c>
      <c r="AI516" t="str" cm="1">
        <f t="array" ref="AI516">_xlfn.IFS(Table1[[#This Row],[YearsInCurrentRole]]&lt;=6, "0-6",Table1[[#This Row],[YearsInCurrentRole]]&lt;=12,"7-12",TRUE,"13-18")</f>
        <v>7-12</v>
      </c>
      <c r="AJ516">
        <v>9</v>
      </c>
      <c r="AK516" t="str" cm="1">
        <f t="array" ref="AK516">_xlfn.IFS(Table1[[#This Row],[YearsSinceLastPromotion]]&lt;=5,"0-5", Table1[[#This Row],[YearsSinceLastPromotion]]&lt;=10,"6-10", TRUE,"11-15")</f>
        <v>6-10</v>
      </c>
    </row>
    <row r="517" spans="1:37" x14ac:dyDescent="0.25">
      <c r="A517">
        <v>35</v>
      </c>
      <c r="B517" t="s">
        <v>60</v>
      </c>
      <c r="C517">
        <v>0</v>
      </c>
      <c r="D517" t="s">
        <v>31</v>
      </c>
      <c r="E517" t="s">
        <v>43</v>
      </c>
      <c r="F517">
        <v>3</v>
      </c>
      <c r="G517">
        <v>727</v>
      </c>
      <c r="H517" t="s">
        <v>33</v>
      </c>
      <c r="I517">
        <v>3</v>
      </c>
      <c r="J517" t="s">
        <v>74</v>
      </c>
      <c r="K517">
        <v>3</v>
      </c>
      <c r="L517" t="s">
        <v>27</v>
      </c>
      <c r="M517">
        <v>704</v>
      </c>
      <c r="N517" t="s">
        <v>34</v>
      </c>
      <c r="O517">
        <v>41</v>
      </c>
      <c r="P517">
        <v>2</v>
      </c>
      <c r="Q517" t="s">
        <v>65</v>
      </c>
      <c r="R517">
        <v>1</v>
      </c>
      <c r="S517" t="s">
        <v>38</v>
      </c>
      <c r="T517" t="s">
        <v>64</v>
      </c>
      <c r="U517">
        <v>3</v>
      </c>
      <c r="V517" t="s">
        <v>36</v>
      </c>
      <c r="W517">
        <v>1281</v>
      </c>
      <c r="X517">
        <v>16900</v>
      </c>
      <c r="Y517" t="s">
        <v>31</v>
      </c>
      <c r="Z517">
        <v>18</v>
      </c>
      <c r="AA517">
        <v>3</v>
      </c>
      <c r="AB517" t="s">
        <v>69</v>
      </c>
      <c r="AC517">
        <v>3</v>
      </c>
      <c r="AD517" t="s">
        <v>64</v>
      </c>
      <c r="AE517">
        <v>3</v>
      </c>
      <c r="AF517">
        <v>1</v>
      </c>
      <c r="AG517" t="str" cm="1">
        <f t="array" ref="AG517">_xlfn.IFS(Table1[[#This Row],[YearsAtCompany]]&lt;=10,"1-10",Table1[[#This Row],[YearsAtCompany]]&lt;=20,"11-20",Table1[[#This Row],[YearsAtCompany]]&lt;=30,"21-30",TRUE,"31-40")</f>
        <v>1-10</v>
      </c>
      <c r="AH517">
        <v>0</v>
      </c>
      <c r="AI517" t="str" cm="1">
        <f t="array" ref="AI517">_xlfn.IFS(Table1[[#This Row],[YearsInCurrentRole]]&lt;=6, "0-6",Table1[[#This Row],[YearsInCurrentRole]]&lt;=12,"7-12",TRUE,"13-18")</f>
        <v>0-6</v>
      </c>
      <c r="AJ517">
        <v>0</v>
      </c>
      <c r="AK517" t="str" cm="1">
        <f t="array" ref="AK517">_xlfn.IFS(Table1[[#This Row],[YearsSinceLastPromotion]]&lt;=5,"0-5", Table1[[#This Row],[YearsSinceLastPromotion]]&lt;=10,"6-10", TRUE,"11-15")</f>
        <v>0-5</v>
      </c>
    </row>
    <row r="518" spans="1:37" x14ac:dyDescent="0.25">
      <c r="A518">
        <v>23</v>
      </c>
      <c r="B518" t="s">
        <v>61</v>
      </c>
      <c r="C518">
        <v>0</v>
      </c>
      <c r="D518" t="s">
        <v>31</v>
      </c>
      <c r="E518" t="s">
        <v>25</v>
      </c>
      <c r="F518">
        <v>1</v>
      </c>
      <c r="G518">
        <v>885</v>
      </c>
      <c r="H518" t="s">
        <v>33</v>
      </c>
      <c r="I518">
        <v>4</v>
      </c>
      <c r="J518" t="s">
        <v>74</v>
      </c>
      <c r="K518">
        <v>3</v>
      </c>
      <c r="L518" t="s">
        <v>39</v>
      </c>
      <c r="M518">
        <v>705</v>
      </c>
      <c r="N518" t="s">
        <v>34</v>
      </c>
      <c r="O518">
        <v>58</v>
      </c>
      <c r="P518">
        <v>4</v>
      </c>
      <c r="Q518" t="s">
        <v>66</v>
      </c>
      <c r="R518">
        <v>1</v>
      </c>
      <c r="S518" t="s">
        <v>35</v>
      </c>
      <c r="T518" t="s">
        <v>67</v>
      </c>
      <c r="U518">
        <v>1</v>
      </c>
      <c r="V518" t="s">
        <v>36</v>
      </c>
      <c r="W518">
        <v>2819</v>
      </c>
      <c r="X518">
        <v>8544</v>
      </c>
      <c r="Y518" t="s">
        <v>31</v>
      </c>
      <c r="Z518">
        <v>16</v>
      </c>
      <c r="AA518">
        <v>3</v>
      </c>
      <c r="AB518" t="s">
        <v>69</v>
      </c>
      <c r="AC518">
        <v>1</v>
      </c>
      <c r="AD518" t="s">
        <v>67</v>
      </c>
      <c r="AE518">
        <v>3</v>
      </c>
      <c r="AF518">
        <v>3</v>
      </c>
      <c r="AG518" t="str" cm="1">
        <f t="array" ref="AG518">_xlfn.IFS(Table1[[#This Row],[YearsAtCompany]]&lt;=10,"1-10",Table1[[#This Row],[YearsAtCompany]]&lt;=20,"11-20",Table1[[#This Row],[YearsAtCompany]]&lt;=30,"21-30",TRUE,"31-40")</f>
        <v>1-10</v>
      </c>
      <c r="AH518">
        <v>2</v>
      </c>
      <c r="AI518" t="str" cm="1">
        <f t="array" ref="AI518">_xlfn.IFS(Table1[[#This Row],[YearsInCurrentRole]]&lt;=6, "0-6",Table1[[#This Row],[YearsInCurrentRole]]&lt;=12,"7-12",TRUE,"13-18")</f>
        <v>0-6</v>
      </c>
      <c r="AJ518">
        <v>0</v>
      </c>
      <c r="AK518" t="str" cm="1">
        <f t="array" ref="AK518">_xlfn.IFS(Table1[[#This Row],[YearsSinceLastPromotion]]&lt;=5,"0-5", Table1[[#This Row],[YearsSinceLastPromotion]]&lt;=10,"6-10", TRUE,"11-15")</f>
        <v>0-5</v>
      </c>
    </row>
    <row r="519" spans="1:37" x14ac:dyDescent="0.25">
      <c r="A519">
        <v>25</v>
      </c>
      <c r="B519" t="s">
        <v>61</v>
      </c>
      <c r="C519">
        <v>0</v>
      </c>
      <c r="D519" t="s">
        <v>31</v>
      </c>
      <c r="E519" t="s">
        <v>25</v>
      </c>
      <c r="F519">
        <v>1</v>
      </c>
      <c r="G519">
        <v>810</v>
      </c>
      <c r="H519" t="s">
        <v>26</v>
      </c>
      <c r="I519">
        <v>8</v>
      </c>
      <c r="J519" t="s">
        <v>74</v>
      </c>
      <c r="K519">
        <v>3</v>
      </c>
      <c r="L519" t="s">
        <v>27</v>
      </c>
      <c r="M519">
        <v>707</v>
      </c>
      <c r="N519" t="s">
        <v>34</v>
      </c>
      <c r="O519">
        <v>57</v>
      </c>
      <c r="P519">
        <v>4</v>
      </c>
      <c r="Q519" t="s">
        <v>66</v>
      </c>
      <c r="R519">
        <v>2</v>
      </c>
      <c r="S519" t="s">
        <v>29</v>
      </c>
      <c r="T519" t="s">
        <v>65</v>
      </c>
      <c r="U519">
        <v>2</v>
      </c>
      <c r="V519" t="s">
        <v>36</v>
      </c>
      <c r="W519">
        <v>4851</v>
      </c>
      <c r="X519">
        <v>15678</v>
      </c>
      <c r="Y519" t="s">
        <v>31</v>
      </c>
      <c r="Z519">
        <v>22</v>
      </c>
      <c r="AA519">
        <v>4</v>
      </c>
      <c r="AB519" t="s">
        <v>70</v>
      </c>
      <c r="AC519">
        <v>3</v>
      </c>
      <c r="AD519" t="s">
        <v>64</v>
      </c>
      <c r="AE519">
        <v>4</v>
      </c>
      <c r="AF519">
        <v>3</v>
      </c>
      <c r="AG519" t="str" cm="1">
        <f t="array" ref="AG519">_xlfn.IFS(Table1[[#This Row],[YearsAtCompany]]&lt;=10,"1-10",Table1[[#This Row],[YearsAtCompany]]&lt;=20,"11-20",Table1[[#This Row],[YearsAtCompany]]&lt;=30,"21-30",TRUE,"31-40")</f>
        <v>1-10</v>
      </c>
      <c r="AH519">
        <v>2</v>
      </c>
      <c r="AI519" t="str" cm="1">
        <f t="array" ref="AI519">_xlfn.IFS(Table1[[#This Row],[YearsInCurrentRole]]&lt;=6, "0-6",Table1[[#This Row],[YearsInCurrentRole]]&lt;=12,"7-12",TRUE,"13-18")</f>
        <v>0-6</v>
      </c>
      <c r="AJ519">
        <v>1</v>
      </c>
      <c r="AK519" t="str" cm="1">
        <f t="array" ref="AK519">_xlfn.IFS(Table1[[#This Row],[YearsSinceLastPromotion]]&lt;=5,"0-5", Table1[[#This Row],[YearsSinceLastPromotion]]&lt;=10,"6-10", TRUE,"11-15")</f>
        <v>0-5</v>
      </c>
    </row>
    <row r="520" spans="1:37" x14ac:dyDescent="0.25">
      <c r="A520">
        <v>38</v>
      </c>
      <c r="B520" t="s">
        <v>60</v>
      </c>
      <c r="C520">
        <v>0</v>
      </c>
      <c r="D520" t="s">
        <v>31</v>
      </c>
      <c r="E520" t="s">
        <v>25</v>
      </c>
      <c r="F520">
        <v>1</v>
      </c>
      <c r="G520">
        <v>243</v>
      </c>
      <c r="H520" t="s">
        <v>26</v>
      </c>
      <c r="I520">
        <v>7</v>
      </c>
      <c r="J520" t="s">
        <v>73</v>
      </c>
      <c r="K520">
        <v>4</v>
      </c>
      <c r="L520" t="s">
        <v>47</v>
      </c>
      <c r="M520">
        <v>709</v>
      </c>
      <c r="N520" t="s">
        <v>28</v>
      </c>
      <c r="O520">
        <v>46</v>
      </c>
      <c r="P520">
        <v>2</v>
      </c>
      <c r="Q520" t="s">
        <v>65</v>
      </c>
      <c r="R520">
        <v>2</v>
      </c>
      <c r="S520" t="s">
        <v>29</v>
      </c>
      <c r="T520" t="s">
        <v>66</v>
      </c>
      <c r="U520">
        <v>4</v>
      </c>
      <c r="V520" t="s">
        <v>30</v>
      </c>
      <c r="W520">
        <v>4028</v>
      </c>
      <c r="X520">
        <v>7791</v>
      </c>
      <c r="Y520" t="s">
        <v>31</v>
      </c>
      <c r="Z520">
        <v>20</v>
      </c>
      <c r="AA520">
        <v>4</v>
      </c>
      <c r="AB520" t="s">
        <v>70</v>
      </c>
      <c r="AC520">
        <v>1</v>
      </c>
      <c r="AD520" t="s">
        <v>67</v>
      </c>
      <c r="AE520">
        <v>2</v>
      </c>
      <c r="AF520">
        <v>7</v>
      </c>
      <c r="AG520" t="str" cm="1">
        <f t="array" ref="AG520">_xlfn.IFS(Table1[[#This Row],[YearsAtCompany]]&lt;=10,"1-10",Table1[[#This Row],[YearsAtCompany]]&lt;=20,"11-20",Table1[[#This Row],[YearsAtCompany]]&lt;=30,"21-30",TRUE,"31-40")</f>
        <v>1-10</v>
      </c>
      <c r="AH520">
        <v>7</v>
      </c>
      <c r="AI520" t="str" cm="1">
        <f t="array" ref="AI520">_xlfn.IFS(Table1[[#This Row],[YearsInCurrentRole]]&lt;=6, "0-6",Table1[[#This Row],[YearsInCurrentRole]]&lt;=12,"7-12",TRUE,"13-18")</f>
        <v>7-12</v>
      </c>
      <c r="AJ520">
        <v>0</v>
      </c>
      <c r="AK520" t="str" cm="1">
        <f t="array" ref="AK520">_xlfn.IFS(Table1[[#This Row],[YearsSinceLastPromotion]]&lt;=5,"0-5", Table1[[#This Row],[YearsSinceLastPromotion]]&lt;=10,"6-10", TRUE,"11-15")</f>
        <v>0-5</v>
      </c>
    </row>
    <row r="521" spans="1:37" x14ac:dyDescent="0.25">
      <c r="A521">
        <v>29</v>
      </c>
      <c r="B521" t="s">
        <v>61</v>
      </c>
      <c r="C521">
        <v>0</v>
      </c>
      <c r="D521" t="s">
        <v>31</v>
      </c>
      <c r="E521" t="s">
        <v>32</v>
      </c>
      <c r="F521">
        <v>2</v>
      </c>
      <c r="G521">
        <v>806</v>
      </c>
      <c r="H521" t="s">
        <v>33</v>
      </c>
      <c r="I521">
        <v>1</v>
      </c>
      <c r="J521" t="s">
        <v>73</v>
      </c>
      <c r="K521">
        <v>4</v>
      </c>
      <c r="L521" t="s">
        <v>27</v>
      </c>
      <c r="M521">
        <v>710</v>
      </c>
      <c r="N521" t="s">
        <v>34</v>
      </c>
      <c r="O521">
        <v>76</v>
      </c>
      <c r="P521">
        <v>1</v>
      </c>
      <c r="Q521" t="s">
        <v>67</v>
      </c>
      <c r="R521">
        <v>1</v>
      </c>
      <c r="S521" t="s">
        <v>35</v>
      </c>
      <c r="T521" t="s">
        <v>66</v>
      </c>
      <c r="U521">
        <v>4</v>
      </c>
      <c r="V521" t="s">
        <v>40</v>
      </c>
      <c r="W521">
        <v>2720</v>
      </c>
      <c r="X521">
        <v>18959</v>
      </c>
      <c r="Y521" t="s">
        <v>31</v>
      </c>
      <c r="Z521">
        <v>18</v>
      </c>
      <c r="AA521">
        <v>3</v>
      </c>
      <c r="AB521" t="s">
        <v>69</v>
      </c>
      <c r="AC521">
        <v>4</v>
      </c>
      <c r="AD521" t="s">
        <v>66</v>
      </c>
      <c r="AE521">
        <v>5</v>
      </c>
      <c r="AF521">
        <v>10</v>
      </c>
      <c r="AG521" t="str" cm="1">
        <f t="array" ref="AG521">_xlfn.IFS(Table1[[#This Row],[YearsAtCompany]]&lt;=10,"1-10",Table1[[#This Row],[YearsAtCompany]]&lt;=20,"11-20",Table1[[#This Row],[YearsAtCompany]]&lt;=30,"21-30",TRUE,"31-40")</f>
        <v>1-10</v>
      </c>
      <c r="AH521">
        <v>7</v>
      </c>
      <c r="AI521" t="str" cm="1">
        <f t="array" ref="AI521">_xlfn.IFS(Table1[[#This Row],[YearsInCurrentRole]]&lt;=6, "0-6",Table1[[#This Row],[YearsInCurrentRole]]&lt;=12,"7-12",TRUE,"13-18")</f>
        <v>7-12</v>
      </c>
      <c r="AJ521">
        <v>2</v>
      </c>
      <c r="AK521" t="str" cm="1">
        <f t="array" ref="AK521">_xlfn.IFS(Table1[[#This Row],[YearsSinceLastPromotion]]&lt;=5,"0-5", Table1[[#This Row],[YearsSinceLastPromotion]]&lt;=10,"6-10", TRUE,"11-15")</f>
        <v>0-5</v>
      </c>
    </row>
    <row r="522" spans="1:37" x14ac:dyDescent="0.25">
      <c r="A522">
        <v>48</v>
      </c>
      <c r="B522" t="s">
        <v>60</v>
      </c>
      <c r="C522">
        <v>0</v>
      </c>
      <c r="D522" t="s">
        <v>31</v>
      </c>
      <c r="E522" t="s">
        <v>25</v>
      </c>
      <c r="F522">
        <v>1</v>
      </c>
      <c r="G522">
        <v>817</v>
      </c>
      <c r="H522" t="s">
        <v>26</v>
      </c>
      <c r="I522">
        <v>2</v>
      </c>
      <c r="J522" t="s">
        <v>72</v>
      </c>
      <c r="K522">
        <v>1</v>
      </c>
      <c r="L522" t="s">
        <v>47</v>
      </c>
      <c r="M522">
        <v>712</v>
      </c>
      <c r="N522" t="s">
        <v>34</v>
      </c>
      <c r="O522">
        <v>56</v>
      </c>
      <c r="P522">
        <v>4</v>
      </c>
      <c r="Q522" t="s">
        <v>66</v>
      </c>
      <c r="R522">
        <v>2</v>
      </c>
      <c r="S522" t="s">
        <v>29</v>
      </c>
      <c r="T522" t="s">
        <v>65</v>
      </c>
      <c r="U522">
        <v>2</v>
      </c>
      <c r="V522" t="s">
        <v>36</v>
      </c>
      <c r="W522">
        <v>8120</v>
      </c>
      <c r="X522">
        <v>18597</v>
      </c>
      <c r="Y522" t="s">
        <v>31</v>
      </c>
      <c r="Z522">
        <v>12</v>
      </c>
      <c r="AA522">
        <v>3</v>
      </c>
      <c r="AB522" t="s">
        <v>69</v>
      </c>
      <c r="AC522">
        <v>4</v>
      </c>
      <c r="AD522" t="s">
        <v>66</v>
      </c>
      <c r="AE522">
        <v>3</v>
      </c>
      <c r="AF522">
        <v>2</v>
      </c>
      <c r="AG522" t="str" cm="1">
        <f t="array" ref="AG522">_xlfn.IFS(Table1[[#This Row],[YearsAtCompany]]&lt;=10,"1-10",Table1[[#This Row],[YearsAtCompany]]&lt;=20,"11-20",Table1[[#This Row],[YearsAtCompany]]&lt;=30,"21-30",TRUE,"31-40")</f>
        <v>1-10</v>
      </c>
      <c r="AH522">
        <v>2</v>
      </c>
      <c r="AI522" t="str" cm="1">
        <f t="array" ref="AI522">_xlfn.IFS(Table1[[#This Row],[YearsInCurrentRole]]&lt;=6, "0-6",Table1[[#This Row],[YearsInCurrentRole]]&lt;=12,"7-12",TRUE,"13-18")</f>
        <v>0-6</v>
      </c>
      <c r="AJ522">
        <v>2</v>
      </c>
      <c r="AK522" t="str" cm="1">
        <f t="array" ref="AK522">_xlfn.IFS(Table1[[#This Row],[YearsSinceLastPromotion]]&lt;=5,"0-5", Table1[[#This Row],[YearsSinceLastPromotion]]&lt;=10,"6-10", TRUE,"11-15")</f>
        <v>0-5</v>
      </c>
    </row>
    <row r="523" spans="1:37" x14ac:dyDescent="0.25">
      <c r="A523">
        <v>27</v>
      </c>
      <c r="B523" t="s">
        <v>61</v>
      </c>
      <c r="C523">
        <v>0</v>
      </c>
      <c r="D523" t="s">
        <v>31</v>
      </c>
      <c r="E523" t="s">
        <v>32</v>
      </c>
      <c r="F523">
        <v>2</v>
      </c>
      <c r="G523">
        <v>1410</v>
      </c>
      <c r="H523" t="s">
        <v>26</v>
      </c>
      <c r="I523">
        <v>3</v>
      </c>
      <c r="J523" t="s">
        <v>72</v>
      </c>
      <c r="K523">
        <v>1</v>
      </c>
      <c r="L523" t="s">
        <v>39</v>
      </c>
      <c r="M523">
        <v>714</v>
      </c>
      <c r="N523" t="s">
        <v>28</v>
      </c>
      <c r="O523">
        <v>71</v>
      </c>
      <c r="P523">
        <v>4</v>
      </c>
      <c r="Q523" t="s">
        <v>66</v>
      </c>
      <c r="R523">
        <v>2</v>
      </c>
      <c r="S523" t="s">
        <v>29</v>
      </c>
      <c r="T523" t="s">
        <v>66</v>
      </c>
      <c r="U523">
        <v>4</v>
      </c>
      <c r="V523" t="s">
        <v>40</v>
      </c>
      <c r="W523">
        <v>4647</v>
      </c>
      <c r="X523">
        <v>16673</v>
      </c>
      <c r="Y523" t="s">
        <v>24</v>
      </c>
      <c r="Z523">
        <v>20</v>
      </c>
      <c r="AA523">
        <v>4</v>
      </c>
      <c r="AB523" t="s">
        <v>70</v>
      </c>
      <c r="AC523">
        <v>2</v>
      </c>
      <c r="AD523" t="s">
        <v>65</v>
      </c>
      <c r="AE523">
        <v>3</v>
      </c>
      <c r="AF523">
        <v>6</v>
      </c>
      <c r="AG523" t="str" cm="1">
        <f t="array" ref="AG523">_xlfn.IFS(Table1[[#This Row],[YearsAtCompany]]&lt;=10,"1-10",Table1[[#This Row],[YearsAtCompany]]&lt;=20,"11-20",Table1[[#This Row],[YearsAtCompany]]&lt;=30,"21-30",TRUE,"31-40")</f>
        <v>1-10</v>
      </c>
      <c r="AH523">
        <v>5</v>
      </c>
      <c r="AI523" t="str" cm="1">
        <f t="array" ref="AI523">_xlfn.IFS(Table1[[#This Row],[YearsInCurrentRole]]&lt;=6, "0-6",Table1[[#This Row],[YearsInCurrentRole]]&lt;=12,"7-12",TRUE,"13-18")</f>
        <v>0-6</v>
      </c>
      <c r="AJ523">
        <v>0</v>
      </c>
      <c r="AK523" t="str" cm="1">
        <f t="array" ref="AK523">_xlfn.IFS(Table1[[#This Row],[YearsSinceLastPromotion]]&lt;=5,"0-5", Table1[[#This Row],[YearsSinceLastPromotion]]&lt;=10,"6-10", TRUE,"11-15")</f>
        <v>0-5</v>
      </c>
    </row>
    <row r="524" spans="1:37" x14ac:dyDescent="0.25">
      <c r="A524">
        <v>37</v>
      </c>
      <c r="B524" t="s">
        <v>60</v>
      </c>
      <c r="C524">
        <v>0</v>
      </c>
      <c r="D524" t="s">
        <v>31</v>
      </c>
      <c r="E524" t="s">
        <v>25</v>
      </c>
      <c r="F524">
        <v>1</v>
      </c>
      <c r="G524">
        <v>1225</v>
      </c>
      <c r="H524" t="s">
        <v>33</v>
      </c>
      <c r="I524">
        <v>10</v>
      </c>
      <c r="J524" t="s">
        <v>71</v>
      </c>
      <c r="K524">
        <v>2</v>
      </c>
      <c r="L524" t="s">
        <v>27</v>
      </c>
      <c r="M524">
        <v>715</v>
      </c>
      <c r="N524" t="s">
        <v>34</v>
      </c>
      <c r="O524">
        <v>80</v>
      </c>
      <c r="P524">
        <v>4</v>
      </c>
      <c r="Q524" t="s">
        <v>66</v>
      </c>
      <c r="R524">
        <v>1</v>
      </c>
      <c r="S524" t="s">
        <v>35</v>
      </c>
      <c r="T524" t="s">
        <v>66</v>
      </c>
      <c r="U524">
        <v>4</v>
      </c>
      <c r="V524" t="s">
        <v>30</v>
      </c>
      <c r="W524">
        <v>4680</v>
      </c>
      <c r="X524">
        <v>15232</v>
      </c>
      <c r="Y524" t="s">
        <v>31</v>
      </c>
      <c r="Z524">
        <v>17</v>
      </c>
      <c r="AA524">
        <v>3</v>
      </c>
      <c r="AB524" t="s">
        <v>69</v>
      </c>
      <c r="AC524">
        <v>1</v>
      </c>
      <c r="AD524" t="s">
        <v>67</v>
      </c>
      <c r="AE524">
        <v>2</v>
      </c>
      <c r="AF524">
        <v>1</v>
      </c>
      <c r="AG524" t="str" cm="1">
        <f t="array" ref="AG524">_xlfn.IFS(Table1[[#This Row],[YearsAtCompany]]&lt;=10,"1-10",Table1[[#This Row],[YearsAtCompany]]&lt;=20,"11-20",Table1[[#This Row],[YearsAtCompany]]&lt;=30,"21-30",TRUE,"31-40")</f>
        <v>1-10</v>
      </c>
      <c r="AH524">
        <v>0</v>
      </c>
      <c r="AI524" t="str" cm="1">
        <f t="array" ref="AI524">_xlfn.IFS(Table1[[#This Row],[YearsInCurrentRole]]&lt;=6, "0-6",Table1[[#This Row],[YearsInCurrentRole]]&lt;=12,"7-12",TRUE,"13-18")</f>
        <v>0-6</v>
      </c>
      <c r="AJ524">
        <v>0</v>
      </c>
      <c r="AK524" t="str" cm="1">
        <f t="array" ref="AK524">_xlfn.IFS(Table1[[#This Row],[YearsSinceLastPromotion]]&lt;=5,"0-5", Table1[[#This Row],[YearsSinceLastPromotion]]&lt;=10,"6-10", TRUE,"11-15")</f>
        <v>0-5</v>
      </c>
    </row>
    <row r="525" spans="1:37" x14ac:dyDescent="0.25">
      <c r="A525">
        <v>50</v>
      </c>
      <c r="B525" t="s">
        <v>62</v>
      </c>
      <c r="C525">
        <v>0</v>
      </c>
      <c r="D525" t="s">
        <v>31</v>
      </c>
      <c r="E525" t="s">
        <v>25</v>
      </c>
      <c r="F525">
        <v>1</v>
      </c>
      <c r="G525">
        <v>1207</v>
      </c>
      <c r="H525" t="s">
        <v>33</v>
      </c>
      <c r="I525">
        <v>28</v>
      </c>
      <c r="J525" t="s">
        <v>72</v>
      </c>
      <c r="K525">
        <v>1</v>
      </c>
      <c r="L525" t="s">
        <v>39</v>
      </c>
      <c r="M525">
        <v>716</v>
      </c>
      <c r="N525" t="s">
        <v>34</v>
      </c>
      <c r="O525">
        <v>74</v>
      </c>
      <c r="P525">
        <v>4</v>
      </c>
      <c r="Q525" t="s">
        <v>66</v>
      </c>
      <c r="R525">
        <v>1</v>
      </c>
      <c r="S525" t="s">
        <v>38</v>
      </c>
      <c r="T525" t="s">
        <v>64</v>
      </c>
      <c r="U525">
        <v>3</v>
      </c>
      <c r="V525" t="s">
        <v>36</v>
      </c>
      <c r="W525">
        <v>3221</v>
      </c>
      <c r="X525">
        <v>3297</v>
      </c>
      <c r="Y525" t="s">
        <v>24</v>
      </c>
      <c r="Z525">
        <v>11</v>
      </c>
      <c r="AA525">
        <v>3</v>
      </c>
      <c r="AB525" t="s">
        <v>69</v>
      </c>
      <c r="AC525">
        <v>3</v>
      </c>
      <c r="AD525" t="s">
        <v>64</v>
      </c>
      <c r="AE525">
        <v>3</v>
      </c>
      <c r="AF525">
        <v>20</v>
      </c>
      <c r="AG525" t="str" cm="1">
        <f t="array" ref="AG525">_xlfn.IFS(Table1[[#This Row],[YearsAtCompany]]&lt;=10,"1-10",Table1[[#This Row],[YearsAtCompany]]&lt;=20,"11-20",Table1[[#This Row],[YearsAtCompany]]&lt;=30,"21-30",TRUE,"31-40")</f>
        <v>11-20</v>
      </c>
      <c r="AH525">
        <v>8</v>
      </c>
      <c r="AI525" t="str" cm="1">
        <f t="array" ref="AI525">_xlfn.IFS(Table1[[#This Row],[YearsInCurrentRole]]&lt;=6, "0-6",Table1[[#This Row],[YearsInCurrentRole]]&lt;=12,"7-12",TRUE,"13-18")</f>
        <v>7-12</v>
      </c>
      <c r="AJ525">
        <v>3</v>
      </c>
      <c r="AK525" t="str" cm="1">
        <f t="array" ref="AK525">_xlfn.IFS(Table1[[#This Row],[YearsSinceLastPromotion]]&lt;=5,"0-5", Table1[[#This Row],[YearsSinceLastPromotion]]&lt;=10,"6-10", TRUE,"11-15")</f>
        <v>0-5</v>
      </c>
    </row>
    <row r="526" spans="1:37" x14ac:dyDescent="0.25">
      <c r="A526">
        <v>34</v>
      </c>
      <c r="B526" t="s">
        <v>61</v>
      </c>
      <c r="C526">
        <v>0</v>
      </c>
      <c r="D526" t="s">
        <v>31</v>
      </c>
      <c r="E526" t="s">
        <v>25</v>
      </c>
      <c r="F526">
        <v>1</v>
      </c>
      <c r="G526">
        <v>1442</v>
      </c>
      <c r="H526" t="s">
        <v>33</v>
      </c>
      <c r="I526">
        <v>9</v>
      </c>
      <c r="J526" t="s">
        <v>74</v>
      </c>
      <c r="K526">
        <v>3</v>
      </c>
      <c r="L526" t="s">
        <v>39</v>
      </c>
      <c r="M526">
        <v>717</v>
      </c>
      <c r="N526" t="s">
        <v>28</v>
      </c>
      <c r="O526">
        <v>46</v>
      </c>
      <c r="P526">
        <v>2</v>
      </c>
      <c r="Q526" t="s">
        <v>65</v>
      </c>
      <c r="R526">
        <v>3</v>
      </c>
      <c r="S526" t="s">
        <v>42</v>
      </c>
      <c r="T526" t="s">
        <v>65</v>
      </c>
      <c r="U526">
        <v>2</v>
      </c>
      <c r="V526" t="s">
        <v>30</v>
      </c>
      <c r="W526">
        <v>8621</v>
      </c>
      <c r="X526">
        <v>17654</v>
      </c>
      <c r="Y526" t="s">
        <v>31</v>
      </c>
      <c r="Z526">
        <v>14</v>
      </c>
      <c r="AA526">
        <v>3</v>
      </c>
      <c r="AB526" t="s">
        <v>69</v>
      </c>
      <c r="AC526">
        <v>2</v>
      </c>
      <c r="AD526" t="s">
        <v>65</v>
      </c>
      <c r="AE526">
        <v>3</v>
      </c>
      <c r="AF526">
        <v>8</v>
      </c>
      <c r="AG526" t="str" cm="1">
        <f t="array" ref="AG526">_xlfn.IFS(Table1[[#This Row],[YearsAtCompany]]&lt;=10,"1-10",Table1[[#This Row],[YearsAtCompany]]&lt;=20,"11-20",Table1[[#This Row],[YearsAtCompany]]&lt;=30,"21-30",TRUE,"31-40")</f>
        <v>1-10</v>
      </c>
      <c r="AH526">
        <v>7</v>
      </c>
      <c r="AI526" t="str" cm="1">
        <f t="array" ref="AI526">_xlfn.IFS(Table1[[#This Row],[YearsInCurrentRole]]&lt;=6, "0-6",Table1[[#This Row],[YearsInCurrentRole]]&lt;=12,"7-12",TRUE,"13-18")</f>
        <v>7-12</v>
      </c>
      <c r="AJ526">
        <v>7</v>
      </c>
      <c r="AK526" t="str" cm="1">
        <f t="array" ref="AK526">_xlfn.IFS(Table1[[#This Row],[YearsSinceLastPromotion]]&lt;=5,"0-5", Table1[[#This Row],[YearsSinceLastPromotion]]&lt;=10,"6-10", TRUE,"11-15")</f>
        <v>6-10</v>
      </c>
    </row>
    <row r="527" spans="1:37" x14ac:dyDescent="0.25">
      <c r="A527">
        <v>24</v>
      </c>
      <c r="B527" t="s">
        <v>61</v>
      </c>
      <c r="C527">
        <v>1</v>
      </c>
      <c r="D527" t="s">
        <v>24</v>
      </c>
      <c r="E527" t="s">
        <v>25</v>
      </c>
      <c r="F527">
        <v>1</v>
      </c>
      <c r="G527">
        <v>693</v>
      </c>
      <c r="H527" t="s">
        <v>26</v>
      </c>
      <c r="I527">
        <v>3</v>
      </c>
      <c r="J527" t="s">
        <v>71</v>
      </c>
      <c r="K527">
        <v>2</v>
      </c>
      <c r="L527" t="s">
        <v>27</v>
      </c>
      <c r="M527">
        <v>720</v>
      </c>
      <c r="N527" t="s">
        <v>28</v>
      </c>
      <c r="O527">
        <v>65</v>
      </c>
      <c r="P527">
        <v>3</v>
      </c>
      <c r="Q527" t="s">
        <v>64</v>
      </c>
      <c r="R527">
        <v>2</v>
      </c>
      <c r="S527" t="s">
        <v>29</v>
      </c>
      <c r="T527" t="s">
        <v>64</v>
      </c>
      <c r="U527">
        <v>3</v>
      </c>
      <c r="V527" t="s">
        <v>30</v>
      </c>
      <c r="W527">
        <v>4577</v>
      </c>
      <c r="X527">
        <v>24785</v>
      </c>
      <c r="Y527" t="s">
        <v>31</v>
      </c>
      <c r="Z527">
        <v>14</v>
      </c>
      <c r="AA527">
        <v>3</v>
      </c>
      <c r="AB527" t="s">
        <v>69</v>
      </c>
      <c r="AC527">
        <v>1</v>
      </c>
      <c r="AD527" t="s">
        <v>67</v>
      </c>
      <c r="AE527">
        <v>3</v>
      </c>
      <c r="AF527">
        <v>2</v>
      </c>
      <c r="AG527" t="str" cm="1">
        <f t="array" ref="AG527">_xlfn.IFS(Table1[[#This Row],[YearsAtCompany]]&lt;=10,"1-10",Table1[[#This Row],[YearsAtCompany]]&lt;=20,"11-20",Table1[[#This Row],[YearsAtCompany]]&lt;=30,"21-30",TRUE,"31-40")</f>
        <v>1-10</v>
      </c>
      <c r="AH527">
        <v>2</v>
      </c>
      <c r="AI527" t="str" cm="1">
        <f t="array" ref="AI527">_xlfn.IFS(Table1[[#This Row],[YearsInCurrentRole]]&lt;=6, "0-6",Table1[[#This Row],[YearsInCurrentRole]]&lt;=12,"7-12",TRUE,"13-18")</f>
        <v>0-6</v>
      </c>
      <c r="AJ527">
        <v>2</v>
      </c>
      <c r="AK527" t="str" cm="1">
        <f t="array" ref="AK527">_xlfn.IFS(Table1[[#This Row],[YearsSinceLastPromotion]]&lt;=5,"0-5", Table1[[#This Row],[YearsSinceLastPromotion]]&lt;=10,"6-10", TRUE,"11-15")</f>
        <v>0-5</v>
      </c>
    </row>
    <row r="528" spans="1:37" x14ac:dyDescent="0.25">
      <c r="A528">
        <v>39</v>
      </c>
      <c r="B528" t="s">
        <v>60</v>
      </c>
      <c r="C528">
        <v>0</v>
      </c>
      <c r="D528" t="s">
        <v>31</v>
      </c>
      <c r="E528" t="s">
        <v>25</v>
      </c>
      <c r="F528">
        <v>1</v>
      </c>
      <c r="G528">
        <v>408</v>
      </c>
      <c r="H528" t="s">
        <v>33</v>
      </c>
      <c r="I528">
        <v>2</v>
      </c>
      <c r="J528" t="s">
        <v>73</v>
      </c>
      <c r="K528">
        <v>4</v>
      </c>
      <c r="L528" t="s">
        <v>48</v>
      </c>
      <c r="M528">
        <v>721</v>
      </c>
      <c r="N528" t="s">
        <v>28</v>
      </c>
      <c r="O528">
        <v>80</v>
      </c>
      <c r="P528">
        <v>2</v>
      </c>
      <c r="Q528" t="s">
        <v>65</v>
      </c>
      <c r="R528">
        <v>2</v>
      </c>
      <c r="S528" t="s">
        <v>42</v>
      </c>
      <c r="T528" t="s">
        <v>64</v>
      </c>
      <c r="U528">
        <v>3</v>
      </c>
      <c r="V528" t="s">
        <v>30</v>
      </c>
      <c r="W528">
        <v>4553</v>
      </c>
      <c r="X528">
        <v>20978</v>
      </c>
      <c r="Y528" t="s">
        <v>31</v>
      </c>
      <c r="Z528">
        <v>11</v>
      </c>
      <c r="AA528">
        <v>3</v>
      </c>
      <c r="AB528" t="s">
        <v>69</v>
      </c>
      <c r="AC528">
        <v>1</v>
      </c>
      <c r="AD528" t="s">
        <v>67</v>
      </c>
      <c r="AE528">
        <v>4</v>
      </c>
      <c r="AF528">
        <v>20</v>
      </c>
      <c r="AG528" t="str" cm="1">
        <f t="array" ref="AG528">_xlfn.IFS(Table1[[#This Row],[YearsAtCompany]]&lt;=10,"1-10",Table1[[#This Row],[YearsAtCompany]]&lt;=20,"11-20",Table1[[#This Row],[YearsAtCompany]]&lt;=30,"21-30",TRUE,"31-40")</f>
        <v>11-20</v>
      </c>
      <c r="AH528">
        <v>7</v>
      </c>
      <c r="AI528" t="str" cm="1">
        <f t="array" ref="AI528">_xlfn.IFS(Table1[[#This Row],[YearsInCurrentRole]]&lt;=6, "0-6",Table1[[#This Row],[YearsInCurrentRole]]&lt;=12,"7-12",TRUE,"13-18")</f>
        <v>7-12</v>
      </c>
      <c r="AJ528">
        <v>11</v>
      </c>
      <c r="AK528" t="str" cm="1">
        <f t="array" ref="AK528">_xlfn.IFS(Table1[[#This Row],[YearsSinceLastPromotion]]&lt;=5,"0-5", Table1[[#This Row],[YearsSinceLastPromotion]]&lt;=10,"6-10", TRUE,"11-15")</f>
        <v>11-15</v>
      </c>
    </row>
    <row r="529" spans="1:37" x14ac:dyDescent="0.25">
      <c r="A529">
        <v>32</v>
      </c>
      <c r="B529" t="s">
        <v>61</v>
      </c>
      <c r="C529">
        <v>0</v>
      </c>
      <c r="D529" t="s">
        <v>31</v>
      </c>
      <c r="E529" t="s">
        <v>25</v>
      </c>
      <c r="F529">
        <v>1</v>
      </c>
      <c r="G529">
        <v>929</v>
      </c>
      <c r="H529" t="s">
        <v>26</v>
      </c>
      <c r="I529">
        <v>10</v>
      </c>
      <c r="J529" t="s">
        <v>74</v>
      </c>
      <c r="K529">
        <v>3</v>
      </c>
      <c r="L529" t="s">
        <v>47</v>
      </c>
      <c r="M529">
        <v>722</v>
      </c>
      <c r="N529" t="s">
        <v>34</v>
      </c>
      <c r="O529">
        <v>55</v>
      </c>
      <c r="P529">
        <v>3</v>
      </c>
      <c r="Q529" t="s">
        <v>64</v>
      </c>
      <c r="R529">
        <v>2</v>
      </c>
      <c r="S529" t="s">
        <v>29</v>
      </c>
      <c r="T529" t="s">
        <v>66</v>
      </c>
      <c r="U529">
        <v>4</v>
      </c>
      <c r="V529" t="s">
        <v>30</v>
      </c>
      <c r="W529">
        <v>5396</v>
      </c>
      <c r="X529">
        <v>21703</v>
      </c>
      <c r="Y529" t="s">
        <v>31</v>
      </c>
      <c r="Z529">
        <v>12</v>
      </c>
      <c r="AA529">
        <v>3</v>
      </c>
      <c r="AB529" t="s">
        <v>69</v>
      </c>
      <c r="AC529">
        <v>4</v>
      </c>
      <c r="AD529" t="s">
        <v>66</v>
      </c>
      <c r="AE529">
        <v>2</v>
      </c>
      <c r="AF529">
        <v>10</v>
      </c>
      <c r="AG529" t="str" cm="1">
        <f t="array" ref="AG529">_xlfn.IFS(Table1[[#This Row],[YearsAtCompany]]&lt;=10,"1-10",Table1[[#This Row],[YearsAtCompany]]&lt;=20,"11-20",Table1[[#This Row],[YearsAtCompany]]&lt;=30,"21-30",TRUE,"31-40")</f>
        <v>1-10</v>
      </c>
      <c r="AH529">
        <v>7</v>
      </c>
      <c r="AI529" t="str" cm="1">
        <f t="array" ref="AI529">_xlfn.IFS(Table1[[#This Row],[YearsInCurrentRole]]&lt;=6, "0-6",Table1[[#This Row],[YearsInCurrentRole]]&lt;=12,"7-12",TRUE,"13-18")</f>
        <v>7-12</v>
      </c>
      <c r="AJ529">
        <v>0</v>
      </c>
      <c r="AK529" t="str" cm="1">
        <f t="array" ref="AK529">_xlfn.IFS(Table1[[#This Row],[YearsSinceLastPromotion]]&lt;=5,"0-5", Table1[[#This Row],[YearsSinceLastPromotion]]&lt;=10,"6-10", TRUE,"11-15")</f>
        <v>0-5</v>
      </c>
    </row>
    <row r="530" spans="1:37" x14ac:dyDescent="0.25">
      <c r="A530">
        <v>50</v>
      </c>
      <c r="B530" t="s">
        <v>62</v>
      </c>
      <c r="C530">
        <v>1</v>
      </c>
      <c r="D530" t="s">
        <v>24</v>
      </c>
      <c r="E530" t="s">
        <v>32</v>
      </c>
      <c r="F530">
        <v>2</v>
      </c>
      <c r="G530">
        <v>562</v>
      </c>
      <c r="H530" t="s">
        <v>26</v>
      </c>
      <c r="I530">
        <v>8</v>
      </c>
      <c r="J530" t="s">
        <v>71</v>
      </c>
      <c r="K530">
        <v>2</v>
      </c>
      <c r="L530" t="s">
        <v>48</v>
      </c>
      <c r="M530">
        <v>723</v>
      </c>
      <c r="N530" t="s">
        <v>34</v>
      </c>
      <c r="O530">
        <v>50</v>
      </c>
      <c r="P530">
        <v>3</v>
      </c>
      <c r="Q530" t="s">
        <v>64</v>
      </c>
      <c r="R530">
        <v>2</v>
      </c>
      <c r="S530" t="s">
        <v>29</v>
      </c>
      <c r="T530" t="s">
        <v>64</v>
      </c>
      <c r="U530">
        <v>3</v>
      </c>
      <c r="V530" t="s">
        <v>36</v>
      </c>
      <c r="W530">
        <v>6796</v>
      </c>
      <c r="X530">
        <v>23452</v>
      </c>
      <c r="Y530" t="s">
        <v>24</v>
      </c>
      <c r="Z530">
        <v>14</v>
      </c>
      <c r="AA530">
        <v>3</v>
      </c>
      <c r="AB530" t="s">
        <v>69</v>
      </c>
      <c r="AC530">
        <v>1</v>
      </c>
      <c r="AD530" t="s">
        <v>67</v>
      </c>
      <c r="AE530">
        <v>4</v>
      </c>
      <c r="AF530">
        <v>4</v>
      </c>
      <c r="AG530" t="str" cm="1">
        <f t="array" ref="AG530">_xlfn.IFS(Table1[[#This Row],[YearsAtCompany]]&lt;=10,"1-10",Table1[[#This Row],[YearsAtCompany]]&lt;=20,"11-20",Table1[[#This Row],[YearsAtCompany]]&lt;=30,"21-30",TRUE,"31-40")</f>
        <v>1-10</v>
      </c>
      <c r="AH530">
        <v>3</v>
      </c>
      <c r="AI530" t="str" cm="1">
        <f t="array" ref="AI530">_xlfn.IFS(Table1[[#This Row],[YearsInCurrentRole]]&lt;=6, "0-6",Table1[[#This Row],[YearsInCurrentRole]]&lt;=12,"7-12",TRUE,"13-18")</f>
        <v>0-6</v>
      </c>
      <c r="AJ530">
        <v>1</v>
      </c>
      <c r="AK530" t="str" cm="1">
        <f t="array" ref="AK530">_xlfn.IFS(Table1[[#This Row],[YearsSinceLastPromotion]]&lt;=5,"0-5", Table1[[#This Row],[YearsSinceLastPromotion]]&lt;=10,"6-10", TRUE,"11-15")</f>
        <v>0-5</v>
      </c>
    </row>
    <row r="531" spans="1:37" x14ac:dyDescent="0.25">
      <c r="A531">
        <v>38</v>
      </c>
      <c r="B531" t="s">
        <v>60</v>
      </c>
      <c r="C531">
        <v>0</v>
      </c>
      <c r="D531" t="s">
        <v>31</v>
      </c>
      <c r="E531" t="s">
        <v>25</v>
      </c>
      <c r="F531">
        <v>1</v>
      </c>
      <c r="G531">
        <v>827</v>
      </c>
      <c r="H531" t="s">
        <v>33</v>
      </c>
      <c r="I531">
        <v>1</v>
      </c>
      <c r="J531" t="s">
        <v>73</v>
      </c>
      <c r="K531">
        <v>4</v>
      </c>
      <c r="L531" t="s">
        <v>27</v>
      </c>
      <c r="M531">
        <v>724</v>
      </c>
      <c r="N531" t="s">
        <v>28</v>
      </c>
      <c r="O531">
        <v>33</v>
      </c>
      <c r="P531">
        <v>4</v>
      </c>
      <c r="Q531" t="s">
        <v>66</v>
      </c>
      <c r="R531">
        <v>2</v>
      </c>
      <c r="S531" t="s">
        <v>42</v>
      </c>
      <c r="T531" t="s">
        <v>66</v>
      </c>
      <c r="U531">
        <v>4</v>
      </c>
      <c r="V531" t="s">
        <v>30</v>
      </c>
      <c r="W531">
        <v>7625</v>
      </c>
      <c r="X531">
        <v>19383</v>
      </c>
      <c r="Y531" t="s">
        <v>31</v>
      </c>
      <c r="Z531">
        <v>13</v>
      </c>
      <c r="AA531">
        <v>3</v>
      </c>
      <c r="AB531" t="s">
        <v>69</v>
      </c>
      <c r="AC531">
        <v>3</v>
      </c>
      <c r="AD531" t="s">
        <v>64</v>
      </c>
      <c r="AE531">
        <v>4</v>
      </c>
      <c r="AF531">
        <v>9</v>
      </c>
      <c r="AG531" t="str" cm="1">
        <f t="array" ref="AG531">_xlfn.IFS(Table1[[#This Row],[YearsAtCompany]]&lt;=10,"1-10",Table1[[#This Row],[YearsAtCompany]]&lt;=20,"11-20",Table1[[#This Row],[YearsAtCompany]]&lt;=30,"21-30",TRUE,"31-40")</f>
        <v>1-10</v>
      </c>
      <c r="AH531">
        <v>7</v>
      </c>
      <c r="AI531" t="str" cm="1">
        <f t="array" ref="AI531">_xlfn.IFS(Table1[[#This Row],[YearsInCurrentRole]]&lt;=6, "0-6",Table1[[#This Row],[YearsInCurrentRole]]&lt;=12,"7-12",TRUE,"13-18")</f>
        <v>7-12</v>
      </c>
      <c r="AJ531">
        <v>1</v>
      </c>
      <c r="AK531" t="str" cm="1">
        <f t="array" ref="AK531">_xlfn.IFS(Table1[[#This Row],[YearsSinceLastPromotion]]&lt;=5,"0-5", Table1[[#This Row],[YearsSinceLastPromotion]]&lt;=10,"6-10", TRUE,"11-15")</f>
        <v>0-5</v>
      </c>
    </row>
    <row r="532" spans="1:37" x14ac:dyDescent="0.25">
      <c r="A532">
        <v>27</v>
      </c>
      <c r="B532" t="s">
        <v>61</v>
      </c>
      <c r="C532">
        <v>0</v>
      </c>
      <c r="D532" t="s">
        <v>31</v>
      </c>
      <c r="E532" t="s">
        <v>25</v>
      </c>
      <c r="F532">
        <v>1</v>
      </c>
      <c r="G532">
        <v>608</v>
      </c>
      <c r="H532" t="s">
        <v>33</v>
      </c>
      <c r="I532">
        <v>1</v>
      </c>
      <c r="J532" t="s">
        <v>71</v>
      </c>
      <c r="K532">
        <v>2</v>
      </c>
      <c r="L532" t="s">
        <v>27</v>
      </c>
      <c r="M532">
        <v>725</v>
      </c>
      <c r="N532" t="s">
        <v>28</v>
      </c>
      <c r="O532">
        <v>68</v>
      </c>
      <c r="P532">
        <v>3</v>
      </c>
      <c r="Q532" t="s">
        <v>64</v>
      </c>
      <c r="R532">
        <v>3</v>
      </c>
      <c r="S532" t="s">
        <v>41</v>
      </c>
      <c r="T532" t="s">
        <v>67</v>
      </c>
      <c r="U532">
        <v>1</v>
      </c>
      <c r="V532" t="s">
        <v>36</v>
      </c>
      <c r="W532">
        <v>7412</v>
      </c>
      <c r="X532">
        <v>6009</v>
      </c>
      <c r="Y532" t="s">
        <v>31</v>
      </c>
      <c r="Z532">
        <v>11</v>
      </c>
      <c r="AA532">
        <v>3</v>
      </c>
      <c r="AB532" t="s">
        <v>69</v>
      </c>
      <c r="AC532">
        <v>4</v>
      </c>
      <c r="AD532" t="s">
        <v>66</v>
      </c>
      <c r="AE532">
        <v>3</v>
      </c>
      <c r="AF532">
        <v>9</v>
      </c>
      <c r="AG532" t="str" cm="1">
        <f t="array" ref="AG532">_xlfn.IFS(Table1[[#This Row],[YearsAtCompany]]&lt;=10,"1-10",Table1[[#This Row],[YearsAtCompany]]&lt;=20,"11-20",Table1[[#This Row],[YearsAtCompany]]&lt;=30,"21-30",TRUE,"31-40")</f>
        <v>1-10</v>
      </c>
      <c r="AH532">
        <v>7</v>
      </c>
      <c r="AI532" t="str" cm="1">
        <f t="array" ref="AI532">_xlfn.IFS(Table1[[#This Row],[YearsInCurrentRole]]&lt;=6, "0-6",Table1[[#This Row],[YearsInCurrentRole]]&lt;=12,"7-12",TRUE,"13-18")</f>
        <v>7-12</v>
      </c>
      <c r="AJ532">
        <v>0</v>
      </c>
      <c r="AK532" t="str" cm="1">
        <f t="array" ref="AK532">_xlfn.IFS(Table1[[#This Row],[YearsSinceLastPromotion]]&lt;=5,"0-5", Table1[[#This Row],[YearsSinceLastPromotion]]&lt;=10,"6-10", TRUE,"11-15")</f>
        <v>0-5</v>
      </c>
    </row>
    <row r="533" spans="1:37" x14ac:dyDescent="0.25">
      <c r="A533">
        <v>32</v>
      </c>
      <c r="B533" t="s">
        <v>61</v>
      </c>
      <c r="C533">
        <v>0</v>
      </c>
      <c r="D533" t="s">
        <v>31</v>
      </c>
      <c r="E533" t="s">
        <v>25</v>
      </c>
      <c r="F533">
        <v>1</v>
      </c>
      <c r="G533">
        <v>1018</v>
      </c>
      <c r="H533" t="s">
        <v>33</v>
      </c>
      <c r="I533">
        <v>3</v>
      </c>
      <c r="J533" t="s">
        <v>71</v>
      </c>
      <c r="K533">
        <v>2</v>
      </c>
      <c r="L533" t="s">
        <v>27</v>
      </c>
      <c r="M533">
        <v>727</v>
      </c>
      <c r="N533" t="s">
        <v>28</v>
      </c>
      <c r="O533">
        <v>39</v>
      </c>
      <c r="P533">
        <v>3</v>
      </c>
      <c r="Q533" t="s">
        <v>64</v>
      </c>
      <c r="R533">
        <v>3</v>
      </c>
      <c r="S533" t="s">
        <v>46</v>
      </c>
      <c r="T533" t="s">
        <v>66</v>
      </c>
      <c r="U533">
        <v>4</v>
      </c>
      <c r="V533" t="s">
        <v>30</v>
      </c>
      <c r="W533">
        <v>11159</v>
      </c>
      <c r="X533">
        <v>19373</v>
      </c>
      <c r="Y533" t="s">
        <v>31</v>
      </c>
      <c r="Z533">
        <v>15</v>
      </c>
      <c r="AA533">
        <v>3</v>
      </c>
      <c r="AB533" t="s">
        <v>69</v>
      </c>
      <c r="AC533">
        <v>4</v>
      </c>
      <c r="AD533" t="s">
        <v>66</v>
      </c>
      <c r="AE533">
        <v>6</v>
      </c>
      <c r="AF533">
        <v>7</v>
      </c>
      <c r="AG533" t="str" cm="1">
        <f t="array" ref="AG533">_xlfn.IFS(Table1[[#This Row],[YearsAtCompany]]&lt;=10,"1-10",Table1[[#This Row],[YearsAtCompany]]&lt;=20,"11-20",Table1[[#This Row],[YearsAtCompany]]&lt;=30,"21-30",TRUE,"31-40")</f>
        <v>1-10</v>
      </c>
      <c r="AH533">
        <v>7</v>
      </c>
      <c r="AI533" t="str" cm="1">
        <f t="array" ref="AI533">_xlfn.IFS(Table1[[#This Row],[YearsInCurrentRole]]&lt;=6, "0-6",Table1[[#This Row],[YearsInCurrentRole]]&lt;=12,"7-12",TRUE,"13-18")</f>
        <v>7-12</v>
      </c>
      <c r="AJ533">
        <v>7</v>
      </c>
      <c r="AK533" t="str" cm="1">
        <f t="array" ref="AK533">_xlfn.IFS(Table1[[#This Row],[YearsSinceLastPromotion]]&lt;=5,"0-5", Table1[[#This Row],[YearsSinceLastPromotion]]&lt;=10,"6-10", TRUE,"11-15")</f>
        <v>6-10</v>
      </c>
    </row>
    <row r="534" spans="1:37" x14ac:dyDescent="0.25">
      <c r="A534">
        <v>47</v>
      </c>
      <c r="B534" t="s">
        <v>60</v>
      </c>
      <c r="C534">
        <v>0</v>
      </c>
      <c r="D534" t="s">
        <v>31</v>
      </c>
      <c r="E534" t="s">
        <v>25</v>
      </c>
      <c r="F534">
        <v>1</v>
      </c>
      <c r="G534">
        <v>703</v>
      </c>
      <c r="H534" t="s">
        <v>26</v>
      </c>
      <c r="I534">
        <v>14</v>
      </c>
      <c r="J534" t="s">
        <v>73</v>
      </c>
      <c r="K534">
        <v>4</v>
      </c>
      <c r="L534" t="s">
        <v>47</v>
      </c>
      <c r="M534">
        <v>728</v>
      </c>
      <c r="N534" t="s">
        <v>34</v>
      </c>
      <c r="O534">
        <v>42</v>
      </c>
      <c r="P534">
        <v>3</v>
      </c>
      <c r="Q534" t="s">
        <v>64</v>
      </c>
      <c r="R534">
        <v>2</v>
      </c>
      <c r="S534" t="s">
        <v>29</v>
      </c>
      <c r="T534" t="s">
        <v>67</v>
      </c>
      <c r="U534">
        <v>1</v>
      </c>
      <c r="V534" t="s">
        <v>30</v>
      </c>
      <c r="W534">
        <v>4960</v>
      </c>
      <c r="X534">
        <v>11825</v>
      </c>
      <c r="Y534" t="s">
        <v>31</v>
      </c>
      <c r="Z534">
        <v>12</v>
      </c>
      <c r="AA534">
        <v>3</v>
      </c>
      <c r="AB534" t="s">
        <v>69</v>
      </c>
      <c r="AC534">
        <v>4</v>
      </c>
      <c r="AD534" t="s">
        <v>66</v>
      </c>
      <c r="AE534">
        <v>2</v>
      </c>
      <c r="AF534">
        <v>7</v>
      </c>
      <c r="AG534" t="str" cm="1">
        <f t="array" ref="AG534">_xlfn.IFS(Table1[[#This Row],[YearsAtCompany]]&lt;=10,"1-10",Table1[[#This Row],[YearsAtCompany]]&lt;=20,"11-20",Table1[[#This Row],[YearsAtCompany]]&lt;=30,"21-30",TRUE,"31-40")</f>
        <v>1-10</v>
      </c>
      <c r="AH534">
        <v>7</v>
      </c>
      <c r="AI534" t="str" cm="1">
        <f t="array" ref="AI534">_xlfn.IFS(Table1[[#This Row],[YearsInCurrentRole]]&lt;=6, "0-6",Table1[[#This Row],[YearsInCurrentRole]]&lt;=12,"7-12",TRUE,"13-18")</f>
        <v>7-12</v>
      </c>
      <c r="AJ534">
        <v>1</v>
      </c>
      <c r="AK534" t="str" cm="1">
        <f t="array" ref="AK534">_xlfn.IFS(Table1[[#This Row],[YearsSinceLastPromotion]]&lt;=5,"0-5", Table1[[#This Row],[YearsSinceLastPromotion]]&lt;=10,"6-10", TRUE,"11-15")</f>
        <v>0-5</v>
      </c>
    </row>
    <row r="535" spans="1:37" x14ac:dyDescent="0.25">
      <c r="A535">
        <v>40</v>
      </c>
      <c r="B535" t="s">
        <v>60</v>
      </c>
      <c r="C535">
        <v>0</v>
      </c>
      <c r="D535" t="s">
        <v>31</v>
      </c>
      <c r="E535" t="s">
        <v>32</v>
      </c>
      <c r="F535">
        <v>2</v>
      </c>
      <c r="G535">
        <v>580</v>
      </c>
      <c r="H535" t="s">
        <v>26</v>
      </c>
      <c r="I535">
        <v>5</v>
      </c>
      <c r="J535" t="s">
        <v>73</v>
      </c>
      <c r="K535">
        <v>4</v>
      </c>
      <c r="L535" t="s">
        <v>27</v>
      </c>
      <c r="M535">
        <v>729</v>
      </c>
      <c r="N535" t="s">
        <v>34</v>
      </c>
      <c r="O535">
        <v>48</v>
      </c>
      <c r="P535">
        <v>2</v>
      </c>
      <c r="Q535" t="s">
        <v>65</v>
      </c>
      <c r="R535">
        <v>3</v>
      </c>
      <c r="S535" t="s">
        <v>29</v>
      </c>
      <c r="T535" t="s">
        <v>67</v>
      </c>
      <c r="U535">
        <v>1</v>
      </c>
      <c r="V535" t="s">
        <v>36</v>
      </c>
      <c r="W535">
        <v>10475</v>
      </c>
      <c r="X535">
        <v>23772</v>
      </c>
      <c r="Y535" t="s">
        <v>24</v>
      </c>
      <c r="Z535">
        <v>21</v>
      </c>
      <c r="AA535">
        <v>4</v>
      </c>
      <c r="AB535" t="s">
        <v>70</v>
      </c>
      <c r="AC535">
        <v>3</v>
      </c>
      <c r="AD535" t="s">
        <v>64</v>
      </c>
      <c r="AE535">
        <v>2</v>
      </c>
      <c r="AF535">
        <v>18</v>
      </c>
      <c r="AG535" t="str" cm="1">
        <f t="array" ref="AG535">_xlfn.IFS(Table1[[#This Row],[YearsAtCompany]]&lt;=10,"1-10",Table1[[#This Row],[YearsAtCompany]]&lt;=20,"11-20",Table1[[#This Row],[YearsAtCompany]]&lt;=30,"21-30",TRUE,"31-40")</f>
        <v>11-20</v>
      </c>
      <c r="AH535">
        <v>13</v>
      </c>
      <c r="AI535" t="str" cm="1">
        <f t="array" ref="AI535">_xlfn.IFS(Table1[[#This Row],[YearsInCurrentRole]]&lt;=6, "0-6",Table1[[#This Row],[YearsInCurrentRole]]&lt;=12,"7-12",TRUE,"13-18")</f>
        <v>13-18</v>
      </c>
      <c r="AJ535">
        <v>1</v>
      </c>
      <c r="AK535" t="str" cm="1">
        <f t="array" ref="AK535">_xlfn.IFS(Table1[[#This Row],[YearsSinceLastPromotion]]&lt;=5,"0-5", Table1[[#This Row],[YearsSinceLastPromotion]]&lt;=10,"6-10", TRUE,"11-15")</f>
        <v>0-5</v>
      </c>
    </row>
    <row r="536" spans="1:37" x14ac:dyDescent="0.25">
      <c r="A536">
        <v>53</v>
      </c>
      <c r="B536" t="s">
        <v>62</v>
      </c>
      <c r="C536">
        <v>0</v>
      </c>
      <c r="D536" t="s">
        <v>31</v>
      </c>
      <c r="E536" t="s">
        <v>25</v>
      </c>
      <c r="F536">
        <v>1</v>
      </c>
      <c r="G536">
        <v>970</v>
      </c>
      <c r="H536" t="s">
        <v>33</v>
      </c>
      <c r="I536">
        <v>7</v>
      </c>
      <c r="J536" t="s">
        <v>74</v>
      </c>
      <c r="K536">
        <v>3</v>
      </c>
      <c r="L536" t="s">
        <v>27</v>
      </c>
      <c r="M536">
        <v>730</v>
      </c>
      <c r="N536" t="s">
        <v>34</v>
      </c>
      <c r="O536">
        <v>59</v>
      </c>
      <c r="P536">
        <v>4</v>
      </c>
      <c r="Q536" t="s">
        <v>66</v>
      </c>
      <c r="R536">
        <v>4</v>
      </c>
      <c r="S536" t="s">
        <v>46</v>
      </c>
      <c r="T536" t="s">
        <v>64</v>
      </c>
      <c r="U536">
        <v>3</v>
      </c>
      <c r="V536" t="s">
        <v>36</v>
      </c>
      <c r="W536">
        <v>14814</v>
      </c>
      <c r="X536">
        <v>13514</v>
      </c>
      <c r="Y536" t="s">
        <v>31</v>
      </c>
      <c r="Z536">
        <v>19</v>
      </c>
      <c r="AA536">
        <v>3</v>
      </c>
      <c r="AB536" t="s">
        <v>69</v>
      </c>
      <c r="AC536">
        <v>3</v>
      </c>
      <c r="AD536" t="s">
        <v>64</v>
      </c>
      <c r="AE536">
        <v>3</v>
      </c>
      <c r="AF536">
        <v>5</v>
      </c>
      <c r="AG536" t="str" cm="1">
        <f t="array" ref="AG536">_xlfn.IFS(Table1[[#This Row],[YearsAtCompany]]&lt;=10,"1-10",Table1[[#This Row],[YearsAtCompany]]&lt;=20,"11-20",Table1[[#This Row],[YearsAtCompany]]&lt;=30,"21-30",TRUE,"31-40")</f>
        <v>1-10</v>
      </c>
      <c r="AH536">
        <v>1</v>
      </c>
      <c r="AI536" t="str" cm="1">
        <f t="array" ref="AI536">_xlfn.IFS(Table1[[#This Row],[YearsInCurrentRole]]&lt;=6, "0-6",Table1[[#This Row],[YearsInCurrentRole]]&lt;=12,"7-12",TRUE,"13-18")</f>
        <v>0-6</v>
      </c>
      <c r="AJ536">
        <v>1</v>
      </c>
      <c r="AK536" t="str" cm="1">
        <f t="array" ref="AK536">_xlfn.IFS(Table1[[#This Row],[YearsSinceLastPromotion]]&lt;=5,"0-5", Table1[[#This Row],[YearsSinceLastPromotion]]&lt;=10,"6-10", TRUE,"11-15")</f>
        <v>0-5</v>
      </c>
    </row>
    <row r="537" spans="1:37" x14ac:dyDescent="0.25">
      <c r="A537">
        <v>41</v>
      </c>
      <c r="B537" t="s">
        <v>60</v>
      </c>
      <c r="C537">
        <v>0</v>
      </c>
      <c r="D537" t="s">
        <v>31</v>
      </c>
      <c r="E537" t="s">
        <v>25</v>
      </c>
      <c r="F537">
        <v>1</v>
      </c>
      <c r="G537">
        <v>427</v>
      </c>
      <c r="H537" t="s">
        <v>49</v>
      </c>
      <c r="I537">
        <v>10</v>
      </c>
      <c r="J537" t="s">
        <v>73</v>
      </c>
      <c r="K537">
        <v>4</v>
      </c>
      <c r="L537" t="s">
        <v>49</v>
      </c>
      <c r="M537">
        <v>731</v>
      </c>
      <c r="N537" t="s">
        <v>34</v>
      </c>
      <c r="O537">
        <v>73</v>
      </c>
      <c r="P537">
        <v>2</v>
      </c>
      <c r="Q537" t="s">
        <v>65</v>
      </c>
      <c r="R537">
        <v>5</v>
      </c>
      <c r="S537" t="s">
        <v>44</v>
      </c>
      <c r="T537" t="s">
        <v>66</v>
      </c>
      <c r="U537">
        <v>4</v>
      </c>
      <c r="V537" t="s">
        <v>40</v>
      </c>
      <c r="W537">
        <v>19141</v>
      </c>
      <c r="X537">
        <v>8861</v>
      </c>
      <c r="Y537" t="s">
        <v>31</v>
      </c>
      <c r="Z537">
        <v>15</v>
      </c>
      <c r="AA537">
        <v>3</v>
      </c>
      <c r="AB537" t="s">
        <v>69</v>
      </c>
      <c r="AC537">
        <v>2</v>
      </c>
      <c r="AD537" t="s">
        <v>65</v>
      </c>
      <c r="AE537">
        <v>2</v>
      </c>
      <c r="AF537">
        <v>21</v>
      </c>
      <c r="AG537" t="str" cm="1">
        <f t="array" ref="AG537">_xlfn.IFS(Table1[[#This Row],[YearsAtCompany]]&lt;=10,"1-10",Table1[[#This Row],[YearsAtCompany]]&lt;=20,"11-20",Table1[[#This Row],[YearsAtCompany]]&lt;=30,"21-30",TRUE,"31-40")</f>
        <v>21-30</v>
      </c>
      <c r="AH537">
        <v>6</v>
      </c>
      <c r="AI537" t="str" cm="1">
        <f t="array" ref="AI537">_xlfn.IFS(Table1[[#This Row],[YearsInCurrentRole]]&lt;=6, "0-6",Table1[[#This Row],[YearsInCurrentRole]]&lt;=12,"7-12",TRUE,"13-18")</f>
        <v>0-6</v>
      </c>
      <c r="AJ537">
        <v>12</v>
      </c>
      <c r="AK537" t="str" cm="1">
        <f t="array" ref="AK537">_xlfn.IFS(Table1[[#This Row],[YearsSinceLastPromotion]]&lt;=5,"0-5", Table1[[#This Row],[YearsSinceLastPromotion]]&lt;=10,"6-10", TRUE,"11-15")</f>
        <v>11-15</v>
      </c>
    </row>
    <row r="538" spans="1:37" x14ac:dyDescent="0.25">
      <c r="A538">
        <v>60</v>
      </c>
      <c r="B538" t="s">
        <v>62</v>
      </c>
      <c r="C538">
        <v>0</v>
      </c>
      <c r="D538" t="s">
        <v>31</v>
      </c>
      <c r="E538" t="s">
        <v>25</v>
      </c>
      <c r="F538">
        <v>1</v>
      </c>
      <c r="G538">
        <v>1179</v>
      </c>
      <c r="H538" t="s">
        <v>26</v>
      </c>
      <c r="I538">
        <v>16</v>
      </c>
      <c r="J538" t="s">
        <v>73</v>
      </c>
      <c r="K538">
        <v>4</v>
      </c>
      <c r="L538" t="s">
        <v>47</v>
      </c>
      <c r="M538">
        <v>732</v>
      </c>
      <c r="N538" t="s">
        <v>34</v>
      </c>
      <c r="O538">
        <v>84</v>
      </c>
      <c r="P538">
        <v>3</v>
      </c>
      <c r="Q538" t="s">
        <v>64</v>
      </c>
      <c r="R538">
        <v>2</v>
      </c>
      <c r="S538" t="s">
        <v>29</v>
      </c>
      <c r="T538" t="s">
        <v>67</v>
      </c>
      <c r="U538">
        <v>1</v>
      </c>
      <c r="V538" t="s">
        <v>30</v>
      </c>
      <c r="W538">
        <v>5405</v>
      </c>
      <c r="X538">
        <v>11924</v>
      </c>
      <c r="Y538" t="s">
        <v>31</v>
      </c>
      <c r="Z538">
        <v>14</v>
      </c>
      <c r="AA538">
        <v>3</v>
      </c>
      <c r="AB538" t="s">
        <v>69</v>
      </c>
      <c r="AC538">
        <v>4</v>
      </c>
      <c r="AD538" t="s">
        <v>66</v>
      </c>
      <c r="AE538">
        <v>1</v>
      </c>
      <c r="AF538">
        <v>2</v>
      </c>
      <c r="AG538" t="str" cm="1">
        <f t="array" ref="AG538">_xlfn.IFS(Table1[[#This Row],[YearsAtCompany]]&lt;=10,"1-10",Table1[[#This Row],[YearsAtCompany]]&lt;=20,"11-20",Table1[[#This Row],[YearsAtCompany]]&lt;=30,"21-30",TRUE,"31-40")</f>
        <v>1-10</v>
      </c>
      <c r="AH538">
        <v>2</v>
      </c>
      <c r="AI538" t="str" cm="1">
        <f t="array" ref="AI538">_xlfn.IFS(Table1[[#This Row],[YearsInCurrentRole]]&lt;=6, "0-6",Table1[[#This Row],[YearsInCurrentRole]]&lt;=12,"7-12",TRUE,"13-18")</f>
        <v>0-6</v>
      </c>
      <c r="AJ538">
        <v>2</v>
      </c>
      <c r="AK538" t="str" cm="1">
        <f t="array" ref="AK538">_xlfn.IFS(Table1[[#This Row],[YearsSinceLastPromotion]]&lt;=5,"0-5", Table1[[#This Row],[YearsSinceLastPromotion]]&lt;=10,"6-10", TRUE,"11-15")</f>
        <v>0-5</v>
      </c>
    </row>
    <row r="539" spans="1:37" x14ac:dyDescent="0.25">
      <c r="A539">
        <v>27</v>
      </c>
      <c r="B539" t="s">
        <v>61</v>
      </c>
      <c r="C539">
        <v>0</v>
      </c>
      <c r="D539" t="s">
        <v>31</v>
      </c>
      <c r="E539" t="s">
        <v>32</v>
      </c>
      <c r="F539">
        <v>2</v>
      </c>
      <c r="G539">
        <v>294</v>
      </c>
      <c r="H539" t="s">
        <v>33</v>
      </c>
      <c r="I539">
        <v>10</v>
      </c>
      <c r="J539" t="s">
        <v>71</v>
      </c>
      <c r="K539">
        <v>2</v>
      </c>
      <c r="L539" t="s">
        <v>27</v>
      </c>
      <c r="M539">
        <v>733</v>
      </c>
      <c r="N539" t="s">
        <v>34</v>
      </c>
      <c r="O539">
        <v>32</v>
      </c>
      <c r="P539">
        <v>3</v>
      </c>
      <c r="Q539" t="s">
        <v>64</v>
      </c>
      <c r="R539">
        <v>3</v>
      </c>
      <c r="S539" t="s">
        <v>41</v>
      </c>
      <c r="T539" t="s">
        <v>67</v>
      </c>
      <c r="U539">
        <v>1</v>
      </c>
      <c r="V539" t="s">
        <v>40</v>
      </c>
      <c r="W539">
        <v>8793</v>
      </c>
      <c r="X539">
        <v>4809</v>
      </c>
      <c r="Y539" t="s">
        <v>31</v>
      </c>
      <c r="Z539">
        <v>21</v>
      </c>
      <c r="AA539">
        <v>4</v>
      </c>
      <c r="AB539" t="s">
        <v>70</v>
      </c>
      <c r="AC539">
        <v>3</v>
      </c>
      <c r="AD539" t="s">
        <v>64</v>
      </c>
      <c r="AE539">
        <v>4</v>
      </c>
      <c r="AF539">
        <v>9</v>
      </c>
      <c r="AG539" t="str" cm="1">
        <f t="array" ref="AG539">_xlfn.IFS(Table1[[#This Row],[YearsAtCompany]]&lt;=10,"1-10",Table1[[#This Row],[YearsAtCompany]]&lt;=20,"11-20",Table1[[#This Row],[YearsAtCompany]]&lt;=30,"21-30",TRUE,"31-40")</f>
        <v>1-10</v>
      </c>
      <c r="AH539">
        <v>7</v>
      </c>
      <c r="AI539" t="str" cm="1">
        <f t="array" ref="AI539">_xlfn.IFS(Table1[[#This Row],[YearsInCurrentRole]]&lt;=6, "0-6",Table1[[#This Row],[YearsInCurrentRole]]&lt;=12,"7-12",TRUE,"13-18")</f>
        <v>7-12</v>
      </c>
      <c r="AJ539">
        <v>1</v>
      </c>
      <c r="AK539" t="str" cm="1">
        <f t="array" ref="AK539">_xlfn.IFS(Table1[[#This Row],[YearsSinceLastPromotion]]&lt;=5,"0-5", Table1[[#This Row],[YearsSinceLastPromotion]]&lt;=10,"6-10", TRUE,"11-15")</f>
        <v>0-5</v>
      </c>
    </row>
    <row r="540" spans="1:37" x14ac:dyDescent="0.25">
      <c r="A540">
        <v>41</v>
      </c>
      <c r="B540" t="s">
        <v>60</v>
      </c>
      <c r="C540">
        <v>0</v>
      </c>
      <c r="D540" t="s">
        <v>31</v>
      </c>
      <c r="E540" t="s">
        <v>25</v>
      </c>
      <c r="F540">
        <v>1</v>
      </c>
      <c r="G540">
        <v>314</v>
      </c>
      <c r="H540" t="s">
        <v>49</v>
      </c>
      <c r="I540">
        <v>1</v>
      </c>
      <c r="J540" t="s">
        <v>74</v>
      </c>
      <c r="K540">
        <v>3</v>
      </c>
      <c r="L540" t="s">
        <v>49</v>
      </c>
      <c r="M540">
        <v>734</v>
      </c>
      <c r="N540" t="s">
        <v>34</v>
      </c>
      <c r="O540">
        <v>59</v>
      </c>
      <c r="P540">
        <v>2</v>
      </c>
      <c r="Q540" t="s">
        <v>65</v>
      </c>
      <c r="R540">
        <v>5</v>
      </c>
      <c r="S540" t="s">
        <v>44</v>
      </c>
      <c r="T540" t="s">
        <v>64</v>
      </c>
      <c r="U540">
        <v>3</v>
      </c>
      <c r="V540" t="s">
        <v>36</v>
      </c>
      <c r="W540">
        <v>19189</v>
      </c>
      <c r="X540">
        <v>19562</v>
      </c>
      <c r="Y540" t="s">
        <v>31</v>
      </c>
      <c r="Z540">
        <v>12</v>
      </c>
      <c r="AA540">
        <v>3</v>
      </c>
      <c r="AB540" t="s">
        <v>69</v>
      </c>
      <c r="AC540">
        <v>2</v>
      </c>
      <c r="AD540" t="s">
        <v>65</v>
      </c>
      <c r="AE540">
        <v>3</v>
      </c>
      <c r="AF540">
        <v>22</v>
      </c>
      <c r="AG540" t="str" cm="1">
        <f t="array" ref="AG540">_xlfn.IFS(Table1[[#This Row],[YearsAtCompany]]&lt;=10,"1-10",Table1[[#This Row],[YearsAtCompany]]&lt;=20,"11-20",Table1[[#This Row],[YearsAtCompany]]&lt;=30,"21-30",TRUE,"31-40")</f>
        <v>21-30</v>
      </c>
      <c r="AH540">
        <v>7</v>
      </c>
      <c r="AI540" t="str" cm="1">
        <f t="array" ref="AI540">_xlfn.IFS(Table1[[#This Row],[YearsInCurrentRole]]&lt;=6, "0-6",Table1[[#This Row],[YearsInCurrentRole]]&lt;=12,"7-12",TRUE,"13-18")</f>
        <v>7-12</v>
      </c>
      <c r="AJ540">
        <v>2</v>
      </c>
      <c r="AK540" t="str" cm="1">
        <f t="array" ref="AK540">_xlfn.IFS(Table1[[#This Row],[YearsSinceLastPromotion]]&lt;=5,"0-5", Table1[[#This Row],[YearsSinceLastPromotion]]&lt;=10,"6-10", TRUE,"11-15")</f>
        <v>0-5</v>
      </c>
    </row>
    <row r="541" spans="1:37" x14ac:dyDescent="0.25">
      <c r="A541">
        <v>50</v>
      </c>
      <c r="B541" t="s">
        <v>62</v>
      </c>
      <c r="C541">
        <v>0</v>
      </c>
      <c r="D541" t="s">
        <v>31</v>
      </c>
      <c r="E541" t="s">
        <v>25</v>
      </c>
      <c r="F541">
        <v>1</v>
      </c>
      <c r="G541">
        <v>316</v>
      </c>
      <c r="H541" t="s">
        <v>26</v>
      </c>
      <c r="I541">
        <v>8</v>
      </c>
      <c r="J541" t="s">
        <v>73</v>
      </c>
      <c r="K541">
        <v>4</v>
      </c>
      <c r="L541" t="s">
        <v>47</v>
      </c>
      <c r="M541">
        <v>738</v>
      </c>
      <c r="N541" t="s">
        <v>34</v>
      </c>
      <c r="O541">
        <v>54</v>
      </c>
      <c r="P541">
        <v>3</v>
      </c>
      <c r="Q541" t="s">
        <v>64</v>
      </c>
      <c r="R541">
        <v>1</v>
      </c>
      <c r="S541" t="s">
        <v>45</v>
      </c>
      <c r="T541" t="s">
        <v>65</v>
      </c>
      <c r="U541">
        <v>2</v>
      </c>
      <c r="V541" t="s">
        <v>36</v>
      </c>
      <c r="W541">
        <v>3875</v>
      </c>
      <c r="X541">
        <v>9983</v>
      </c>
      <c r="Y541" t="s">
        <v>31</v>
      </c>
      <c r="Z541">
        <v>15</v>
      </c>
      <c r="AA541">
        <v>3</v>
      </c>
      <c r="AB541" t="s">
        <v>69</v>
      </c>
      <c r="AC541">
        <v>4</v>
      </c>
      <c r="AD541" t="s">
        <v>66</v>
      </c>
      <c r="AE541">
        <v>2</v>
      </c>
      <c r="AF541">
        <v>2</v>
      </c>
      <c r="AG541" t="str" cm="1">
        <f t="array" ref="AG541">_xlfn.IFS(Table1[[#This Row],[YearsAtCompany]]&lt;=10,"1-10",Table1[[#This Row],[YearsAtCompany]]&lt;=20,"11-20",Table1[[#This Row],[YearsAtCompany]]&lt;=30,"21-30",TRUE,"31-40")</f>
        <v>1-10</v>
      </c>
      <c r="AH541">
        <v>2</v>
      </c>
      <c r="AI541" t="str" cm="1">
        <f t="array" ref="AI541">_xlfn.IFS(Table1[[#This Row],[YearsInCurrentRole]]&lt;=6, "0-6",Table1[[#This Row],[YearsInCurrentRole]]&lt;=12,"7-12",TRUE,"13-18")</f>
        <v>0-6</v>
      </c>
      <c r="AJ541">
        <v>2</v>
      </c>
      <c r="AK541" t="str" cm="1">
        <f t="array" ref="AK541">_xlfn.IFS(Table1[[#This Row],[YearsSinceLastPromotion]]&lt;=5,"0-5", Table1[[#This Row],[YearsSinceLastPromotion]]&lt;=10,"6-10", TRUE,"11-15")</f>
        <v>0-5</v>
      </c>
    </row>
    <row r="542" spans="1:37" x14ac:dyDescent="0.25">
      <c r="A542">
        <v>28</v>
      </c>
      <c r="B542" t="s">
        <v>61</v>
      </c>
      <c r="C542">
        <v>1</v>
      </c>
      <c r="D542" t="s">
        <v>24</v>
      </c>
      <c r="E542" t="s">
        <v>25</v>
      </c>
      <c r="F542">
        <v>1</v>
      </c>
      <c r="G542">
        <v>654</v>
      </c>
      <c r="H542" t="s">
        <v>33</v>
      </c>
      <c r="I542">
        <v>1</v>
      </c>
      <c r="J542" t="s">
        <v>71</v>
      </c>
      <c r="K542">
        <v>2</v>
      </c>
      <c r="L542" t="s">
        <v>27</v>
      </c>
      <c r="M542">
        <v>741</v>
      </c>
      <c r="N542" t="s">
        <v>28</v>
      </c>
      <c r="O542">
        <v>67</v>
      </c>
      <c r="P542">
        <v>1</v>
      </c>
      <c r="Q542" t="s">
        <v>67</v>
      </c>
      <c r="R542">
        <v>1</v>
      </c>
      <c r="S542" t="s">
        <v>35</v>
      </c>
      <c r="T542" t="s">
        <v>65</v>
      </c>
      <c r="U542">
        <v>2</v>
      </c>
      <c r="V542" t="s">
        <v>30</v>
      </c>
      <c r="W542">
        <v>2216</v>
      </c>
      <c r="X542">
        <v>3872</v>
      </c>
      <c r="Y542" t="s">
        <v>24</v>
      </c>
      <c r="Z542">
        <v>13</v>
      </c>
      <c r="AA542">
        <v>3</v>
      </c>
      <c r="AB542" t="s">
        <v>69</v>
      </c>
      <c r="AC542">
        <v>4</v>
      </c>
      <c r="AD542" t="s">
        <v>66</v>
      </c>
      <c r="AE542">
        <v>4</v>
      </c>
      <c r="AF542">
        <v>7</v>
      </c>
      <c r="AG542" t="str" cm="1">
        <f t="array" ref="AG542">_xlfn.IFS(Table1[[#This Row],[YearsAtCompany]]&lt;=10,"1-10",Table1[[#This Row],[YearsAtCompany]]&lt;=20,"11-20",Table1[[#This Row],[YearsAtCompany]]&lt;=30,"21-30",TRUE,"31-40")</f>
        <v>1-10</v>
      </c>
      <c r="AH542">
        <v>7</v>
      </c>
      <c r="AI542" t="str" cm="1">
        <f t="array" ref="AI542">_xlfn.IFS(Table1[[#This Row],[YearsInCurrentRole]]&lt;=6, "0-6",Table1[[#This Row],[YearsInCurrentRole]]&lt;=12,"7-12",TRUE,"13-18")</f>
        <v>7-12</v>
      </c>
      <c r="AJ542">
        <v>3</v>
      </c>
      <c r="AK542" t="str" cm="1">
        <f t="array" ref="AK542">_xlfn.IFS(Table1[[#This Row],[YearsSinceLastPromotion]]&lt;=5,"0-5", Table1[[#This Row],[YearsSinceLastPromotion]]&lt;=10,"6-10", TRUE,"11-15")</f>
        <v>0-5</v>
      </c>
    </row>
    <row r="543" spans="1:37" x14ac:dyDescent="0.25">
      <c r="A543">
        <v>36</v>
      </c>
      <c r="B543" t="s">
        <v>60</v>
      </c>
      <c r="C543">
        <v>0</v>
      </c>
      <c r="D543" t="s">
        <v>31</v>
      </c>
      <c r="E543" t="s">
        <v>43</v>
      </c>
      <c r="F543">
        <v>3</v>
      </c>
      <c r="G543">
        <v>427</v>
      </c>
      <c r="H543" t="s">
        <v>33</v>
      </c>
      <c r="I543">
        <v>8</v>
      </c>
      <c r="J543" t="s">
        <v>74</v>
      </c>
      <c r="K543">
        <v>3</v>
      </c>
      <c r="L543" t="s">
        <v>27</v>
      </c>
      <c r="M543">
        <v>742</v>
      </c>
      <c r="N543" t="s">
        <v>28</v>
      </c>
      <c r="O543">
        <v>63</v>
      </c>
      <c r="P543">
        <v>4</v>
      </c>
      <c r="Q543" t="s">
        <v>66</v>
      </c>
      <c r="R543">
        <v>3</v>
      </c>
      <c r="S543" t="s">
        <v>46</v>
      </c>
      <c r="T543" t="s">
        <v>67</v>
      </c>
      <c r="U543">
        <v>1</v>
      </c>
      <c r="V543" t="s">
        <v>36</v>
      </c>
      <c r="W543">
        <v>11713</v>
      </c>
      <c r="X543">
        <v>20335</v>
      </c>
      <c r="Y543" t="s">
        <v>31</v>
      </c>
      <c r="Z543">
        <v>14</v>
      </c>
      <c r="AA543">
        <v>3</v>
      </c>
      <c r="AB543" t="s">
        <v>69</v>
      </c>
      <c r="AC543">
        <v>1</v>
      </c>
      <c r="AD543" t="s">
        <v>67</v>
      </c>
      <c r="AE543">
        <v>2</v>
      </c>
      <c r="AF543">
        <v>8</v>
      </c>
      <c r="AG543" t="str" cm="1">
        <f t="array" ref="AG543">_xlfn.IFS(Table1[[#This Row],[YearsAtCompany]]&lt;=10,"1-10",Table1[[#This Row],[YearsAtCompany]]&lt;=20,"11-20",Table1[[#This Row],[YearsAtCompany]]&lt;=30,"21-30",TRUE,"31-40")</f>
        <v>1-10</v>
      </c>
      <c r="AH543">
        <v>7</v>
      </c>
      <c r="AI543" t="str" cm="1">
        <f t="array" ref="AI543">_xlfn.IFS(Table1[[#This Row],[YearsInCurrentRole]]&lt;=6, "0-6",Table1[[#This Row],[YearsInCurrentRole]]&lt;=12,"7-12",TRUE,"13-18")</f>
        <v>7-12</v>
      </c>
      <c r="AJ543">
        <v>0</v>
      </c>
      <c r="AK543" t="str" cm="1">
        <f t="array" ref="AK543">_xlfn.IFS(Table1[[#This Row],[YearsSinceLastPromotion]]&lt;=5,"0-5", Table1[[#This Row],[YearsSinceLastPromotion]]&lt;=10,"6-10", TRUE,"11-15")</f>
        <v>0-5</v>
      </c>
    </row>
    <row r="544" spans="1:37" x14ac:dyDescent="0.25">
      <c r="A544">
        <v>38</v>
      </c>
      <c r="B544" t="s">
        <v>60</v>
      </c>
      <c r="C544">
        <v>0</v>
      </c>
      <c r="D544" t="s">
        <v>31</v>
      </c>
      <c r="E544" t="s">
        <v>25</v>
      </c>
      <c r="F544">
        <v>1</v>
      </c>
      <c r="G544">
        <v>168</v>
      </c>
      <c r="H544" t="s">
        <v>33</v>
      </c>
      <c r="I544">
        <v>1</v>
      </c>
      <c r="J544" t="s">
        <v>74</v>
      </c>
      <c r="K544">
        <v>3</v>
      </c>
      <c r="L544" t="s">
        <v>27</v>
      </c>
      <c r="M544">
        <v>743</v>
      </c>
      <c r="N544" t="s">
        <v>28</v>
      </c>
      <c r="O544">
        <v>81</v>
      </c>
      <c r="P544">
        <v>3</v>
      </c>
      <c r="Q544" t="s">
        <v>64</v>
      </c>
      <c r="R544">
        <v>3</v>
      </c>
      <c r="S544" t="s">
        <v>41</v>
      </c>
      <c r="T544" t="s">
        <v>64</v>
      </c>
      <c r="U544">
        <v>3</v>
      </c>
      <c r="V544" t="s">
        <v>30</v>
      </c>
      <c r="W544">
        <v>7861</v>
      </c>
      <c r="X544">
        <v>15397</v>
      </c>
      <c r="Y544" t="s">
        <v>24</v>
      </c>
      <c r="Z544">
        <v>14</v>
      </c>
      <c r="AA544">
        <v>3</v>
      </c>
      <c r="AB544" t="s">
        <v>69</v>
      </c>
      <c r="AC544">
        <v>4</v>
      </c>
      <c r="AD544" t="s">
        <v>66</v>
      </c>
      <c r="AE544">
        <v>4</v>
      </c>
      <c r="AF544">
        <v>1</v>
      </c>
      <c r="AG544" t="str" cm="1">
        <f t="array" ref="AG544">_xlfn.IFS(Table1[[#This Row],[YearsAtCompany]]&lt;=10,"1-10",Table1[[#This Row],[YearsAtCompany]]&lt;=20,"11-20",Table1[[#This Row],[YearsAtCompany]]&lt;=30,"21-30",TRUE,"31-40")</f>
        <v>1-10</v>
      </c>
      <c r="AH544">
        <v>0</v>
      </c>
      <c r="AI544" t="str" cm="1">
        <f t="array" ref="AI544">_xlfn.IFS(Table1[[#This Row],[YearsInCurrentRole]]&lt;=6, "0-6",Table1[[#This Row],[YearsInCurrentRole]]&lt;=12,"7-12",TRUE,"13-18")</f>
        <v>0-6</v>
      </c>
      <c r="AJ544">
        <v>0</v>
      </c>
      <c r="AK544" t="str" cm="1">
        <f t="array" ref="AK544">_xlfn.IFS(Table1[[#This Row],[YearsSinceLastPromotion]]&lt;=5,"0-5", Table1[[#This Row],[YearsSinceLastPromotion]]&lt;=10,"6-10", TRUE,"11-15")</f>
        <v>0-5</v>
      </c>
    </row>
    <row r="545" spans="1:37" x14ac:dyDescent="0.25">
      <c r="A545">
        <v>44</v>
      </c>
      <c r="B545" t="s">
        <v>60</v>
      </c>
      <c r="C545">
        <v>0</v>
      </c>
      <c r="D545" t="s">
        <v>31</v>
      </c>
      <c r="E545" t="s">
        <v>43</v>
      </c>
      <c r="F545">
        <v>3</v>
      </c>
      <c r="G545">
        <v>381</v>
      </c>
      <c r="H545" t="s">
        <v>33</v>
      </c>
      <c r="I545">
        <v>24</v>
      </c>
      <c r="J545" t="s">
        <v>74</v>
      </c>
      <c r="K545">
        <v>3</v>
      </c>
      <c r="L545" t="s">
        <v>39</v>
      </c>
      <c r="M545">
        <v>744</v>
      </c>
      <c r="N545" t="s">
        <v>34</v>
      </c>
      <c r="O545">
        <v>49</v>
      </c>
      <c r="P545">
        <v>1</v>
      </c>
      <c r="Q545" t="s">
        <v>67</v>
      </c>
      <c r="R545">
        <v>1</v>
      </c>
      <c r="S545" t="s">
        <v>38</v>
      </c>
      <c r="T545" t="s">
        <v>64</v>
      </c>
      <c r="U545">
        <v>3</v>
      </c>
      <c r="V545" t="s">
        <v>30</v>
      </c>
      <c r="W545">
        <v>3708</v>
      </c>
      <c r="X545">
        <v>2104</v>
      </c>
      <c r="Y545" t="s">
        <v>31</v>
      </c>
      <c r="Z545">
        <v>14</v>
      </c>
      <c r="AA545">
        <v>3</v>
      </c>
      <c r="AB545" t="s">
        <v>69</v>
      </c>
      <c r="AC545">
        <v>3</v>
      </c>
      <c r="AD545" t="s">
        <v>64</v>
      </c>
      <c r="AE545">
        <v>5</v>
      </c>
      <c r="AF545">
        <v>5</v>
      </c>
      <c r="AG545" t="str" cm="1">
        <f t="array" ref="AG545">_xlfn.IFS(Table1[[#This Row],[YearsAtCompany]]&lt;=10,"1-10",Table1[[#This Row],[YearsAtCompany]]&lt;=20,"11-20",Table1[[#This Row],[YearsAtCompany]]&lt;=30,"21-30",TRUE,"31-40")</f>
        <v>1-10</v>
      </c>
      <c r="AH545">
        <v>2</v>
      </c>
      <c r="AI545" t="str" cm="1">
        <f t="array" ref="AI545">_xlfn.IFS(Table1[[#This Row],[YearsInCurrentRole]]&lt;=6, "0-6",Table1[[#This Row],[YearsInCurrentRole]]&lt;=12,"7-12",TRUE,"13-18")</f>
        <v>0-6</v>
      </c>
      <c r="AJ545">
        <v>1</v>
      </c>
      <c r="AK545" t="str" cm="1">
        <f t="array" ref="AK545">_xlfn.IFS(Table1[[#This Row],[YearsSinceLastPromotion]]&lt;=5,"0-5", Table1[[#This Row],[YearsSinceLastPromotion]]&lt;=10,"6-10", TRUE,"11-15")</f>
        <v>0-5</v>
      </c>
    </row>
    <row r="546" spans="1:37" x14ac:dyDescent="0.25">
      <c r="A546">
        <v>47</v>
      </c>
      <c r="B546" t="s">
        <v>60</v>
      </c>
      <c r="C546">
        <v>0</v>
      </c>
      <c r="D546" t="s">
        <v>31</v>
      </c>
      <c r="E546" t="s">
        <v>32</v>
      </c>
      <c r="F546">
        <v>2</v>
      </c>
      <c r="G546">
        <v>217</v>
      </c>
      <c r="H546" t="s">
        <v>26</v>
      </c>
      <c r="I546">
        <v>3</v>
      </c>
      <c r="J546" t="s">
        <v>74</v>
      </c>
      <c r="K546">
        <v>3</v>
      </c>
      <c r="L546" t="s">
        <v>39</v>
      </c>
      <c r="M546">
        <v>746</v>
      </c>
      <c r="N546" t="s">
        <v>28</v>
      </c>
      <c r="O546">
        <v>49</v>
      </c>
      <c r="P546">
        <v>3</v>
      </c>
      <c r="Q546" t="s">
        <v>64</v>
      </c>
      <c r="R546">
        <v>4</v>
      </c>
      <c r="S546" t="s">
        <v>29</v>
      </c>
      <c r="T546" t="s">
        <v>64</v>
      </c>
      <c r="U546">
        <v>3</v>
      </c>
      <c r="V546" t="s">
        <v>40</v>
      </c>
      <c r="W546">
        <v>13770</v>
      </c>
      <c r="X546">
        <v>10225</v>
      </c>
      <c r="Y546" t="s">
        <v>24</v>
      </c>
      <c r="Z546">
        <v>12</v>
      </c>
      <c r="AA546">
        <v>3</v>
      </c>
      <c r="AB546" t="s">
        <v>69</v>
      </c>
      <c r="AC546">
        <v>4</v>
      </c>
      <c r="AD546" t="s">
        <v>66</v>
      </c>
      <c r="AE546">
        <v>2</v>
      </c>
      <c r="AF546">
        <v>22</v>
      </c>
      <c r="AG546" t="str" cm="1">
        <f t="array" ref="AG546">_xlfn.IFS(Table1[[#This Row],[YearsAtCompany]]&lt;=10,"1-10",Table1[[#This Row],[YearsAtCompany]]&lt;=20,"11-20",Table1[[#This Row],[YearsAtCompany]]&lt;=30,"21-30",TRUE,"31-40")</f>
        <v>21-30</v>
      </c>
      <c r="AH546">
        <v>2</v>
      </c>
      <c r="AI546" t="str" cm="1">
        <f t="array" ref="AI546">_xlfn.IFS(Table1[[#This Row],[YearsInCurrentRole]]&lt;=6, "0-6",Table1[[#This Row],[YearsInCurrentRole]]&lt;=12,"7-12",TRUE,"13-18")</f>
        <v>0-6</v>
      </c>
      <c r="AJ546">
        <v>11</v>
      </c>
      <c r="AK546" t="str" cm="1">
        <f t="array" ref="AK546">_xlfn.IFS(Table1[[#This Row],[YearsSinceLastPromotion]]&lt;=5,"0-5", Table1[[#This Row],[YearsSinceLastPromotion]]&lt;=10,"6-10", TRUE,"11-15")</f>
        <v>11-15</v>
      </c>
    </row>
    <row r="547" spans="1:37" x14ac:dyDescent="0.25">
      <c r="A547">
        <v>30</v>
      </c>
      <c r="B547" t="s">
        <v>61</v>
      </c>
      <c r="C547">
        <v>0</v>
      </c>
      <c r="D547" t="s">
        <v>31</v>
      </c>
      <c r="E547" t="s">
        <v>25</v>
      </c>
      <c r="F547">
        <v>1</v>
      </c>
      <c r="G547">
        <v>501</v>
      </c>
      <c r="H547" t="s">
        <v>26</v>
      </c>
      <c r="I547">
        <v>27</v>
      </c>
      <c r="J547" t="s">
        <v>75</v>
      </c>
      <c r="K547">
        <v>5</v>
      </c>
      <c r="L547" t="s">
        <v>47</v>
      </c>
      <c r="M547">
        <v>747</v>
      </c>
      <c r="N547" t="s">
        <v>34</v>
      </c>
      <c r="O547">
        <v>99</v>
      </c>
      <c r="P547">
        <v>3</v>
      </c>
      <c r="Q547" t="s">
        <v>64</v>
      </c>
      <c r="R547">
        <v>2</v>
      </c>
      <c r="S547" t="s">
        <v>29</v>
      </c>
      <c r="T547" t="s">
        <v>66</v>
      </c>
      <c r="U547">
        <v>4</v>
      </c>
      <c r="V547" t="s">
        <v>40</v>
      </c>
      <c r="W547">
        <v>5304</v>
      </c>
      <c r="X547">
        <v>25275</v>
      </c>
      <c r="Y547" t="s">
        <v>31</v>
      </c>
      <c r="Z547">
        <v>23</v>
      </c>
      <c r="AA547">
        <v>4</v>
      </c>
      <c r="AB547" t="s">
        <v>70</v>
      </c>
      <c r="AC547">
        <v>4</v>
      </c>
      <c r="AD547" t="s">
        <v>66</v>
      </c>
      <c r="AE547">
        <v>2</v>
      </c>
      <c r="AF547">
        <v>8</v>
      </c>
      <c r="AG547" t="str" cm="1">
        <f t="array" ref="AG547">_xlfn.IFS(Table1[[#This Row],[YearsAtCompany]]&lt;=10,"1-10",Table1[[#This Row],[YearsAtCompany]]&lt;=20,"11-20",Table1[[#This Row],[YearsAtCompany]]&lt;=30,"21-30",TRUE,"31-40")</f>
        <v>1-10</v>
      </c>
      <c r="AH547">
        <v>7</v>
      </c>
      <c r="AI547" t="str" cm="1">
        <f t="array" ref="AI547">_xlfn.IFS(Table1[[#This Row],[YearsInCurrentRole]]&lt;=6, "0-6",Table1[[#This Row],[YearsInCurrentRole]]&lt;=12,"7-12",TRUE,"13-18")</f>
        <v>7-12</v>
      </c>
      <c r="AJ547">
        <v>7</v>
      </c>
      <c r="AK547" t="str" cm="1">
        <f t="array" ref="AK547">_xlfn.IFS(Table1[[#This Row],[YearsSinceLastPromotion]]&lt;=5,"0-5", Table1[[#This Row],[YearsSinceLastPromotion]]&lt;=10,"6-10", TRUE,"11-15")</f>
        <v>6-10</v>
      </c>
    </row>
    <row r="548" spans="1:37" x14ac:dyDescent="0.25">
      <c r="A548">
        <v>29</v>
      </c>
      <c r="B548" t="s">
        <v>61</v>
      </c>
      <c r="C548">
        <v>0</v>
      </c>
      <c r="D548" t="s">
        <v>31</v>
      </c>
      <c r="E548" t="s">
        <v>25</v>
      </c>
      <c r="F548">
        <v>1</v>
      </c>
      <c r="G548">
        <v>1396</v>
      </c>
      <c r="H548" t="s">
        <v>26</v>
      </c>
      <c r="I548">
        <v>10</v>
      </c>
      <c r="J548" t="s">
        <v>74</v>
      </c>
      <c r="K548">
        <v>3</v>
      </c>
      <c r="L548" t="s">
        <v>27</v>
      </c>
      <c r="M548">
        <v>749</v>
      </c>
      <c r="N548" t="s">
        <v>34</v>
      </c>
      <c r="O548">
        <v>99</v>
      </c>
      <c r="P548">
        <v>3</v>
      </c>
      <c r="Q548" t="s">
        <v>64</v>
      </c>
      <c r="R548">
        <v>1</v>
      </c>
      <c r="S548" t="s">
        <v>45</v>
      </c>
      <c r="T548" t="s">
        <v>64</v>
      </c>
      <c r="U548">
        <v>3</v>
      </c>
      <c r="V548" t="s">
        <v>30</v>
      </c>
      <c r="W548">
        <v>2642</v>
      </c>
      <c r="X548">
        <v>2755</v>
      </c>
      <c r="Y548" t="s">
        <v>31</v>
      </c>
      <c r="Z548">
        <v>11</v>
      </c>
      <c r="AA548">
        <v>3</v>
      </c>
      <c r="AB548" t="s">
        <v>69</v>
      </c>
      <c r="AC548">
        <v>3</v>
      </c>
      <c r="AD548" t="s">
        <v>64</v>
      </c>
      <c r="AE548">
        <v>6</v>
      </c>
      <c r="AF548">
        <v>1</v>
      </c>
      <c r="AG548" t="str" cm="1">
        <f t="array" ref="AG548">_xlfn.IFS(Table1[[#This Row],[YearsAtCompany]]&lt;=10,"1-10",Table1[[#This Row],[YearsAtCompany]]&lt;=20,"11-20",Table1[[#This Row],[YearsAtCompany]]&lt;=30,"21-30",TRUE,"31-40")</f>
        <v>1-10</v>
      </c>
      <c r="AH548">
        <v>0</v>
      </c>
      <c r="AI548" t="str" cm="1">
        <f t="array" ref="AI548">_xlfn.IFS(Table1[[#This Row],[YearsInCurrentRole]]&lt;=6, "0-6",Table1[[#This Row],[YearsInCurrentRole]]&lt;=12,"7-12",TRUE,"13-18")</f>
        <v>0-6</v>
      </c>
      <c r="AJ548">
        <v>0</v>
      </c>
      <c r="AK548" t="str" cm="1">
        <f t="array" ref="AK548">_xlfn.IFS(Table1[[#This Row],[YearsSinceLastPromotion]]&lt;=5,"0-5", Table1[[#This Row],[YearsSinceLastPromotion]]&lt;=10,"6-10", TRUE,"11-15")</f>
        <v>0-5</v>
      </c>
    </row>
    <row r="549" spans="1:37" x14ac:dyDescent="0.25">
      <c r="A549">
        <v>42</v>
      </c>
      <c r="B549" t="s">
        <v>60</v>
      </c>
      <c r="C549">
        <v>1</v>
      </c>
      <c r="D549" t="s">
        <v>24</v>
      </c>
      <c r="E549" t="s">
        <v>32</v>
      </c>
      <c r="F549">
        <v>2</v>
      </c>
      <c r="G549">
        <v>933</v>
      </c>
      <c r="H549" t="s">
        <v>33</v>
      </c>
      <c r="I549">
        <v>19</v>
      </c>
      <c r="J549" t="s">
        <v>74</v>
      </c>
      <c r="K549">
        <v>3</v>
      </c>
      <c r="L549" t="s">
        <v>39</v>
      </c>
      <c r="M549">
        <v>752</v>
      </c>
      <c r="N549" t="s">
        <v>34</v>
      </c>
      <c r="O549">
        <v>57</v>
      </c>
      <c r="P549">
        <v>4</v>
      </c>
      <c r="Q549" t="s">
        <v>66</v>
      </c>
      <c r="R549">
        <v>1</v>
      </c>
      <c r="S549" t="s">
        <v>35</v>
      </c>
      <c r="T549" t="s">
        <v>64</v>
      </c>
      <c r="U549">
        <v>3</v>
      </c>
      <c r="V549" t="s">
        <v>40</v>
      </c>
      <c r="W549">
        <v>2759</v>
      </c>
      <c r="X549">
        <v>20366</v>
      </c>
      <c r="Y549" t="s">
        <v>24</v>
      </c>
      <c r="Z549">
        <v>12</v>
      </c>
      <c r="AA549">
        <v>3</v>
      </c>
      <c r="AB549" t="s">
        <v>69</v>
      </c>
      <c r="AC549">
        <v>4</v>
      </c>
      <c r="AD549" t="s">
        <v>66</v>
      </c>
      <c r="AE549">
        <v>2</v>
      </c>
      <c r="AF549">
        <v>2</v>
      </c>
      <c r="AG549" t="str" cm="1">
        <f t="array" ref="AG549">_xlfn.IFS(Table1[[#This Row],[YearsAtCompany]]&lt;=10,"1-10",Table1[[#This Row],[YearsAtCompany]]&lt;=20,"11-20",Table1[[#This Row],[YearsAtCompany]]&lt;=30,"21-30",TRUE,"31-40")</f>
        <v>1-10</v>
      </c>
      <c r="AH549">
        <v>2</v>
      </c>
      <c r="AI549" t="str" cm="1">
        <f t="array" ref="AI549">_xlfn.IFS(Table1[[#This Row],[YearsInCurrentRole]]&lt;=6, "0-6",Table1[[#This Row],[YearsInCurrentRole]]&lt;=12,"7-12",TRUE,"13-18")</f>
        <v>0-6</v>
      </c>
      <c r="AJ549">
        <v>2</v>
      </c>
      <c r="AK549" t="str" cm="1">
        <f t="array" ref="AK549">_xlfn.IFS(Table1[[#This Row],[YearsSinceLastPromotion]]&lt;=5,"0-5", Table1[[#This Row],[YearsSinceLastPromotion]]&lt;=10,"6-10", TRUE,"11-15")</f>
        <v>0-5</v>
      </c>
    </row>
    <row r="550" spans="1:37" x14ac:dyDescent="0.25">
      <c r="A550">
        <v>43</v>
      </c>
      <c r="B550" t="s">
        <v>60</v>
      </c>
      <c r="C550">
        <v>0</v>
      </c>
      <c r="D550" t="s">
        <v>31</v>
      </c>
      <c r="E550" t="s">
        <v>32</v>
      </c>
      <c r="F550">
        <v>2</v>
      </c>
      <c r="G550">
        <v>775</v>
      </c>
      <c r="H550" t="s">
        <v>26</v>
      </c>
      <c r="I550">
        <v>15</v>
      </c>
      <c r="J550" t="s">
        <v>74</v>
      </c>
      <c r="K550">
        <v>3</v>
      </c>
      <c r="L550" t="s">
        <v>27</v>
      </c>
      <c r="M550">
        <v>754</v>
      </c>
      <c r="N550" t="s">
        <v>34</v>
      </c>
      <c r="O550">
        <v>47</v>
      </c>
      <c r="P550">
        <v>2</v>
      </c>
      <c r="Q550" t="s">
        <v>65</v>
      </c>
      <c r="R550">
        <v>2</v>
      </c>
      <c r="S550" t="s">
        <v>29</v>
      </c>
      <c r="T550" t="s">
        <v>66</v>
      </c>
      <c r="U550">
        <v>4</v>
      </c>
      <c r="V550" t="s">
        <v>36</v>
      </c>
      <c r="W550">
        <v>6804</v>
      </c>
      <c r="X550">
        <v>23683</v>
      </c>
      <c r="Y550" t="s">
        <v>31</v>
      </c>
      <c r="Z550">
        <v>18</v>
      </c>
      <c r="AA550">
        <v>3</v>
      </c>
      <c r="AB550" t="s">
        <v>69</v>
      </c>
      <c r="AC550">
        <v>3</v>
      </c>
      <c r="AD550" t="s">
        <v>64</v>
      </c>
      <c r="AE550">
        <v>5</v>
      </c>
      <c r="AF550">
        <v>2</v>
      </c>
      <c r="AG550" t="str" cm="1">
        <f t="array" ref="AG550">_xlfn.IFS(Table1[[#This Row],[YearsAtCompany]]&lt;=10,"1-10",Table1[[#This Row],[YearsAtCompany]]&lt;=20,"11-20",Table1[[#This Row],[YearsAtCompany]]&lt;=30,"21-30",TRUE,"31-40")</f>
        <v>1-10</v>
      </c>
      <c r="AH550">
        <v>2</v>
      </c>
      <c r="AI550" t="str" cm="1">
        <f t="array" ref="AI550">_xlfn.IFS(Table1[[#This Row],[YearsInCurrentRole]]&lt;=6, "0-6",Table1[[#This Row],[YearsInCurrentRole]]&lt;=12,"7-12",TRUE,"13-18")</f>
        <v>0-6</v>
      </c>
      <c r="AJ550">
        <v>2</v>
      </c>
      <c r="AK550" t="str" cm="1">
        <f t="array" ref="AK550">_xlfn.IFS(Table1[[#This Row],[YearsSinceLastPromotion]]&lt;=5,"0-5", Table1[[#This Row],[YearsSinceLastPromotion]]&lt;=10,"6-10", TRUE,"11-15")</f>
        <v>0-5</v>
      </c>
    </row>
    <row r="551" spans="1:37" x14ac:dyDescent="0.25">
      <c r="A551">
        <v>34</v>
      </c>
      <c r="B551" t="s">
        <v>61</v>
      </c>
      <c r="C551">
        <v>0</v>
      </c>
      <c r="D551" t="s">
        <v>31</v>
      </c>
      <c r="E551" t="s">
        <v>25</v>
      </c>
      <c r="F551">
        <v>1</v>
      </c>
      <c r="G551">
        <v>970</v>
      </c>
      <c r="H551" t="s">
        <v>33</v>
      </c>
      <c r="I551">
        <v>8</v>
      </c>
      <c r="J551" t="s">
        <v>71</v>
      </c>
      <c r="K551">
        <v>2</v>
      </c>
      <c r="L551" t="s">
        <v>39</v>
      </c>
      <c r="M551">
        <v>757</v>
      </c>
      <c r="N551" t="s">
        <v>28</v>
      </c>
      <c r="O551">
        <v>96</v>
      </c>
      <c r="P551">
        <v>3</v>
      </c>
      <c r="Q551" t="s">
        <v>64</v>
      </c>
      <c r="R551">
        <v>2</v>
      </c>
      <c r="S551" t="s">
        <v>42</v>
      </c>
      <c r="T551" t="s">
        <v>64</v>
      </c>
      <c r="U551">
        <v>3</v>
      </c>
      <c r="V551" t="s">
        <v>30</v>
      </c>
      <c r="W551">
        <v>6142</v>
      </c>
      <c r="X551">
        <v>7360</v>
      </c>
      <c r="Y551" t="s">
        <v>31</v>
      </c>
      <c r="Z551">
        <v>11</v>
      </c>
      <c r="AA551">
        <v>3</v>
      </c>
      <c r="AB551" t="s">
        <v>69</v>
      </c>
      <c r="AC551">
        <v>4</v>
      </c>
      <c r="AD551" t="s">
        <v>66</v>
      </c>
      <c r="AE551">
        <v>2</v>
      </c>
      <c r="AF551">
        <v>5</v>
      </c>
      <c r="AG551" t="str" cm="1">
        <f t="array" ref="AG551">_xlfn.IFS(Table1[[#This Row],[YearsAtCompany]]&lt;=10,"1-10",Table1[[#This Row],[YearsAtCompany]]&lt;=20,"11-20",Table1[[#This Row],[YearsAtCompany]]&lt;=30,"21-30",TRUE,"31-40")</f>
        <v>1-10</v>
      </c>
      <c r="AH551">
        <v>1</v>
      </c>
      <c r="AI551" t="str" cm="1">
        <f t="array" ref="AI551">_xlfn.IFS(Table1[[#This Row],[YearsInCurrentRole]]&lt;=6, "0-6",Table1[[#This Row],[YearsInCurrentRole]]&lt;=12,"7-12",TRUE,"13-18")</f>
        <v>0-6</v>
      </c>
      <c r="AJ551">
        <v>4</v>
      </c>
      <c r="AK551" t="str" cm="1">
        <f t="array" ref="AK551">_xlfn.IFS(Table1[[#This Row],[YearsSinceLastPromotion]]&lt;=5,"0-5", Table1[[#This Row],[YearsSinceLastPromotion]]&lt;=10,"6-10", TRUE,"11-15")</f>
        <v>0-5</v>
      </c>
    </row>
    <row r="552" spans="1:37" x14ac:dyDescent="0.25">
      <c r="A552">
        <v>23</v>
      </c>
      <c r="B552" t="s">
        <v>61</v>
      </c>
      <c r="C552">
        <v>0</v>
      </c>
      <c r="D552" t="s">
        <v>31</v>
      </c>
      <c r="E552" t="s">
        <v>25</v>
      </c>
      <c r="F552">
        <v>1</v>
      </c>
      <c r="G552">
        <v>650</v>
      </c>
      <c r="H552" t="s">
        <v>33</v>
      </c>
      <c r="I552">
        <v>9</v>
      </c>
      <c r="J552" t="s">
        <v>72</v>
      </c>
      <c r="K552">
        <v>1</v>
      </c>
      <c r="L552" t="s">
        <v>39</v>
      </c>
      <c r="M552">
        <v>758</v>
      </c>
      <c r="N552" t="s">
        <v>34</v>
      </c>
      <c r="O552">
        <v>37</v>
      </c>
      <c r="P552">
        <v>3</v>
      </c>
      <c r="Q552" t="s">
        <v>64</v>
      </c>
      <c r="R552">
        <v>1</v>
      </c>
      <c r="S552" t="s">
        <v>38</v>
      </c>
      <c r="T552" t="s">
        <v>67</v>
      </c>
      <c r="U552">
        <v>1</v>
      </c>
      <c r="V552" t="s">
        <v>36</v>
      </c>
      <c r="W552">
        <v>2500</v>
      </c>
      <c r="X552">
        <v>4344</v>
      </c>
      <c r="Y552" t="s">
        <v>31</v>
      </c>
      <c r="Z552">
        <v>14</v>
      </c>
      <c r="AA552">
        <v>3</v>
      </c>
      <c r="AB552" t="s">
        <v>69</v>
      </c>
      <c r="AC552">
        <v>4</v>
      </c>
      <c r="AD552" t="s">
        <v>66</v>
      </c>
      <c r="AE552">
        <v>2</v>
      </c>
      <c r="AF552">
        <v>4</v>
      </c>
      <c r="AG552" t="str" cm="1">
        <f t="array" ref="AG552">_xlfn.IFS(Table1[[#This Row],[YearsAtCompany]]&lt;=10,"1-10",Table1[[#This Row],[YearsAtCompany]]&lt;=20,"11-20",Table1[[#This Row],[YearsAtCompany]]&lt;=30,"21-30",TRUE,"31-40")</f>
        <v>1-10</v>
      </c>
      <c r="AH552">
        <v>3</v>
      </c>
      <c r="AI552" t="str" cm="1">
        <f t="array" ref="AI552">_xlfn.IFS(Table1[[#This Row],[YearsInCurrentRole]]&lt;=6, "0-6",Table1[[#This Row],[YearsInCurrentRole]]&lt;=12,"7-12",TRUE,"13-18")</f>
        <v>0-6</v>
      </c>
      <c r="AJ552">
        <v>0</v>
      </c>
      <c r="AK552" t="str" cm="1">
        <f t="array" ref="AK552">_xlfn.IFS(Table1[[#This Row],[YearsSinceLastPromotion]]&lt;=5,"0-5", Table1[[#This Row],[YearsSinceLastPromotion]]&lt;=10,"6-10", TRUE,"11-15")</f>
        <v>0-5</v>
      </c>
    </row>
    <row r="553" spans="1:37" x14ac:dyDescent="0.25">
      <c r="A553">
        <v>39</v>
      </c>
      <c r="B553" t="s">
        <v>60</v>
      </c>
      <c r="C553">
        <v>0</v>
      </c>
      <c r="D553" t="s">
        <v>31</v>
      </c>
      <c r="E553" t="s">
        <v>25</v>
      </c>
      <c r="F553">
        <v>1</v>
      </c>
      <c r="G553">
        <v>141</v>
      </c>
      <c r="H553" t="s">
        <v>49</v>
      </c>
      <c r="I553">
        <v>3</v>
      </c>
      <c r="J553" t="s">
        <v>74</v>
      </c>
      <c r="K553">
        <v>3</v>
      </c>
      <c r="L553" t="s">
        <v>49</v>
      </c>
      <c r="M553">
        <v>760</v>
      </c>
      <c r="N553" t="s">
        <v>28</v>
      </c>
      <c r="O553">
        <v>44</v>
      </c>
      <c r="P553">
        <v>4</v>
      </c>
      <c r="Q553" t="s">
        <v>66</v>
      </c>
      <c r="R553">
        <v>2</v>
      </c>
      <c r="S553" t="s">
        <v>49</v>
      </c>
      <c r="T553" t="s">
        <v>65</v>
      </c>
      <c r="U553">
        <v>2</v>
      </c>
      <c r="V553" t="s">
        <v>36</v>
      </c>
      <c r="W553">
        <v>6389</v>
      </c>
      <c r="X553">
        <v>18767</v>
      </c>
      <c r="Y553" t="s">
        <v>31</v>
      </c>
      <c r="Z553">
        <v>15</v>
      </c>
      <c r="AA553">
        <v>3</v>
      </c>
      <c r="AB553" t="s">
        <v>69</v>
      </c>
      <c r="AC553">
        <v>3</v>
      </c>
      <c r="AD553" t="s">
        <v>64</v>
      </c>
      <c r="AE553">
        <v>3</v>
      </c>
      <c r="AF553">
        <v>8</v>
      </c>
      <c r="AG553" t="str" cm="1">
        <f t="array" ref="AG553">_xlfn.IFS(Table1[[#This Row],[YearsAtCompany]]&lt;=10,"1-10",Table1[[#This Row],[YearsAtCompany]]&lt;=20,"11-20",Table1[[#This Row],[YearsAtCompany]]&lt;=30,"21-30",TRUE,"31-40")</f>
        <v>1-10</v>
      </c>
      <c r="AH553">
        <v>3</v>
      </c>
      <c r="AI553" t="str" cm="1">
        <f t="array" ref="AI553">_xlfn.IFS(Table1[[#This Row],[YearsInCurrentRole]]&lt;=6, "0-6",Table1[[#This Row],[YearsInCurrentRole]]&lt;=12,"7-12",TRUE,"13-18")</f>
        <v>0-6</v>
      </c>
      <c r="AJ553">
        <v>3</v>
      </c>
      <c r="AK553" t="str" cm="1">
        <f t="array" ref="AK553">_xlfn.IFS(Table1[[#This Row],[YearsSinceLastPromotion]]&lt;=5,"0-5", Table1[[#This Row],[YearsSinceLastPromotion]]&lt;=10,"6-10", TRUE,"11-15")</f>
        <v>0-5</v>
      </c>
    </row>
    <row r="554" spans="1:37" x14ac:dyDescent="0.25">
      <c r="A554">
        <v>56</v>
      </c>
      <c r="B554" t="s">
        <v>62</v>
      </c>
      <c r="C554">
        <v>0</v>
      </c>
      <c r="D554" t="s">
        <v>31</v>
      </c>
      <c r="E554" t="s">
        <v>25</v>
      </c>
      <c r="F554">
        <v>1</v>
      </c>
      <c r="G554">
        <v>832</v>
      </c>
      <c r="H554" t="s">
        <v>33</v>
      </c>
      <c r="I554">
        <v>9</v>
      </c>
      <c r="J554" t="s">
        <v>74</v>
      </c>
      <c r="K554">
        <v>3</v>
      </c>
      <c r="L554" t="s">
        <v>39</v>
      </c>
      <c r="M554">
        <v>762</v>
      </c>
      <c r="N554" t="s">
        <v>34</v>
      </c>
      <c r="O554">
        <v>81</v>
      </c>
      <c r="P554">
        <v>3</v>
      </c>
      <c r="Q554" t="s">
        <v>64</v>
      </c>
      <c r="R554">
        <v>4</v>
      </c>
      <c r="S554" t="s">
        <v>42</v>
      </c>
      <c r="T554" t="s">
        <v>66</v>
      </c>
      <c r="U554">
        <v>4</v>
      </c>
      <c r="V554" t="s">
        <v>36</v>
      </c>
      <c r="W554">
        <v>11103</v>
      </c>
      <c r="X554">
        <v>20420</v>
      </c>
      <c r="Y554" t="s">
        <v>31</v>
      </c>
      <c r="Z554">
        <v>11</v>
      </c>
      <c r="AA554">
        <v>3</v>
      </c>
      <c r="AB554" t="s">
        <v>69</v>
      </c>
      <c r="AC554">
        <v>3</v>
      </c>
      <c r="AD554" t="s">
        <v>64</v>
      </c>
      <c r="AE554">
        <v>1</v>
      </c>
      <c r="AF554">
        <v>10</v>
      </c>
      <c r="AG554" t="str" cm="1">
        <f t="array" ref="AG554">_xlfn.IFS(Table1[[#This Row],[YearsAtCompany]]&lt;=10,"1-10",Table1[[#This Row],[YearsAtCompany]]&lt;=20,"11-20",Table1[[#This Row],[YearsAtCompany]]&lt;=30,"21-30",TRUE,"31-40")</f>
        <v>1-10</v>
      </c>
      <c r="AH554">
        <v>7</v>
      </c>
      <c r="AI554" t="str" cm="1">
        <f t="array" ref="AI554">_xlfn.IFS(Table1[[#This Row],[YearsInCurrentRole]]&lt;=6, "0-6",Table1[[#This Row],[YearsInCurrentRole]]&lt;=12,"7-12",TRUE,"13-18")</f>
        <v>7-12</v>
      </c>
      <c r="AJ554">
        <v>1</v>
      </c>
      <c r="AK554" t="str" cm="1">
        <f t="array" ref="AK554">_xlfn.IFS(Table1[[#This Row],[YearsSinceLastPromotion]]&lt;=5,"0-5", Table1[[#This Row],[YearsSinceLastPromotion]]&lt;=10,"6-10", TRUE,"11-15")</f>
        <v>0-5</v>
      </c>
    </row>
    <row r="555" spans="1:37" x14ac:dyDescent="0.25">
      <c r="A555">
        <v>40</v>
      </c>
      <c r="B555" t="s">
        <v>60</v>
      </c>
      <c r="C555">
        <v>0</v>
      </c>
      <c r="D555" t="s">
        <v>31</v>
      </c>
      <c r="E555" t="s">
        <v>25</v>
      </c>
      <c r="F555">
        <v>1</v>
      </c>
      <c r="G555">
        <v>804</v>
      </c>
      <c r="H555" t="s">
        <v>33</v>
      </c>
      <c r="I555">
        <v>2</v>
      </c>
      <c r="J555" t="s">
        <v>72</v>
      </c>
      <c r="K555">
        <v>1</v>
      </c>
      <c r="L555" t="s">
        <v>39</v>
      </c>
      <c r="M555">
        <v>763</v>
      </c>
      <c r="N555" t="s">
        <v>28</v>
      </c>
      <c r="O555">
        <v>86</v>
      </c>
      <c r="P555">
        <v>2</v>
      </c>
      <c r="Q555" t="s">
        <v>65</v>
      </c>
      <c r="R555">
        <v>1</v>
      </c>
      <c r="S555" t="s">
        <v>35</v>
      </c>
      <c r="T555" t="s">
        <v>66</v>
      </c>
      <c r="U555">
        <v>4</v>
      </c>
      <c r="V555" t="s">
        <v>30</v>
      </c>
      <c r="W555">
        <v>2342</v>
      </c>
      <c r="X555">
        <v>22929</v>
      </c>
      <c r="Y555" t="s">
        <v>24</v>
      </c>
      <c r="Z555">
        <v>20</v>
      </c>
      <c r="AA555">
        <v>4</v>
      </c>
      <c r="AB555" t="s">
        <v>70</v>
      </c>
      <c r="AC555">
        <v>4</v>
      </c>
      <c r="AD555" t="s">
        <v>66</v>
      </c>
      <c r="AE555">
        <v>2</v>
      </c>
      <c r="AF555">
        <v>4</v>
      </c>
      <c r="AG555" t="str" cm="1">
        <f t="array" ref="AG555">_xlfn.IFS(Table1[[#This Row],[YearsAtCompany]]&lt;=10,"1-10",Table1[[#This Row],[YearsAtCompany]]&lt;=20,"11-20",Table1[[#This Row],[YearsAtCompany]]&lt;=30,"21-30",TRUE,"31-40")</f>
        <v>1-10</v>
      </c>
      <c r="AH555">
        <v>2</v>
      </c>
      <c r="AI555" t="str" cm="1">
        <f t="array" ref="AI555">_xlfn.IFS(Table1[[#This Row],[YearsInCurrentRole]]&lt;=6, "0-6",Table1[[#This Row],[YearsInCurrentRole]]&lt;=12,"7-12",TRUE,"13-18")</f>
        <v>0-6</v>
      </c>
      <c r="AJ555">
        <v>2</v>
      </c>
      <c r="AK555" t="str" cm="1">
        <f t="array" ref="AK555">_xlfn.IFS(Table1[[#This Row],[YearsSinceLastPromotion]]&lt;=5,"0-5", Table1[[#This Row],[YearsSinceLastPromotion]]&lt;=10,"6-10", TRUE,"11-15")</f>
        <v>0-5</v>
      </c>
    </row>
    <row r="556" spans="1:37" x14ac:dyDescent="0.25">
      <c r="A556">
        <v>27</v>
      </c>
      <c r="B556" t="s">
        <v>61</v>
      </c>
      <c r="C556">
        <v>0</v>
      </c>
      <c r="D556" t="s">
        <v>31</v>
      </c>
      <c r="E556" t="s">
        <v>25</v>
      </c>
      <c r="F556">
        <v>1</v>
      </c>
      <c r="G556">
        <v>975</v>
      </c>
      <c r="H556" t="s">
        <v>33</v>
      </c>
      <c r="I556">
        <v>7</v>
      </c>
      <c r="J556" t="s">
        <v>74</v>
      </c>
      <c r="K556">
        <v>3</v>
      </c>
      <c r="L556" t="s">
        <v>39</v>
      </c>
      <c r="M556">
        <v>764</v>
      </c>
      <c r="N556" t="s">
        <v>28</v>
      </c>
      <c r="O556">
        <v>55</v>
      </c>
      <c r="P556">
        <v>2</v>
      </c>
      <c r="Q556" t="s">
        <v>65</v>
      </c>
      <c r="R556">
        <v>2</v>
      </c>
      <c r="S556" t="s">
        <v>42</v>
      </c>
      <c r="T556" t="s">
        <v>67</v>
      </c>
      <c r="U556">
        <v>1</v>
      </c>
      <c r="V556" t="s">
        <v>30</v>
      </c>
      <c r="W556">
        <v>6811</v>
      </c>
      <c r="X556">
        <v>23398</v>
      </c>
      <c r="Y556" t="s">
        <v>31</v>
      </c>
      <c r="Z556">
        <v>19</v>
      </c>
      <c r="AA556">
        <v>3</v>
      </c>
      <c r="AB556" t="s">
        <v>69</v>
      </c>
      <c r="AC556">
        <v>1</v>
      </c>
      <c r="AD556" t="s">
        <v>67</v>
      </c>
      <c r="AE556">
        <v>2</v>
      </c>
      <c r="AF556">
        <v>7</v>
      </c>
      <c r="AG556" t="str" cm="1">
        <f t="array" ref="AG556">_xlfn.IFS(Table1[[#This Row],[YearsAtCompany]]&lt;=10,"1-10",Table1[[#This Row],[YearsAtCompany]]&lt;=20,"11-20",Table1[[#This Row],[YearsAtCompany]]&lt;=30,"21-30",TRUE,"31-40")</f>
        <v>1-10</v>
      </c>
      <c r="AH556">
        <v>6</v>
      </c>
      <c r="AI556" t="str" cm="1">
        <f t="array" ref="AI556">_xlfn.IFS(Table1[[#This Row],[YearsInCurrentRole]]&lt;=6, "0-6",Table1[[#This Row],[YearsInCurrentRole]]&lt;=12,"7-12",TRUE,"13-18")</f>
        <v>0-6</v>
      </c>
      <c r="AJ556">
        <v>0</v>
      </c>
      <c r="AK556" t="str" cm="1">
        <f t="array" ref="AK556">_xlfn.IFS(Table1[[#This Row],[YearsSinceLastPromotion]]&lt;=5,"0-5", Table1[[#This Row],[YearsSinceLastPromotion]]&lt;=10,"6-10", TRUE,"11-15")</f>
        <v>0-5</v>
      </c>
    </row>
    <row r="557" spans="1:37" x14ac:dyDescent="0.25">
      <c r="A557">
        <v>29</v>
      </c>
      <c r="B557" t="s">
        <v>61</v>
      </c>
      <c r="C557">
        <v>0</v>
      </c>
      <c r="D557" t="s">
        <v>31</v>
      </c>
      <c r="E557" t="s">
        <v>25</v>
      </c>
      <c r="F557">
        <v>1</v>
      </c>
      <c r="G557">
        <v>1090</v>
      </c>
      <c r="H557" t="s">
        <v>26</v>
      </c>
      <c r="I557">
        <v>10</v>
      </c>
      <c r="J557" t="s">
        <v>74</v>
      </c>
      <c r="K557">
        <v>3</v>
      </c>
      <c r="L557" t="s">
        <v>47</v>
      </c>
      <c r="M557">
        <v>766</v>
      </c>
      <c r="N557" t="s">
        <v>34</v>
      </c>
      <c r="O557">
        <v>83</v>
      </c>
      <c r="P557">
        <v>3</v>
      </c>
      <c r="Q557" t="s">
        <v>64</v>
      </c>
      <c r="R557">
        <v>1</v>
      </c>
      <c r="S557" t="s">
        <v>45</v>
      </c>
      <c r="T557" t="s">
        <v>65</v>
      </c>
      <c r="U557">
        <v>2</v>
      </c>
      <c r="V557" t="s">
        <v>40</v>
      </c>
      <c r="W557">
        <v>2297</v>
      </c>
      <c r="X557">
        <v>17967</v>
      </c>
      <c r="Y557" t="s">
        <v>31</v>
      </c>
      <c r="Z557">
        <v>14</v>
      </c>
      <c r="AA557">
        <v>3</v>
      </c>
      <c r="AB557" t="s">
        <v>69</v>
      </c>
      <c r="AC557">
        <v>4</v>
      </c>
      <c r="AD557" t="s">
        <v>66</v>
      </c>
      <c r="AE557">
        <v>2</v>
      </c>
      <c r="AF557">
        <v>2</v>
      </c>
      <c r="AG557" t="str" cm="1">
        <f t="array" ref="AG557">_xlfn.IFS(Table1[[#This Row],[YearsAtCompany]]&lt;=10,"1-10",Table1[[#This Row],[YearsAtCompany]]&lt;=20,"11-20",Table1[[#This Row],[YearsAtCompany]]&lt;=30,"21-30",TRUE,"31-40")</f>
        <v>1-10</v>
      </c>
      <c r="AH557">
        <v>2</v>
      </c>
      <c r="AI557" t="str" cm="1">
        <f t="array" ref="AI557">_xlfn.IFS(Table1[[#This Row],[YearsInCurrentRole]]&lt;=6, "0-6",Table1[[#This Row],[YearsInCurrentRole]]&lt;=12,"7-12",TRUE,"13-18")</f>
        <v>0-6</v>
      </c>
      <c r="AJ557">
        <v>2</v>
      </c>
      <c r="AK557" t="str" cm="1">
        <f t="array" ref="AK557">_xlfn.IFS(Table1[[#This Row],[YearsSinceLastPromotion]]&lt;=5,"0-5", Table1[[#This Row],[YearsSinceLastPromotion]]&lt;=10,"6-10", TRUE,"11-15")</f>
        <v>0-5</v>
      </c>
    </row>
    <row r="558" spans="1:37" x14ac:dyDescent="0.25">
      <c r="A558">
        <v>53</v>
      </c>
      <c r="B558" t="s">
        <v>62</v>
      </c>
      <c r="C558">
        <v>0</v>
      </c>
      <c r="D558" t="s">
        <v>31</v>
      </c>
      <c r="E558" t="s">
        <v>25</v>
      </c>
      <c r="F558">
        <v>1</v>
      </c>
      <c r="G558">
        <v>346</v>
      </c>
      <c r="H558" t="s">
        <v>33</v>
      </c>
      <c r="I558">
        <v>6</v>
      </c>
      <c r="J558" t="s">
        <v>74</v>
      </c>
      <c r="K558">
        <v>3</v>
      </c>
      <c r="L558" t="s">
        <v>27</v>
      </c>
      <c r="M558">
        <v>769</v>
      </c>
      <c r="N558" t="s">
        <v>34</v>
      </c>
      <c r="O558">
        <v>86</v>
      </c>
      <c r="P558">
        <v>3</v>
      </c>
      <c r="Q558" t="s">
        <v>64</v>
      </c>
      <c r="R558">
        <v>2</v>
      </c>
      <c r="S558" t="s">
        <v>38</v>
      </c>
      <c r="T558" t="s">
        <v>66</v>
      </c>
      <c r="U558">
        <v>4</v>
      </c>
      <c r="V558" t="s">
        <v>30</v>
      </c>
      <c r="W558">
        <v>2450</v>
      </c>
      <c r="X558">
        <v>10919</v>
      </c>
      <c r="Y558" t="s">
        <v>31</v>
      </c>
      <c r="Z558">
        <v>17</v>
      </c>
      <c r="AA558">
        <v>3</v>
      </c>
      <c r="AB558" t="s">
        <v>69</v>
      </c>
      <c r="AC558">
        <v>4</v>
      </c>
      <c r="AD558" t="s">
        <v>66</v>
      </c>
      <c r="AE558">
        <v>4</v>
      </c>
      <c r="AF558">
        <v>2</v>
      </c>
      <c r="AG558" t="str" cm="1">
        <f t="array" ref="AG558">_xlfn.IFS(Table1[[#This Row],[YearsAtCompany]]&lt;=10,"1-10",Table1[[#This Row],[YearsAtCompany]]&lt;=20,"11-20",Table1[[#This Row],[YearsAtCompany]]&lt;=30,"21-30",TRUE,"31-40")</f>
        <v>1-10</v>
      </c>
      <c r="AH558">
        <v>2</v>
      </c>
      <c r="AI558" t="str" cm="1">
        <f t="array" ref="AI558">_xlfn.IFS(Table1[[#This Row],[YearsInCurrentRole]]&lt;=6, "0-6",Table1[[#This Row],[YearsInCurrentRole]]&lt;=12,"7-12",TRUE,"13-18")</f>
        <v>0-6</v>
      </c>
      <c r="AJ558">
        <v>2</v>
      </c>
      <c r="AK558" t="str" cm="1">
        <f t="array" ref="AK558">_xlfn.IFS(Table1[[#This Row],[YearsSinceLastPromotion]]&lt;=5,"0-5", Table1[[#This Row],[YearsSinceLastPromotion]]&lt;=10,"6-10", TRUE,"11-15")</f>
        <v>0-5</v>
      </c>
    </row>
    <row r="559" spans="1:37" x14ac:dyDescent="0.25">
      <c r="A559">
        <v>35</v>
      </c>
      <c r="B559" t="s">
        <v>60</v>
      </c>
      <c r="C559">
        <v>0</v>
      </c>
      <c r="D559" t="s">
        <v>31</v>
      </c>
      <c r="E559" t="s">
        <v>43</v>
      </c>
      <c r="F559">
        <v>3</v>
      </c>
      <c r="G559">
        <v>1225</v>
      </c>
      <c r="H559" t="s">
        <v>33</v>
      </c>
      <c r="I559">
        <v>2</v>
      </c>
      <c r="J559" t="s">
        <v>73</v>
      </c>
      <c r="K559">
        <v>4</v>
      </c>
      <c r="L559" t="s">
        <v>27</v>
      </c>
      <c r="M559">
        <v>771</v>
      </c>
      <c r="N559" t="s">
        <v>28</v>
      </c>
      <c r="O559">
        <v>61</v>
      </c>
      <c r="P559">
        <v>3</v>
      </c>
      <c r="Q559" t="s">
        <v>64</v>
      </c>
      <c r="R559">
        <v>2</v>
      </c>
      <c r="S559" t="s">
        <v>42</v>
      </c>
      <c r="T559" t="s">
        <v>67</v>
      </c>
      <c r="U559">
        <v>1</v>
      </c>
      <c r="V559" t="s">
        <v>40</v>
      </c>
      <c r="W559">
        <v>5093</v>
      </c>
      <c r="X559">
        <v>4761</v>
      </c>
      <c r="Y559" t="s">
        <v>31</v>
      </c>
      <c r="Z559">
        <v>11</v>
      </c>
      <c r="AA559">
        <v>3</v>
      </c>
      <c r="AB559" t="s">
        <v>69</v>
      </c>
      <c r="AC559">
        <v>1</v>
      </c>
      <c r="AD559" t="s">
        <v>67</v>
      </c>
      <c r="AE559">
        <v>2</v>
      </c>
      <c r="AF559">
        <v>1</v>
      </c>
      <c r="AG559" t="str" cm="1">
        <f t="array" ref="AG559">_xlfn.IFS(Table1[[#This Row],[YearsAtCompany]]&lt;=10,"1-10",Table1[[#This Row],[YearsAtCompany]]&lt;=20,"11-20",Table1[[#This Row],[YearsAtCompany]]&lt;=30,"21-30",TRUE,"31-40")</f>
        <v>1-10</v>
      </c>
      <c r="AH559">
        <v>0</v>
      </c>
      <c r="AI559" t="str" cm="1">
        <f t="array" ref="AI559">_xlfn.IFS(Table1[[#This Row],[YearsInCurrentRole]]&lt;=6, "0-6",Table1[[#This Row],[YearsInCurrentRole]]&lt;=12,"7-12",TRUE,"13-18")</f>
        <v>0-6</v>
      </c>
      <c r="AJ559">
        <v>0</v>
      </c>
      <c r="AK559" t="str" cm="1">
        <f t="array" ref="AK559">_xlfn.IFS(Table1[[#This Row],[YearsSinceLastPromotion]]&lt;=5,"0-5", Table1[[#This Row],[YearsSinceLastPromotion]]&lt;=10,"6-10", TRUE,"11-15")</f>
        <v>0-5</v>
      </c>
    </row>
    <row r="560" spans="1:37" x14ac:dyDescent="0.25">
      <c r="A560">
        <v>32</v>
      </c>
      <c r="B560" t="s">
        <v>61</v>
      </c>
      <c r="C560">
        <v>0</v>
      </c>
      <c r="D560" t="s">
        <v>31</v>
      </c>
      <c r="E560" t="s">
        <v>32</v>
      </c>
      <c r="F560">
        <v>2</v>
      </c>
      <c r="G560">
        <v>430</v>
      </c>
      <c r="H560" t="s">
        <v>33</v>
      </c>
      <c r="I560">
        <v>24</v>
      </c>
      <c r="J560" t="s">
        <v>73</v>
      </c>
      <c r="K560">
        <v>4</v>
      </c>
      <c r="L560" t="s">
        <v>27</v>
      </c>
      <c r="M560">
        <v>772</v>
      </c>
      <c r="N560" t="s">
        <v>34</v>
      </c>
      <c r="O560">
        <v>80</v>
      </c>
      <c r="P560">
        <v>3</v>
      </c>
      <c r="Q560" t="s">
        <v>64</v>
      </c>
      <c r="R560">
        <v>2</v>
      </c>
      <c r="S560" t="s">
        <v>38</v>
      </c>
      <c r="T560" t="s">
        <v>66</v>
      </c>
      <c r="U560">
        <v>4</v>
      </c>
      <c r="V560" t="s">
        <v>36</v>
      </c>
      <c r="W560">
        <v>5309</v>
      </c>
      <c r="X560">
        <v>21146</v>
      </c>
      <c r="Y560" t="s">
        <v>31</v>
      </c>
      <c r="Z560">
        <v>15</v>
      </c>
      <c r="AA560">
        <v>3</v>
      </c>
      <c r="AB560" t="s">
        <v>69</v>
      </c>
      <c r="AC560">
        <v>4</v>
      </c>
      <c r="AD560" t="s">
        <v>66</v>
      </c>
      <c r="AE560">
        <v>2</v>
      </c>
      <c r="AF560">
        <v>10</v>
      </c>
      <c r="AG560" t="str" cm="1">
        <f t="array" ref="AG560">_xlfn.IFS(Table1[[#This Row],[YearsAtCompany]]&lt;=10,"1-10",Table1[[#This Row],[YearsAtCompany]]&lt;=20,"11-20",Table1[[#This Row],[YearsAtCompany]]&lt;=30,"21-30",TRUE,"31-40")</f>
        <v>1-10</v>
      </c>
      <c r="AH560">
        <v>8</v>
      </c>
      <c r="AI560" t="str" cm="1">
        <f t="array" ref="AI560">_xlfn.IFS(Table1[[#This Row],[YearsInCurrentRole]]&lt;=6, "0-6",Table1[[#This Row],[YearsInCurrentRole]]&lt;=12,"7-12",TRUE,"13-18")</f>
        <v>7-12</v>
      </c>
      <c r="AJ560">
        <v>4</v>
      </c>
      <c r="AK560" t="str" cm="1">
        <f t="array" ref="AK560">_xlfn.IFS(Table1[[#This Row],[YearsSinceLastPromotion]]&lt;=5,"0-5", Table1[[#This Row],[YearsSinceLastPromotion]]&lt;=10,"6-10", TRUE,"11-15")</f>
        <v>0-5</v>
      </c>
    </row>
    <row r="561" spans="1:37" x14ac:dyDescent="0.25">
      <c r="A561">
        <v>38</v>
      </c>
      <c r="B561" t="s">
        <v>60</v>
      </c>
      <c r="C561">
        <v>0</v>
      </c>
      <c r="D561" t="s">
        <v>31</v>
      </c>
      <c r="E561" t="s">
        <v>25</v>
      </c>
      <c r="F561">
        <v>1</v>
      </c>
      <c r="G561">
        <v>268</v>
      </c>
      <c r="H561" t="s">
        <v>33</v>
      </c>
      <c r="I561">
        <v>2</v>
      </c>
      <c r="J561" t="s">
        <v>75</v>
      </c>
      <c r="K561">
        <v>5</v>
      </c>
      <c r="L561" t="s">
        <v>39</v>
      </c>
      <c r="M561">
        <v>773</v>
      </c>
      <c r="N561" t="s">
        <v>34</v>
      </c>
      <c r="O561">
        <v>92</v>
      </c>
      <c r="P561">
        <v>3</v>
      </c>
      <c r="Q561" t="s">
        <v>64</v>
      </c>
      <c r="R561">
        <v>1</v>
      </c>
      <c r="S561" t="s">
        <v>35</v>
      </c>
      <c r="T561" t="s">
        <v>64</v>
      </c>
      <c r="U561">
        <v>3</v>
      </c>
      <c r="V561" t="s">
        <v>36</v>
      </c>
      <c r="W561">
        <v>3057</v>
      </c>
      <c r="X561">
        <v>20471</v>
      </c>
      <c r="Y561" t="s">
        <v>24</v>
      </c>
      <c r="Z561">
        <v>13</v>
      </c>
      <c r="AA561">
        <v>3</v>
      </c>
      <c r="AB561" t="s">
        <v>69</v>
      </c>
      <c r="AC561">
        <v>2</v>
      </c>
      <c r="AD561" t="s">
        <v>65</v>
      </c>
      <c r="AE561">
        <v>0</v>
      </c>
      <c r="AF561">
        <v>1</v>
      </c>
      <c r="AG561" t="str" cm="1">
        <f t="array" ref="AG561">_xlfn.IFS(Table1[[#This Row],[YearsAtCompany]]&lt;=10,"1-10",Table1[[#This Row],[YearsAtCompany]]&lt;=20,"11-20",Table1[[#This Row],[YearsAtCompany]]&lt;=30,"21-30",TRUE,"31-40")</f>
        <v>1-10</v>
      </c>
      <c r="AH561">
        <v>0</v>
      </c>
      <c r="AI561" t="str" cm="1">
        <f t="array" ref="AI561">_xlfn.IFS(Table1[[#This Row],[YearsInCurrentRole]]&lt;=6, "0-6",Table1[[#This Row],[YearsInCurrentRole]]&lt;=12,"7-12",TRUE,"13-18")</f>
        <v>0-6</v>
      </c>
      <c r="AJ561">
        <v>0</v>
      </c>
      <c r="AK561" t="str" cm="1">
        <f t="array" ref="AK561">_xlfn.IFS(Table1[[#This Row],[YearsSinceLastPromotion]]&lt;=5,"0-5", Table1[[#This Row],[YearsSinceLastPromotion]]&lt;=10,"6-10", TRUE,"11-15")</f>
        <v>0-5</v>
      </c>
    </row>
    <row r="562" spans="1:37" x14ac:dyDescent="0.25">
      <c r="A562">
        <v>34</v>
      </c>
      <c r="B562" t="s">
        <v>61</v>
      </c>
      <c r="C562">
        <v>0</v>
      </c>
      <c r="D562" t="s">
        <v>31</v>
      </c>
      <c r="E562" t="s">
        <v>25</v>
      </c>
      <c r="F562">
        <v>1</v>
      </c>
      <c r="G562">
        <v>167</v>
      </c>
      <c r="H562" t="s">
        <v>33</v>
      </c>
      <c r="I562">
        <v>8</v>
      </c>
      <c r="J562" t="s">
        <v>75</v>
      </c>
      <c r="K562">
        <v>5</v>
      </c>
      <c r="L562" t="s">
        <v>27</v>
      </c>
      <c r="M562">
        <v>775</v>
      </c>
      <c r="N562" t="s">
        <v>28</v>
      </c>
      <c r="O562">
        <v>32</v>
      </c>
      <c r="P562">
        <v>3</v>
      </c>
      <c r="Q562" t="s">
        <v>64</v>
      </c>
      <c r="R562">
        <v>2</v>
      </c>
      <c r="S562" t="s">
        <v>41</v>
      </c>
      <c r="T562" t="s">
        <v>67</v>
      </c>
      <c r="U562">
        <v>1</v>
      </c>
      <c r="V562" t="s">
        <v>40</v>
      </c>
      <c r="W562">
        <v>5121</v>
      </c>
      <c r="X562">
        <v>4187</v>
      </c>
      <c r="Y562" t="s">
        <v>31</v>
      </c>
      <c r="Z562">
        <v>14</v>
      </c>
      <c r="AA562">
        <v>3</v>
      </c>
      <c r="AB562" t="s">
        <v>69</v>
      </c>
      <c r="AC562">
        <v>3</v>
      </c>
      <c r="AD562" t="s">
        <v>64</v>
      </c>
      <c r="AE562">
        <v>3</v>
      </c>
      <c r="AF562">
        <v>0</v>
      </c>
      <c r="AG562" t="str" cm="1">
        <f t="array" ref="AG562">_xlfn.IFS(Table1[[#This Row],[YearsAtCompany]]&lt;=10,"1-10",Table1[[#This Row],[YearsAtCompany]]&lt;=20,"11-20",Table1[[#This Row],[YearsAtCompany]]&lt;=30,"21-30",TRUE,"31-40")</f>
        <v>1-10</v>
      </c>
      <c r="AH562">
        <v>0</v>
      </c>
      <c r="AI562" t="str" cm="1">
        <f t="array" ref="AI562">_xlfn.IFS(Table1[[#This Row],[YearsInCurrentRole]]&lt;=6, "0-6",Table1[[#This Row],[YearsInCurrentRole]]&lt;=12,"7-12",TRUE,"13-18")</f>
        <v>0-6</v>
      </c>
      <c r="AJ562">
        <v>0</v>
      </c>
      <c r="AK562" t="str" cm="1">
        <f t="array" ref="AK562">_xlfn.IFS(Table1[[#This Row],[YearsSinceLastPromotion]]&lt;=5,"0-5", Table1[[#This Row],[YearsSinceLastPromotion]]&lt;=10,"6-10", TRUE,"11-15")</f>
        <v>0-5</v>
      </c>
    </row>
    <row r="563" spans="1:37" x14ac:dyDescent="0.25">
      <c r="A563">
        <v>52</v>
      </c>
      <c r="B563" t="s">
        <v>62</v>
      </c>
      <c r="C563">
        <v>0</v>
      </c>
      <c r="D563" t="s">
        <v>31</v>
      </c>
      <c r="E563" t="s">
        <v>25</v>
      </c>
      <c r="F563">
        <v>1</v>
      </c>
      <c r="G563">
        <v>621</v>
      </c>
      <c r="H563" t="s">
        <v>26</v>
      </c>
      <c r="I563">
        <v>3</v>
      </c>
      <c r="J563" t="s">
        <v>73</v>
      </c>
      <c r="K563">
        <v>4</v>
      </c>
      <c r="L563" t="s">
        <v>47</v>
      </c>
      <c r="M563">
        <v>776</v>
      </c>
      <c r="N563" t="s">
        <v>34</v>
      </c>
      <c r="O563">
        <v>31</v>
      </c>
      <c r="P563">
        <v>2</v>
      </c>
      <c r="Q563" t="s">
        <v>65</v>
      </c>
      <c r="R563">
        <v>4</v>
      </c>
      <c r="S563" t="s">
        <v>44</v>
      </c>
      <c r="T563" t="s">
        <v>67</v>
      </c>
      <c r="U563">
        <v>1</v>
      </c>
      <c r="V563" t="s">
        <v>36</v>
      </c>
      <c r="W563">
        <v>16856</v>
      </c>
      <c r="X563">
        <v>10084</v>
      </c>
      <c r="Y563" t="s">
        <v>31</v>
      </c>
      <c r="Z563">
        <v>11</v>
      </c>
      <c r="AA563">
        <v>3</v>
      </c>
      <c r="AB563" t="s">
        <v>69</v>
      </c>
      <c r="AC563">
        <v>1</v>
      </c>
      <c r="AD563" t="s">
        <v>67</v>
      </c>
      <c r="AE563">
        <v>3</v>
      </c>
      <c r="AF563">
        <v>34</v>
      </c>
      <c r="AG563" t="str" cm="1">
        <f t="array" ref="AG563">_xlfn.IFS(Table1[[#This Row],[YearsAtCompany]]&lt;=10,"1-10",Table1[[#This Row],[YearsAtCompany]]&lt;=20,"11-20",Table1[[#This Row],[YearsAtCompany]]&lt;=30,"21-30",TRUE,"31-40")</f>
        <v>31-40</v>
      </c>
      <c r="AH563">
        <v>6</v>
      </c>
      <c r="AI563" t="str" cm="1">
        <f t="array" ref="AI563">_xlfn.IFS(Table1[[#This Row],[YearsInCurrentRole]]&lt;=6, "0-6",Table1[[#This Row],[YearsInCurrentRole]]&lt;=12,"7-12",TRUE,"13-18")</f>
        <v>0-6</v>
      </c>
      <c r="AJ563">
        <v>1</v>
      </c>
      <c r="AK563" t="str" cm="1">
        <f t="array" ref="AK563">_xlfn.IFS(Table1[[#This Row],[YearsSinceLastPromotion]]&lt;=5,"0-5", Table1[[#This Row],[YearsSinceLastPromotion]]&lt;=10,"6-10", TRUE,"11-15")</f>
        <v>0-5</v>
      </c>
    </row>
    <row r="564" spans="1:37" x14ac:dyDescent="0.25">
      <c r="A564">
        <v>33</v>
      </c>
      <c r="B564" t="s">
        <v>61</v>
      </c>
      <c r="C564">
        <v>1</v>
      </c>
      <c r="D564" t="s">
        <v>24</v>
      </c>
      <c r="E564" t="s">
        <v>25</v>
      </c>
      <c r="F564">
        <v>1</v>
      </c>
      <c r="G564">
        <v>527</v>
      </c>
      <c r="H564" t="s">
        <v>33</v>
      </c>
      <c r="I564">
        <v>1</v>
      </c>
      <c r="J564" t="s">
        <v>73</v>
      </c>
      <c r="K564">
        <v>4</v>
      </c>
      <c r="L564" t="s">
        <v>37</v>
      </c>
      <c r="M564">
        <v>780</v>
      </c>
      <c r="N564" t="s">
        <v>34</v>
      </c>
      <c r="O564">
        <v>63</v>
      </c>
      <c r="P564">
        <v>3</v>
      </c>
      <c r="Q564" t="s">
        <v>64</v>
      </c>
      <c r="R564">
        <v>1</v>
      </c>
      <c r="S564" t="s">
        <v>35</v>
      </c>
      <c r="T564" t="s">
        <v>66</v>
      </c>
      <c r="U564">
        <v>4</v>
      </c>
      <c r="V564" t="s">
        <v>30</v>
      </c>
      <c r="W564">
        <v>2686</v>
      </c>
      <c r="X564">
        <v>5207</v>
      </c>
      <c r="Y564" t="s">
        <v>24</v>
      </c>
      <c r="Z564">
        <v>13</v>
      </c>
      <c r="AA564">
        <v>3</v>
      </c>
      <c r="AB564" t="s">
        <v>69</v>
      </c>
      <c r="AC564">
        <v>3</v>
      </c>
      <c r="AD564" t="s">
        <v>64</v>
      </c>
      <c r="AE564">
        <v>2</v>
      </c>
      <c r="AF564">
        <v>10</v>
      </c>
      <c r="AG564" t="str" cm="1">
        <f t="array" ref="AG564">_xlfn.IFS(Table1[[#This Row],[YearsAtCompany]]&lt;=10,"1-10",Table1[[#This Row],[YearsAtCompany]]&lt;=20,"11-20",Table1[[#This Row],[YearsAtCompany]]&lt;=30,"21-30",TRUE,"31-40")</f>
        <v>1-10</v>
      </c>
      <c r="AH564">
        <v>9</v>
      </c>
      <c r="AI564" t="str" cm="1">
        <f t="array" ref="AI564">_xlfn.IFS(Table1[[#This Row],[YearsInCurrentRole]]&lt;=6, "0-6",Table1[[#This Row],[YearsInCurrentRole]]&lt;=12,"7-12",TRUE,"13-18")</f>
        <v>7-12</v>
      </c>
      <c r="AJ564">
        <v>7</v>
      </c>
      <c r="AK564" t="str" cm="1">
        <f t="array" ref="AK564">_xlfn.IFS(Table1[[#This Row],[YearsSinceLastPromotion]]&lt;=5,"0-5", Table1[[#This Row],[YearsSinceLastPromotion]]&lt;=10,"6-10", TRUE,"11-15")</f>
        <v>6-10</v>
      </c>
    </row>
    <row r="565" spans="1:37" x14ac:dyDescent="0.25">
      <c r="A565">
        <v>25</v>
      </c>
      <c r="B565" t="s">
        <v>61</v>
      </c>
      <c r="C565">
        <v>0</v>
      </c>
      <c r="D565" t="s">
        <v>31</v>
      </c>
      <c r="E565" t="s">
        <v>25</v>
      </c>
      <c r="F565">
        <v>1</v>
      </c>
      <c r="G565">
        <v>883</v>
      </c>
      <c r="H565" t="s">
        <v>26</v>
      </c>
      <c r="I565">
        <v>26</v>
      </c>
      <c r="J565" t="s">
        <v>72</v>
      </c>
      <c r="K565">
        <v>1</v>
      </c>
      <c r="L565" t="s">
        <v>39</v>
      </c>
      <c r="M565">
        <v>781</v>
      </c>
      <c r="N565" t="s">
        <v>28</v>
      </c>
      <c r="O565">
        <v>32</v>
      </c>
      <c r="P565">
        <v>3</v>
      </c>
      <c r="Q565" t="s">
        <v>64</v>
      </c>
      <c r="R565">
        <v>2</v>
      </c>
      <c r="S565" t="s">
        <v>29</v>
      </c>
      <c r="T565" t="s">
        <v>66</v>
      </c>
      <c r="U565">
        <v>4</v>
      </c>
      <c r="V565" t="s">
        <v>30</v>
      </c>
      <c r="W565">
        <v>6180</v>
      </c>
      <c r="X565">
        <v>22807</v>
      </c>
      <c r="Y565" t="s">
        <v>31</v>
      </c>
      <c r="Z565">
        <v>23</v>
      </c>
      <c r="AA565">
        <v>4</v>
      </c>
      <c r="AB565" t="s">
        <v>70</v>
      </c>
      <c r="AC565">
        <v>2</v>
      </c>
      <c r="AD565" t="s">
        <v>65</v>
      </c>
      <c r="AE565">
        <v>5</v>
      </c>
      <c r="AF565">
        <v>6</v>
      </c>
      <c r="AG565" t="str" cm="1">
        <f t="array" ref="AG565">_xlfn.IFS(Table1[[#This Row],[YearsAtCompany]]&lt;=10,"1-10",Table1[[#This Row],[YearsAtCompany]]&lt;=20,"11-20",Table1[[#This Row],[YearsAtCompany]]&lt;=30,"21-30",TRUE,"31-40")</f>
        <v>1-10</v>
      </c>
      <c r="AH565">
        <v>5</v>
      </c>
      <c r="AI565" t="str" cm="1">
        <f t="array" ref="AI565">_xlfn.IFS(Table1[[#This Row],[YearsInCurrentRole]]&lt;=6, "0-6",Table1[[#This Row],[YearsInCurrentRole]]&lt;=12,"7-12",TRUE,"13-18")</f>
        <v>0-6</v>
      </c>
      <c r="AJ565">
        <v>1</v>
      </c>
      <c r="AK565" t="str" cm="1">
        <f t="array" ref="AK565">_xlfn.IFS(Table1[[#This Row],[YearsSinceLastPromotion]]&lt;=5,"0-5", Table1[[#This Row],[YearsSinceLastPromotion]]&lt;=10,"6-10", TRUE,"11-15")</f>
        <v>0-5</v>
      </c>
    </row>
    <row r="566" spans="1:37" x14ac:dyDescent="0.25">
      <c r="A566">
        <v>45</v>
      </c>
      <c r="B566" t="s">
        <v>60</v>
      </c>
      <c r="C566">
        <v>0</v>
      </c>
      <c r="D566" t="s">
        <v>31</v>
      </c>
      <c r="E566" t="s">
        <v>25</v>
      </c>
      <c r="F566">
        <v>1</v>
      </c>
      <c r="G566">
        <v>954</v>
      </c>
      <c r="H566" t="s">
        <v>26</v>
      </c>
      <c r="I566">
        <v>2</v>
      </c>
      <c r="J566" t="s">
        <v>71</v>
      </c>
      <c r="K566">
        <v>2</v>
      </c>
      <c r="L566" t="s">
        <v>48</v>
      </c>
      <c r="M566">
        <v>783</v>
      </c>
      <c r="N566" t="s">
        <v>34</v>
      </c>
      <c r="O566">
        <v>46</v>
      </c>
      <c r="P566">
        <v>1</v>
      </c>
      <c r="Q566" t="s">
        <v>67</v>
      </c>
      <c r="R566">
        <v>2</v>
      </c>
      <c r="S566" t="s">
        <v>45</v>
      </c>
      <c r="T566" t="s">
        <v>64</v>
      </c>
      <c r="U566">
        <v>3</v>
      </c>
      <c r="V566" t="s">
        <v>30</v>
      </c>
      <c r="W566">
        <v>6632</v>
      </c>
      <c r="X566">
        <v>12388</v>
      </c>
      <c r="Y566" t="s">
        <v>31</v>
      </c>
      <c r="Z566">
        <v>13</v>
      </c>
      <c r="AA566">
        <v>3</v>
      </c>
      <c r="AB566" t="s">
        <v>69</v>
      </c>
      <c r="AC566">
        <v>1</v>
      </c>
      <c r="AD566" t="s">
        <v>67</v>
      </c>
      <c r="AE566">
        <v>3</v>
      </c>
      <c r="AF566">
        <v>8</v>
      </c>
      <c r="AG566" t="str" cm="1">
        <f t="array" ref="AG566">_xlfn.IFS(Table1[[#This Row],[YearsAtCompany]]&lt;=10,"1-10",Table1[[#This Row],[YearsAtCompany]]&lt;=20,"11-20",Table1[[#This Row],[YearsAtCompany]]&lt;=30,"21-30",TRUE,"31-40")</f>
        <v>1-10</v>
      </c>
      <c r="AH566">
        <v>7</v>
      </c>
      <c r="AI566" t="str" cm="1">
        <f t="array" ref="AI566">_xlfn.IFS(Table1[[#This Row],[YearsInCurrentRole]]&lt;=6, "0-6",Table1[[#This Row],[YearsInCurrentRole]]&lt;=12,"7-12",TRUE,"13-18")</f>
        <v>7-12</v>
      </c>
      <c r="AJ566">
        <v>3</v>
      </c>
      <c r="AK566" t="str" cm="1">
        <f t="array" ref="AK566">_xlfn.IFS(Table1[[#This Row],[YearsSinceLastPromotion]]&lt;=5,"0-5", Table1[[#This Row],[YearsSinceLastPromotion]]&lt;=10,"6-10", TRUE,"11-15")</f>
        <v>0-5</v>
      </c>
    </row>
    <row r="567" spans="1:37" x14ac:dyDescent="0.25">
      <c r="A567">
        <v>23</v>
      </c>
      <c r="B567" t="s">
        <v>61</v>
      </c>
      <c r="C567">
        <v>0</v>
      </c>
      <c r="D567" t="s">
        <v>31</v>
      </c>
      <c r="E567" t="s">
        <v>25</v>
      </c>
      <c r="F567">
        <v>1</v>
      </c>
      <c r="G567">
        <v>310</v>
      </c>
      <c r="H567" t="s">
        <v>33</v>
      </c>
      <c r="I567">
        <v>10</v>
      </c>
      <c r="J567" t="s">
        <v>72</v>
      </c>
      <c r="K567">
        <v>1</v>
      </c>
      <c r="L567" t="s">
        <v>39</v>
      </c>
      <c r="M567">
        <v>784</v>
      </c>
      <c r="N567" t="s">
        <v>34</v>
      </c>
      <c r="O567">
        <v>79</v>
      </c>
      <c r="P567">
        <v>4</v>
      </c>
      <c r="Q567" t="s">
        <v>66</v>
      </c>
      <c r="R567">
        <v>1</v>
      </c>
      <c r="S567" t="s">
        <v>35</v>
      </c>
      <c r="T567" t="s">
        <v>64</v>
      </c>
      <c r="U567">
        <v>3</v>
      </c>
      <c r="V567" t="s">
        <v>30</v>
      </c>
      <c r="W567">
        <v>3505</v>
      </c>
      <c r="X567">
        <v>19630</v>
      </c>
      <c r="Y567" t="s">
        <v>31</v>
      </c>
      <c r="Z567">
        <v>18</v>
      </c>
      <c r="AA567">
        <v>3</v>
      </c>
      <c r="AB567" t="s">
        <v>69</v>
      </c>
      <c r="AC567">
        <v>4</v>
      </c>
      <c r="AD567" t="s">
        <v>66</v>
      </c>
      <c r="AE567">
        <v>3</v>
      </c>
      <c r="AF567">
        <v>2</v>
      </c>
      <c r="AG567" t="str" cm="1">
        <f t="array" ref="AG567">_xlfn.IFS(Table1[[#This Row],[YearsAtCompany]]&lt;=10,"1-10",Table1[[#This Row],[YearsAtCompany]]&lt;=20,"11-20",Table1[[#This Row],[YearsAtCompany]]&lt;=30,"21-30",TRUE,"31-40")</f>
        <v>1-10</v>
      </c>
      <c r="AH567">
        <v>2</v>
      </c>
      <c r="AI567" t="str" cm="1">
        <f t="array" ref="AI567">_xlfn.IFS(Table1[[#This Row],[YearsInCurrentRole]]&lt;=6, "0-6",Table1[[#This Row],[YearsInCurrentRole]]&lt;=12,"7-12",TRUE,"13-18")</f>
        <v>0-6</v>
      </c>
      <c r="AJ567">
        <v>0</v>
      </c>
      <c r="AK567" t="str" cm="1">
        <f t="array" ref="AK567">_xlfn.IFS(Table1[[#This Row],[YearsSinceLastPromotion]]&lt;=5,"0-5", Table1[[#This Row],[YearsSinceLastPromotion]]&lt;=10,"6-10", TRUE,"11-15")</f>
        <v>0-5</v>
      </c>
    </row>
    <row r="568" spans="1:37" x14ac:dyDescent="0.25">
      <c r="A568">
        <v>47</v>
      </c>
      <c r="B568" t="s">
        <v>60</v>
      </c>
      <c r="C568">
        <v>1</v>
      </c>
      <c r="D568" t="s">
        <v>24</v>
      </c>
      <c r="E568" t="s">
        <v>32</v>
      </c>
      <c r="F568">
        <v>2</v>
      </c>
      <c r="G568">
        <v>719</v>
      </c>
      <c r="H568" t="s">
        <v>26</v>
      </c>
      <c r="I568">
        <v>27</v>
      </c>
      <c r="J568" t="s">
        <v>71</v>
      </c>
      <c r="K568">
        <v>2</v>
      </c>
      <c r="L568" t="s">
        <v>27</v>
      </c>
      <c r="M568">
        <v>785</v>
      </c>
      <c r="N568" t="s">
        <v>28</v>
      </c>
      <c r="O568">
        <v>77</v>
      </c>
      <c r="P568">
        <v>4</v>
      </c>
      <c r="Q568" t="s">
        <v>66</v>
      </c>
      <c r="R568">
        <v>2</v>
      </c>
      <c r="S568" t="s">
        <v>29</v>
      </c>
      <c r="T568" t="s">
        <v>64</v>
      </c>
      <c r="U568">
        <v>3</v>
      </c>
      <c r="V568" t="s">
        <v>30</v>
      </c>
      <c r="W568">
        <v>6397</v>
      </c>
      <c r="X568">
        <v>10339</v>
      </c>
      <c r="Y568" t="s">
        <v>24</v>
      </c>
      <c r="Z568">
        <v>12</v>
      </c>
      <c r="AA568">
        <v>3</v>
      </c>
      <c r="AB568" t="s">
        <v>69</v>
      </c>
      <c r="AC568">
        <v>4</v>
      </c>
      <c r="AD568" t="s">
        <v>66</v>
      </c>
      <c r="AE568">
        <v>2</v>
      </c>
      <c r="AF568">
        <v>5</v>
      </c>
      <c r="AG568" t="str" cm="1">
        <f t="array" ref="AG568">_xlfn.IFS(Table1[[#This Row],[YearsAtCompany]]&lt;=10,"1-10",Table1[[#This Row],[YearsAtCompany]]&lt;=20,"11-20",Table1[[#This Row],[YearsAtCompany]]&lt;=30,"21-30",TRUE,"31-40")</f>
        <v>1-10</v>
      </c>
      <c r="AH568">
        <v>4</v>
      </c>
      <c r="AI568" t="str" cm="1">
        <f t="array" ref="AI568">_xlfn.IFS(Table1[[#This Row],[YearsInCurrentRole]]&lt;=6, "0-6",Table1[[#This Row],[YearsInCurrentRole]]&lt;=12,"7-12",TRUE,"13-18")</f>
        <v>0-6</v>
      </c>
      <c r="AJ568">
        <v>1</v>
      </c>
      <c r="AK568" t="str" cm="1">
        <f t="array" ref="AK568">_xlfn.IFS(Table1[[#This Row],[YearsSinceLastPromotion]]&lt;=5,"0-5", Table1[[#This Row],[YearsSinceLastPromotion]]&lt;=10,"6-10", TRUE,"11-15")</f>
        <v>0-5</v>
      </c>
    </row>
    <row r="569" spans="1:37" x14ac:dyDescent="0.25">
      <c r="A569">
        <v>34</v>
      </c>
      <c r="B569" t="s">
        <v>61</v>
      </c>
      <c r="C569">
        <v>0</v>
      </c>
      <c r="D569" t="s">
        <v>31</v>
      </c>
      <c r="E569" t="s">
        <v>25</v>
      </c>
      <c r="F569">
        <v>1</v>
      </c>
      <c r="G569">
        <v>304</v>
      </c>
      <c r="H569" t="s">
        <v>26</v>
      </c>
      <c r="I569">
        <v>2</v>
      </c>
      <c r="J569" t="s">
        <v>74</v>
      </c>
      <c r="K569">
        <v>3</v>
      </c>
      <c r="L569" t="s">
        <v>37</v>
      </c>
      <c r="M569">
        <v>786</v>
      </c>
      <c r="N569" t="s">
        <v>34</v>
      </c>
      <c r="O569">
        <v>60</v>
      </c>
      <c r="P569">
        <v>3</v>
      </c>
      <c r="Q569" t="s">
        <v>64</v>
      </c>
      <c r="R569">
        <v>2</v>
      </c>
      <c r="S569" t="s">
        <v>29</v>
      </c>
      <c r="T569" t="s">
        <v>66</v>
      </c>
      <c r="U569">
        <v>4</v>
      </c>
      <c r="V569" t="s">
        <v>30</v>
      </c>
      <c r="W569">
        <v>6274</v>
      </c>
      <c r="X569">
        <v>18686</v>
      </c>
      <c r="Y569" t="s">
        <v>31</v>
      </c>
      <c r="Z569">
        <v>22</v>
      </c>
      <c r="AA569">
        <v>4</v>
      </c>
      <c r="AB569" t="s">
        <v>70</v>
      </c>
      <c r="AC569">
        <v>3</v>
      </c>
      <c r="AD569" t="s">
        <v>64</v>
      </c>
      <c r="AE569">
        <v>5</v>
      </c>
      <c r="AF569">
        <v>6</v>
      </c>
      <c r="AG569" t="str" cm="1">
        <f t="array" ref="AG569">_xlfn.IFS(Table1[[#This Row],[YearsAtCompany]]&lt;=10,"1-10",Table1[[#This Row],[YearsAtCompany]]&lt;=20,"11-20",Table1[[#This Row],[YearsAtCompany]]&lt;=30,"21-30",TRUE,"31-40")</f>
        <v>1-10</v>
      </c>
      <c r="AH569">
        <v>5</v>
      </c>
      <c r="AI569" t="str" cm="1">
        <f t="array" ref="AI569">_xlfn.IFS(Table1[[#This Row],[YearsInCurrentRole]]&lt;=6, "0-6",Table1[[#This Row],[YearsInCurrentRole]]&lt;=12,"7-12",TRUE,"13-18")</f>
        <v>0-6</v>
      </c>
      <c r="AJ569">
        <v>1</v>
      </c>
      <c r="AK569" t="str" cm="1">
        <f t="array" ref="AK569">_xlfn.IFS(Table1[[#This Row],[YearsSinceLastPromotion]]&lt;=5,"0-5", Table1[[#This Row],[YearsSinceLastPromotion]]&lt;=10,"6-10", TRUE,"11-15")</f>
        <v>0-5</v>
      </c>
    </row>
    <row r="570" spans="1:37" x14ac:dyDescent="0.25">
      <c r="A570">
        <v>55</v>
      </c>
      <c r="B570" t="s">
        <v>62</v>
      </c>
      <c r="C570">
        <v>1</v>
      </c>
      <c r="D570" t="s">
        <v>24</v>
      </c>
      <c r="E570" t="s">
        <v>25</v>
      </c>
      <c r="F570">
        <v>1</v>
      </c>
      <c r="G570">
        <v>725</v>
      </c>
      <c r="H570" t="s">
        <v>33</v>
      </c>
      <c r="I570">
        <v>2</v>
      </c>
      <c r="J570" t="s">
        <v>74</v>
      </c>
      <c r="K570">
        <v>3</v>
      </c>
      <c r="L570" t="s">
        <v>39</v>
      </c>
      <c r="M570">
        <v>787</v>
      </c>
      <c r="N570" t="s">
        <v>34</v>
      </c>
      <c r="O570">
        <v>78</v>
      </c>
      <c r="P570">
        <v>3</v>
      </c>
      <c r="Q570" t="s">
        <v>64</v>
      </c>
      <c r="R570">
        <v>5</v>
      </c>
      <c r="S570" t="s">
        <v>44</v>
      </c>
      <c r="T570" t="s">
        <v>67</v>
      </c>
      <c r="U570">
        <v>1</v>
      </c>
      <c r="V570" t="s">
        <v>36</v>
      </c>
      <c r="W570">
        <v>19859</v>
      </c>
      <c r="X570">
        <v>21199</v>
      </c>
      <c r="Y570" t="s">
        <v>24</v>
      </c>
      <c r="Z570">
        <v>13</v>
      </c>
      <c r="AA570">
        <v>3</v>
      </c>
      <c r="AB570" t="s">
        <v>69</v>
      </c>
      <c r="AC570">
        <v>4</v>
      </c>
      <c r="AD570" t="s">
        <v>66</v>
      </c>
      <c r="AE570">
        <v>2</v>
      </c>
      <c r="AF570">
        <v>5</v>
      </c>
      <c r="AG570" t="str" cm="1">
        <f t="array" ref="AG570">_xlfn.IFS(Table1[[#This Row],[YearsAtCompany]]&lt;=10,"1-10",Table1[[#This Row],[YearsAtCompany]]&lt;=20,"11-20",Table1[[#This Row],[YearsAtCompany]]&lt;=30,"21-30",TRUE,"31-40")</f>
        <v>1-10</v>
      </c>
      <c r="AH570">
        <v>2</v>
      </c>
      <c r="AI570" t="str" cm="1">
        <f t="array" ref="AI570">_xlfn.IFS(Table1[[#This Row],[YearsInCurrentRole]]&lt;=6, "0-6",Table1[[#This Row],[YearsInCurrentRole]]&lt;=12,"7-12",TRUE,"13-18")</f>
        <v>0-6</v>
      </c>
      <c r="AJ570">
        <v>1</v>
      </c>
      <c r="AK570" t="str" cm="1">
        <f t="array" ref="AK570">_xlfn.IFS(Table1[[#This Row],[YearsSinceLastPromotion]]&lt;=5,"0-5", Table1[[#This Row],[YearsSinceLastPromotion]]&lt;=10,"6-10", TRUE,"11-15")</f>
        <v>0-5</v>
      </c>
    </row>
    <row r="571" spans="1:37" x14ac:dyDescent="0.25">
      <c r="A571">
        <v>36</v>
      </c>
      <c r="B571" t="s">
        <v>60</v>
      </c>
      <c r="C571">
        <v>0</v>
      </c>
      <c r="D571" t="s">
        <v>31</v>
      </c>
      <c r="E571" t="s">
        <v>43</v>
      </c>
      <c r="F571">
        <v>3</v>
      </c>
      <c r="G571">
        <v>1434</v>
      </c>
      <c r="H571" t="s">
        <v>26</v>
      </c>
      <c r="I571">
        <v>8</v>
      </c>
      <c r="J571" t="s">
        <v>73</v>
      </c>
      <c r="K571">
        <v>4</v>
      </c>
      <c r="L571" t="s">
        <v>27</v>
      </c>
      <c r="M571">
        <v>789</v>
      </c>
      <c r="N571" t="s">
        <v>34</v>
      </c>
      <c r="O571">
        <v>76</v>
      </c>
      <c r="P571">
        <v>2</v>
      </c>
      <c r="Q571" t="s">
        <v>65</v>
      </c>
      <c r="R571">
        <v>3</v>
      </c>
      <c r="S571" t="s">
        <v>29</v>
      </c>
      <c r="T571" t="s">
        <v>67</v>
      </c>
      <c r="U571">
        <v>1</v>
      </c>
      <c r="V571" t="s">
        <v>30</v>
      </c>
      <c r="W571">
        <v>7587</v>
      </c>
      <c r="X571">
        <v>14229</v>
      </c>
      <c r="Y571" t="s">
        <v>31</v>
      </c>
      <c r="Z571">
        <v>15</v>
      </c>
      <c r="AA571">
        <v>3</v>
      </c>
      <c r="AB571" t="s">
        <v>69</v>
      </c>
      <c r="AC571">
        <v>2</v>
      </c>
      <c r="AD571" t="s">
        <v>65</v>
      </c>
      <c r="AE571">
        <v>1</v>
      </c>
      <c r="AF571">
        <v>10</v>
      </c>
      <c r="AG571" t="str" cm="1">
        <f t="array" ref="AG571">_xlfn.IFS(Table1[[#This Row],[YearsAtCompany]]&lt;=10,"1-10",Table1[[#This Row],[YearsAtCompany]]&lt;=20,"11-20",Table1[[#This Row],[YearsAtCompany]]&lt;=30,"21-30",TRUE,"31-40")</f>
        <v>1-10</v>
      </c>
      <c r="AH571">
        <v>7</v>
      </c>
      <c r="AI571" t="str" cm="1">
        <f t="array" ref="AI571">_xlfn.IFS(Table1[[#This Row],[YearsInCurrentRole]]&lt;=6, "0-6",Table1[[#This Row],[YearsInCurrentRole]]&lt;=12,"7-12",TRUE,"13-18")</f>
        <v>7-12</v>
      </c>
      <c r="AJ571">
        <v>0</v>
      </c>
      <c r="AK571" t="str" cm="1">
        <f t="array" ref="AK571">_xlfn.IFS(Table1[[#This Row],[YearsSinceLastPromotion]]&lt;=5,"0-5", Table1[[#This Row],[YearsSinceLastPromotion]]&lt;=10,"6-10", TRUE,"11-15")</f>
        <v>0-5</v>
      </c>
    </row>
    <row r="572" spans="1:37" x14ac:dyDescent="0.25">
      <c r="A572">
        <v>52</v>
      </c>
      <c r="B572" t="s">
        <v>62</v>
      </c>
      <c r="C572">
        <v>0</v>
      </c>
      <c r="D572" t="s">
        <v>31</v>
      </c>
      <c r="E572" t="s">
        <v>43</v>
      </c>
      <c r="F572">
        <v>3</v>
      </c>
      <c r="G572">
        <v>715</v>
      </c>
      <c r="H572" t="s">
        <v>33</v>
      </c>
      <c r="I572">
        <v>19</v>
      </c>
      <c r="J572" t="s">
        <v>73</v>
      </c>
      <c r="K572">
        <v>4</v>
      </c>
      <c r="L572" t="s">
        <v>39</v>
      </c>
      <c r="M572">
        <v>791</v>
      </c>
      <c r="N572" t="s">
        <v>34</v>
      </c>
      <c r="O572">
        <v>41</v>
      </c>
      <c r="P572">
        <v>3</v>
      </c>
      <c r="Q572" t="s">
        <v>64</v>
      </c>
      <c r="R572">
        <v>1</v>
      </c>
      <c r="S572" t="s">
        <v>35</v>
      </c>
      <c r="T572" t="s">
        <v>66</v>
      </c>
      <c r="U572">
        <v>4</v>
      </c>
      <c r="V572" t="s">
        <v>36</v>
      </c>
      <c r="W572">
        <v>4258</v>
      </c>
      <c r="X572">
        <v>26589</v>
      </c>
      <c r="Y572" t="s">
        <v>31</v>
      </c>
      <c r="Z572">
        <v>18</v>
      </c>
      <c r="AA572">
        <v>3</v>
      </c>
      <c r="AB572" t="s">
        <v>69</v>
      </c>
      <c r="AC572">
        <v>1</v>
      </c>
      <c r="AD572" t="s">
        <v>67</v>
      </c>
      <c r="AE572">
        <v>3</v>
      </c>
      <c r="AF572">
        <v>4</v>
      </c>
      <c r="AG572" t="str" cm="1">
        <f t="array" ref="AG572">_xlfn.IFS(Table1[[#This Row],[YearsAtCompany]]&lt;=10,"1-10",Table1[[#This Row],[YearsAtCompany]]&lt;=20,"11-20",Table1[[#This Row],[YearsAtCompany]]&lt;=30,"21-30",TRUE,"31-40")</f>
        <v>1-10</v>
      </c>
      <c r="AH572">
        <v>3</v>
      </c>
      <c r="AI572" t="str" cm="1">
        <f t="array" ref="AI572">_xlfn.IFS(Table1[[#This Row],[YearsInCurrentRole]]&lt;=6, "0-6",Table1[[#This Row],[YearsInCurrentRole]]&lt;=12,"7-12",TRUE,"13-18")</f>
        <v>0-6</v>
      </c>
      <c r="AJ572">
        <v>1</v>
      </c>
      <c r="AK572" t="str" cm="1">
        <f t="array" ref="AK572">_xlfn.IFS(Table1[[#This Row],[YearsSinceLastPromotion]]&lt;=5,"0-5", Table1[[#This Row],[YearsSinceLastPromotion]]&lt;=10,"6-10", TRUE,"11-15")</f>
        <v>0-5</v>
      </c>
    </row>
    <row r="573" spans="1:37" x14ac:dyDescent="0.25">
      <c r="A573">
        <v>26</v>
      </c>
      <c r="B573" t="s">
        <v>61</v>
      </c>
      <c r="C573">
        <v>0</v>
      </c>
      <c r="D573" t="s">
        <v>31</v>
      </c>
      <c r="E573" t="s">
        <v>32</v>
      </c>
      <c r="F573">
        <v>2</v>
      </c>
      <c r="G573">
        <v>575</v>
      </c>
      <c r="H573" t="s">
        <v>33</v>
      </c>
      <c r="I573">
        <v>1</v>
      </c>
      <c r="J573" t="s">
        <v>71</v>
      </c>
      <c r="K573">
        <v>2</v>
      </c>
      <c r="L573" t="s">
        <v>27</v>
      </c>
      <c r="M573">
        <v>792</v>
      </c>
      <c r="N573" t="s">
        <v>28</v>
      </c>
      <c r="O573">
        <v>71</v>
      </c>
      <c r="P573">
        <v>1</v>
      </c>
      <c r="Q573" t="s">
        <v>67</v>
      </c>
      <c r="R573">
        <v>1</v>
      </c>
      <c r="S573" t="s">
        <v>38</v>
      </c>
      <c r="T573" t="s">
        <v>66</v>
      </c>
      <c r="U573">
        <v>4</v>
      </c>
      <c r="V573" t="s">
        <v>40</v>
      </c>
      <c r="W573">
        <v>4364</v>
      </c>
      <c r="X573">
        <v>5288</v>
      </c>
      <c r="Y573" t="s">
        <v>31</v>
      </c>
      <c r="Z573">
        <v>14</v>
      </c>
      <c r="AA573">
        <v>3</v>
      </c>
      <c r="AB573" t="s">
        <v>69</v>
      </c>
      <c r="AC573">
        <v>1</v>
      </c>
      <c r="AD573" t="s">
        <v>67</v>
      </c>
      <c r="AE573">
        <v>2</v>
      </c>
      <c r="AF573">
        <v>2</v>
      </c>
      <c r="AG573" t="str" cm="1">
        <f t="array" ref="AG573">_xlfn.IFS(Table1[[#This Row],[YearsAtCompany]]&lt;=10,"1-10",Table1[[#This Row],[YearsAtCompany]]&lt;=20,"11-20",Table1[[#This Row],[YearsAtCompany]]&lt;=30,"21-30",TRUE,"31-40")</f>
        <v>1-10</v>
      </c>
      <c r="AH573">
        <v>2</v>
      </c>
      <c r="AI573" t="str" cm="1">
        <f t="array" ref="AI573">_xlfn.IFS(Table1[[#This Row],[YearsInCurrentRole]]&lt;=6, "0-6",Table1[[#This Row],[YearsInCurrentRole]]&lt;=12,"7-12",TRUE,"13-18")</f>
        <v>0-6</v>
      </c>
      <c r="AJ573">
        <v>2</v>
      </c>
      <c r="AK573" t="str" cm="1">
        <f t="array" ref="AK573">_xlfn.IFS(Table1[[#This Row],[YearsSinceLastPromotion]]&lt;=5,"0-5", Table1[[#This Row],[YearsSinceLastPromotion]]&lt;=10,"6-10", TRUE,"11-15")</f>
        <v>0-5</v>
      </c>
    </row>
    <row r="574" spans="1:37" x14ac:dyDescent="0.25">
      <c r="A574">
        <v>29</v>
      </c>
      <c r="B574" t="s">
        <v>61</v>
      </c>
      <c r="C574">
        <v>0</v>
      </c>
      <c r="D574" t="s">
        <v>31</v>
      </c>
      <c r="E574" t="s">
        <v>25</v>
      </c>
      <c r="F574">
        <v>1</v>
      </c>
      <c r="G574">
        <v>657</v>
      </c>
      <c r="H574" t="s">
        <v>33</v>
      </c>
      <c r="I574">
        <v>27</v>
      </c>
      <c r="J574" t="s">
        <v>74</v>
      </c>
      <c r="K574">
        <v>3</v>
      </c>
      <c r="L574" t="s">
        <v>39</v>
      </c>
      <c r="M574">
        <v>793</v>
      </c>
      <c r="N574" t="s">
        <v>28</v>
      </c>
      <c r="O574">
        <v>66</v>
      </c>
      <c r="P574">
        <v>3</v>
      </c>
      <c r="Q574" t="s">
        <v>64</v>
      </c>
      <c r="R574">
        <v>2</v>
      </c>
      <c r="S574" t="s">
        <v>42</v>
      </c>
      <c r="T574" t="s">
        <v>64</v>
      </c>
      <c r="U574">
        <v>3</v>
      </c>
      <c r="V574" t="s">
        <v>36</v>
      </c>
      <c r="W574">
        <v>4335</v>
      </c>
      <c r="X574">
        <v>25549</v>
      </c>
      <c r="Y574" t="s">
        <v>31</v>
      </c>
      <c r="Z574">
        <v>12</v>
      </c>
      <c r="AA574">
        <v>3</v>
      </c>
      <c r="AB574" t="s">
        <v>69</v>
      </c>
      <c r="AC574">
        <v>1</v>
      </c>
      <c r="AD574" t="s">
        <v>67</v>
      </c>
      <c r="AE574">
        <v>3</v>
      </c>
      <c r="AF574">
        <v>8</v>
      </c>
      <c r="AG574" t="str" cm="1">
        <f t="array" ref="AG574">_xlfn.IFS(Table1[[#This Row],[YearsAtCompany]]&lt;=10,"1-10",Table1[[#This Row],[YearsAtCompany]]&lt;=20,"11-20",Table1[[#This Row],[YearsAtCompany]]&lt;=30,"21-30",TRUE,"31-40")</f>
        <v>1-10</v>
      </c>
      <c r="AH574">
        <v>7</v>
      </c>
      <c r="AI574" t="str" cm="1">
        <f t="array" ref="AI574">_xlfn.IFS(Table1[[#This Row],[YearsInCurrentRole]]&lt;=6, "0-6",Table1[[#This Row],[YearsInCurrentRole]]&lt;=12,"7-12",TRUE,"13-18")</f>
        <v>7-12</v>
      </c>
      <c r="AJ574">
        <v>1</v>
      </c>
      <c r="AK574" t="str" cm="1">
        <f t="array" ref="AK574">_xlfn.IFS(Table1[[#This Row],[YearsSinceLastPromotion]]&lt;=5,"0-5", Table1[[#This Row],[YearsSinceLastPromotion]]&lt;=10,"6-10", TRUE,"11-15")</f>
        <v>0-5</v>
      </c>
    </row>
    <row r="575" spans="1:37" x14ac:dyDescent="0.25">
      <c r="A575">
        <v>26</v>
      </c>
      <c r="B575" t="s">
        <v>61</v>
      </c>
      <c r="C575">
        <v>1</v>
      </c>
      <c r="D575" t="s">
        <v>24</v>
      </c>
      <c r="E575" t="s">
        <v>25</v>
      </c>
      <c r="F575">
        <v>1</v>
      </c>
      <c r="G575">
        <v>1146</v>
      </c>
      <c r="H575" t="s">
        <v>26</v>
      </c>
      <c r="I575">
        <v>8</v>
      </c>
      <c r="J575" t="s">
        <v>74</v>
      </c>
      <c r="K575">
        <v>3</v>
      </c>
      <c r="L575" t="s">
        <v>48</v>
      </c>
      <c r="M575">
        <v>796</v>
      </c>
      <c r="N575" t="s">
        <v>34</v>
      </c>
      <c r="O575">
        <v>38</v>
      </c>
      <c r="P575">
        <v>2</v>
      </c>
      <c r="Q575" t="s">
        <v>65</v>
      </c>
      <c r="R575">
        <v>2</v>
      </c>
      <c r="S575" t="s">
        <v>29</v>
      </c>
      <c r="T575" t="s">
        <v>67</v>
      </c>
      <c r="U575">
        <v>1</v>
      </c>
      <c r="V575" t="s">
        <v>30</v>
      </c>
      <c r="W575">
        <v>5326</v>
      </c>
      <c r="X575">
        <v>3064</v>
      </c>
      <c r="Y575" t="s">
        <v>31</v>
      </c>
      <c r="Z575">
        <v>17</v>
      </c>
      <c r="AA575">
        <v>3</v>
      </c>
      <c r="AB575" t="s">
        <v>69</v>
      </c>
      <c r="AC575">
        <v>3</v>
      </c>
      <c r="AD575" t="s">
        <v>64</v>
      </c>
      <c r="AE575">
        <v>2</v>
      </c>
      <c r="AF575">
        <v>4</v>
      </c>
      <c r="AG575" t="str" cm="1">
        <f t="array" ref="AG575">_xlfn.IFS(Table1[[#This Row],[YearsAtCompany]]&lt;=10,"1-10",Table1[[#This Row],[YearsAtCompany]]&lt;=20,"11-20",Table1[[#This Row],[YearsAtCompany]]&lt;=30,"21-30",TRUE,"31-40")</f>
        <v>1-10</v>
      </c>
      <c r="AH575">
        <v>3</v>
      </c>
      <c r="AI575" t="str" cm="1">
        <f t="array" ref="AI575">_xlfn.IFS(Table1[[#This Row],[YearsInCurrentRole]]&lt;=6, "0-6",Table1[[#This Row],[YearsInCurrentRole]]&lt;=12,"7-12",TRUE,"13-18")</f>
        <v>0-6</v>
      </c>
      <c r="AJ575">
        <v>1</v>
      </c>
      <c r="AK575" t="str" cm="1">
        <f t="array" ref="AK575">_xlfn.IFS(Table1[[#This Row],[YearsSinceLastPromotion]]&lt;=5,"0-5", Table1[[#This Row],[YearsSinceLastPromotion]]&lt;=10,"6-10", TRUE,"11-15")</f>
        <v>0-5</v>
      </c>
    </row>
    <row r="576" spans="1:37" x14ac:dyDescent="0.25">
      <c r="A576">
        <v>34</v>
      </c>
      <c r="B576" t="s">
        <v>61</v>
      </c>
      <c r="C576">
        <v>0</v>
      </c>
      <c r="D576" t="s">
        <v>31</v>
      </c>
      <c r="E576" t="s">
        <v>25</v>
      </c>
      <c r="F576">
        <v>1</v>
      </c>
      <c r="G576">
        <v>182</v>
      </c>
      <c r="H576" t="s">
        <v>33</v>
      </c>
      <c r="I576">
        <v>1</v>
      </c>
      <c r="J576" t="s">
        <v>73</v>
      </c>
      <c r="K576">
        <v>4</v>
      </c>
      <c r="L576" t="s">
        <v>27</v>
      </c>
      <c r="M576">
        <v>797</v>
      </c>
      <c r="N576" t="s">
        <v>28</v>
      </c>
      <c r="O576">
        <v>72</v>
      </c>
      <c r="P576">
        <v>4</v>
      </c>
      <c r="Q576" t="s">
        <v>66</v>
      </c>
      <c r="R576">
        <v>1</v>
      </c>
      <c r="S576" t="s">
        <v>35</v>
      </c>
      <c r="T576" t="s">
        <v>66</v>
      </c>
      <c r="U576">
        <v>4</v>
      </c>
      <c r="V576" t="s">
        <v>30</v>
      </c>
      <c r="W576">
        <v>3280</v>
      </c>
      <c r="X576">
        <v>13551</v>
      </c>
      <c r="Y576" t="s">
        <v>31</v>
      </c>
      <c r="Z576">
        <v>16</v>
      </c>
      <c r="AA576">
        <v>3</v>
      </c>
      <c r="AB576" t="s">
        <v>69</v>
      </c>
      <c r="AC576">
        <v>3</v>
      </c>
      <c r="AD576" t="s">
        <v>64</v>
      </c>
      <c r="AE576">
        <v>2</v>
      </c>
      <c r="AF576">
        <v>4</v>
      </c>
      <c r="AG576" t="str" cm="1">
        <f t="array" ref="AG576">_xlfn.IFS(Table1[[#This Row],[YearsAtCompany]]&lt;=10,"1-10",Table1[[#This Row],[YearsAtCompany]]&lt;=20,"11-20",Table1[[#This Row],[YearsAtCompany]]&lt;=30,"21-30",TRUE,"31-40")</f>
        <v>1-10</v>
      </c>
      <c r="AH576">
        <v>2</v>
      </c>
      <c r="AI576" t="str" cm="1">
        <f t="array" ref="AI576">_xlfn.IFS(Table1[[#This Row],[YearsInCurrentRole]]&lt;=6, "0-6",Table1[[#This Row],[YearsInCurrentRole]]&lt;=12,"7-12",TRUE,"13-18")</f>
        <v>0-6</v>
      </c>
      <c r="AJ576">
        <v>1</v>
      </c>
      <c r="AK576" t="str" cm="1">
        <f t="array" ref="AK576">_xlfn.IFS(Table1[[#This Row],[YearsSinceLastPromotion]]&lt;=5,"0-5", Table1[[#This Row],[YearsSinceLastPromotion]]&lt;=10,"6-10", TRUE,"11-15")</f>
        <v>0-5</v>
      </c>
    </row>
    <row r="577" spans="1:37" x14ac:dyDescent="0.25">
      <c r="A577">
        <v>54</v>
      </c>
      <c r="B577" t="s">
        <v>62</v>
      </c>
      <c r="C577">
        <v>0</v>
      </c>
      <c r="D577" t="s">
        <v>31</v>
      </c>
      <c r="E577" t="s">
        <v>25</v>
      </c>
      <c r="F577">
        <v>1</v>
      </c>
      <c r="G577">
        <v>376</v>
      </c>
      <c r="H577" t="s">
        <v>33</v>
      </c>
      <c r="I577">
        <v>19</v>
      </c>
      <c r="J577" t="s">
        <v>73</v>
      </c>
      <c r="K577">
        <v>4</v>
      </c>
      <c r="L577" t="s">
        <v>39</v>
      </c>
      <c r="M577">
        <v>799</v>
      </c>
      <c r="N577" t="s">
        <v>28</v>
      </c>
      <c r="O577">
        <v>95</v>
      </c>
      <c r="P577">
        <v>3</v>
      </c>
      <c r="Q577" t="s">
        <v>64</v>
      </c>
      <c r="R577">
        <v>2</v>
      </c>
      <c r="S577" t="s">
        <v>41</v>
      </c>
      <c r="T577" t="s">
        <v>67</v>
      </c>
      <c r="U577">
        <v>1</v>
      </c>
      <c r="V577" t="s">
        <v>40</v>
      </c>
      <c r="W577">
        <v>5485</v>
      </c>
      <c r="X577">
        <v>22670</v>
      </c>
      <c r="Y577" t="s">
        <v>24</v>
      </c>
      <c r="Z577">
        <v>11</v>
      </c>
      <c r="AA577">
        <v>3</v>
      </c>
      <c r="AB577" t="s">
        <v>69</v>
      </c>
      <c r="AC577">
        <v>2</v>
      </c>
      <c r="AD577" t="s">
        <v>65</v>
      </c>
      <c r="AE577">
        <v>4</v>
      </c>
      <c r="AF577">
        <v>5</v>
      </c>
      <c r="AG577" t="str" cm="1">
        <f t="array" ref="AG577">_xlfn.IFS(Table1[[#This Row],[YearsAtCompany]]&lt;=10,"1-10",Table1[[#This Row],[YearsAtCompany]]&lt;=20,"11-20",Table1[[#This Row],[YearsAtCompany]]&lt;=30,"21-30",TRUE,"31-40")</f>
        <v>1-10</v>
      </c>
      <c r="AH577">
        <v>3</v>
      </c>
      <c r="AI577" t="str" cm="1">
        <f t="array" ref="AI577">_xlfn.IFS(Table1[[#This Row],[YearsInCurrentRole]]&lt;=6, "0-6",Table1[[#This Row],[YearsInCurrentRole]]&lt;=12,"7-12",TRUE,"13-18")</f>
        <v>0-6</v>
      </c>
      <c r="AJ577">
        <v>1</v>
      </c>
      <c r="AK577" t="str" cm="1">
        <f t="array" ref="AK577">_xlfn.IFS(Table1[[#This Row],[YearsSinceLastPromotion]]&lt;=5,"0-5", Table1[[#This Row],[YearsSinceLastPromotion]]&lt;=10,"6-10", TRUE,"11-15")</f>
        <v>0-5</v>
      </c>
    </row>
    <row r="578" spans="1:37" x14ac:dyDescent="0.25">
      <c r="A578">
        <v>27</v>
      </c>
      <c r="B578" t="s">
        <v>61</v>
      </c>
      <c r="C578">
        <v>0</v>
      </c>
      <c r="D578" t="s">
        <v>31</v>
      </c>
      <c r="E578" t="s">
        <v>32</v>
      </c>
      <c r="F578">
        <v>2</v>
      </c>
      <c r="G578">
        <v>829</v>
      </c>
      <c r="H578" t="s">
        <v>26</v>
      </c>
      <c r="I578">
        <v>8</v>
      </c>
      <c r="J578" t="s">
        <v>72</v>
      </c>
      <c r="K578">
        <v>1</v>
      </c>
      <c r="L578" t="s">
        <v>47</v>
      </c>
      <c r="M578">
        <v>800</v>
      </c>
      <c r="N578" t="s">
        <v>34</v>
      </c>
      <c r="O578">
        <v>84</v>
      </c>
      <c r="P578">
        <v>3</v>
      </c>
      <c r="Q578" t="s">
        <v>64</v>
      </c>
      <c r="R578">
        <v>2</v>
      </c>
      <c r="S578" t="s">
        <v>29</v>
      </c>
      <c r="T578" t="s">
        <v>66</v>
      </c>
      <c r="U578">
        <v>4</v>
      </c>
      <c r="V578" t="s">
        <v>36</v>
      </c>
      <c r="W578">
        <v>4342</v>
      </c>
      <c r="X578">
        <v>24008</v>
      </c>
      <c r="Y578" t="s">
        <v>31</v>
      </c>
      <c r="Z578">
        <v>19</v>
      </c>
      <c r="AA578">
        <v>3</v>
      </c>
      <c r="AB578" t="s">
        <v>69</v>
      </c>
      <c r="AC578">
        <v>2</v>
      </c>
      <c r="AD578" t="s">
        <v>65</v>
      </c>
      <c r="AE578">
        <v>3</v>
      </c>
      <c r="AF578">
        <v>4</v>
      </c>
      <c r="AG578" t="str" cm="1">
        <f t="array" ref="AG578">_xlfn.IFS(Table1[[#This Row],[YearsAtCompany]]&lt;=10,"1-10",Table1[[#This Row],[YearsAtCompany]]&lt;=20,"11-20",Table1[[#This Row],[YearsAtCompany]]&lt;=30,"21-30",TRUE,"31-40")</f>
        <v>1-10</v>
      </c>
      <c r="AH578">
        <v>2</v>
      </c>
      <c r="AI578" t="str" cm="1">
        <f t="array" ref="AI578">_xlfn.IFS(Table1[[#This Row],[YearsInCurrentRole]]&lt;=6, "0-6",Table1[[#This Row],[YearsInCurrentRole]]&lt;=12,"7-12",TRUE,"13-18")</f>
        <v>0-6</v>
      </c>
      <c r="AJ578">
        <v>1</v>
      </c>
      <c r="AK578" t="str" cm="1">
        <f t="array" ref="AK578">_xlfn.IFS(Table1[[#This Row],[YearsSinceLastPromotion]]&lt;=5,"0-5", Table1[[#This Row],[YearsSinceLastPromotion]]&lt;=10,"6-10", TRUE,"11-15")</f>
        <v>0-5</v>
      </c>
    </row>
    <row r="579" spans="1:37" x14ac:dyDescent="0.25">
      <c r="A579">
        <v>37</v>
      </c>
      <c r="B579" t="s">
        <v>60</v>
      </c>
      <c r="C579">
        <v>0</v>
      </c>
      <c r="D579" t="s">
        <v>31</v>
      </c>
      <c r="E579" t="s">
        <v>25</v>
      </c>
      <c r="F579">
        <v>1</v>
      </c>
      <c r="G579">
        <v>571</v>
      </c>
      <c r="H579" t="s">
        <v>33</v>
      </c>
      <c r="I579">
        <v>10</v>
      </c>
      <c r="J579" t="s">
        <v>72</v>
      </c>
      <c r="K579">
        <v>1</v>
      </c>
      <c r="L579" t="s">
        <v>27</v>
      </c>
      <c r="M579">
        <v>802</v>
      </c>
      <c r="N579" t="s">
        <v>28</v>
      </c>
      <c r="O579">
        <v>82</v>
      </c>
      <c r="P579">
        <v>3</v>
      </c>
      <c r="Q579" t="s">
        <v>64</v>
      </c>
      <c r="R579">
        <v>1</v>
      </c>
      <c r="S579" t="s">
        <v>35</v>
      </c>
      <c r="T579" t="s">
        <v>67</v>
      </c>
      <c r="U579">
        <v>1</v>
      </c>
      <c r="V579" t="s">
        <v>40</v>
      </c>
      <c r="W579">
        <v>2782</v>
      </c>
      <c r="X579">
        <v>19905</v>
      </c>
      <c r="Y579" t="s">
        <v>24</v>
      </c>
      <c r="Z579">
        <v>13</v>
      </c>
      <c r="AA579">
        <v>3</v>
      </c>
      <c r="AB579" t="s">
        <v>69</v>
      </c>
      <c r="AC579">
        <v>2</v>
      </c>
      <c r="AD579" t="s">
        <v>65</v>
      </c>
      <c r="AE579">
        <v>3</v>
      </c>
      <c r="AF579">
        <v>5</v>
      </c>
      <c r="AG579" t="str" cm="1">
        <f t="array" ref="AG579">_xlfn.IFS(Table1[[#This Row],[YearsAtCompany]]&lt;=10,"1-10",Table1[[#This Row],[YearsAtCompany]]&lt;=20,"11-20",Table1[[#This Row],[YearsAtCompany]]&lt;=30,"21-30",TRUE,"31-40")</f>
        <v>1-10</v>
      </c>
      <c r="AH579">
        <v>3</v>
      </c>
      <c r="AI579" t="str" cm="1">
        <f t="array" ref="AI579">_xlfn.IFS(Table1[[#This Row],[YearsInCurrentRole]]&lt;=6, "0-6",Table1[[#This Row],[YearsInCurrentRole]]&lt;=12,"7-12",TRUE,"13-18")</f>
        <v>0-6</v>
      </c>
      <c r="AJ579">
        <v>4</v>
      </c>
      <c r="AK579" t="str" cm="1">
        <f t="array" ref="AK579">_xlfn.IFS(Table1[[#This Row],[YearsSinceLastPromotion]]&lt;=5,"0-5", Table1[[#This Row],[YearsSinceLastPromotion]]&lt;=10,"6-10", TRUE,"11-15")</f>
        <v>0-5</v>
      </c>
    </row>
    <row r="580" spans="1:37" x14ac:dyDescent="0.25">
      <c r="A580">
        <v>38</v>
      </c>
      <c r="B580" t="s">
        <v>60</v>
      </c>
      <c r="C580">
        <v>0</v>
      </c>
      <c r="D580" t="s">
        <v>31</v>
      </c>
      <c r="E580" t="s">
        <v>32</v>
      </c>
      <c r="F580">
        <v>2</v>
      </c>
      <c r="G580">
        <v>240</v>
      </c>
      <c r="H580" t="s">
        <v>33</v>
      </c>
      <c r="I580">
        <v>2</v>
      </c>
      <c r="J580" t="s">
        <v>73</v>
      </c>
      <c r="K580">
        <v>4</v>
      </c>
      <c r="L580" t="s">
        <v>27</v>
      </c>
      <c r="M580">
        <v>803</v>
      </c>
      <c r="N580" t="s">
        <v>28</v>
      </c>
      <c r="O580">
        <v>75</v>
      </c>
      <c r="P580">
        <v>4</v>
      </c>
      <c r="Q580" t="s">
        <v>66</v>
      </c>
      <c r="R580">
        <v>2</v>
      </c>
      <c r="S580" t="s">
        <v>41</v>
      </c>
      <c r="T580" t="s">
        <v>67</v>
      </c>
      <c r="U580">
        <v>1</v>
      </c>
      <c r="V580" t="s">
        <v>30</v>
      </c>
      <c r="W580">
        <v>5980</v>
      </c>
      <c r="X580">
        <v>26085</v>
      </c>
      <c r="Y580" t="s">
        <v>24</v>
      </c>
      <c r="Z580">
        <v>12</v>
      </c>
      <c r="AA580">
        <v>3</v>
      </c>
      <c r="AB580" t="s">
        <v>69</v>
      </c>
      <c r="AC580">
        <v>4</v>
      </c>
      <c r="AD580" t="s">
        <v>66</v>
      </c>
      <c r="AE580">
        <v>2</v>
      </c>
      <c r="AF580">
        <v>15</v>
      </c>
      <c r="AG580" t="str" cm="1">
        <f t="array" ref="AG580">_xlfn.IFS(Table1[[#This Row],[YearsAtCompany]]&lt;=10,"1-10",Table1[[#This Row],[YearsAtCompany]]&lt;=20,"11-20",Table1[[#This Row],[YearsAtCompany]]&lt;=30,"21-30",TRUE,"31-40")</f>
        <v>11-20</v>
      </c>
      <c r="AH580">
        <v>7</v>
      </c>
      <c r="AI580" t="str" cm="1">
        <f t="array" ref="AI580">_xlfn.IFS(Table1[[#This Row],[YearsInCurrentRole]]&lt;=6, "0-6",Table1[[#This Row],[YearsInCurrentRole]]&lt;=12,"7-12",TRUE,"13-18")</f>
        <v>7-12</v>
      </c>
      <c r="AJ580">
        <v>4</v>
      </c>
      <c r="AK580" t="str" cm="1">
        <f t="array" ref="AK580">_xlfn.IFS(Table1[[#This Row],[YearsSinceLastPromotion]]&lt;=5,"0-5", Table1[[#This Row],[YearsSinceLastPromotion]]&lt;=10,"6-10", TRUE,"11-15")</f>
        <v>0-5</v>
      </c>
    </row>
    <row r="581" spans="1:37" x14ac:dyDescent="0.25">
      <c r="A581">
        <v>34</v>
      </c>
      <c r="B581" t="s">
        <v>61</v>
      </c>
      <c r="C581">
        <v>0</v>
      </c>
      <c r="D581" t="s">
        <v>31</v>
      </c>
      <c r="E581" t="s">
        <v>25</v>
      </c>
      <c r="F581">
        <v>1</v>
      </c>
      <c r="G581">
        <v>121</v>
      </c>
      <c r="H581" t="s">
        <v>33</v>
      </c>
      <c r="I581">
        <v>2</v>
      </c>
      <c r="J581" t="s">
        <v>73</v>
      </c>
      <c r="K581">
        <v>4</v>
      </c>
      <c r="L581" t="s">
        <v>39</v>
      </c>
      <c r="M581">
        <v>804</v>
      </c>
      <c r="N581" t="s">
        <v>28</v>
      </c>
      <c r="O581">
        <v>86</v>
      </c>
      <c r="P581">
        <v>2</v>
      </c>
      <c r="Q581" t="s">
        <v>65</v>
      </c>
      <c r="R581">
        <v>1</v>
      </c>
      <c r="S581" t="s">
        <v>35</v>
      </c>
      <c r="T581" t="s">
        <v>67</v>
      </c>
      <c r="U581">
        <v>1</v>
      </c>
      <c r="V581" t="s">
        <v>30</v>
      </c>
      <c r="W581">
        <v>4381</v>
      </c>
      <c r="X581">
        <v>7530</v>
      </c>
      <c r="Y581" t="s">
        <v>31</v>
      </c>
      <c r="Z581">
        <v>11</v>
      </c>
      <c r="AA581">
        <v>3</v>
      </c>
      <c r="AB581" t="s">
        <v>69</v>
      </c>
      <c r="AC581">
        <v>3</v>
      </c>
      <c r="AD581" t="s">
        <v>64</v>
      </c>
      <c r="AE581">
        <v>3</v>
      </c>
      <c r="AF581">
        <v>6</v>
      </c>
      <c r="AG581" t="str" cm="1">
        <f t="array" ref="AG581">_xlfn.IFS(Table1[[#This Row],[YearsAtCompany]]&lt;=10,"1-10",Table1[[#This Row],[YearsAtCompany]]&lt;=20,"11-20",Table1[[#This Row],[YearsAtCompany]]&lt;=30,"21-30",TRUE,"31-40")</f>
        <v>1-10</v>
      </c>
      <c r="AH581">
        <v>5</v>
      </c>
      <c r="AI581" t="str" cm="1">
        <f t="array" ref="AI581">_xlfn.IFS(Table1[[#This Row],[YearsInCurrentRole]]&lt;=6, "0-6",Table1[[#This Row],[YearsInCurrentRole]]&lt;=12,"7-12",TRUE,"13-18")</f>
        <v>0-6</v>
      </c>
      <c r="AJ581">
        <v>1</v>
      </c>
      <c r="AK581" t="str" cm="1">
        <f t="array" ref="AK581">_xlfn.IFS(Table1[[#This Row],[YearsSinceLastPromotion]]&lt;=5,"0-5", Table1[[#This Row],[YearsSinceLastPromotion]]&lt;=10,"6-10", TRUE,"11-15")</f>
        <v>0-5</v>
      </c>
    </row>
    <row r="582" spans="1:37" x14ac:dyDescent="0.25">
      <c r="A582">
        <v>35</v>
      </c>
      <c r="B582" t="s">
        <v>60</v>
      </c>
      <c r="C582">
        <v>0</v>
      </c>
      <c r="D582" t="s">
        <v>31</v>
      </c>
      <c r="E582" t="s">
        <v>25</v>
      </c>
      <c r="F582">
        <v>1</v>
      </c>
      <c r="G582">
        <v>384</v>
      </c>
      <c r="H582" t="s">
        <v>26</v>
      </c>
      <c r="I582">
        <v>8</v>
      </c>
      <c r="J582" t="s">
        <v>73</v>
      </c>
      <c r="K582">
        <v>4</v>
      </c>
      <c r="L582" t="s">
        <v>27</v>
      </c>
      <c r="M582">
        <v>805</v>
      </c>
      <c r="N582" t="s">
        <v>28</v>
      </c>
      <c r="O582">
        <v>72</v>
      </c>
      <c r="P582">
        <v>3</v>
      </c>
      <c r="Q582" t="s">
        <v>64</v>
      </c>
      <c r="R582">
        <v>1</v>
      </c>
      <c r="S582" t="s">
        <v>45</v>
      </c>
      <c r="T582" t="s">
        <v>66</v>
      </c>
      <c r="U582">
        <v>4</v>
      </c>
      <c r="V582" t="s">
        <v>36</v>
      </c>
      <c r="W582">
        <v>2572</v>
      </c>
      <c r="X582">
        <v>20317</v>
      </c>
      <c r="Y582" t="s">
        <v>31</v>
      </c>
      <c r="Z582">
        <v>16</v>
      </c>
      <c r="AA582">
        <v>3</v>
      </c>
      <c r="AB582" t="s">
        <v>69</v>
      </c>
      <c r="AC582">
        <v>2</v>
      </c>
      <c r="AD582" t="s">
        <v>65</v>
      </c>
      <c r="AE582">
        <v>1</v>
      </c>
      <c r="AF582">
        <v>3</v>
      </c>
      <c r="AG582" t="str" cm="1">
        <f t="array" ref="AG582">_xlfn.IFS(Table1[[#This Row],[YearsAtCompany]]&lt;=10,"1-10",Table1[[#This Row],[YearsAtCompany]]&lt;=20,"11-20",Table1[[#This Row],[YearsAtCompany]]&lt;=30,"21-30",TRUE,"31-40")</f>
        <v>1-10</v>
      </c>
      <c r="AH582">
        <v>2</v>
      </c>
      <c r="AI582" t="str" cm="1">
        <f t="array" ref="AI582">_xlfn.IFS(Table1[[#This Row],[YearsInCurrentRole]]&lt;=6, "0-6",Table1[[#This Row],[YearsInCurrentRole]]&lt;=12,"7-12",TRUE,"13-18")</f>
        <v>0-6</v>
      </c>
      <c r="AJ582">
        <v>0</v>
      </c>
      <c r="AK582" t="str" cm="1">
        <f t="array" ref="AK582">_xlfn.IFS(Table1[[#This Row],[YearsSinceLastPromotion]]&lt;=5,"0-5", Table1[[#This Row],[YearsSinceLastPromotion]]&lt;=10,"6-10", TRUE,"11-15")</f>
        <v>0-5</v>
      </c>
    </row>
    <row r="583" spans="1:37" x14ac:dyDescent="0.25">
      <c r="A583">
        <v>30</v>
      </c>
      <c r="B583" t="s">
        <v>61</v>
      </c>
      <c r="C583">
        <v>0</v>
      </c>
      <c r="D583" t="s">
        <v>31</v>
      </c>
      <c r="E583" t="s">
        <v>25</v>
      </c>
      <c r="F583">
        <v>1</v>
      </c>
      <c r="G583">
        <v>921</v>
      </c>
      <c r="H583" t="s">
        <v>33</v>
      </c>
      <c r="I583">
        <v>1</v>
      </c>
      <c r="J583" t="s">
        <v>74</v>
      </c>
      <c r="K583">
        <v>3</v>
      </c>
      <c r="L583" t="s">
        <v>27</v>
      </c>
      <c r="M583">
        <v>806</v>
      </c>
      <c r="N583" t="s">
        <v>34</v>
      </c>
      <c r="O583">
        <v>38</v>
      </c>
      <c r="P583">
        <v>1</v>
      </c>
      <c r="Q583" t="s">
        <v>67</v>
      </c>
      <c r="R583">
        <v>1</v>
      </c>
      <c r="S583" t="s">
        <v>38</v>
      </c>
      <c r="T583" t="s">
        <v>64</v>
      </c>
      <c r="U583">
        <v>3</v>
      </c>
      <c r="V583" t="s">
        <v>36</v>
      </c>
      <c r="W583">
        <v>3833</v>
      </c>
      <c r="X583">
        <v>24375</v>
      </c>
      <c r="Y583" t="s">
        <v>31</v>
      </c>
      <c r="Z583">
        <v>21</v>
      </c>
      <c r="AA583">
        <v>4</v>
      </c>
      <c r="AB583" t="s">
        <v>70</v>
      </c>
      <c r="AC583">
        <v>3</v>
      </c>
      <c r="AD583" t="s">
        <v>64</v>
      </c>
      <c r="AE583">
        <v>2</v>
      </c>
      <c r="AF583">
        <v>2</v>
      </c>
      <c r="AG583" t="str" cm="1">
        <f t="array" ref="AG583">_xlfn.IFS(Table1[[#This Row],[YearsAtCompany]]&lt;=10,"1-10",Table1[[#This Row],[YearsAtCompany]]&lt;=20,"11-20",Table1[[#This Row],[YearsAtCompany]]&lt;=30,"21-30",TRUE,"31-40")</f>
        <v>1-10</v>
      </c>
      <c r="AH583">
        <v>2</v>
      </c>
      <c r="AI583" t="str" cm="1">
        <f t="array" ref="AI583">_xlfn.IFS(Table1[[#This Row],[YearsInCurrentRole]]&lt;=6, "0-6",Table1[[#This Row],[YearsInCurrentRole]]&lt;=12,"7-12",TRUE,"13-18")</f>
        <v>0-6</v>
      </c>
      <c r="AJ583">
        <v>0</v>
      </c>
      <c r="AK583" t="str" cm="1">
        <f t="array" ref="AK583">_xlfn.IFS(Table1[[#This Row],[YearsSinceLastPromotion]]&lt;=5,"0-5", Table1[[#This Row],[YearsSinceLastPromotion]]&lt;=10,"6-10", TRUE,"11-15")</f>
        <v>0-5</v>
      </c>
    </row>
    <row r="584" spans="1:37" x14ac:dyDescent="0.25">
      <c r="A584">
        <v>40</v>
      </c>
      <c r="B584" t="s">
        <v>60</v>
      </c>
      <c r="C584">
        <v>0</v>
      </c>
      <c r="D584" t="s">
        <v>31</v>
      </c>
      <c r="E584" t="s">
        <v>32</v>
      </c>
      <c r="F584">
        <v>2</v>
      </c>
      <c r="G584">
        <v>791</v>
      </c>
      <c r="H584" t="s">
        <v>33</v>
      </c>
      <c r="I584">
        <v>2</v>
      </c>
      <c r="J584" t="s">
        <v>71</v>
      </c>
      <c r="K584">
        <v>2</v>
      </c>
      <c r="L584" t="s">
        <v>39</v>
      </c>
      <c r="M584">
        <v>807</v>
      </c>
      <c r="N584" t="s">
        <v>28</v>
      </c>
      <c r="O584">
        <v>38</v>
      </c>
      <c r="P584">
        <v>4</v>
      </c>
      <c r="Q584" t="s">
        <v>66</v>
      </c>
      <c r="R584">
        <v>2</v>
      </c>
      <c r="S584" t="s">
        <v>42</v>
      </c>
      <c r="T584" t="s">
        <v>65</v>
      </c>
      <c r="U584">
        <v>2</v>
      </c>
      <c r="V584" t="s">
        <v>36</v>
      </c>
      <c r="W584">
        <v>4244</v>
      </c>
      <c r="X584">
        <v>9931</v>
      </c>
      <c r="Y584" t="s">
        <v>31</v>
      </c>
      <c r="Z584">
        <v>24</v>
      </c>
      <c r="AA584">
        <v>4</v>
      </c>
      <c r="AB584" t="s">
        <v>70</v>
      </c>
      <c r="AC584">
        <v>4</v>
      </c>
      <c r="AD584" t="s">
        <v>66</v>
      </c>
      <c r="AE584">
        <v>2</v>
      </c>
      <c r="AF584">
        <v>8</v>
      </c>
      <c r="AG584" t="str" cm="1">
        <f t="array" ref="AG584">_xlfn.IFS(Table1[[#This Row],[YearsAtCompany]]&lt;=10,"1-10",Table1[[#This Row],[YearsAtCompany]]&lt;=20,"11-20",Table1[[#This Row],[YearsAtCompany]]&lt;=30,"21-30",TRUE,"31-40")</f>
        <v>1-10</v>
      </c>
      <c r="AH584">
        <v>7</v>
      </c>
      <c r="AI584" t="str" cm="1">
        <f t="array" ref="AI584">_xlfn.IFS(Table1[[#This Row],[YearsInCurrentRole]]&lt;=6, "0-6",Table1[[#This Row],[YearsInCurrentRole]]&lt;=12,"7-12",TRUE,"13-18")</f>
        <v>7-12</v>
      </c>
      <c r="AJ584">
        <v>3</v>
      </c>
      <c r="AK584" t="str" cm="1">
        <f t="array" ref="AK584">_xlfn.IFS(Table1[[#This Row],[YearsSinceLastPromotion]]&lt;=5,"0-5", Table1[[#This Row],[YearsSinceLastPromotion]]&lt;=10,"6-10", TRUE,"11-15")</f>
        <v>0-5</v>
      </c>
    </row>
    <row r="585" spans="1:37" x14ac:dyDescent="0.25">
      <c r="A585">
        <v>34</v>
      </c>
      <c r="B585" t="s">
        <v>61</v>
      </c>
      <c r="C585">
        <v>0</v>
      </c>
      <c r="D585" t="s">
        <v>31</v>
      </c>
      <c r="E585" t="s">
        <v>25</v>
      </c>
      <c r="F585">
        <v>1</v>
      </c>
      <c r="G585">
        <v>1111</v>
      </c>
      <c r="H585" t="s">
        <v>26</v>
      </c>
      <c r="I585">
        <v>8</v>
      </c>
      <c r="J585" t="s">
        <v>71</v>
      </c>
      <c r="K585">
        <v>2</v>
      </c>
      <c r="L585" t="s">
        <v>27</v>
      </c>
      <c r="M585">
        <v>808</v>
      </c>
      <c r="N585" t="s">
        <v>28</v>
      </c>
      <c r="O585">
        <v>93</v>
      </c>
      <c r="P585">
        <v>3</v>
      </c>
      <c r="Q585" t="s">
        <v>64</v>
      </c>
      <c r="R585">
        <v>2</v>
      </c>
      <c r="S585" t="s">
        <v>29</v>
      </c>
      <c r="T585" t="s">
        <v>67</v>
      </c>
      <c r="U585">
        <v>1</v>
      </c>
      <c r="V585" t="s">
        <v>36</v>
      </c>
      <c r="W585">
        <v>6500</v>
      </c>
      <c r="X585">
        <v>13305</v>
      </c>
      <c r="Y585" t="s">
        <v>31</v>
      </c>
      <c r="Z585">
        <v>17</v>
      </c>
      <c r="AA585">
        <v>3</v>
      </c>
      <c r="AB585" t="s">
        <v>69</v>
      </c>
      <c r="AC585">
        <v>2</v>
      </c>
      <c r="AD585" t="s">
        <v>65</v>
      </c>
      <c r="AE585">
        <v>1</v>
      </c>
      <c r="AF585">
        <v>3</v>
      </c>
      <c r="AG585" t="str" cm="1">
        <f t="array" ref="AG585">_xlfn.IFS(Table1[[#This Row],[YearsAtCompany]]&lt;=10,"1-10",Table1[[#This Row],[YearsAtCompany]]&lt;=20,"11-20",Table1[[#This Row],[YearsAtCompany]]&lt;=30,"21-30",TRUE,"31-40")</f>
        <v>1-10</v>
      </c>
      <c r="AH585">
        <v>2</v>
      </c>
      <c r="AI585" t="str" cm="1">
        <f t="array" ref="AI585">_xlfn.IFS(Table1[[#This Row],[YearsInCurrentRole]]&lt;=6, "0-6",Table1[[#This Row],[YearsInCurrentRole]]&lt;=12,"7-12",TRUE,"13-18")</f>
        <v>0-6</v>
      </c>
      <c r="AJ585">
        <v>1</v>
      </c>
      <c r="AK585" t="str" cm="1">
        <f t="array" ref="AK585">_xlfn.IFS(Table1[[#This Row],[YearsSinceLastPromotion]]&lt;=5,"0-5", Table1[[#This Row],[YearsSinceLastPromotion]]&lt;=10,"6-10", TRUE,"11-15")</f>
        <v>0-5</v>
      </c>
    </row>
    <row r="586" spans="1:37" x14ac:dyDescent="0.25">
      <c r="A586">
        <v>42</v>
      </c>
      <c r="B586" t="s">
        <v>60</v>
      </c>
      <c r="C586">
        <v>0</v>
      </c>
      <c r="D586" t="s">
        <v>31</v>
      </c>
      <c r="E586" t="s">
        <v>32</v>
      </c>
      <c r="F586">
        <v>2</v>
      </c>
      <c r="G586">
        <v>570</v>
      </c>
      <c r="H586" t="s">
        <v>33</v>
      </c>
      <c r="I586">
        <v>8</v>
      </c>
      <c r="J586" t="s">
        <v>74</v>
      </c>
      <c r="K586">
        <v>3</v>
      </c>
      <c r="L586" t="s">
        <v>27</v>
      </c>
      <c r="M586">
        <v>809</v>
      </c>
      <c r="N586" t="s">
        <v>34</v>
      </c>
      <c r="O586">
        <v>66</v>
      </c>
      <c r="P586">
        <v>3</v>
      </c>
      <c r="Q586" t="s">
        <v>64</v>
      </c>
      <c r="R586">
        <v>5</v>
      </c>
      <c r="S586" t="s">
        <v>44</v>
      </c>
      <c r="T586" t="s">
        <v>66</v>
      </c>
      <c r="U586">
        <v>4</v>
      </c>
      <c r="V586" t="s">
        <v>40</v>
      </c>
      <c r="W586">
        <v>18430</v>
      </c>
      <c r="X586">
        <v>16225</v>
      </c>
      <c r="Y586" t="s">
        <v>31</v>
      </c>
      <c r="Z586">
        <v>13</v>
      </c>
      <c r="AA586">
        <v>3</v>
      </c>
      <c r="AB586" t="s">
        <v>69</v>
      </c>
      <c r="AC586">
        <v>2</v>
      </c>
      <c r="AD586" t="s">
        <v>65</v>
      </c>
      <c r="AE586">
        <v>4</v>
      </c>
      <c r="AF586">
        <v>24</v>
      </c>
      <c r="AG586" t="str" cm="1">
        <f t="array" ref="AG586">_xlfn.IFS(Table1[[#This Row],[YearsAtCompany]]&lt;=10,"1-10",Table1[[#This Row],[YearsAtCompany]]&lt;=20,"11-20",Table1[[#This Row],[YearsAtCompany]]&lt;=30,"21-30",TRUE,"31-40")</f>
        <v>21-30</v>
      </c>
      <c r="AH586">
        <v>7</v>
      </c>
      <c r="AI586" t="str" cm="1">
        <f t="array" ref="AI586">_xlfn.IFS(Table1[[#This Row],[YearsInCurrentRole]]&lt;=6, "0-6",Table1[[#This Row],[YearsInCurrentRole]]&lt;=12,"7-12",TRUE,"13-18")</f>
        <v>7-12</v>
      </c>
      <c r="AJ586">
        <v>14</v>
      </c>
      <c r="AK586" t="str" cm="1">
        <f t="array" ref="AK586">_xlfn.IFS(Table1[[#This Row],[YearsSinceLastPromotion]]&lt;=5,"0-5", Table1[[#This Row],[YearsSinceLastPromotion]]&lt;=10,"6-10", TRUE,"11-15")</f>
        <v>11-15</v>
      </c>
    </row>
    <row r="587" spans="1:37" x14ac:dyDescent="0.25">
      <c r="A587">
        <v>23</v>
      </c>
      <c r="B587" t="s">
        <v>61</v>
      </c>
      <c r="C587">
        <v>1</v>
      </c>
      <c r="D587" t="s">
        <v>24</v>
      </c>
      <c r="E587" t="s">
        <v>25</v>
      </c>
      <c r="F587">
        <v>1</v>
      </c>
      <c r="G587">
        <v>1243</v>
      </c>
      <c r="H587" t="s">
        <v>33</v>
      </c>
      <c r="I587">
        <v>6</v>
      </c>
      <c r="J587" t="s">
        <v>74</v>
      </c>
      <c r="K587">
        <v>3</v>
      </c>
      <c r="L587" t="s">
        <v>27</v>
      </c>
      <c r="M587">
        <v>811</v>
      </c>
      <c r="N587" t="s">
        <v>34</v>
      </c>
      <c r="O587">
        <v>63</v>
      </c>
      <c r="P587">
        <v>4</v>
      </c>
      <c r="Q587" t="s">
        <v>66</v>
      </c>
      <c r="R587">
        <v>1</v>
      </c>
      <c r="S587" t="s">
        <v>38</v>
      </c>
      <c r="T587" t="s">
        <v>67</v>
      </c>
      <c r="U587">
        <v>1</v>
      </c>
      <c r="V587" t="s">
        <v>36</v>
      </c>
      <c r="W587">
        <v>1601</v>
      </c>
      <c r="X587">
        <v>3445</v>
      </c>
      <c r="Y587" t="s">
        <v>24</v>
      </c>
      <c r="Z587">
        <v>21</v>
      </c>
      <c r="AA587">
        <v>4</v>
      </c>
      <c r="AB587" t="s">
        <v>70</v>
      </c>
      <c r="AC587">
        <v>3</v>
      </c>
      <c r="AD587" t="s">
        <v>64</v>
      </c>
      <c r="AE587">
        <v>2</v>
      </c>
      <c r="AF587">
        <v>0</v>
      </c>
      <c r="AG587" t="str" cm="1">
        <f t="array" ref="AG587">_xlfn.IFS(Table1[[#This Row],[YearsAtCompany]]&lt;=10,"1-10",Table1[[#This Row],[YearsAtCompany]]&lt;=20,"11-20",Table1[[#This Row],[YearsAtCompany]]&lt;=30,"21-30",TRUE,"31-40")</f>
        <v>1-10</v>
      </c>
      <c r="AH587">
        <v>0</v>
      </c>
      <c r="AI587" t="str" cm="1">
        <f t="array" ref="AI587">_xlfn.IFS(Table1[[#This Row],[YearsInCurrentRole]]&lt;=6, "0-6",Table1[[#This Row],[YearsInCurrentRole]]&lt;=12,"7-12",TRUE,"13-18")</f>
        <v>0-6</v>
      </c>
      <c r="AJ587">
        <v>0</v>
      </c>
      <c r="AK587" t="str" cm="1">
        <f t="array" ref="AK587">_xlfn.IFS(Table1[[#This Row],[YearsSinceLastPromotion]]&lt;=5,"0-5", Table1[[#This Row],[YearsSinceLastPromotion]]&lt;=10,"6-10", TRUE,"11-15")</f>
        <v>0-5</v>
      </c>
    </row>
    <row r="588" spans="1:37" x14ac:dyDescent="0.25">
      <c r="A588">
        <v>24</v>
      </c>
      <c r="B588" t="s">
        <v>61</v>
      </c>
      <c r="C588">
        <v>0</v>
      </c>
      <c r="D588" t="s">
        <v>31</v>
      </c>
      <c r="E588" t="s">
        <v>43</v>
      </c>
      <c r="F588">
        <v>3</v>
      </c>
      <c r="G588">
        <v>1092</v>
      </c>
      <c r="H588" t="s">
        <v>33</v>
      </c>
      <c r="I588">
        <v>9</v>
      </c>
      <c r="J588" t="s">
        <v>74</v>
      </c>
      <c r="K588">
        <v>3</v>
      </c>
      <c r="L588" t="s">
        <v>27</v>
      </c>
      <c r="M588">
        <v>812</v>
      </c>
      <c r="N588" t="s">
        <v>34</v>
      </c>
      <c r="O588">
        <v>60</v>
      </c>
      <c r="P588">
        <v>2</v>
      </c>
      <c r="Q588" t="s">
        <v>65</v>
      </c>
      <c r="R588">
        <v>1</v>
      </c>
      <c r="S588" t="s">
        <v>38</v>
      </c>
      <c r="T588" t="s">
        <v>65</v>
      </c>
      <c r="U588">
        <v>2</v>
      </c>
      <c r="V588" t="s">
        <v>40</v>
      </c>
      <c r="W588">
        <v>2694</v>
      </c>
      <c r="X588">
        <v>26551</v>
      </c>
      <c r="Y588" t="s">
        <v>31</v>
      </c>
      <c r="Z588">
        <v>11</v>
      </c>
      <c r="AA588">
        <v>3</v>
      </c>
      <c r="AB588" t="s">
        <v>69</v>
      </c>
      <c r="AC588">
        <v>3</v>
      </c>
      <c r="AD588" t="s">
        <v>64</v>
      </c>
      <c r="AE588">
        <v>4</v>
      </c>
      <c r="AF588">
        <v>1</v>
      </c>
      <c r="AG588" t="str" cm="1">
        <f t="array" ref="AG588">_xlfn.IFS(Table1[[#This Row],[YearsAtCompany]]&lt;=10,"1-10",Table1[[#This Row],[YearsAtCompany]]&lt;=20,"11-20",Table1[[#This Row],[YearsAtCompany]]&lt;=30,"21-30",TRUE,"31-40")</f>
        <v>1-10</v>
      </c>
      <c r="AH588">
        <v>0</v>
      </c>
      <c r="AI588" t="str" cm="1">
        <f t="array" ref="AI588">_xlfn.IFS(Table1[[#This Row],[YearsInCurrentRole]]&lt;=6, "0-6",Table1[[#This Row],[YearsInCurrentRole]]&lt;=12,"7-12",TRUE,"13-18")</f>
        <v>0-6</v>
      </c>
      <c r="AJ588">
        <v>0</v>
      </c>
      <c r="AK588" t="str" cm="1">
        <f t="array" ref="AK588">_xlfn.IFS(Table1[[#This Row],[YearsSinceLastPromotion]]&lt;=5,"0-5", Table1[[#This Row],[YearsSinceLastPromotion]]&lt;=10,"6-10", TRUE,"11-15")</f>
        <v>0-5</v>
      </c>
    </row>
    <row r="589" spans="1:37" x14ac:dyDescent="0.25">
      <c r="A589">
        <v>52</v>
      </c>
      <c r="B589" t="s">
        <v>62</v>
      </c>
      <c r="C589">
        <v>0</v>
      </c>
      <c r="D589" t="s">
        <v>31</v>
      </c>
      <c r="E589" t="s">
        <v>25</v>
      </c>
      <c r="F589">
        <v>1</v>
      </c>
      <c r="G589">
        <v>1325</v>
      </c>
      <c r="H589" t="s">
        <v>33</v>
      </c>
      <c r="I589">
        <v>11</v>
      </c>
      <c r="J589" t="s">
        <v>73</v>
      </c>
      <c r="K589">
        <v>4</v>
      </c>
      <c r="L589" t="s">
        <v>27</v>
      </c>
      <c r="M589">
        <v>813</v>
      </c>
      <c r="N589" t="s">
        <v>28</v>
      </c>
      <c r="O589">
        <v>82</v>
      </c>
      <c r="P589">
        <v>3</v>
      </c>
      <c r="Q589" t="s">
        <v>64</v>
      </c>
      <c r="R589">
        <v>2</v>
      </c>
      <c r="S589" t="s">
        <v>38</v>
      </c>
      <c r="T589" t="s">
        <v>64</v>
      </c>
      <c r="U589">
        <v>3</v>
      </c>
      <c r="V589" t="s">
        <v>36</v>
      </c>
      <c r="W589">
        <v>3149</v>
      </c>
      <c r="X589">
        <v>21821</v>
      </c>
      <c r="Y589" t="s">
        <v>31</v>
      </c>
      <c r="Z589">
        <v>20</v>
      </c>
      <c r="AA589">
        <v>4</v>
      </c>
      <c r="AB589" t="s">
        <v>70</v>
      </c>
      <c r="AC589">
        <v>2</v>
      </c>
      <c r="AD589" t="s">
        <v>65</v>
      </c>
      <c r="AE589">
        <v>3</v>
      </c>
      <c r="AF589">
        <v>5</v>
      </c>
      <c r="AG589" t="str" cm="1">
        <f t="array" ref="AG589">_xlfn.IFS(Table1[[#This Row],[YearsAtCompany]]&lt;=10,"1-10",Table1[[#This Row],[YearsAtCompany]]&lt;=20,"11-20",Table1[[#This Row],[YearsAtCompany]]&lt;=30,"21-30",TRUE,"31-40")</f>
        <v>1-10</v>
      </c>
      <c r="AH589">
        <v>2</v>
      </c>
      <c r="AI589" t="str" cm="1">
        <f t="array" ref="AI589">_xlfn.IFS(Table1[[#This Row],[YearsInCurrentRole]]&lt;=6, "0-6",Table1[[#This Row],[YearsInCurrentRole]]&lt;=12,"7-12",TRUE,"13-18")</f>
        <v>0-6</v>
      </c>
      <c r="AJ589">
        <v>1</v>
      </c>
      <c r="AK589" t="str" cm="1">
        <f t="array" ref="AK589">_xlfn.IFS(Table1[[#This Row],[YearsSinceLastPromotion]]&lt;=5,"0-5", Table1[[#This Row],[YearsSinceLastPromotion]]&lt;=10,"6-10", TRUE,"11-15")</f>
        <v>0-5</v>
      </c>
    </row>
    <row r="590" spans="1:37" x14ac:dyDescent="0.25">
      <c r="A590">
        <v>50</v>
      </c>
      <c r="B590" t="s">
        <v>62</v>
      </c>
      <c r="C590">
        <v>0</v>
      </c>
      <c r="D590" t="s">
        <v>31</v>
      </c>
      <c r="E590" t="s">
        <v>25</v>
      </c>
      <c r="F590">
        <v>1</v>
      </c>
      <c r="G590">
        <v>691</v>
      </c>
      <c r="H590" t="s">
        <v>33</v>
      </c>
      <c r="I590">
        <v>2</v>
      </c>
      <c r="J590" t="s">
        <v>74</v>
      </c>
      <c r="K590">
        <v>3</v>
      </c>
      <c r="L590" t="s">
        <v>39</v>
      </c>
      <c r="M590">
        <v>815</v>
      </c>
      <c r="N590" t="s">
        <v>34</v>
      </c>
      <c r="O590">
        <v>64</v>
      </c>
      <c r="P590">
        <v>3</v>
      </c>
      <c r="Q590" t="s">
        <v>64</v>
      </c>
      <c r="R590">
        <v>4</v>
      </c>
      <c r="S590" t="s">
        <v>46</v>
      </c>
      <c r="T590" t="s">
        <v>64</v>
      </c>
      <c r="U590">
        <v>3</v>
      </c>
      <c r="V590" t="s">
        <v>36</v>
      </c>
      <c r="W590">
        <v>17639</v>
      </c>
      <c r="X590">
        <v>6881</v>
      </c>
      <c r="Y590" t="s">
        <v>31</v>
      </c>
      <c r="Z590">
        <v>16</v>
      </c>
      <c r="AA590">
        <v>3</v>
      </c>
      <c r="AB590" t="s">
        <v>69</v>
      </c>
      <c r="AC590">
        <v>4</v>
      </c>
      <c r="AD590" t="s">
        <v>66</v>
      </c>
      <c r="AE590">
        <v>3</v>
      </c>
      <c r="AF590">
        <v>4</v>
      </c>
      <c r="AG590" t="str" cm="1">
        <f t="array" ref="AG590">_xlfn.IFS(Table1[[#This Row],[YearsAtCompany]]&lt;=10,"1-10",Table1[[#This Row],[YearsAtCompany]]&lt;=20,"11-20",Table1[[#This Row],[YearsAtCompany]]&lt;=30,"21-30",TRUE,"31-40")</f>
        <v>1-10</v>
      </c>
      <c r="AH590">
        <v>3</v>
      </c>
      <c r="AI590" t="str" cm="1">
        <f t="array" ref="AI590">_xlfn.IFS(Table1[[#This Row],[YearsInCurrentRole]]&lt;=6, "0-6",Table1[[#This Row],[YearsInCurrentRole]]&lt;=12,"7-12",TRUE,"13-18")</f>
        <v>0-6</v>
      </c>
      <c r="AJ590">
        <v>0</v>
      </c>
      <c r="AK590" t="str" cm="1">
        <f t="array" ref="AK590">_xlfn.IFS(Table1[[#This Row],[YearsSinceLastPromotion]]&lt;=5,"0-5", Table1[[#This Row],[YearsSinceLastPromotion]]&lt;=10,"6-10", TRUE,"11-15")</f>
        <v>0-5</v>
      </c>
    </row>
    <row r="591" spans="1:37" x14ac:dyDescent="0.25">
      <c r="A591">
        <v>29</v>
      </c>
      <c r="B591" t="s">
        <v>61</v>
      </c>
      <c r="C591">
        <v>1</v>
      </c>
      <c r="D591" t="s">
        <v>24</v>
      </c>
      <c r="E591" t="s">
        <v>25</v>
      </c>
      <c r="F591">
        <v>1</v>
      </c>
      <c r="G591">
        <v>805</v>
      </c>
      <c r="H591" t="s">
        <v>33</v>
      </c>
      <c r="I591">
        <v>1</v>
      </c>
      <c r="J591" t="s">
        <v>71</v>
      </c>
      <c r="K591">
        <v>2</v>
      </c>
      <c r="L591" t="s">
        <v>27</v>
      </c>
      <c r="M591">
        <v>816</v>
      </c>
      <c r="N591" t="s">
        <v>28</v>
      </c>
      <c r="O591">
        <v>36</v>
      </c>
      <c r="P591">
        <v>2</v>
      </c>
      <c r="Q591" t="s">
        <v>65</v>
      </c>
      <c r="R591">
        <v>1</v>
      </c>
      <c r="S591" t="s">
        <v>38</v>
      </c>
      <c r="T591" t="s">
        <v>67</v>
      </c>
      <c r="U591">
        <v>1</v>
      </c>
      <c r="V591" t="s">
        <v>36</v>
      </c>
      <c r="W591">
        <v>2319</v>
      </c>
      <c r="X591">
        <v>6689</v>
      </c>
      <c r="Y591" t="s">
        <v>24</v>
      </c>
      <c r="Z591">
        <v>11</v>
      </c>
      <c r="AA591">
        <v>3</v>
      </c>
      <c r="AB591" t="s">
        <v>69</v>
      </c>
      <c r="AC591">
        <v>4</v>
      </c>
      <c r="AD591" t="s">
        <v>66</v>
      </c>
      <c r="AE591">
        <v>1</v>
      </c>
      <c r="AF591">
        <v>1</v>
      </c>
      <c r="AG591" t="str" cm="1">
        <f t="array" ref="AG591">_xlfn.IFS(Table1[[#This Row],[YearsAtCompany]]&lt;=10,"1-10",Table1[[#This Row],[YearsAtCompany]]&lt;=20,"11-20",Table1[[#This Row],[YearsAtCompany]]&lt;=30,"21-30",TRUE,"31-40")</f>
        <v>1-10</v>
      </c>
      <c r="AH591">
        <v>0</v>
      </c>
      <c r="AI591" t="str" cm="1">
        <f t="array" ref="AI591">_xlfn.IFS(Table1[[#This Row],[YearsInCurrentRole]]&lt;=6, "0-6",Table1[[#This Row],[YearsInCurrentRole]]&lt;=12,"7-12",TRUE,"13-18")</f>
        <v>0-6</v>
      </c>
      <c r="AJ591">
        <v>0</v>
      </c>
      <c r="AK591" t="str" cm="1">
        <f t="array" ref="AK591">_xlfn.IFS(Table1[[#This Row],[YearsSinceLastPromotion]]&lt;=5,"0-5", Table1[[#This Row],[YearsSinceLastPromotion]]&lt;=10,"6-10", TRUE,"11-15")</f>
        <v>0-5</v>
      </c>
    </row>
    <row r="592" spans="1:37" x14ac:dyDescent="0.25">
      <c r="A592">
        <v>33</v>
      </c>
      <c r="B592" t="s">
        <v>61</v>
      </c>
      <c r="C592">
        <v>0</v>
      </c>
      <c r="D592" t="s">
        <v>31</v>
      </c>
      <c r="E592" t="s">
        <v>25</v>
      </c>
      <c r="F592">
        <v>1</v>
      </c>
      <c r="G592">
        <v>213</v>
      </c>
      <c r="H592" t="s">
        <v>33</v>
      </c>
      <c r="I592">
        <v>7</v>
      </c>
      <c r="J592" t="s">
        <v>74</v>
      </c>
      <c r="K592">
        <v>3</v>
      </c>
      <c r="L592" t="s">
        <v>39</v>
      </c>
      <c r="M592">
        <v>817</v>
      </c>
      <c r="N592" t="s">
        <v>34</v>
      </c>
      <c r="O592">
        <v>49</v>
      </c>
      <c r="P592">
        <v>3</v>
      </c>
      <c r="Q592" t="s">
        <v>64</v>
      </c>
      <c r="R592">
        <v>3</v>
      </c>
      <c r="S592" t="s">
        <v>46</v>
      </c>
      <c r="T592" t="s">
        <v>64</v>
      </c>
      <c r="U592">
        <v>3</v>
      </c>
      <c r="V592" t="s">
        <v>36</v>
      </c>
      <c r="W592">
        <v>11691</v>
      </c>
      <c r="X592">
        <v>25995</v>
      </c>
      <c r="Y592" t="s">
        <v>31</v>
      </c>
      <c r="Z592">
        <v>11</v>
      </c>
      <c r="AA592">
        <v>3</v>
      </c>
      <c r="AB592" t="s">
        <v>69</v>
      </c>
      <c r="AC592">
        <v>4</v>
      </c>
      <c r="AD592" t="s">
        <v>66</v>
      </c>
      <c r="AE592">
        <v>3</v>
      </c>
      <c r="AF592">
        <v>13</v>
      </c>
      <c r="AG592" t="str" cm="1">
        <f t="array" ref="AG592">_xlfn.IFS(Table1[[#This Row],[YearsAtCompany]]&lt;=10,"1-10",Table1[[#This Row],[YearsAtCompany]]&lt;=20,"11-20",Table1[[#This Row],[YearsAtCompany]]&lt;=30,"21-30",TRUE,"31-40")</f>
        <v>11-20</v>
      </c>
      <c r="AH592">
        <v>9</v>
      </c>
      <c r="AI592" t="str" cm="1">
        <f t="array" ref="AI592">_xlfn.IFS(Table1[[#This Row],[YearsInCurrentRole]]&lt;=6, "0-6",Table1[[#This Row],[YearsInCurrentRole]]&lt;=12,"7-12",TRUE,"13-18")</f>
        <v>7-12</v>
      </c>
      <c r="AJ592">
        <v>3</v>
      </c>
      <c r="AK592" t="str" cm="1">
        <f t="array" ref="AK592">_xlfn.IFS(Table1[[#This Row],[YearsSinceLastPromotion]]&lt;=5,"0-5", Table1[[#This Row],[YearsSinceLastPromotion]]&lt;=10,"6-10", TRUE,"11-15")</f>
        <v>0-5</v>
      </c>
    </row>
    <row r="593" spans="1:37" x14ac:dyDescent="0.25">
      <c r="A593">
        <v>33</v>
      </c>
      <c r="B593" t="s">
        <v>61</v>
      </c>
      <c r="C593">
        <v>1</v>
      </c>
      <c r="D593" t="s">
        <v>24</v>
      </c>
      <c r="E593" t="s">
        <v>25</v>
      </c>
      <c r="F593">
        <v>1</v>
      </c>
      <c r="G593">
        <v>118</v>
      </c>
      <c r="H593" t="s">
        <v>26</v>
      </c>
      <c r="I593">
        <v>16</v>
      </c>
      <c r="J593" t="s">
        <v>74</v>
      </c>
      <c r="K593">
        <v>3</v>
      </c>
      <c r="L593" t="s">
        <v>47</v>
      </c>
      <c r="M593">
        <v>819</v>
      </c>
      <c r="N593" t="s">
        <v>28</v>
      </c>
      <c r="O593">
        <v>69</v>
      </c>
      <c r="P593">
        <v>3</v>
      </c>
      <c r="Q593" t="s">
        <v>64</v>
      </c>
      <c r="R593">
        <v>2</v>
      </c>
      <c r="S593" t="s">
        <v>29</v>
      </c>
      <c r="T593" t="s">
        <v>67</v>
      </c>
      <c r="U593">
        <v>1</v>
      </c>
      <c r="V593" t="s">
        <v>30</v>
      </c>
      <c r="W593">
        <v>5324</v>
      </c>
      <c r="X593">
        <v>26507</v>
      </c>
      <c r="Y593" t="s">
        <v>31</v>
      </c>
      <c r="Z593">
        <v>15</v>
      </c>
      <c r="AA593">
        <v>3</v>
      </c>
      <c r="AB593" t="s">
        <v>69</v>
      </c>
      <c r="AC593">
        <v>3</v>
      </c>
      <c r="AD593" t="s">
        <v>64</v>
      </c>
      <c r="AE593">
        <v>3</v>
      </c>
      <c r="AF593">
        <v>3</v>
      </c>
      <c r="AG593" t="str" cm="1">
        <f t="array" ref="AG593">_xlfn.IFS(Table1[[#This Row],[YearsAtCompany]]&lt;=10,"1-10",Table1[[#This Row],[YearsAtCompany]]&lt;=20,"11-20",Table1[[#This Row],[YearsAtCompany]]&lt;=30,"21-30",TRUE,"31-40")</f>
        <v>1-10</v>
      </c>
      <c r="AH593">
        <v>2</v>
      </c>
      <c r="AI593" t="str" cm="1">
        <f t="array" ref="AI593">_xlfn.IFS(Table1[[#This Row],[YearsInCurrentRole]]&lt;=6, "0-6",Table1[[#This Row],[YearsInCurrentRole]]&lt;=12,"7-12",TRUE,"13-18")</f>
        <v>0-6</v>
      </c>
      <c r="AJ593">
        <v>0</v>
      </c>
      <c r="AK593" t="str" cm="1">
        <f t="array" ref="AK593">_xlfn.IFS(Table1[[#This Row],[YearsSinceLastPromotion]]&lt;=5,"0-5", Table1[[#This Row],[YearsSinceLastPromotion]]&lt;=10,"6-10", TRUE,"11-15")</f>
        <v>0-5</v>
      </c>
    </row>
    <row r="594" spans="1:37" x14ac:dyDescent="0.25">
      <c r="A594">
        <v>47</v>
      </c>
      <c r="B594" t="s">
        <v>60</v>
      </c>
      <c r="C594">
        <v>0</v>
      </c>
      <c r="D594" t="s">
        <v>31</v>
      </c>
      <c r="E594" t="s">
        <v>25</v>
      </c>
      <c r="F594">
        <v>1</v>
      </c>
      <c r="G594">
        <v>202</v>
      </c>
      <c r="H594" t="s">
        <v>33</v>
      </c>
      <c r="I594">
        <v>2</v>
      </c>
      <c r="J594" t="s">
        <v>71</v>
      </c>
      <c r="K594">
        <v>2</v>
      </c>
      <c r="L594" t="s">
        <v>37</v>
      </c>
      <c r="M594">
        <v>820</v>
      </c>
      <c r="N594" t="s">
        <v>28</v>
      </c>
      <c r="O594">
        <v>33</v>
      </c>
      <c r="P594">
        <v>3</v>
      </c>
      <c r="Q594" t="s">
        <v>64</v>
      </c>
      <c r="R594">
        <v>4</v>
      </c>
      <c r="S594" t="s">
        <v>44</v>
      </c>
      <c r="T594" t="s">
        <v>66</v>
      </c>
      <c r="U594">
        <v>4</v>
      </c>
      <c r="V594" t="s">
        <v>36</v>
      </c>
      <c r="W594">
        <v>16752</v>
      </c>
      <c r="X594">
        <v>12982</v>
      </c>
      <c r="Y594" t="s">
        <v>24</v>
      </c>
      <c r="Z594">
        <v>11</v>
      </c>
      <c r="AA594">
        <v>3</v>
      </c>
      <c r="AB594" t="s">
        <v>69</v>
      </c>
      <c r="AC594">
        <v>3</v>
      </c>
      <c r="AD594" t="s">
        <v>64</v>
      </c>
      <c r="AE594">
        <v>3</v>
      </c>
      <c r="AF594">
        <v>26</v>
      </c>
      <c r="AG594" t="str" cm="1">
        <f t="array" ref="AG594">_xlfn.IFS(Table1[[#This Row],[YearsAtCompany]]&lt;=10,"1-10",Table1[[#This Row],[YearsAtCompany]]&lt;=20,"11-20",Table1[[#This Row],[YearsAtCompany]]&lt;=30,"21-30",TRUE,"31-40")</f>
        <v>21-30</v>
      </c>
      <c r="AH594">
        <v>14</v>
      </c>
      <c r="AI594" t="str" cm="1">
        <f t="array" ref="AI594">_xlfn.IFS(Table1[[#This Row],[YearsInCurrentRole]]&lt;=6, "0-6",Table1[[#This Row],[YearsInCurrentRole]]&lt;=12,"7-12",TRUE,"13-18")</f>
        <v>13-18</v>
      </c>
      <c r="AJ594">
        <v>3</v>
      </c>
      <c r="AK594" t="str" cm="1">
        <f t="array" ref="AK594">_xlfn.IFS(Table1[[#This Row],[YearsSinceLastPromotion]]&lt;=5,"0-5", Table1[[#This Row],[YearsSinceLastPromotion]]&lt;=10,"6-10", TRUE,"11-15")</f>
        <v>0-5</v>
      </c>
    </row>
    <row r="595" spans="1:37" x14ac:dyDescent="0.25">
      <c r="A595">
        <v>36</v>
      </c>
      <c r="B595" t="s">
        <v>60</v>
      </c>
      <c r="C595">
        <v>0</v>
      </c>
      <c r="D595" t="s">
        <v>31</v>
      </c>
      <c r="E595" t="s">
        <v>25</v>
      </c>
      <c r="F595">
        <v>1</v>
      </c>
      <c r="G595">
        <v>676</v>
      </c>
      <c r="H595" t="s">
        <v>33</v>
      </c>
      <c r="I595">
        <v>1</v>
      </c>
      <c r="J595" t="s">
        <v>74</v>
      </c>
      <c r="K595">
        <v>3</v>
      </c>
      <c r="L595" t="s">
        <v>37</v>
      </c>
      <c r="M595">
        <v>823</v>
      </c>
      <c r="N595" t="s">
        <v>28</v>
      </c>
      <c r="O595">
        <v>35</v>
      </c>
      <c r="P595">
        <v>3</v>
      </c>
      <c r="Q595" t="s">
        <v>64</v>
      </c>
      <c r="R595">
        <v>2</v>
      </c>
      <c r="S595" t="s">
        <v>41</v>
      </c>
      <c r="T595" t="s">
        <v>65</v>
      </c>
      <c r="U595">
        <v>2</v>
      </c>
      <c r="V595" t="s">
        <v>36</v>
      </c>
      <c r="W595">
        <v>5228</v>
      </c>
      <c r="X595">
        <v>23361</v>
      </c>
      <c r="Y595" t="s">
        <v>31</v>
      </c>
      <c r="Z595">
        <v>15</v>
      </c>
      <c r="AA595">
        <v>3</v>
      </c>
      <c r="AB595" t="s">
        <v>69</v>
      </c>
      <c r="AC595">
        <v>1</v>
      </c>
      <c r="AD595" t="s">
        <v>67</v>
      </c>
      <c r="AE595">
        <v>2</v>
      </c>
      <c r="AF595">
        <v>9</v>
      </c>
      <c r="AG595" t="str" cm="1">
        <f t="array" ref="AG595">_xlfn.IFS(Table1[[#This Row],[YearsAtCompany]]&lt;=10,"1-10",Table1[[#This Row],[YearsAtCompany]]&lt;=20,"11-20",Table1[[#This Row],[YearsAtCompany]]&lt;=30,"21-30",TRUE,"31-40")</f>
        <v>1-10</v>
      </c>
      <c r="AH595">
        <v>7</v>
      </c>
      <c r="AI595" t="str" cm="1">
        <f t="array" ref="AI595">_xlfn.IFS(Table1[[#This Row],[YearsInCurrentRole]]&lt;=6, "0-6",Table1[[#This Row],[YearsInCurrentRole]]&lt;=12,"7-12",TRUE,"13-18")</f>
        <v>7-12</v>
      </c>
      <c r="AJ595">
        <v>0</v>
      </c>
      <c r="AK595" t="str" cm="1">
        <f t="array" ref="AK595">_xlfn.IFS(Table1[[#This Row],[YearsSinceLastPromotion]]&lt;=5,"0-5", Table1[[#This Row],[YearsSinceLastPromotion]]&lt;=10,"6-10", TRUE,"11-15")</f>
        <v>0-5</v>
      </c>
    </row>
    <row r="596" spans="1:37" x14ac:dyDescent="0.25">
      <c r="A596">
        <v>29</v>
      </c>
      <c r="B596" t="s">
        <v>61</v>
      </c>
      <c r="C596">
        <v>0</v>
      </c>
      <c r="D596" t="s">
        <v>31</v>
      </c>
      <c r="E596" t="s">
        <v>25</v>
      </c>
      <c r="F596">
        <v>1</v>
      </c>
      <c r="G596">
        <v>1252</v>
      </c>
      <c r="H596" t="s">
        <v>33</v>
      </c>
      <c r="I596">
        <v>23</v>
      </c>
      <c r="J596" t="s">
        <v>71</v>
      </c>
      <c r="K596">
        <v>2</v>
      </c>
      <c r="L596" t="s">
        <v>27</v>
      </c>
      <c r="M596">
        <v>824</v>
      </c>
      <c r="N596" t="s">
        <v>34</v>
      </c>
      <c r="O596">
        <v>81</v>
      </c>
      <c r="P596">
        <v>4</v>
      </c>
      <c r="Q596" t="s">
        <v>66</v>
      </c>
      <c r="R596">
        <v>1</v>
      </c>
      <c r="S596" t="s">
        <v>35</v>
      </c>
      <c r="T596" t="s">
        <v>64</v>
      </c>
      <c r="U596">
        <v>3</v>
      </c>
      <c r="V596" t="s">
        <v>36</v>
      </c>
      <c r="W596">
        <v>2700</v>
      </c>
      <c r="X596">
        <v>23779</v>
      </c>
      <c r="Y596" t="s">
        <v>31</v>
      </c>
      <c r="Z596">
        <v>24</v>
      </c>
      <c r="AA596">
        <v>4</v>
      </c>
      <c r="AB596" t="s">
        <v>70</v>
      </c>
      <c r="AC596">
        <v>3</v>
      </c>
      <c r="AD596" t="s">
        <v>64</v>
      </c>
      <c r="AE596">
        <v>3</v>
      </c>
      <c r="AF596">
        <v>10</v>
      </c>
      <c r="AG596" t="str" cm="1">
        <f t="array" ref="AG596">_xlfn.IFS(Table1[[#This Row],[YearsAtCompany]]&lt;=10,"1-10",Table1[[#This Row],[YearsAtCompany]]&lt;=20,"11-20",Table1[[#This Row],[YearsAtCompany]]&lt;=30,"21-30",TRUE,"31-40")</f>
        <v>1-10</v>
      </c>
      <c r="AH596">
        <v>7</v>
      </c>
      <c r="AI596" t="str" cm="1">
        <f t="array" ref="AI596">_xlfn.IFS(Table1[[#This Row],[YearsInCurrentRole]]&lt;=6, "0-6",Table1[[#This Row],[YearsInCurrentRole]]&lt;=12,"7-12",TRUE,"13-18")</f>
        <v>7-12</v>
      </c>
      <c r="AJ596">
        <v>0</v>
      </c>
      <c r="AK596" t="str" cm="1">
        <f t="array" ref="AK596">_xlfn.IFS(Table1[[#This Row],[YearsSinceLastPromotion]]&lt;=5,"0-5", Table1[[#This Row],[YearsSinceLastPromotion]]&lt;=10,"6-10", TRUE,"11-15")</f>
        <v>0-5</v>
      </c>
    </row>
    <row r="597" spans="1:37" x14ac:dyDescent="0.25">
      <c r="A597">
        <v>58</v>
      </c>
      <c r="B597" t="s">
        <v>62</v>
      </c>
      <c r="C597">
        <v>1</v>
      </c>
      <c r="D597" t="s">
        <v>24</v>
      </c>
      <c r="E597" t="s">
        <v>25</v>
      </c>
      <c r="F597">
        <v>1</v>
      </c>
      <c r="G597">
        <v>286</v>
      </c>
      <c r="H597" t="s">
        <v>33</v>
      </c>
      <c r="I597">
        <v>2</v>
      </c>
      <c r="J597" t="s">
        <v>73</v>
      </c>
      <c r="K597">
        <v>4</v>
      </c>
      <c r="L597" t="s">
        <v>27</v>
      </c>
      <c r="M597">
        <v>825</v>
      </c>
      <c r="N597" t="s">
        <v>34</v>
      </c>
      <c r="O597">
        <v>31</v>
      </c>
      <c r="P597">
        <v>3</v>
      </c>
      <c r="Q597" t="s">
        <v>64</v>
      </c>
      <c r="R597">
        <v>5</v>
      </c>
      <c r="S597" t="s">
        <v>46</v>
      </c>
      <c r="T597" t="s">
        <v>65</v>
      </c>
      <c r="U597">
        <v>2</v>
      </c>
      <c r="V597" t="s">
        <v>30</v>
      </c>
      <c r="W597">
        <v>19246</v>
      </c>
      <c r="X597">
        <v>25761</v>
      </c>
      <c r="Y597" t="s">
        <v>24</v>
      </c>
      <c r="Z597">
        <v>12</v>
      </c>
      <c r="AA597">
        <v>3</v>
      </c>
      <c r="AB597" t="s">
        <v>69</v>
      </c>
      <c r="AC597">
        <v>4</v>
      </c>
      <c r="AD597" t="s">
        <v>66</v>
      </c>
      <c r="AE597">
        <v>2</v>
      </c>
      <c r="AF597">
        <v>31</v>
      </c>
      <c r="AG597" t="str" cm="1">
        <f t="array" ref="AG597">_xlfn.IFS(Table1[[#This Row],[YearsAtCompany]]&lt;=10,"1-10",Table1[[#This Row],[YearsAtCompany]]&lt;=20,"11-20",Table1[[#This Row],[YearsAtCompany]]&lt;=30,"21-30",TRUE,"31-40")</f>
        <v>31-40</v>
      </c>
      <c r="AH597">
        <v>15</v>
      </c>
      <c r="AI597" t="str" cm="1">
        <f t="array" ref="AI597">_xlfn.IFS(Table1[[#This Row],[YearsInCurrentRole]]&lt;=6, "0-6",Table1[[#This Row],[YearsInCurrentRole]]&lt;=12,"7-12",TRUE,"13-18")</f>
        <v>13-18</v>
      </c>
      <c r="AJ597">
        <v>13</v>
      </c>
      <c r="AK597" t="str" cm="1">
        <f t="array" ref="AK597">_xlfn.IFS(Table1[[#This Row],[YearsSinceLastPromotion]]&lt;=5,"0-5", Table1[[#This Row],[YearsSinceLastPromotion]]&lt;=10,"6-10", TRUE,"11-15")</f>
        <v>11-15</v>
      </c>
    </row>
    <row r="598" spans="1:37" x14ac:dyDescent="0.25">
      <c r="A598">
        <v>35</v>
      </c>
      <c r="B598" t="s">
        <v>60</v>
      </c>
      <c r="C598">
        <v>0</v>
      </c>
      <c r="D598" t="s">
        <v>31</v>
      </c>
      <c r="E598" t="s">
        <v>25</v>
      </c>
      <c r="F598">
        <v>1</v>
      </c>
      <c r="G598">
        <v>1258</v>
      </c>
      <c r="H598" t="s">
        <v>33</v>
      </c>
      <c r="I598">
        <v>1</v>
      </c>
      <c r="J598" t="s">
        <v>73</v>
      </c>
      <c r="K598">
        <v>4</v>
      </c>
      <c r="L598" t="s">
        <v>27</v>
      </c>
      <c r="M598">
        <v>826</v>
      </c>
      <c r="N598" t="s">
        <v>28</v>
      </c>
      <c r="O598">
        <v>40</v>
      </c>
      <c r="P598">
        <v>4</v>
      </c>
      <c r="Q598" t="s">
        <v>66</v>
      </c>
      <c r="R598">
        <v>1</v>
      </c>
      <c r="S598" t="s">
        <v>35</v>
      </c>
      <c r="T598" t="s">
        <v>64</v>
      </c>
      <c r="U598">
        <v>3</v>
      </c>
      <c r="V598" t="s">
        <v>30</v>
      </c>
      <c r="W598">
        <v>2506</v>
      </c>
      <c r="X598">
        <v>13301</v>
      </c>
      <c r="Y598" t="s">
        <v>31</v>
      </c>
      <c r="Z598">
        <v>13</v>
      </c>
      <c r="AA598">
        <v>3</v>
      </c>
      <c r="AB598" t="s">
        <v>69</v>
      </c>
      <c r="AC598">
        <v>3</v>
      </c>
      <c r="AD598" t="s">
        <v>64</v>
      </c>
      <c r="AE598">
        <v>0</v>
      </c>
      <c r="AF598">
        <v>2</v>
      </c>
      <c r="AG598" t="str" cm="1">
        <f t="array" ref="AG598">_xlfn.IFS(Table1[[#This Row],[YearsAtCompany]]&lt;=10,"1-10",Table1[[#This Row],[YearsAtCompany]]&lt;=20,"11-20",Table1[[#This Row],[YearsAtCompany]]&lt;=30,"21-30",TRUE,"31-40")</f>
        <v>1-10</v>
      </c>
      <c r="AH598">
        <v>2</v>
      </c>
      <c r="AI598" t="str" cm="1">
        <f t="array" ref="AI598">_xlfn.IFS(Table1[[#This Row],[YearsInCurrentRole]]&lt;=6, "0-6",Table1[[#This Row],[YearsInCurrentRole]]&lt;=12,"7-12",TRUE,"13-18")</f>
        <v>0-6</v>
      </c>
      <c r="AJ598">
        <v>2</v>
      </c>
      <c r="AK598" t="str" cm="1">
        <f t="array" ref="AK598">_xlfn.IFS(Table1[[#This Row],[YearsSinceLastPromotion]]&lt;=5,"0-5", Table1[[#This Row],[YearsSinceLastPromotion]]&lt;=10,"6-10", TRUE,"11-15")</f>
        <v>0-5</v>
      </c>
    </row>
    <row r="599" spans="1:37" x14ac:dyDescent="0.25">
      <c r="A599">
        <v>42</v>
      </c>
      <c r="B599" t="s">
        <v>60</v>
      </c>
      <c r="C599">
        <v>0</v>
      </c>
      <c r="D599" t="s">
        <v>31</v>
      </c>
      <c r="E599" t="s">
        <v>25</v>
      </c>
      <c r="F599">
        <v>1</v>
      </c>
      <c r="G599">
        <v>932</v>
      </c>
      <c r="H599" t="s">
        <v>33</v>
      </c>
      <c r="I599">
        <v>1</v>
      </c>
      <c r="J599" t="s">
        <v>71</v>
      </c>
      <c r="K599">
        <v>2</v>
      </c>
      <c r="L599" t="s">
        <v>27</v>
      </c>
      <c r="M599">
        <v>827</v>
      </c>
      <c r="N599" t="s">
        <v>28</v>
      </c>
      <c r="O599">
        <v>43</v>
      </c>
      <c r="P599">
        <v>2</v>
      </c>
      <c r="Q599" t="s">
        <v>65</v>
      </c>
      <c r="R599">
        <v>2</v>
      </c>
      <c r="S599" t="s">
        <v>41</v>
      </c>
      <c r="T599" t="s">
        <v>66</v>
      </c>
      <c r="U599">
        <v>4</v>
      </c>
      <c r="V599" t="s">
        <v>36</v>
      </c>
      <c r="W599">
        <v>6062</v>
      </c>
      <c r="X599">
        <v>4051</v>
      </c>
      <c r="Y599" t="s">
        <v>24</v>
      </c>
      <c r="Z599">
        <v>13</v>
      </c>
      <c r="AA599">
        <v>3</v>
      </c>
      <c r="AB599" t="s">
        <v>69</v>
      </c>
      <c r="AC599">
        <v>4</v>
      </c>
      <c r="AD599" t="s">
        <v>66</v>
      </c>
      <c r="AE599">
        <v>4</v>
      </c>
      <c r="AF599">
        <v>4</v>
      </c>
      <c r="AG599" t="str" cm="1">
        <f t="array" ref="AG599">_xlfn.IFS(Table1[[#This Row],[YearsAtCompany]]&lt;=10,"1-10",Table1[[#This Row],[YearsAtCompany]]&lt;=20,"11-20",Table1[[#This Row],[YearsAtCompany]]&lt;=30,"21-30",TRUE,"31-40")</f>
        <v>1-10</v>
      </c>
      <c r="AH599">
        <v>3</v>
      </c>
      <c r="AI599" t="str" cm="1">
        <f t="array" ref="AI599">_xlfn.IFS(Table1[[#This Row],[YearsInCurrentRole]]&lt;=6, "0-6",Table1[[#This Row],[YearsInCurrentRole]]&lt;=12,"7-12",TRUE,"13-18")</f>
        <v>0-6</v>
      </c>
      <c r="AJ599">
        <v>0</v>
      </c>
      <c r="AK599" t="str" cm="1">
        <f t="array" ref="AK599">_xlfn.IFS(Table1[[#This Row],[YearsSinceLastPromotion]]&lt;=5,"0-5", Table1[[#This Row],[YearsSinceLastPromotion]]&lt;=10,"6-10", TRUE,"11-15")</f>
        <v>0-5</v>
      </c>
    </row>
    <row r="600" spans="1:37" x14ac:dyDescent="0.25">
      <c r="A600">
        <v>28</v>
      </c>
      <c r="B600" t="s">
        <v>61</v>
      </c>
      <c r="C600">
        <v>1</v>
      </c>
      <c r="D600" t="s">
        <v>24</v>
      </c>
      <c r="E600" t="s">
        <v>25</v>
      </c>
      <c r="F600">
        <v>1</v>
      </c>
      <c r="G600">
        <v>890</v>
      </c>
      <c r="H600" t="s">
        <v>33</v>
      </c>
      <c r="I600">
        <v>2</v>
      </c>
      <c r="J600" t="s">
        <v>73</v>
      </c>
      <c r="K600">
        <v>4</v>
      </c>
      <c r="L600" t="s">
        <v>39</v>
      </c>
      <c r="M600">
        <v>828</v>
      </c>
      <c r="N600" t="s">
        <v>34</v>
      </c>
      <c r="O600">
        <v>46</v>
      </c>
      <c r="P600">
        <v>3</v>
      </c>
      <c r="Q600" t="s">
        <v>64</v>
      </c>
      <c r="R600">
        <v>1</v>
      </c>
      <c r="S600" t="s">
        <v>35</v>
      </c>
      <c r="T600" t="s">
        <v>64</v>
      </c>
      <c r="U600">
        <v>3</v>
      </c>
      <c r="V600" t="s">
        <v>30</v>
      </c>
      <c r="W600">
        <v>4382</v>
      </c>
      <c r="X600">
        <v>16374</v>
      </c>
      <c r="Y600" t="s">
        <v>31</v>
      </c>
      <c r="Z600">
        <v>17</v>
      </c>
      <c r="AA600">
        <v>3</v>
      </c>
      <c r="AB600" t="s">
        <v>69</v>
      </c>
      <c r="AC600">
        <v>4</v>
      </c>
      <c r="AD600" t="s">
        <v>66</v>
      </c>
      <c r="AE600">
        <v>3</v>
      </c>
      <c r="AF600">
        <v>2</v>
      </c>
      <c r="AG600" t="str" cm="1">
        <f t="array" ref="AG600">_xlfn.IFS(Table1[[#This Row],[YearsAtCompany]]&lt;=10,"1-10",Table1[[#This Row],[YearsAtCompany]]&lt;=20,"11-20",Table1[[#This Row],[YearsAtCompany]]&lt;=30,"21-30",TRUE,"31-40")</f>
        <v>1-10</v>
      </c>
      <c r="AH600">
        <v>2</v>
      </c>
      <c r="AI600" t="str" cm="1">
        <f t="array" ref="AI600">_xlfn.IFS(Table1[[#This Row],[YearsInCurrentRole]]&lt;=6, "0-6",Table1[[#This Row],[YearsInCurrentRole]]&lt;=12,"7-12",TRUE,"13-18")</f>
        <v>0-6</v>
      </c>
      <c r="AJ600">
        <v>2</v>
      </c>
      <c r="AK600" t="str" cm="1">
        <f t="array" ref="AK600">_xlfn.IFS(Table1[[#This Row],[YearsSinceLastPromotion]]&lt;=5,"0-5", Table1[[#This Row],[YearsSinceLastPromotion]]&lt;=10,"6-10", TRUE,"11-15")</f>
        <v>0-5</v>
      </c>
    </row>
    <row r="601" spans="1:37" x14ac:dyDescent="0.25">
      <c r="A601">
        <v>36</v>
      </c>
      <c r="B601" t="s">
        <v>60</v>
      </c>
      <c r="C601">
        <v>0</v>
      </c>
      <c r="D601" t="s">
        <v>31</v>
      </c>
      <c r="E601" t="s">
        <v>25</v>
      </c>
      <c r="F601">
        <v>1</v>
      </c>
      <c r="G601">
        <v>1041</v>
      </c>
      <c r="H601" t="s">
        <v>49</v>
      </c>
      <c r="I601">
        <v>13</v>
      </c>
      <c r="J601" t="s">
        <v>74</v>
      </c>
      <c r="K601">
        <v>3</v>
      </c>
      <c r="L601" t="s">
        <v>49</v>
      </c>
      <c r="M601">
        <v>829</v>
      </c>
      <c r="N601" t="s">
        <v>34</v>
      </c>
      <c r="O601">
        <v>36</v>
      </c>
      <c r="P601">
        <v>3</v>
      </c>
      <c r="Q601" t="s">
        <v>64</v>
      </c>
      <c r="R601">
        <v>1</v>
      </c>
      <c r="S601" t="s">
        <v>49</v>
      </c>
      <c r="T601" t="s">
        <v>65</v>
      </c>
      <c r="U601">
        <v>2</v>
      </c>
      <c r="V601" t="s">
        <v>36</v>
      </c>
      <c r="W601">
        <v>2143</v>
      </c>
      <c r="X601">
        <v>25527</v>
      </c>
      <c r="Y601" t="s">
        <v>31</v>
      </c>
      <c r="Z601">
        <v>13</v>
      </c>
      <c r="AA601">
        <v>3</v>
      </c>
      <c r="AB601" t="s">
        <v>69</v>
      </c>
      <c r="AC601">
        <v>2</v>
      </c>
      <c r="AD601" t="s">
        <v>65</v>
      </c>
      <c r="AE601">
        <v>2</v>
      </c>
      <c r="AF601">
        <v>5</v>
      </c>
      <c r="AG601" t="str" cm="1">
        <f t="array" ref="AG601">_xlfn.IFS(Table1[[#This Row],[YearsAtCompany]]&lt;=10,"1-10",Table1[[#This Row],[YearsAtCompany]]&lt;=20,"11-20",Table1[[#This Row],[YearsAtCompany]]&lt;=30,"21-30",TRUE,"31-40")</f>
        <v>1-10</v>
      </c>
      <c r="AH601">
        <v>2</v>
      </c>
      <c r="AI601" t="str" cm="1">
        <f t="array" ref="AI601">_xlfn.IFS(Table1[[#This Row],[YearsInCurrentRole]]&lt;=6, "0-6",Table1[[#This Row],[YearsInCurrentRole]]&lt;=12,"7-12",TRUE,"13-18")</f>
        <v>0-6</v>
      </c>
      <c r="AJ601">
        <v>0</v>
      </c>
      <c r="AK601" t="str" cm="1">
        <f t="array" ref="AK601">_xlfn.IFS(Table1[[#This Row],[YearsSinceLastPromotion]]&lt;=5,"0-5", Table1[[#This Row],[YearsSinceLastPromotion]]&lt;=10,"6-10", TRUE,"11-15")</f>
        <v>0-5</v>
      </c>
    </row>
    <row r="602" spans="1:37" x14ac:dyDescent="0.25">
      <c r="A602">
        <v>32</v>
      </c>
      <c r="B602" t="s">
        <v>61</v>
      </c>
      <c r="C602">
        <v>0</v>
      </c>
      <c r="D602" t="s">
        <v>31</v>
      </c>
      <c r="E602" t="s">
        <v>25</v>
      </c>
      <c r="F602">
        <v>1</v>
      </c>
      <c r="G602">
        <v>859</v>
      </c>
      <c r="H602" t="s">
        <v>33</v>
      </c>
      <c r="I602">
        <v>4</v>
      </c>
      <c r="J602" t="s">
        <v>74</v>
      </c>
      <c r="K602">
        <v>3</v>
      </c>
      <c r="L602" t="s">
        <v>27</v>
      </c>
      <c r="M602">
        <v>830</v>
      </c>
      <c r="N602" t="s">
        <v>28</v>
      </c>
      <c r="O602">
        <v>98</v>
      </c>
      <c r="P602">
        <v>2</v>
      </c>
      <c r="Q602" t="s">
        <v>65</v>
      </c>
      <c r="R602">
        <v>2</v>
      </c>
      <c r="S602" t="s">
        <v>41</v>
      </c>
      <c r="T602" t="s">
        <v>64</v>
      </c>
      <c r="U602">
        <v>3</v>
      </c>
      <c r="V602" t="s">
        <v>36</v>
      </c>
      <c r="W602">
        <v>6162</v>
      </c>
      <c r="X602">
        <v>19124</v>
      </c>
      <c r="Y602" t="s">
        <v>31</v>
      </c>
      <c r="Z602">
        <v>12</v>
      </c>
      <c r="AA602">
        <v>3</v>
      </c>
      <c r="AB602" t="s">
        <v>69</v>
      </c>
      <c r="AC602">
        <v>3</v>
      </c>
      <c r="AD602" t="s">
        <v>64</v>
      </c>
      <c r="AE602">
        <v>3</v>
      </c>
      <c r="AF602">
        <v>14</v>
      </c>
      <c r="AG602" t="str" cm="1">
        <f t="array" ref="AG602">_xlfn.IFS(Table1[[#This Row],[YearsAtCompany]]&lt;=10,"1-10",Table1[[#This Row],[YearsAtCompany]]&lt;=20,"11-20",Table1[[#This Row],[YearsAtCompany]]&lt;=30,"21-30",TRUE,"31-40")</f>
        <v>11-20</v>
      </c>
      <c r="AH602">
        <v>13</v>
      </c>
      <c r="AI602" t="str" cm="1">
        <f t="array" ref="AI602">_xlfn.IFS(Table1[[#This Row],[YearsInCurrentRole]]&lt;=6, "0-6",Table1[[#This Row],[YearsInCurrentRole]]&lt;=12,"7-12",TRUE,"13-18")</f>
        <v>13-18</v>
      </c>
      <c r="AJ602">
        <v>6</v>
      </c>
      <c r="AK602" t="str" cm="1">
        <f t="array" ref="AK602">_xlfn.IFS(Table1[[#This Row],[YearsSinceLastPromotion]]&lt;=5,"0-5", Table1[[#This Row],[YearsSinceLastPromotion]]&lt;=10,"6-10", TRUE,"11-15")</f>
        <v>6-10</v>
      </c>
    </row>
    <row r="603" spans="1:37" x14ac:dyDescent="0.25">
      <c r="A603">
        <v>40</v>
      </c>
      <c r="B603" t="s">
        <v>60</v>
      </c>
      <c r="C603">
        <v>0</v>
      </c>
      <c r="D603" t="s">
        <v>31</v>
      </c>
      <c r="E603" t="s">
        <v>32</v>
      </c>
      <c r="F603">
        <v>2</v>
      </c>
      <c r="G603">
        <v>720</v>
      </c>
      <c r="H603" t="s">
        <v>33</v>
      </c>
      <c r="I603">
        <v>16</v>
      </c>
      <c r="J603" t="s">
        <v>73</v>
      </c>
      <c r="K603">
        <v>4</v>
      </c>
      <c r="L603" t="s">
        <v>39</v>
      </c>
      <c r="M603">
        <v>832</v>
      </c>
      <c r="N603" t="s">
        <v>34</v>
      </c>
      <c r="O603">
        <v>51</v>
      </c>
      <c r="P603">
        <v>2</v>
      </c>
      <c r="Q603" t="s">
        <v>65</v>
      </c>
      <c r="R603">
        <v>2</v>
      </c>
      <c r="S603" t="s">
        <v>38</v>
      </c>
      <c r="T603" t="s">
        <v>64</v>
      </c>
      <c r="U603">
        <v>3</v>
      </c>
      <c r="V603" t="s">
        <v>30</v>
      </c>
      <c r="W603">
        <v>5094</v>
      </c>
      <c r="X603">
        <v>11983</v>
      </c>
      <c r="Y603" t="s">
        <v>31</v>
      </c>
      <c r="Z603">
        <v>14</v>
      </c>
      <c r="AA603">
        <v>3</v>
      </c>
      <c r="AB603" t="s">
        <v>69</v>
      </c>
      <c r="AC603">
        <v>4</v>
      </c>
      <c r="AD603" t="s">
        <v>66</v>
      </c>
      <c r="AE603">
        <v>6</v>
      </c>
      <c r="AF603">
        <v>1</v>
      </c>
      <c r="AG603" t="str" cm="1">
        <f t="array" ref="AG603">_xlfn.IFS(Table1[[#This Row],[YearsAtCompany]]&lt;=10,"1-10",Table1[[#This Row],[YearsAtCompany]]&lt;=20,"11-20",Table1[[#This Row],[YearsAtCompany]]&lt;=30,"21-30",TRUE,"31-40")</f>
        <v>1-10</v>
      </c>
      <c r="AH603">
        <v>0</v>
      </c>
      <c r="AI603" t="str" cm="1">
        <f t="array" ref="AI603">_xlfn.IFS(Table1[[#This Row],[YearsInCurrentRole]]&lt;=6, "0-6",Table1[[#This Row],[YearsInCurrentRole]]&lt;=12,"7-12",TRUE,"13-18")</f>
        <v>0-6</v>
      </c>
      <c r="AJ603">
        <v>0</v>
      </c>
      <c r="AK603" t="str" cm="1">
        <f t="array" ref="AK603">_xlfn.IFS(Table1[[#This Row],[YearsSinceLastPromotion]]&lt;=5,"0-5", Table1[[#This Row],[YearsSinceLastPromotion]]&lt;=10,"6-10", TRUE,"11-15")</f>
        <v>0-5</v>
      </c>
    </row>
    <row r="604" spans="1:37" x14ac:dyDescent="0.25">
      <c r="A604">
        <v>30</v>
      </c>
      <c r="B604" t="s">
        <v>61</v>
      </c>
      <c r="C604">
        <v>0</v>
      </c>
      <c r="D604" t="s">
        <v>31</v>
      </c>
      <c r="E604" t="s">
        <v>25</v>
      </c>
      <c r="F604">
        <v>1</v>
      </c>
      <c r="G604">
        <v>946</v>
      </c>
      <c r="H604" t="s">
        <v>33</v>
      </c>
      <c r="I604">
        <v>2</v>
      </c>
      <c r="J604" t="s">
        <v>74</v>
      </c>
      <c r="K604">
        <v>3</v>
      </c>
      <c r="L604" t="s">
        <v>39</v>
      </c>
      <c r="M604">
        <v>833</v>
      </c>
      <c r="N604" t="s">
        <v>28</v>
      </c>
      <c r="O604">
        <v>52</v>
      </c>
      <c r="P604">
        <v>2</v>
      </c>
      <c r="Q604" t="s">
        <v>65</v>
      </c>
      <c r="R604">
        <v>2</v>
      </c>
      <c r="S604" t="s">
        <v>41</v>
      </c>
      <c r="T604" t="s">
        <v>66</v>
      </c>
      <c r="U604">
        <v>4</v>
      </c>
      <c r="V604" t="s">
        <v>30</v>
      </c>
      <c r="W604">
        <v>6877</v>
      </c>
      <c r="X604">
        <v>20234</v>
      </c>
      <c r="Y604" t="s">
        <v>24</v>
      </c>
      <c r="Z604">
        <v>24</v>
      </c>
      <c r="AA604">
        <v>4</v>
      </c>
      <c r="AB604" t="s">
        <v>70</v>
      </c>
      <c r="AC604">
        <v>2</v>
      </c>
      <c r="AD604" t="s">
        <v>65</v>
      </c>
      <c r="AE604">
        <v>4</v>
      </c>
      <c r="AF604">
        <v>0</v>
      </c>
      <c r="AG604" t="str" cm="1">
        <f t="array" ref="AG604">_xlfn.IFS(Table1[[#This Row],[YearsAtCompany]]&lt;=10,"1-10",Table1[[#This Row],[YearsAtCompany]]&lt;=20,"11-20",Table1[[#This Row],[YearsAtCompany]]&lt;=30,"21-30",TRUE,"31-40")</f>
        <v>1-10</v>
      </c>
      <c r="AH604">
        <v>0</v>
      </c>
      <c r="AI604" t="str" cm="1">
        <f t="array" ref="AI604">_xlfn.IFS(Table1[[#This Row],[YearsInCurrentRole]]&lt;=6, "0-6",Table1[[#This Row],[YearsInCurrentRole]]&lt;=12,"7-12",TRUE,"13-18")</f>
        <v>0-6</v>
      </c>
      <c r="AJ604">
        <v>0</v>
      </c>
      <c r="AK604" t="str" cm="1">
        <f t="array" ref="AK604">_xlfn.IFS(Table1[[#This Row],[YearsSinceLastPromotion]]&lt;=5,"0-5", Table1[[#This Row],[YearsSinceLastPromotion]]&lt;=10,"6-10", TRUE,"11-15")</f>
        <v>0-5</v>
      </c>
    </row>
    <row r="605" spans="1:37" x14ac:dyDescent="0.25">
      <c r="A605">
        <v>45</v>
      </c>
      <c r="B605" t="s">
        <v>60</v>
      </c>
      <c r="C605">
        <v>0</v>
      </c>
      <c r="D605" t="s">
        <v>31</v>
      </c>
      <c r="E605" t="s">
        <v>25</v>
      </c>
      <c r="F605">
        <v>1</v>
      </c>
      <c r="G605">
        <v>252</v>
      </c>
      <c r="H605" t="s">
        <v>33</v>
      </c>
      <c r="I605">
        <v>2</v>
      </c>
      <c r="J605" t="s">
        <v>74</v>
      </c>
      <c r="K605">
        <v>3</v>
      </c>
      <c r="L605" t="s">
        <v>27</v>
      </c>
      <c r="M605">
        <v>834</v>
      </c>
      <c r="N605" t="s">
        <v>28</v>
      </c>
      <c r="O605">
        <v>95</v>
      </c>
      <c r="P605">
        <v>2</v>
      </c>
      <c r="Q605" t="s">
        <v>65</v>
      </c>
      <c r="R605">
        <v>1</v>
      </c>
      <c r="S605" t="s">
        <v>35</v>
      </c>
      <c r="T605" t="s">
        <v>64</v>
      </c>
      <c r="U605">
        <v>3</v>
      </c>
      <c r="V605" t="s">
        <v>30</v>
      </c>
      <c r="W605">
        <v>2274</v>
      </c>
      <c r="X605">
        <v>6153</v>
      </c>
      <c r="Y605" t="s">
        <v>31</v>
      </c>
      <c r="Z605">
        <v>14</v>
      </c>
      <c r="AA605">
        <v>3</v>
      </c>
      <c r="AB605" t="s">
        <v>69</v>
      </c>
      <c r="AC605">
        <v>4</v>
      </c>
      <c r="AD605" t="s">
        <v>66</v>
      </c>
      <c r="AE605">
        <v>3</v>
      </c>
      <c r="AF605">
        <v>1</v>
      </c>
      <c r="AG605" t="str" cm="1">
        <f t="array" ref="AG605">_xlfn.IFS(Table1[[#This Row],[YearsAtCompany]]&lt;=10,"1-10",Table1[[#This Row],[YearsAtCompany]]&lt;=20,"11-20",Table1[[#This Row],[YearsAtCompany]]&lt;=30,"21-30",TRUE,"31-40")</f>
        <v>1-10</v>
      </c>
      <c r="AH605">
        <v>0</v>
      </c>
      <c r="AI605" t="str" cm="1">
        <f t="array" ref="AI605">_xlfn.IFS(Table1[[#This Row],[YearsInCurrentRole]]&lt;=6, "0-6",Table1[[#This Row],[YearsInCurrentRole]]&lt;=12,"7-12",TRUE,"13-18")</f>
        <v>0-6</v>
      </c>
      <c r="AJ605">
        <v>0</v>
      </c>
      <c r="AK605" t="str" cm="1">
        <f t="array" ref="AK605">_xlfn.IFS(Table1[[#This Row],[YearsSinceLastPromotion]]&lt;=5,"0-5", Table1[[#This Row],[YearsSinceLastPromotion]]&lt;=10,"6-10", TRUE,"11-15")</f>
        <v>0-5</v>
      </c>
    </row>
    <row r="606" spans="1:37" x14ac:dyDescent="0.25">
      <c r="A606">
        <v>42</v>
      </c>
      <c r="B606" t="s">
        <v>60</v>
      </c>
      <c r="C606">
        <v>0</v>
      </c>
      <c r="D606" t="s">
        <v>31</v>
      </c>
      <c r="E606" t="s">
        <v>25</v>
      </c>
      <c r="F606">
        <v>1</v>
      </c>
      <c r="G606">
        <v>933</v>
      </c>
      <c r="H606" t="s">
        <v>33</v>
      </c>
      <c r="I606">
        <v>29</v>
      </c>
      <c r="J606" t="s">
        <v>74</v>
      </c>
      <c r="K606">
        <v>3</v>
      </c>
      <c r="L606" t="s">
        <v>27</v>
      </c>
      <c r="M606">
        <v>836</v>
      </c>
      <c r="N606" t="s">
        <v>34</v>
      </c>
      <c r="O606">
        <v>98</v>
      </c>
      <c r="P606">
        <v>3</v>
      </c>
      <c r="Q606" t="s">
        <v>64</v>
      </c>
      <c r="R606">
        <v>2</v>
      </c>
      <c r="S606" t="s">
        <v>41</v>
      </c>
      <c r="T606" t="s">
        <v>65</v>
      </c>
      <c r="U606">
        <v>2</v>
      </c>
      <c r="V606" t="s">
        <v>36</v>
      </c>
      <c r="W606">
        <v>4434</v>
      </c>
      <c r="X606">
        <v>11806</v>
      </c>
      <c r="Y606" t="s">
        <v>31</v>
      </c>
      <c r="Z606">
        <v>13</v>
      </c>
      <c r="AA606">
        <v>3</v>
      </c>
      <c r="AB606" t="s">
        <v>69</v>
      </c>
      <c r="AC606">
        <v>4</v>
      </c>
      <c r="AD606" t="s">
        <v>66</v>
      </c>
      <c r="AE606">
        <v>3</v>
      </c>
      <c r="AF606">
        <v>9</v>
      </c>
      <c r="AG606" t="str" cm="1">
        <f t="array" ref="AG606">_xlfn.IFS(Table1[[#This Row],[YearsAtCompany]]&lt;=10,"1-10",Table1[[#This Row],[YearsAtCompany]]&lt;=20,"11-20",Table1[[#This Row],[YearsAtCompany]]&lt;=30,"21-30",TRUE,"31-40")</f>
        <v>1-10</v>
      </c>
      <c r="AH606">
        <v>8</v>
      </c>
      <c r="AI606" t="str" cm="1">
        <f t="array" ref="AI606">_xlfn.IFS(Table1[[#This Row],[YearsInCurrentRole]]&lt;=6, "0-6",Table1[[#This Row],[YearsInCurrentRole]]&lt;=12,"7-12",TRUE,"13-18")</f>
        <v>7-12</v>
      </c>
      <c r="AJ606">
        <v>7</v>
      </c>
      <c r="AK606" t="str" cm="1">
        <f t="array" ref="AK606">_xlfn.IFS(Table1[[#This Row],[YearsSinceLastPromotion]]&lt;=5,"0-5", Table1[[#This Row],[YearsSinceLastPromotion]]&lt;=10,"6-10", TRUE,"11-15")</f>
        <v>6-10</v>
      </c>
    </row>
    <row r="607" spans="1:37" x14ac:dyDescent="0.25">
      <c r="A607">
        <v>38</v>
      </c>
      <c r="B607" t="s">
        <v>60</v>
      </c>
      <c r="C607">
        <v>0</v>
      </c>
      <c r="D607" t="s">
        <v>31</v>
      </c>
      <c r="E607" t="s">
        <v>32</v>
      </c>
      <c r="F607">
        <v>2</v>
      </c>
      <c r="G607">
        <v>471</v>
      </c>
      <c r="H607" t="s">
        <v>33</v>
      </c>
      <c r="I607">
        <v>12</v>
      </c>
      <c r="J607" t="s">
        <v>74</v>
      </c>
      <c r="K607">
        <v>3</v>
      </c>
      <c r="L607" t="s">
        <v>27</v>
      </c>
      <c r="M607">
        <v>837</v>
      </c>
      <c r="N607" t="s">
        <v>34</v>
      </c>
      <c r="O607">
        <v>45</v>
      </c>
      <c r="P607">
        <v>2</v>
      </c>
      <c r="Q607" t="s">
        <v>65</v>
      </c>
      <c r="R607">
        <v>2</v>
      </c>
      <c r="S607" t="s">
        <v>42</v>
      </c>
      <c r="T607" t="s">
        <v>67</v>
      </c>
      <c r="U607">
        <v>1</v>
      </c>
      <c r="V607" t="s">
        <v>40</v>
      </c>
      <c r="W607">
        <v>6288</v>
      </c>
      <c r="X607">
        <v>4284</v>
      </c>
      <c r="Y607" t="s">
        <v>31</v>
      </c>
      <c r="Z607">
        <v>15</v>
      </c>
      <c r="AA607">
        <v>3</v>
      </c>
      <c r="AB607" t="s">
        <v>69</v>
      </c>
      <c r="AC607">
        <v>3</v>
      </c>
      <c r="AD607" t="s">
        <v>64</v>
      </c>
      <c r="AE607">
        <v>3</v>
      </c>
      <c r="AF607">
        <v>4</v>
      </c>
      <c r="AG607" t="str" cm="1">
        <f t="array" ref="AG607">_xlfn.IFS(Table1[[#This Row],[YearsAtCompany]]&lt;=10,"1-10",Table1[[#This Row],[YearsAtCompany]]&lt;=20,"11-20",Table1[[#This Row],[YearsAtCompany]]&lt;=30,"21-30",TRUE,"31-40")</f>
        <v>1-10</v>
      </c>
      <c r="AH607">
        <v>3</v>
      </c>
      <c r="AI607" t="str" cm="1">
        <f t="array" ref="AI607">_xlfn.IFS(Table1[[#This Row],[YearsInCurrentRole]]&lt;=6, "0-6",Table1[[#This Row],[YearsInCurrentRole]]&lt;=12,"7-12",TRUE,"13-18")</f>
        <v>0-6</v>
      </c>
      <c r="AJ607">
        <v>1</v>
      </c>
      <c r="AK607" t="str" cm="1">
        <f t="array" ref="AK607">_xlfn.IFS(Table1[[#This Row],[YearsSinceLastPromotion]]&lt;=5,"0-5", Table1[[#This Row],[YearsSinceLastPromotion]]&lt;=10,"6-10", TRUE,"11-15")</f>
        <v>0-5</v>
      </c>
    </row>
    <row r="608" spans="1:37" x14ac:dyDescent="0.25">
      <c r="A608">
        <v>34</v>
      </c>
      <c r="B608" t="s">
        <v>61</v>
      </c>
      <c r="C608">
        <v>0</v>
      </c>
      <c r="D608" t="s">
        <v>31</v>
      </c>
      <c r="E608" t="s">
        <v>32</v>
      </c>
      <c r="F608">
        <v>2</v>
      </c>
      <c r="G608">
        <v>702</v>
      </c>
      <c r="H608" t="s">
        <v>33</v>
      </c>
      <c r="I608">
        <v>16</v>
      </c>
      <c r="J608" t="s">
        <v>73</v>
      </c>
      <c r="K608">
        <v>4</v>
      </c>
      <c r="L608" t="s">
        <v>27</v>
      </c>
      <c r="M608">
        <v>838</v>
      </c>
      <c r="N608" t="s">
        <v>28</v>
      </c>
      <c r="O608">
        <v>100</v>
      </c>
      <c r="P608">
        <v>2</v>
      </c>
      <c r="Q608" t="s">
        <v>65</v>
      </c>
      <c r="R608">
        <v>1</v>
      </c>
      <c r="S608" t="s">
        <v>35</v>
      </c>
      <c r="T608" t="s">
        <v>66</v>
      </c>
      <c r="U608">
        <v>4</v>
      </c>
      <c r="V608" t="s">
        <v>30</v>
      </c>
      <c r="W608">
        <v>2553</v>
      </c>
      <c r="X608">
        <v>8306</v>
      </c>
      <c r="Y608" t="s">
        <v>31</v>
      </c>
      <c r="Z608">
        <v>16</v>
      </c>
      <c r="AA608">
        <v>3</v>
      </c>
      <c r="AB608" t="s">
        <v>69</v>
      </c>
      <c r="AC608">
        <v>3</v>
      </c>
      <c r="AD608" t="s">
        <v>64</v>
      </c>
      <c r="AE608">
        <v>3</v>
      </c>
      <c r="AF608">
        <v>5</v>
      </c>
      <c r="AG608" t="str" cm="1">
        <f t="array" ref="AG608">_xlfn.IFS(Table1[[#This Row],[YearsAtCompany]]&lt;=10,"1-10",Table1[[#This Row],[YearsAtCompany]]&lt;=20,"11-20",Table1[[#This Row],[YearsAtCompany]]&lt;=30,"21-30",TRUE,"31-40")</f>
        <v>1-10</v>
      </c>
      <c r="AH608">
        <v>2</v>
      </c>
      <c r="AI608" t="str" cm="1">
        <f t="array" ref="AI608">_xlfn.IFS(Table1[[#This Row],[YearsInCurrentRole]]&lt;=6, "0-6",Table1[[#This Row],[YearsInCurrentRole]]&lt;=12,"7-12",TRUE,"13-18")</f>
        <v>0-6</v>
      </c>
      <c r="AJ608">
        <v>1</v>
      </c>
      <c r="AK608" t="str" cm="1">
        <f t="array" ref="AK608">_xlfn.IFS(Table1[[#This Row],[YearsSinceLastPromotion]]&lt;=5,"0-5", Table1[[#This Row],[YearsSinceLastPromotion]]&lt;=10,"6-10", TRUE,"11-15")</f>
        <v>0-5</v>
      </c>
    </row>
    <row r="609" spans="1:37" x14ac:dyDescent="0.25">
      <c r="A609">
        <v>49</v>
      </c>
      <c r="B609" t="s">
        <v>60</v>
      </c>
      <c r="C609">
        <v>1</v>
      </c>
      <c r="D609" t="s">
        <v>24</v>
      </c>
      <c r="E609" t="s">
        <v>25</v>
      </c>
      <c r="F609">
        <v>1</v>
      </c>
      <c r="G609">
        <v>1184</v>
      </c>
      <c r="H609" t="s">
        <v>26</v>
      </c>
      <c r="I609">
        <v>11</v>
      </c>
      <c r="J609" t="s">
        <v>74</v>
      </c>
      <c r="K609">
        <v>3</v>
      </c>
      <c r="L609" t="s">
        <v>47</v>
      </c>
      <c r="M609">
        <v>840</v>
      </c>
      <c r="N609" t="s">
        <v>28</v>
      </c>
      <c r="O609">
        <v>43</v>
      </c>
      <c r="P609">
        <v>3</v>
      </c>
      <c r="Q609" t="s">
        <v>64</v>
      </c>
      <c r="R609">
        <v>3</v>
      </c>
      <c r="S609" t="s">
        <v>29</v>
      </c>
      <c r="T609" t="s">
        <v>66</v>
      </c>
      <c r="U609">
        <v>4</v>
      </c>
      <c r="V609" t="s">
        <v>36</v>
      </c>
      <c r="W609">
        <v>7654</v>
      </c>
      <c r="X609">
        <v>5860</v>
      </c>
      <c r="Y609" t="s">
        <v>31</v>
      </c>
      <c r="Z609">
        <v>18</v>
      </c>
      <c r="AA609">
        <v>3</v>
      </c>
      <c r="AB609" t="s">
        <v>69</v>
      </c>
      <c r="AC609">
        <v>1</v>
      </c>
      <c r="AD609" t="s">
        <v>67</v>
      </c>
      <c r="AE609">
        <v>3</v>
      </c>
      <c r="AF609">
        <v>9</v>
      </c>
      <c r="AG609" t="str" cm="1">
        <f t="array" ref="AG609">_xlfn.IFS(Table1[[#This Row],[YearsAtCompany]]&lt;=10,"1-10",Table1[[#This Row],[YearsAtCompany]]&lt;=20,"11-20",Table1[[#This Row],[YearsAtCompany]]&lt;=30,"21-30",TRUE,"31-40")</f>
        <v>1-10</v>
      </c>
      <c r="AH609">
        <v>8</v>
      </c>
      <c r="AI609" t="str" cm="1">
        <f t="array" ref="AI609">_xlfn.IFS(Table1[[#This Row],[YearsInCurrentRole]]&lt;=6, "0-6",Table1[[#This Row],[YearsInCurrentRole]]&lt;=12,"7-12",TRUE,"13-18")</f>
        <v>7-12</v>
      </c>
      <c r="AJ609">
        <v>7</v>
      </c>
      <c r="AK609" t="str" cm="1">
        <f t="array" ref="AK609">_xlfn.IFS(Table1[[#This Row],[YearsSinceLastPromotion]]&lt;=5,"0-5", Table1[[#This Row],[YearsSinceLastPromotion]]&lt;=10,"6-10", TRUE,"11-15")</f>
        <v>6-10</v>
      </c>
    </row>
    <row r="610" spans="1:37" x14ac:dyDescent="0.25">
      <c r="A610">
        <v>55</v>
      </c>
      <c r="B610" t="s">
        <v>62</v>
      </c>
      <c r="C610">
        <v>1</v>
      </c>
      <c r="D610" t="s">
        <v>24</v>
      </c>
      <c r="E610" t="s">
        <v>25</v>
      </c>
      <c r="F610">
        <v>1</v>
      </c>
      <c r="G610">
        <v>436</v>
      </c>
      <c r="H610" t="s">
        <v>26</v>
      </c>
      <c r="I610">
        <v>2</v>
      </c>
      <c r="J610" t="s">
        <v>72</v>
      </c>
      <c r="K610">
        <v>1</v>
      </c>
      <c r="L610" t="s">
        <v>39</v>
      </c>
      <c r="M610">
        <v>842</v>
      </c>
      <c r="N610" t="s">
        <v>34</v>
      </c>
      <c r="O610">
        <v>37</v>
      </c>
      <c r="P610">
        <v>3</v>
      </c>
      <c r="Q610" t="s">
        <v>64</v>
      </c>
      <c r="R610">
        <v>2</v>
      </c>
      <c r="S610" t="s">
        <v>29</v>
      </c>
      <c r="T610" t="s">
        <v>66</v>
      </c>
      <c r="U610">
        <v>4</v>
      </c>
      <c r="V610" t="s">
        <v>30</v>
      </c>
      <c r="W610">
        <v>5160</v>
      </c>
      <c r="X610">
        <v>21519</v>
      </c>
      <c r="Y610" t="s">
        <v>31</v>
      </c>
      <c r="Z610">
        <v>16</v>
      </c>
      <c r="AA610">
        <v>3</v>
      </c>
      <c r="AB610" t="s">
        <v>69</v>
      </c>
      <c r="AC610">
        <v>3</v>
      </c>
      <c r="AD610" t="s">
        <v>64</v>
      </c>
      <c r="AE610">
        <v>3</v>
      </c>
      <c r="AF610">
        <v>9</v>
      </c>
      <c r="AG610" t="str" cm="1">
        <f t="array" ref="AG610">_xlfn.IFS(Table1[[#This Row],[YearsAtCompany]]&lt;=10,"1-10",Table1[[#This Row],[YearsAtCompany]]&lt;=20,"11-20",Table1[[#This Row],[YearsAtCompany]]&lt;=30,"21-30",TRUE,"31-40")</f>
        <v>1-10</v>
      </c>
      <c r="AH610">
        <v>7</v>
      </c>
      <c r="AI610" t="str" cm="1">
        <f t="array" ref="AI610">_xlfn.IFS(Table1[[#This Row],[YearsInCurrentRole]]&lt;=6, "0-6",Table1[[#This Row],[YearsInCurrentRole]]&lt;=12,"7-12",TRUE,"13-18")</f>
        <v>7-12</v>
      </c>
      <c r="AJ610">
        <v>7</v>
      </c>
      <c r="AK610" t="str" cm="1">
        <f t="array" ref="AK610">_xlfn.IFS(Table1[[#This Row],[YearsSinceLastPromotion]]&lt;=5,"0-5", Table1[[#This Row],[YearsSinceLastPromotion]]&lt;=10,"6-10", TRUE,"11-15")</f>
        <v>6-10</v>
      </c>
    </row>
    <row r="611" spans="1:37" x14ac:dyDescent="0.25">
      <c r="A611">
        <v>43</v>
      </c>
      <c r="B611" t="s">
        <v>60</v>
      </c>
      <c r="C611">
        <v>0</v>
      </c>
      <c r="D611" t="s">
        <v>31</v>
      </c>
      <c r="E611" t="s">
        <v>25</v>
      </c>
      <c r="F611">
        <v>1</v>
      </c>
      <c r="G611">
        <v>589</v>
      </c>
      <c r="H611" t="s">
        <v>33</v>
      </c>
      <c r="I611">
        <v>14</v>
      </c>
      <c r="J611" t="s">
        <v>71</v>
      </c>
      <c r="K611">
        <v>2</v>
      </c>
      <c r="L611" t="s">
        <v>27</v>
      </c>
      <c r="M611">
        <v>843</v>
      </c>
      <c r="N611" t="s">
        <v>34</v>
      </c>
      <c r="O611">
        <v>94</v>
      </c>
      <c r="P611">
        <v>3</v>
      </c>
      <c r="Q611" t="s">
        <v>64</v>
      </c>
      <c r="R611">
        <v>4</v>
      </c>
      <c r="S611" t="s">
        <v>46</v>
      </c>
      <c r="T611" t="s">
        <v>67</v>
      </c>
      <c r="U611">
        <v>1</v>
      </c>
      <c r="V611" t="s">
        <v>36</v>
      </c>
      <c r="W611">
        <v>17159</v>
      </c>
      <c r="X611">
        <v>5200</v>
      </c>
      <c r="Y611" t="s">
        <v>31</v>
      </c>
      <c r="Z611">
        <v>24</v>
      </c>
      <c r="AA611">
        <v>4</v>
      </c>
      <c r="AB611" t="s">
        <v>70</v>
      </c>
      <c r="AC611">
        <v>3</v>
      </c>
      <c r="AD611" t="s">
        <v>64</v>
      </c>
      <c r="AE611">
        <v>3</v>
      </c>
      <c r="AF611">
        <v>4</v>
      </c>
      <c r="AG611" t="str" cm="1">
        <f t="array" ref="AG611">_xlfn.IFS(Table1[[#This Row],[YearsAtCompany]]&lt;=10,"1-10",Table1[[#This Row],[YearsAtCompany]]&lt;=20,"11-20",Table1[[#This Row],[YearsAtCompany]]&lt;=30,"21-30",TRUE,"31-40")</f>
        <v>1-10</v>
      </c>
      <c r="AH611">
        <v>1</v>
      </c>
      <c r="AI611" t="str" cm="1">
        <f t="array" ref="AI611">_xlfn.IFS(Table1[[#This Row],[YearsInCurrentRole]]&lt;=6, "0-6",Table1[[#This Row],[YearsInCurrentRole]]&lt;=12,"7-12",TRUE,"13-18")</f>
        <v>0-6</v>
      </c>
      <c r="AJ611">
        <v>1</v>
      </c>
      <c r="AK611" t="str" cm="1">
        <f t="array" ref="AK611">_xlfn.IFS(Table1[[#This Row],[YearsSinceLastPromotion]]&lt;=5,"0-5", Table1[[#This Row],[YearsSinceLastPromotion]]&lt;=10,"6-10", TRUE,"11-15")</f>
        <v>0-5</v>
      </c>
    </row>
    <row r="612" spans="1:37" x14ac:dyDescent="0.25">
      <c r="A612">
        <v>27</v>
      </c>
      <c r="B612" t="s">
        <v>61</v>
      </c>
      <c r="C612">
        <v>0</v>
      </c>
      <c r="D612" t="s">
        <v>31</v>
      </c>
      <c r="E612" t="s">
        <v>25</v>
      </c>
      <c r="F612">
        <v>1</v>
      </c>
      <c r="G612">
        <v>269</v>
      </c>
      <c r="H612" t="s">
        <v>33</v>
      </c>
      <c r="I612">
        <v>5</v>
      </c>
      <c r="J612" t="s">
        <v>72</v>
      </c>
      <c r="K612">
        <v>1</v>
      </c>
      <c r="L612" t="s">
        <v>48</v>
      </c>
      <c r="M612">
        <v>844</v>
      </c>
      <c r="N612" t="s">
        <v>34</v>
      </c>
      <c r="O612">
        <v>42</v>
      </c>
      <c r="P612">
        <v>2</v>
      </c>
      <c r="Q612" t="s">
        <v>65</v>
      </c>
      <c r="R612">
        <v>3</v>
      </c>
      <c r="S612" t="s">
        <v>46</v>
      </c>
      <c r="T612" t="s">
        <v>66</v>
      </c>
      <c r="U612">
        <v>4</v>
      </c>
      <c r="V612" t="s">
        <v>40</v>
      </c>
      <c r="W612">
        <v>12808</v>
      </c>
      <c r="X612">
        <v>8842</v>
      </c>
      <c r="Y612" t="s">
        <v>24</v>
      </c>
      <c r="Z612">
        <v>16</v>
      </c>
      <c r="AA612">
        <v>3</v>
      </c>
      <c r="AB612" t="s">
        <v>69</v>
      </c>
      <c r="AC612">
        <v>2</v>
      </c>
      <c r="AD612" t="s">
        <v>65</v>
      </c>
      <c r="AE612">
        <v>3</v>
      </c>
      <c r="AF612">
        <v>9</v>
      </c>
      <c r="AG612" t="str" cm="1">
        <f t="array" ref="AG612">_xlfn.IFS(Table1[[#This Row],[YearsAtCompany]]&lt;=10,"1-10",Table1[[#This Row],[YearsAtCompany]]&lt;=20,"11-20",Table1[[#This Row],[YearsAtCompany]]&lt;=30,"21-30",TRUE,"31-40")</f>
        <v>1-10</v>
      </c>
      <c r="AH612">
        <v>8</v>
      </c>
      <c r="AI612" t="str" cm="1">
        <f t="array" ref="AI612">_xlfn.IFS(Table1[[#This Row],[YearsInCurrentRole]]&lt;=6, "0-6",Table1[[#This Row],[YearsInCurrentRole]]&lt;=12,"7-12",TRUE,"13-18")</f>
        <v>7-12</v>
      </c>
      <c r="AJ612">
        <v>0</v>
      </c>
      <c r="AK612" t="str" cm="1">
        <f t="array" ref="AK612">_xlfn.IFS(Table1[[#This Row],[YearsSinceLastPromotion]]&lt;=5,"0-5", Table1[[#This Row],[YearsSinceLastPromotion]]&lt;=10,"6-10", TRUE,"11-15")</f>
        <v>0-5</v>
      </c>
    </row>
    <row r="613" spans="1:37" x14ac:dyDescent="0.25">
      <c r="A613">
        <v>35</v>
      </c>
      <c r="B613" t="s">
        <v>60</v>
      </c>
      <c r="C613">
        <v>0</v>
      </c>
      <c r="D613" t="s">
        <v>31</v>
      </c>
      <c r="E613" t="s">
        <v>25</v>
      </c>
      <c r="F613">
        <v>1</v>
      </c>
      <c r="G613">
        <v>950</v>
      </c>
      <c r="H613" t="s">
        <v>33</v>
      </c>
      <c r="I613">
        <v>7</v>
      </c>
      <c r="J613" t="s">
        <v>74</v>
      </c>
      <c r="K613">
        <v>3</v>
      </c>
      <c r="L613" t="s">
        <v>37</v>
      </c>
      <c r="M613">
        <v>845</v>
      </c>
      <c r="N613" t="s">
        <v>34</v>
      </c>
      <c r="O613">
        <v>59</v>
      </c>
      <c r="P613">
        <v>3</v>
      </c>
      <c r="Q613" t="s">
        <v>64</v>
      </c>
      <c r="R613">
        <v>3</v>
      </c>
      <c r="S613" t="s">
        <v>41</v>
      </c>
      <c r="T613" t="s">
        <v>64</v>
      </c>
      <c r="U613">
        <v>3</v>
      </c>
      <c r="V613" t="s">
        <v>30</v>
      </c>
      <c r="W613">
        <v>10221</v>
      </c>
      <c r="X613">
        <v>18869</v>
      </c>
      <c r="Y613" t="s">
        <v>31</v>
      </c>
      <c r="Z613">
        <v>21</v>
      </c>
      <c r="AA613">
        <v>4</v>
      </c>
      <c r="AB613" t="s">
        <v>70</v>
      </c>
      <c r="AC613">
        <v>2</v>
      </c>
      <c r="AD613" t="s">
        <v>65</v>
      </c>
      <c r="AE613">
        <v>3</v>
      </c>
      <c r="AF613">
        <v>8</v>
      </c>
      <c r="AG613" t="str" cm="1">
        <f t="array" ref="AG613">_xlfn.IFS(Table1[[#This Row],[YearsAtCompany]]&lt;=10,"1-10",Table1[[#This Row],[YearsAtCompany]]&lt;=20,"11-20",Table1[[#This Row],[YearsAtCompany]]&lt;=30,"21-30",TRUE,"31-40")</f>
        <v>1-10</v>
      </c>
      <c r="AH613">
        <v>5</v>
      </c>
      <c r="AI613" t="str" cm="1">
        <f t="array" ref="AI613">_xlfn.IFS(Table1[[#This Row],[YearsInCurrentRole]]&lt;=6, "0-6",Table1[[#This Row],[YearsInCurrentRole]]&lt;=12,"7-12",TRUE,"13-18")</f>
        <v>0-6</v>
      </c>
      <c r="AJ613">
        <v>1</v>
      </c>
      <c r="AK613" t="str" cm="1">
        <f t="array" ref="AK613">_xlfn.IFS(Table1[[#This Row],[YearsSinceLastPromotion]]&lt;=5,"0-5", Table1[[#This Row],[YearsSinceLastPromotion]]&lt;=10,"6-10", TRUE,"11-15")</f>
        <v>0-5</v>
      </c>
    </row>
    <row r="614" spans="1:37" x14ac:dyDescent="0.25">
      <c r="A614">
        <v>28</v>
      </c>
      <c r="B614" t="s">
        <v>61</v>
      </c>
      <c r="C614">
        <v>0</v>
      </c>
      <c r="D614" t="s">
        <v>31</v>
      </c>
      <c r="E614" t="s">
        <v>25</v>
      </c>
      <c r="F614">
        <v>1</v>
      </c>
      <c r="G614">
        <v>760</v>
      </c>
      <c r="H614" t="s">
        <v>26</v>
      </c>
      <c r="I614">
        <v>2</v>
      </c>
      <c r="J614" t="s">
        <v>73</v>
      </c>
      <c r="K614">
        <v>4</v>
      </c>
      <c r="L614" t="s">
        <v>47</v>
      </c>
      <c r="M614">
        <v>846</v>
      </c>
      <c r="N614" t="s">
        <v>28</v>
      </c>
      <c r="O614">
        <v>81</v>
      </c>
      <c r="P614">
        <v>3</v>
      </c>
      <c r="Q614" t="s">
        <v>64</v>
      </c>
      <c r="R614">
        <v>2</v>
      </c>
      <c r="S614" t="s">
        <v>29</v>
      </c>
      <c r="T614" t="s">
        <v>65</v>
      </c>
      <c r="U614">
        <v>2</v>
      </c>
      <c r="V614" t="s">
        <v>36</v>
      </c>
      <c r="W614">
        <v>4779</v>
      </c>
      <c r="X614">
        <v>3698</v>
      </c>
      <c r="Y614" t="s">
        <v>24</v>
      </c>
      <c r="Z614">
        <v>20</v>
      </c>
      <c r="AA614">
        <v>4</v>
      </c>
      <c r="AB614" t="s">
        <v>70</v>
      </c>
      <c r="AC614">
        <v>1</v>
      </c>
      <c r="AD614" t="s">
        <v>67</v>
      </c>
      <c r="AE614">
        <v>2</v>
      </c>
      <c r="AF614">
        <v>8</v>
      </c>
      <c r="AG614" t="str" cm="1">
        <f t="array" ref="AG614">_xlfn.IFS(Table1[[#This Row],[YearsAtCompany]]&lt;=10,"1-10",Table1[[#This Row],[YearsAtCompany]]&lt;=20,"11-20",Table1[[#This Row],[YearsAtCompany]]&lt;=30,"21-30",TRUE,"31-40")</f>
        <v>1-10</v>
      </c>
      <c r="AH614">
        <v>7</v>
      </c>
      <c r="AI614" t="str" cm="1">
        <f t="array" ref="AI614">_xlfn.IFS(Table1[[#This Row],[YearsInCurrentRole]]&lt;=6, "0-6",Table1[[#This Row],[YearsInCurrentRole]]&lt;=12,"7-12",TRUE,"13-18")</f>
        <v>7-12</v>
      </c>
      <c r="AJ614">
        <v>7</v>
      </c>
      <c r="AK614" t="str" cm="1">
        <f t="array" ref="AK614">_xlfn.IFS(Table1[[#This Row],[YearsSinceLastPromotion]]&lt;=5,"0-5", Table1[[#This Row],[YearsSinceLastPromotion]]&lt;=10,"6-10", TRUE,"11-15")</f>
        <v>6-10</v>
      </c>
    </row>
    <row r="615" spans="1:37" x14ac:dyDescent="0.25">
      <c r="A615">
        <v>34</v>
      </c>
      <c r="B615" t="s">
        <v>61</v>
      </c>
      <c r="C615">
        <v>0</v>
      </c>
      <c r="D615" t="s">
        <v>31</v>
      </c>
      <c r="E615" t="s">
        <v>25</v>
      </c>
      <c r="F615">
        <v>1</v>
      </c>
      <c r="G615">
        <v>829</v>
      </c>
      <c r="H615" t="s">
        <v>49</v>
      </c>
      <c r="I615">
        <v>3</v>
      </c>
      <c r="J615" t="s">
        <v>71</v>
      </c>
      <c r="K615">
        <v>2</v>
      </c>
      <c r="L615" t="s">
        <v>49</v>
      </c>
      <c r="M615">
        <v>847</v>
      </c>
      <c r="N615" t="s">
        <v>34</v>
      </c>
      <c r="O615">
        <v>88</v>
      </c>
      <c r="P615">
        <v>3</v>
      </c>
      <c r="Q615" t="s">
        <v>64</v>
      </c>
      <c r="R615">
        <v>1</v>
      </c>
      <c r="S615" t="s">
        <v>49</v>
      </c>
      <c r="T615" t="s">
        <v>66</v>
      </c>
      <c r="U615">
        <v>4</v>
      </c>
      <c r="V615" t="s">
        <v>36</v>
      </c>
      <c r="W615">
        <v>3737</v>
      </c>
      <c r="X615">
        <v>2243</v>
      </c>
      <c r="Y615" t="s">
        <v>31</v>
      </c>
      <c r="Z615">
        <v>19</v>
      </c>
      <c r="AA615">
        <v>3</v>
      </c>
      <c r="AB615" t="s">
        <v>69</v>
      </c>
      <c r="AC615">
        <v>3</v>
      </c>
      <c r="AD615" t="s">
        <v>64</v>
      </c>
      <c r="AE615">
        <v>1</v>
      </c>
      <c r="AF615">
        <v>3</v>
      </c>
      <c r="AG615" t="str" cm="1">
        <f t="array" ref="AG615">_xlfn.IFS(Table1[[#This Row],[YearsAtCompany]]&lt;=10,"1-10",Table1[[#This Row],[YearsAtCompany]]&lt;=20,"11-20",Table1[[#This Row],[YearsAtCompany]]&lt;=30,"21-30",TRUE,"31-40")</f>
        <v>1-10</v>
      </c>
      <c r="AH615">
        <v>2</v>
      </c>
      <c r="AI615" t="str" cm="1">
        <f t="array" ref="AI615">_xlfn.IFS(Table1[[#This Row],[YearsInCurrentRole]]&lt;=6, "0-6",Table1[[#This Row],[YearsInCurrentRole]]&lt;=12,"7-12",TRUE,"13-18")</f>
        <v>0-6</v>
      </c>
      <c r="AJ615">
        <v>0</v>
      </c>
      <c r="AK615" t="str" cm="1">
        <f t="array" ref="AK615">_xlfn.IFS(Table1[[#This Row],[YearsSinceLastPromotion]]&lt;=5,"0-5", Table1[[#This Row],[YearsSinceLastPromotion]]&lt;=10,"6-10", TRUE,"11-15")</f>
        <v>0-5</v>
      </c>
    </row>
    <row r="616" spans="1:37" x14ac:dyDescent="0.25">
      <c r="A616">
        <v>26</v>
      </c>
      <c r="B616" t="s">
        <v>61</v>
      </c>
      <c r="C616">
        <v>1</v>
      </c>
      <c r="D616" t="s">
        <v>24</v>
      </c>
      <c r="E616" t="s">
        <v>32</v>
      </c>
      <c r="F616">
        <v>2</v>
      </c>
      <c r="G616">
        <v>887</v>
      </c>
      <c r="H616" t="s">
        <v>33</v>
      </c>
      <c r="I616">
        <v>5</v>
      </c>
      <c r="J616" t="s">
        <v>71</v>
      </c>
      <c r="K616">
        <v>2</v>
      </c>
      <c r="L616" t="s">
        <v>39</v>
      </c>
      <c r="M616">
        <v>848</v>
      </c>
      <c r="N616" t="s">
        <v>28</v>
      </c>
      <c r="O616">
        <v>88</v>
      </c>
      <c r="P616">
        <v>2</v>
      </c>
      <c r="Q616" t="s">
        <v>65</v>
      </c>
      <c r="R616">
        <v>1</v>
      </c>
      <c r="S616" t="s">
        <v>35</v>
      </c>
      <c r="T616" t="s">
        <v>64</v>
      </c>
      <c r="U616">
        <v>3</v>
      </c>
      <c r="V616" t="s">
        <v>36</v>
      </c>
      <c r="W616">
        <v>2366</v>
      </c>
      <c r="X616">
        <v>20898</v>
      </c>
      <c r="Y616" t="s">
        <v>24</v>
      </c>
      <c r="Z616">
        <v>14</v>
      </c>
      <c r="AA616">
        <v>3</v>
      </c>
      <c r="AB616" t="s">
        <v>69</v>
      </c>
      <c r="AC616">
        <v>1</v>
      </c>
      <c r="AD616" t="s">
        <v>67</v>
      </c>
      <c r="AE616">
        <v>2</v>
      </c>
      <c r="AF616">
        <v>8</v>
      </c>
      <c r="AG616" t="str" cm="1">
        <f t="array" ref="AG616">_xlfn.IFS(Table1[[#This Row],[YearsAtCompany]]&lt;=10,"1-10",Table1[[#This Row],[YearsAtCompany]]&lt;=20,"11-20",Table1[[#This Row],[YearsAtCompany]]&lt;=30,"21-30",TRUE,"31-40")</f>
        <v>1-10</v>
      </c>
      <c r="AH616">
        <v>7</v>
      </c>
      <c r="AI616" t="str" cm="1">
        <f t="array" ref="AI616">_xlfn.IFS(Table1[[#This Row],[YearsInCurrentRole]]&lt;=6, "0-6",Table1[[#This Row],[YearsInCurrentRole]]&lt;=12,"7-12",TRUE,"13-18")</f>
        <v>7-12</v>
      </c>
      <c r="AJ616">
        <v>1</v>
      </c>
      <c r="AK616" t="str" cm="1">
        <f t="array" ref="AK616">_xlfn.IFS(Table1[[#This Row],[YearsSinceLastPromotion]]&lt;=5,"0-5", Table1[[#This Row],[YearsSinceLastPromotion]]&lt;=10,"6-10", TRUE,"11-15")</f>
        <v>0-5</v>
      </c>
    </row>
    <row r="617" spans="1:37" x14ac:dyDescent="0.25">
      <c r="A617">
        <v>27</v>
      </c>
      <c r="B617" t="s">
        <v>61</v>
      </c>
      <c r="C617">
        <v>0</v>
      </c>
      <c r="D617" t="s">
        <v>31</v>
      </c>
      <c r="E617" t="s">
        <v>43</v>
      </c>
      <c r="F617">
        <v>3</v>
      </c>
      <c r="G617">
        <v>443</v>
      </c>
      <c r="H617" t="s">
        <v>33</v>
      </c>
      <c r="I617">
        <v>3</v>
      </c>
      <c r="J617" t="s">
        <v>74</v>
      </c>
      <c r="K617">
        <v>3</v>
      </c>
      <c r="L617" t="s">
        <v>39</v>
      </c>
      <c r="M617">
        <v>850</v>
      </c>
      <c r="N617" t="s">
        <v>34</v>
      </c>
      <c r="O617">
        <v>50</v>
      </c>
      <c r="P617">
        <v>3</v>
      </c>
      <c r="Q617" t="s">
        <v>64</v>
      </c>
      <c r="R617">
        <v>1</v>
      </c>
      <c r="S617" t="s">
        <v>35</v>
      </c>
      <c r="T617" t="s">
        <v>66</v>
      </c>
      <c r="U617">
        <v>4</v>
      </c>
      <c r="V617" t="s">
        <v>36</v>
      </c>
      <c r="W617">
        <v>1706</v>
      </c>
      <c r="X617">
        <v>16571</v>
      </c>
      <c r="Y617" t="s">
        <v>31</v>
      </c>
      <c r="Z617">
        <v>11</v>
      </c>
      <c r="AA617">
        <v>3</v>
      </c>
      <c r="AB617" t="s">
        <v>69</v>
      </c>
      <c r="AC617">
        <v>3</v>
      </c>
      <c r="AD617" t="s">
        <v>64</v>
      </c>
      <c r="AE617">
        <v>6</v>
      </c>
      <c r="AF617">
        <v>0</v>
      </c>
      <c r="AG617" t="str" cm="1">
        <f t="array" ref="AG617">_xlfn.IFS(Table1[[#This Row],[YearsAtCompany]]&lt;=10,"1-10",Table1[[#This Row],[YearsAtCompany]]&lt;=20,"11-20",Table1[[#This Row],[YearsAtCompany]]&lt;=30,"21-30",TRUE,"31-40")</f>
        <v>1-10</v>
      </c>
      <c r="AH617">
        <v>0</v>
      </c>
      <c r="AI617" t="str" cm="1">
        <f t="array" ref="AI617">_xlfn.IFS(Table1[[#This Row],[YearsInCurrentRole]]&lt;=6, "0-6",Table1[[#This Row],[YearsInCurrentRole]]&lt;=12,"7-12",TRUE,"13-18")</f>
        <v>0-6</v>
      </c>
      <c r="AJ617">
        <v>0</v>
      </c>
      <c r="AK617" t="str" cm="1">
        <f t="array" ref="AK617">_xlfn.IFS(Table1[[#This Row],[YearsSinceLastPromotion]]&lt;=5,"0-5", Table1[[#This Row],[YearsSinceLastPromotion]]&lt;=10,"6-10", TRUE,"11-15")</f>
        <v>0-5</v>
      </c>
    </row>
    <row r="618" spans="1:37" x14ac:dyDescent="0.25">
      <c r="A618">
        <v>51</v>
      </c>
      <c r="B618" t="s">
        <v>62</v>
      </c>
      <c r="C618">
        <v>0</v>
      </c>
      <c r="D618" t="s">
        <v>31</v>
      </c>
      <c r="E618" t="s">
        <v>25</v>
      </c>
      <c r="F618">
        <v>1</v>
      </c>
      <c r="G618">
        <v>1318</v>
      </c>
      <c r="H618" t="s">
        <v>26</v>
      </c>
      <c r="I618">
        <v>26</v>
      </c>
      <c r="J618" t="s">
        <v>73</v>
      </c>
      <c r="K618">
        <v>4</v>
      </c>
      <c r="L618" t="s">
        <v>47</v>
      </c>
      <c r="M618">
        <v>851</v>
      </c>
      <c r="N618" t="s">
        <v>28</v>
      </c>
      <c r="O618">
        <v>66</v>
      </c>
      <c r="P618">
        <v>3</v>
      </c>
      <c r="Q618" t="s">
        <v>64</v>
      </c>
      <c r="R618">
        <v>4</v>
      </c>
      <c r="S618" t="s">
        <v>44</v>
      </c>
      <c r="T618" t="s">
        <v>64</v>
      </c>
      <c r="U618">
        <v>3</v>
      </c>
      <c r="V618" t="s">
        <v>36</v>
      </c>
      <c r="W618">
        <v>16307</v>
      </c>
      <c r="X618">
        <v>5594</v>
      </c>
      <c r="Y618" t="s">
        <v>31</v>
      </c>
      <c r="Z618">
        <v>14</v>
      </c>
      <c r="AA618">
        <v>3</v>
      </c>
      <c r="AB618" t="s">
        <v>69</v>
      </c>
      <c r="AC618">
        <v>3</v>
      </c>
      <c r="AD618" t="s">
        <v>64</v>
      </c>
      <c r="AE618">
        <v>2</v>
      </c>
      <c r="AF618">
        <v>20</v>
      </c>
      <c r="AG618" t="str" cm="1">
        <f t="array" ref="AG618">_xlfn.IFS(Table1[[#This Row],[YearsAtCompany]]&lt;=10,"1-10",Table1[[#This Row],[YearsAtCompany]]&lt;=20,"11-20",Table1[[#This Row],[YearsAtCompany]]&lt;=30,"21-30",TRUE,"31-40")</f>
        <v>11-20</v>
      </c>
      <c r="AH618">
        <v>6</v>
      </c>
      <c r="AI618" t="str" cm="1">
        <f t="array" ref="AI618">_xlfn.IFS(Table1[[#This Row],[YearsInCurrentRole]]&lt;=6, "0-6",Table1[[#This Row],[YearsInCurrentRole]]&lt;=12,"7-12",TRUE,"13-18")</f>
        <v>0-6</v>
      </c>
      <c r="AJ618">
        <v>4</v>
      </c>
      <c r="AK618" t="str" cm="1">
        <f t="array" ref="AK618">_xlfn.IFS(Table1[[#This Row],[YearsSinceLastPromotion]]&lt;=5,"0-5", Table1[[#This Row],[YearsSinceLastPromotion]]&lt;=10,"6-10", TRUE,"11-15")</f>
        <v>0-5</v>
      </c>
    </row>
    <row r="619" spans="1:37" x14ac:dyDescent="0.25">
      <c r="A619">
        <v>44</v>
      </c>
      <c r="B619" t="s">
        <v>60</v>
      </c>
      <c r="C619">
        <v>0</v>
      </c>
      <c r="D619" t="s">
        <v>31</v>
      </c>
      <c r="E619" t="s">
        <v>25</v>
      </c>
      <c r="F619">
        <v>1</v>
      </c>
      <c r="G619">
        <v>625</v>
      </c>
      <c r="H619" t="s">
        <v>33</v>
      </c>
      <c r="I619">
        <v>4</v>
      </c>
      <c r="J619" t="s">
        <v>74</v>
      </c>
      <c r="K619">
        <v>3</v>
      </c>
      <c r="L619" t="s">
        <v>39</v>
      </c>
      <c r="M619">
        <v>852</v>
      </c>
      <c r="N619" t="s">
        <v>34</v>
      </c>
      <c r="O619">
        <v>50</v>
      </c>
      <c r="P619">
        <v>3</v>
      </c>
      <c r="Q619" t="s">
        <v>64</v>
      </c>
      <c r="R619">
        <v>2</v>
      </c>
      <c r="S619" t="s">
        <v>42</v>
      </c>
      <c r="T619" t="s">
        <v>65</v>
      </c>
      <c r="U619">
        <v>2</v>
      </c>
      <c r="V619" t="s">
        <v>30</v>
      </c>
      <c r="W619">
        <v>5933</v>
      </c>
      <c r="X619">
        <v>5197</v>
      </c>
      <c r="Y619" t="s">
        <v>31</v>
      </c>
      <c r="Z619">
        <v>12</v>
      </c>
      <c r="AA619">
        <v>3</v>
      </c>
      <c r="AB619" t="s">
        <v>69</v>
      </c>
      <c r="AC619">
        <v>4</v>
      </c>
      <c r="AD619" t="s">
        <v>66</v>
      </c>
      <c r="AE619">
        <v>2</v>
      </c>
      <c r="AF619">
        <v>5</v>
      </c>
      <c r="AG619" t="str" cm="1">
        <f t="array" ref="AG619">_xlfn.IFS(Table1[[#This Row],[YearsAtCompany]]&lt;=10,"1-10",Table1[[#This Row],[YearsAtCompany]]&lt;=20,"11-20",Table1[[#This Row],[YearsAtCompany]]&lt;=30,"21-30",TRUE,"31-40")</f>
        <v>1-10</v>
      </c>
      <c r="AH619">
        <v>2</v>
      </c>
      <c r="AI619" t="str" cm="1">
        <f t="array" ref="AI619">_xlfn.IFS(Table1[[#This Row],[YearsInCurrentRole]]&lt;=6, "0-6",Table1[[#This Row],[YearsInCurrentRole]]&lt;=12,"7-12",TRUE,"13-18")</f>
        <v>0-6</v>
      </c>
      <c r="AJ619">
        <v>2</v>
      </c>
      <c r="AK619" t="str" cm="1">
        <f t="array" ref="AK619">_xlfn.IFS(Table1[[#This Row],[YearsSinceLastPromotion]]&lt;=5,"0-5", Table1[[#This Row],[YearsSinceLastPromotion]]&lt;=10,"6-10", TRUE,"11-15")</f>
        <v>0-5</v>
      </c>
    </row>
    <row r="620" spans="1:37" x14ac:dyDescent="0.25">
      <c r="A620">
        <v>25</v>
      </c>
      <c r="B620" t="s">
        <v>61</v>
      </c>
      <c r="C620">
        <v>0</v>
      </c>
      <c r="D620" t="s">
        <v>31</v>
      </c>
      <c r="E620" t="s">
        <v>25</v>
      </c>
      <c r="F620">
        <v>1</v>
      </c>
      <c r="G620">
        <v>180</v>
      </c>
      <c r="H620" t="s">
        <v>33</v>
      </c>
      <c r="I620">
        <v>2</v>
      </c>
      <c r="J620" t="s">
        <v>72</v>
      </c>
      <c r="K620">
        <v>1</v>
      </c>
      <c r="L620" t="s">
        <v>39</v>
      </c>
      <c r="M620">
        <v>854</v>
      </c>
      <c r="N620" t="s">
        <v>34</v>
      </c>
      <c r="O620">
        <v>65</v>
      </c>
      <c r="P620">
        <v>4</v>
      </c>
      <c r="Q620" t="s">
        <v>66</v>
      </c>
      <c r="R620">
        <v>1</v>
      </c>
      <c r="S620" t="s">
        <v>35</v>
      </c>
      <c r="T620" t="s">
        <v>67</v>
      </c>
      <c r="U620">
        <v>1</v>
      </c>
      <c r="V620" t="s">
        <v>30</v>
      </c>
      <c r="W620">
        <v>3424</v>
      </c>
      <c r="X620">
        <v>21632</v>
      </c>
      <c r="Y620" t="s">
        <v>31</v>
      </c>
      <c r="Z620">
        <v>13</v>
      </c>
      <c r="AA620">
        <v>3</v>
      </c>
      <c r="AB620" t="s">
        <v>69</v>
      </c>
      <c r="AC620">
        <v>3</v>
      </c>
      <c r="AD620" t="s">
        <v>64</v>
      </c>
      <c r="AE620">
        <v>3</v>
      </c>
      <c r="AF620">
        <v>4</v>
      </c>
      <c r="AG620" t="str" cm="1">
        <f t="array" ref="AG620">_xlfn.IFS(Table1[[#This Row],[YearsAtCompany]]&lt;=10,"1-10",Table1[[#This Row],[YearsAtCompany]]&lt;=20,"11-20",Table1[[#This Row],[YearsAtCompany]]&lt;=30,"21-30",TRUE,"31-40")</f>
        <v>1-10</v>
      </c>
      <c r="AH620">
        <v>3</v>
      </c>
      <c r="AI620" t="str" cm="1">
        <f t="array" ref="AI620">_xlfn.IFS(Table1[[#This Row],[YearsInCurrentRole]]&lt;=6, "0-6",Table1[[#This Row],[YearsInCurrentRole]]&lt;=12,"7-12",TRUE,"13-18")</f>
        <v>0-6</v>
      </c>
      <c r="AJ620">
        <v>0</v>
      </c>
      <c r="AK620" t="str" cm="1">
        <f t="array" ref="AK620">_xlfn.IFS(Table1[[#This Row],[YearsSinceLastPromotion]]&lt;=5,"0-5", Table1[[#This Row],[YearsSinceLastPromotion]]&lt;=10,"6-10", TRUE,"11-15")</f>
        <v>0-5</v>
      </c>
    </row>
    <row r="621" spans="1:37" x14ac:dyDescent="0.25">
      <c r="A621">
        <v>33</v>
      </c>
      <c r="B621" t="s">
        <v>61</v>
      </c>
      <c r="C621">
        <v>0</v>
      </c>
      <c r="D621" t="s">
        <v>31</v>
      </c>
      <c r="E621" t="s">
        <v>25</v>
      </c>
      <c r="F621">
        <v>1</v>
      </c>
      <c r="G621">
        <v>586</v>
      </c>
      <c r="H621" t="s">
        <v>26</v>
      </c>
      <c r="I621">
        <v>1</v>
      </c>
      <c r="J621" t="s">
        <v>74</v>
      </c>
      <c r="K621">
        <v>3</v>
      </c>
      <c r="L621" t="s">
        <v>39</v>
      </c>
      <c r="M621">
        <v>855</v>
      </c>
      <c r="N621" t="s">
        <v>34</v>
      </c>
      <c r="O621">
        <v>48</v>
      </c>
      <c r="P621">
        <v>4</v>
      </c>
      <c r="Q621" t="s">
        <v>66</v>
      </c>
      <c r="R621">
        <v>2</v>
      </c>
      <c r="S621" t="s">
        <v>29</v>
      </c>
      <c r="T621" t="s">
        <v>67</v>
      </c>
      <c r="U621">
        <v>1</v>
      </c>
      <c r="V621" t="s">
        <v>40</v>
      </c>
      <c r="W621">
        <v>4037</v>
      </c>
      <c r="X621">
        <v>21816</v>
      </c>
      <c r="Y621" t="s">
        <v>31</v>
      </c>
      <c r="Z621">
        <v>22</v>
      </c>
      <c r="AA621">
        <v>4</v>
      </c>
      <c r="AB621" t="s">
        <v>70</v>
      </c>
      <c r="AC621">
        <v>1</v>
      </c>
      <c r="AD621" t="s">
        <v>67</v>
      </c>
      <c r="AE621">
        <v>5</v>
      </c>
      <c r="AF621">
        <v>9</v>
      </c>
      <c r="AG621" t="str" cm="1">
        <f t="array" ref="AG621">_xlfn.IFS(Table1[[#This Row],[YearsAtCompany]]&lt;=10,"1-10",Table1[[#This Row],[YearsAtCompany]]&lt;=20,"11-20",Table1[[#This Row],[YearsAtCompany]]&lt;=30,"21-30",TRUE,"31-40")</f>
        <v>1-10</v>
      </c>
      <c r="AH621">
        <v>8</v>
      </c>
      <c r="AI621" t="str" cm="1">
        <f t="array" ref="AI621">_xlfn.IFS(Table1[[#This Row],[YearsInCurrentRole]]&lt;=6, "0-6",Table1[[#This Row],[YearsInCurrentRole]]&lt;=12,"7-12",TRUE,"13-18")</f>
        <v>7-12</v>
      </c>
      <c r="AJ621">
        <v>0</v>
      </c>
      <c r="AK621" t="str" cm="1">
        <f t="array" ref="AK621">_xlfn.IFS(Table1[[#This Row],[YearsSinceLastPromotion]]&lt;=5,"0-5", Table1[[#This Row],[YearsSinceLastPromotion]]&lt;=10,"6-10", TRUE,"11-15")</f>
        <v>0-5</v>
      </c>
    </row>
    <row r="622" spans="1:37" x14ac:dyDescent="0.25">
      <c r="A622">
        <v>35</v>
      </c>
      <c r="B622" t="s">
        <v>60</v>
      </c>
      <c r="C622">
        <v>0</v>
      </c>
      <c r="D622" t="s">
        <v>31</v>
      </c>
      <c r="E622" t="s">
        <v>25</v>
      </c>
      <c r="F622">
        <v>1</v>
      </c>
      <c r="G622">
        <v>1343</v>
      </c>
      <c r="H622" t="s">
        <v>33</v>
      </c>
      <c r="I622">
        <v>27</v>
      </c>
      <c r="J622" t="s">
        <v>72</v>
      </c>
      <c r="K622">
        <v>1</v>
      </c>
      <c r="L622" t="s">
        <v>39</v>
      </c>
      <c r="M622">
        <v>856</v>
      </c>
      <c r="N622" t="s">
        <v>28</v>
      </c>
      <c r="O622">
        <v>53</v>
      </c>
      <c r="P622">
        <v>2</v>
      </c>
      <c r="Q622" t="s">
        <v>65</v>
      </c>
      <c r="R622">
        <v>1</v>
      </c>
      <c r="S622" t="s">
        <v>35</v>
      </c>
      <c r="T622" t="s">
        <v>67</v>
      </c>
      <c r="U622">
        <v>1</v>
      </c>
      <c r="V622" t="s">
        <v>30</v>
      </c>
      <c r="W622">
        <v>2559</v>
      </c>
      <c r="X622">
        <v>17852</v>
      </c>
      <c r="Y622" t="s">
        <v>31</v>
      </c>
      <c r="Z622">
        <v>11</v>
      </c>
      <c r="AA622">
        <v>3</v>
      </c>
      <c r="AB622" t="s">
        <v>69</v>
      </c>
      <c r="AC622">
        <v>4</v>
      </c>
      <c r="AD622" t="s">
        <v>66</v>
      </c>
      <c r="AE622">
        <v>3</v>
      </c>
      <c r="AF622">
        <v>6</v>
      </c>
      <c r="AG622" t="str" cm="1">
        <f t="array" ref="AG622">_xlfn.IFS(Table1[[#This Row],[YearsAtCompany]]&lt;=10,"1-10",Table1[[#This Row],[YearsAtCompany]]&lt;=20,"11-20",Table1[[#This Row],[YearsAtCompany]]&lt;=30,"21-30",TRUE,"31-40")</f>
        <v>1-10</v>
      </c>
      <c r="AH622">
        <v>5</v>
      </c>
      <c r="AI622" t="str" cm="1">
        <f t="array" ref="AI622">_xlfn.IFS(Table1[[#This Row],[YearsInCurrentRole]]&lt;=6, "0-6",Table1[[#This Row],[YearsInCurrentRole]]&lt;=12,"7-12",TRUE,"13-18")</f>
        <v>0-6</v>
      </c>
      <c r="AJ622">
        <v>1</v>
      </c>
      <c r="AK622" t="str" cm="1">
        <f t="array" ref="AK622">_xlfn.IFS(Table1[[#This Row],[YearsSinceLastPromotion]]&lt;=5,"0-5", Table1[[#This Row],[YearsSinceLastPromotion]]&lt;=10,"6-10", TRUE,"11-15")</f>
        <v>0-5</v>
      </c>
    </row>
    <row r="623" spans="1:37" x14ac:dyDescent="0.25">
      <c r="A623">
        <v>36</v>
      </c>
      <c r="B623" t="s">
        <v>60</v>
      </c>
      <c r="C623">
        <v>0</v>
      </c>
      <c r="D623" t="s">
        <v>31</v>
      </c>
      <c r="E623" t="s">
        <v>25</v>
      </c>
      <c r="F623">
        <v>1</v>
      </c>
      <c r="G623">
        <v>928</v>
      </c>
      <c r="H623" t="s">
        <v>26</v>
      </c>
      <c r="I623">
        <v>1</v>
      </c>
      <c r="J623" t="s">
        <v>71</v>
      </c>
      <c r="K623">
        <v>2</v>
      </c>
      <c r="L623" t="s">
        <v>27</v>
      </c>
      <c r="M623">
        <v>857</v>
      </c>
      <c r="N623" t="s">
        <v>34</v>
      </c>
      <c r="O623">
        <v>56</v>
      </c>
      <c r="P623">
        <v>3</v>
      </c>
      <c r="Q623" t="s">
        <v>64</v>
      </c>
      <c r="R623">
        <v>2</v>
      </c>
      <c r="S623" t="s">
        <v>29</v>
      </c>
      <c r="T623" t="s">
        <v>66</v>
      </c>
      <c r="U623">
        <v>4</v>
      </c>
      <c r="V623" t="s">
        <v>36</v>
      </c>
      <c r="W623">
        <v>6201</v>
      </c>
      <c r="X623">
        <v>2823</v>
      </c>
      <c r="Y623" t="s">
        <v>24</v>
      </c>
      <c r="Z623">
        <v>14</v>
      </c>
      <c r="AA623">
        <v>3</v>
      </c>
      <c r="AB623" t="s">
        <v>69</v>
      </c>
      <c r="AC623">
        <v>4</v>
      </c>
      <c r="AD623" t="s">
        <v>66</v>
      </c>
      <c r="AE623">
        <v>1</v>
      </c>
      <c r="AF623">
        <v>18</v>
      </c>
      <c r="AG623" t="str" cm="1">
        <f t="array" ref="AG623">_xlfn.IFS(Table1[[#This Row],[YearsAtCompany]]&lt;=10,"1-10",Table1[[#This Row],[YearsAtCompany]]&lt;=20,"11-20",Table1[[#This Row],[YearsAtCompany]]&lt;=30,"21-30",TRUE,"31-40")</f>
        <v>11-20</v>
      </c>
      <c r="AH623">
        <v>14</v>
      </c>
      <c r="AI623" t="str" cm="1">
        <f t="array" ref="AI623">_xlfn.IFS(Table1[[#This Row],[YearsInCurrentRole]]&lt;=6, "0-6",Table1[[#This Row],[YearsInCurrentRole]]&lt;=12,"7-12",TRUE,"13-18")</f>
        <v>13-18</v>
      </c>
      <c r="AJ623">
        <v>4</v>
      </c>
      <c r="AK623" t="str" cm="1">
        <f t="array" ref="AK623">_xlfn.IFS(Table1[[#This Row],[YearsSinceLastPromotion]]&lt;=5,"0-5", Table1[[#This Row],[YearsSinceLastPromotion]]&lt;=10,"6-10", TRUE,"11-15")</f>
        <v>0-5</v>
      </c>
    </row>
    <row r="624" spans="1:37" x14ac:dyDescent="0.25">
      <c r="A624">
        <v>32</v>
      </c>
      <c r="B624" t="s">
        <v>61</v>
      </c>
      <c r="C624">
        <v>0</v>
      </c>
      <c r="D624" t="s">
        <v>31</v>
      </c>
      <c r="E624" t="s">
        <v>25</v>
      </c>
      <c r="F624">
        <v>1</v>
      </c>
      <c r="G624">
        <v>117</v>
      </c>
      <c r="H624" t="s">
        <v>26</v>
      </c>
      <c r="I624">
        <v>13</v>
      </c>
      <c r="J624" t="s">
        <v>73</v>
      </c>
      <c r="K624">
        <v>4</v>
      </c>
      <c r="L624" t="s">
        <v>27</v>
      </c>
      <c r="M624">
        <v>859</v>
      </c>
      <c r="N624" t="s">
        <v>34</v>
      </c>
      <c r="O624">
        <v>73</v>
      </c>
      <c r="P624">
        <v>3</v>
      </c>
      <c r="Q624" t="s">
        <v>64</v>
      </c>
      <c r="R624">
        <v>2</v>
      </c>
      <c r="S624" t="s">
        <v>29</v>
      </c>
      <c r="T624" t="s">
        <v>66</v>
      </c>
      <c r="U624">
        <v>4</v>
      </c>
      <c r="V624" t="s">
        <v>40</v>
      </c>
      <c r="W624">
        <v>4403</v>
      </c>
      <c r="X624">
        <v>9250</v>
      </c>
      <c r="Y624" t="s">
        <v>31</v>
      </c>
      <c r="Z624">
        <v>11</v>
      </c>
      <c r="AA624">
        <v>3</v>
      </c>
      <c r="AB624" t="s">
        <v>69</v>
      </c>
      <c r="AC624">
        <v>3</v>
      </c>
      <c r="AD624" t="s">
        <v>64</v>
      </c>
      <c r="AE624">
        <v>3</v>
      </c>
      <c r="AF624">
        <v>5</v>
      </c>
      <c r="AG624" t="str" cm="1">
        <f t="array" ref="AG624">_xlfn.IFS(Table1[[#This Row],[YearsAtCompany]]&lt;=10,"1-10",Table1[[#This Row],[YearsAtCompany]]&lt;=20,"11-20",Table1[[#This Row],[YearsAtCompany]]&lt;=30,"21-30",TRUE,"31-40")</f>
        <v>1-10</v>
      </c>
      <c r="AH624">
        <v>2</v>
      </c>
      <c r="AI624" t="str" cm="1">
        <f t="array" ref="AI624">_xlfn.IFS(Table1[[#This Row],[YearsInCurrentRole]]&lt;=6, "0-6",Table1[[#This Row],[YearsInCurrentRole]]&lt;=12,"7-12",TRUE,"13-18")</f>
        <v>0-6</v>
      </c>
      <c r="AJ624">
        <v>0</v>
      </c>
      <c r="AK624" t="str" cm="1">
        <f t="array" ref="AK624">_xlfn.IFS(Table1[[#This Row],[YearsSinceLastPromotion]]&lt;=5,"0-5", Table1[[#This Row],[YearsSinceLastPromotion]]&lt;=10,"6-10", TRUE,"11-15")</f>
        <v>0-5</v>
      </c>
    </row>
    <row r="625" spans="1:37" x14ac:dyDescent="0.25">
      <c r="A625">
        <v>30</v>
      </c>
      <c r="B625" t="s">
        <v>61</v>
      </c>
      <c r="C625">
        <v>0</v>
      </c>
      <c r="D625" t="s">
        <v>31</v>
      </c>
      <c r="E625" t="s">
        <v>32</v>
      </c>
      <c r="F625">
        <v>2</v>
      </c>
      <c r="G625">
        <v>1012</v>
      </c>
      <c r="H625" t="s">
        <v>33</v>
      </c>
      <c r="I625">
        <v>5</v>
      </c>
      <c r="J625" t="s">
        <v>73</v>
      </c>
      <c r="K625">
        <v>4</v>
      </c>
      <c r="L625" t="s">
        <v>27</v>
      </c>
      <c r="M625">
        <v>861</v>
      </c>
      <c r="N625" t="s">
        <v>34</v>
      </c>
      <c r="O625">
        <v>75</v>
      </c>
      <c r="P625">
        <v>2</v>
      </c>
      <c r="Q625" t="s">
        <v>65</v>
      </c>
      <c r="R625">
        <v>1</v>
      </c>
      <c r="S625" t="s">
        <v>35</v>
      </c>
      <c r="T625" t="s">
        <v>66</v>
      </c>
      <c r="U625">
        <v>4</v>
      </c>
      <c r="V625" t="s">
        <v>40</v>
      </c>
      <c r="W625">
        <v>3761</v>
      </c>
      <c r="X625">
        <v>2373</v>
      </c>
      <c r="Y625" t="s">
        <v>31</v>
      </c>
      <c r="Z625">
        <v>12</v>
      </c>
      <c r="AA625">
        <v>3</v>
      </c>
      <c r="AB625" t="s">
        <v>69</v>
      </c>
      <c r="AC625">
        <v>2</v>
      </c>
      <c r="AD625" t="s">
        <v>65</v>
      </c>
      <c r="AE625">
        <v>3</v>
      </c>
      <c r="AF625">
        <v>5</v>
      </c>
      <c r="AG625" t="str" cm="1">
        <f t="array" ref="AG625">_xlfn.IFS(Table1[[#This Row],[YearsAtCompany]]&lt;=10,"1-10",Table1[[#This Row],[YearsAtCompany]]&lt;=20,"11-20",Table1[[#This Row],[YearsAtCompany]]&lt;=30,"21-30",TRUE,"31-40")</f>
        <v>1-10</v>
      </c>
      <c r="AH625">
        <v>4</v>
      </c>
      <c r="AI625" t="str" cm="1">
        <f t="array" ref="AI625">_xlfn.IFS(Table1[[#This Row],[YearsInCurrentRole]]&lt;=6, "0-6",Table1[[#This Row],[YearsInCurrentRole]]&lt;=12,"7-12",TRUE,"13-18")</f>
        <v>0-6</v>
      </c>
      <c r="AJ625">
        <v>0</v>
      </c>
      <c r="AK625" t="str" cm="1">
        <f t="array" ref="AK625">_xlfn.IFS(Table1[[#This Row],[YearsSinceLastPromotion]]&lt;=5,"0-5", Table1[[#This Row],[YearsSinceLastPromotion]]&lt;=10,"6-10", TRUE,"11-15")</f>
        <v>0-5</v>
      </c>
    </row>
    <row r="626" spans="1:37" x14ac:dyDescent="0.25">
      <c r="A626">
        <v>53</v>
      </c>
      <c r="B626" t="s">
        <v>62</v>
      </c>
      <c r="C626">
        <v>0</v>
      </c>
      <c r="D626" t="s">
        <v>31</v>
      </c>
      <c r="E626" t="s">
        <v>25</v>
      </c>
      <c r="F626">
        <v>1</v>
      </c>
      <c r="G626">
        <v>661</v>
      </c>
      <c r="H626" t="s">
        <v>26</v>
      </c>
      <c r="I626">
        <v>7</v>
      </c>
      <c r="J626" t="s">
        <v>71</v>
      </c>
      <c r="K626">
        <v>2</v>
      </c>
      <c r="L626" t="s">
        <v>47</v>
      </c>
      <c r="M626">
        <v>862</v>
      </c>
      <c r="N626" t="s">
        <v>28</v>
      </c>
      <c r="O626">
        <v>78</v>
      </c>
      <c r="P626">
        <v>2</v>
      </c>
      <c r="Q626" t="s">
        <v>65</v>
      </c>
      <c r="R626">
        <v>3</v>
      </c>
      <c r="S626" t="s">
        <v>29</v>
      </c>
      <c r="T626" t="s">
        <v>66</v>
      </c>
      <c r="U626">
        <v>4</v>
      </c>
      <c r="V626" t="s">
        <v>36</v>
      </c>
      <c r="W626">
        <v>10934</v>
      </c>
      <c r="X626">
        <v>20715</v>
      </c>
      <c r="Y626" t="s">
        <v>24</v>
      </c>
      <c r="Z626">
        <v>18</v>
      </c>
      <c r="AA626">
        <v>3</v>
      </c>
      <c r="AB626" t="s">
        <v>69</v>
      </c>
      <c r="AC626">
        <v>4</v>
      </c>
      <c r="AD626" t="s">
        <v>66</v>
      </c>
      <c r="AE626">
        <v>3</v>
      </c>
      <c r="AF626">
        <v>5</v>
      </c>
      <c r="AG626" t="str" cm="1">
        <f t="array" ref="AG626">_xlfn.IFS(Table1[[#This Row],[YearsAtCompany]]&lt;=10,"1-10",Table1[[#This Row],[YearsAtCompany]]&lt;=20,"11-20",Table1[[#This Row],[YearsAtCompany]]&lt;=30,"21-30",TRUE,"31-40")</f>
        <v>1-10</v>
      </c>
      <c r="AH626">
        <v>2</v>
      </c>
      <c r="AI626" t="str" cm="1">
        <f t="array" ref="AI626">_xlfn.IFS(Table1[[#This Row],[YearsInCurrentRole]]&lt;=6, "0-6",Table1[[#This Row],[YearsInCurrentRole]]&lt;=12,"7-12",TRUE,"13-18")</f>
        <v>0-6</v>
      </c>
      <c r="AJ626">
        <v>0</v>
      </c>
      <c r="AK626" t="str" cm="1">
        <f t="array" ref="AK626">_xlfn.IFS(Table1[[#This Row],[YearsSinceLastPromotion]]&lt;=5,"0-5", Table1[[#This Row],[YearsSinceLastPromotion]]&lt;=10,"6-10", TRUE,"11-15")</f>
        <v>0-5</v>
      </c>
    </row>
    <row r="627" spans="1:37" x14ac:dyDescent="0.25">
      <c r="A627">
        <v>45</v>
      </c>
      <c r="B627" t="s">
        <v>60</v>
      </c>
      <c r="C627">
        <v>0</v>
      </c>
      <c r="D627" t="s">
        <v>31</v>
      </c>
      <c r="E627" t="s">
        <v>25</v>
      </c>
      <c r="F627">
        <v>1</v>
      </c>
      <c r="G627">
        <v>930</v>
      </c>
      <c r="H627" t="s">
        <v>26</v>
      </c>
      <c r="I627">
        <v>9</v>
      </c>
      <c r="J627" t="s">
        <v>74</v>
      </c>
      <c r="K627">
        <v>3</v>
      </c>
      <c r="L627" t="s">
        <v>47</v>
      </c>
      <c r="M627">
        <v>864</v>
      </c>
      <c r="N627" t="s">
        <v>34</v>
      </c>
      <c r="O627">
        <v>74</v>
      </c>
      <c r="P627">
        <v>3</v>
      </c>
      <c r="Q627" t="s">
        <v>64</v>
      </c>
      <c r="R627">
        <v>3</v>
      </c>
      <c r="S627" t="s">
        <v>29</v>
      </c>
      <c r="T627" t="s">
        <v>67</v>
      </c>
      <c r="U627">
        <v>1</v>
      </c>
      <c r="V627" t="s">
        <v>40</v>
      </c>
      <c r="W627">
        <v>10761</v>
      </c>
      <c r="X627">
        <v>19239</v>
      </c>
      <c r="Y627" t="s">
        <v>24</v>
      </c>
      <c r="Z627">
        <v>12</v>
      </c>
      <c r="AA627">
        <v>3</v>
      </c>
      <c r="AB627" t="s">
        <v>69</v>
      </c>
      <c r="AC627">
        <v>3</v>
      </c>
      <c r="AD627" t="s">
        <v>64</v>
      </c>
      <c r="AE627">
        <v>2</v>
      </c>
      <c r="AF627">
        <v>5</v>
      </c>
      <c r="AG627" t="str" cm="1">
        <f t="array" ref="AG627">_xlfn.IFS(Table1[[#This Row],[YearsAtCompany]]&lt;=10,"1-10",Table1[[#This Row],[YearsAtCompany]]&lt;=20,"11-20",Table1[[#This Row],[YearsAtCompany]]&lt;=30,"21-30",TRUE,"31-40")</f>
        <v>1-10</v>
      </c>
      <c r="AH627">
        <v>4</v>
      </c>
      <c r="AI627" t="str" cm="1">
        <f t="array" ref="AI627">_xlfn.IFS(Table1[[#This Row],[YearsInCurrentRole]]&lt;=6, "0-6",Table1[[#This Row],[YearsInCurrentRole]]&lt;=12,"7-12",TRUE,"13-18")</f>
        <v>0-6</v>
      </c>
      <c r="AJ627">
        <v>0</v>
      </c>
      <c r="AK627" t="str" cm="1">
        <f t="array" ref="AK627">_xlfn.IFS(Table1[[#This Row],[YearsSinceLastPromotion]]&lt;=5,"0-5", Table1[[#This Row],[YearsSinceLastPromotion]]&lt;=10,"6-10", TRUE,"11-15")</f>
        <v>0-5</v>
      </c>
    </row>
    <row r="628" spans="1:37" x14ac:dyDescent="0.25">
      <c r="A628">
        <v>32</v>
      </c>
      <c r="B628" t="s">
        <v>61</v>
      </c>
      <c r="C628">
        <v>0</v>
      </c>
      <c r="D628" t="s">
        <v>31</v>
      </c>
      <c r="E628" t="s">
        <v>25</v>
      </c>
      <c r="F628">
        <v>1</v>
      </c>
      <c r="G628">
        <v>638</v>
      </c>
      <c r="H628" t="s">
        <v>33</v>
      </c>
      <c r="I628">
        <v>8</v>
      </c>
      <c r="J628" t="s">
        <v>71</v>
      </c>
      <c r="K628">
        <v>2</v>
      </c>
      <c r="L628" t="s">
        <v>39</v>
      </c>
      <c r="M628">
        <v>865</v>
      </c>
      <c r="N628" t="s">
        <v>28</v>
      </c>
      <c r="O628">
        <v>91</v>
      </c>
      <c r="P628">
        <v>4</v>
      </c>
      <c r="Q628" t="s">
        <v>66</v>
      </c>
      <c r="R628">
        <v>2</v>
      </c>
      <c r="S628" t="s">
        <v>35</v>
      </c>
      <c r="T628" t="s">
        <v>64</v>
      </c>
      <c r="U628">
        <v>3</v>
      </c>
      <c r="V628" t="s">
        <v>36</v>
      </c>
      <c r="W628">
        <v>5175</v>
      </c>
      <c r="X628">
        <v>22162</v>
      </c>
      <c r="Y628" t="s">
        <v>31</v>
      </c>
      <c r="Z628">
        <v>12</v>
      </c>
      <c r="AA628">
        <v>3</v>
      </c>
      <c r="AB628" t="s">
        <v>69</v>
      </c>
      <c r="AC628">
        <v>3</v>
      </c>
      <c r="AD628" t="s">
        <v>64</v>
      </c>
      <c r="AE628">
        <v>3</v>
      </c>
      <c r="AF628">
        <v>5</v>
      </c>
      <c r="AG628" t="str" cm="1">
        <f t="array" ref="AG628">_xlfn.IFS(Table1[[#This Row],[YearsAtCompany]]&lt;=10,"1-10",Table1[[#This Row],[YearsAtCompany]]&lt;=20,"11-20",Table1[[#This Row],[YearsAtCompany]]&lt;=30,"21-30",TRUE,"31-40")</f>
        <v>1-10</v>
      </c>
      <c r="AH628">
        <v>3</v>
      </c>
      <c r="AI628" t="str" cm="1">
        <f t="array" ref="AI628">_xlfn.IFS(Table1[[#This Row],[YearsInCurrentRole]]&lt;=6, "0-6",Table1[[#This Row],[YearsInCurrentRole]]&lt;=12,"7-12",TRUE,"13-18")</f>
        <v>0-6</v>
      </c>
      <c r="AJ628">
        <v>1</v>
      </c>
      <c r="AK628" t="str" cm="1">
        <f t="array" ref="AK628">_xlfn.IFS(Table1[[#This Row],[YearsSinceLastPromotion]]&lt;=5,"0-5", Table1[[#This Row],[YearsSinceLastPromotion]]&lt;=10,"6-10", TRUE,"11-15")</f>
        <v>0-5</v>
      </c>
    </row>
    <row r="629" spans="1:37" x14ac:dyDescent="0.25">
      <c r="A629">
        <v>52</v>
      </c>
      <c r="B629" t="s">
        <v>62</v>
      </c>
      <c r="C629">
        <v>0</v>
      </c>
      <c r="D629" t="s">
        <v>31</v>
      </c>
      <c r="E629" t="s">
        <v>32</v>
      </c>
      <c r="F629">
        <v>2</v>
      </c>
      <c r="G629">
        <v>890</v>
      </c>
      <c r="H629" t="s">
        <v>33</v>
      </c>
      <c r="I629">
        <v>25</v>
      </c>
      <c r="J629" t="s">
        <v>73</v>
      </c>
      <c r="K629">
        <v>4</v>
      </c>
      <c r="L629" t="s">
        <v>39</v>
      </c>
      <c r="M629">
        <v>867</v>
      </c>
      <c r="N629" t="s">
        <v>28</v>
      </c>
      <c r="O629">
        <v>81</v>
      </c>
      <c r="P629">
        <v>2</v>
      </c>
      <c r="Q629" t="s">
        <v>65</v>
      </c>
      <c r="R629">
        <v>4</v>
      </c>
      <c r="S629" t="s">
        <v>41</v>
      </c>
      <c r="T629" t="s">
        <v>66</v>
      </c>
      <c r="U629">
        <v>4</v>
      </c>
      <c r="V629" t="s">
        <v>36</v>
      </c>
      <c r="W629">
        <v>13826</v>
      </c>
      <c r="X629">
        <v>19028</v>
      </c>
      <c r="Y629" t="s">
        <v>31</v>
      </c>
      <c r="Z629">
        <v>22</v>
      </c>
      <c r="AA629">
        <v>4</v>
      </c>
      <c r="AB629" t="s">
        <v>70</v>
      </c>
      <c r="AC629">
        <v>3</v>
      </c>
      <c r="AD629" t="s">
        <v>64</v>
      </c>
      <c r="AE629">
        <v>3</v>
      </c>
      <c r="AF629">
        <v>9</v>
      </c>
      <c r="AG629" t="str" cm="1">
        <f t="array" ref="AG629">_xlfn.IFS(Table1[[#This Row],[YearsAtCompany]]&lt;=10,"1-10",Table1[[#This Row],[YearsAtCompany]]&lt;=20,"11-20",Table1[[#This Row],[YearsAtCompany]]&lt;=30,"21-30",TRUE,"31-40")</f>
        <v>1-10</v>
      </c>
      <c r="AH629">
        <v>8</v>
      </c>
      <c r="AI629" t="str" cm="1">
        <f t="array" ref="AI629">_xlfn.IFS(Table1[[#This Row],[YearsInCurrentRole]]&lt;=6, "0-6",Table1[[#This Row],[YearsInCurrentRole]]&lt;=12,"7-12",TRUE,"13-18")</f>
        <v>7-12</v>
      </c>
      <c r="AJ629">
        <v>0</v>
      </c>
      <c r="AK629" t="str" cm="1">
        <f t="array" ref="AK629">_xlfn.IFS(Table1[[#This Row],[YearsSinceLastPromotion]]&lt;=5,"0-5", Table1[[#This Row],[YearsSinceLastPromotion]]&lt;=10,"6-10", TRUE,"11-15")</f>
        <v>0-5</v>
      </c>
    </row>
    <row r="630" spans="1:37" x14ac:dyDescent="0.25">
      <c r="A630">
        <v>37</v>
      </c>
      <c r="B630" t="s">
        <v>60</v>
      </c>
      <c r="C630">
        <v>0</v>
      </c>
      <c r="D630" t="s">
        <v>31</v>
      </c>
      <c r="E630" t="s">
        <v>25</v>
      </c>
      <c r="F630">
        <v>1</v>
      </c>
      <c r="G630">
        <v>342</v>
      </c>
      <c r="H630" t="s">
        <v>26</v>
      </c>
      <c r="I630">
        <v>16</v>
      </c>
      <c r="J630" t="s">
        <v>73</v>
      </c>
      <c r="K630">
        <v>4</v>
      </c>
      <c r="L630" t="s">
        <v>47</v>
      </c>
      <c r="M630">
        <v>868</v>
      </c>
      <c r="N630" t="s">
        <v>34</v>
      </c>
      <c r="O630">
        <v>66</v>
      </c>
      <c r="P630">
        <v>2</v>
      </c>
      <c r="Q630" t="s">
        <v>65</v>
      </c>
      <c r="R630">
        <v>2</v>
      </c>
      <c r="S630" t="s">
        <v>29</v>
      </c>
      <c r="T630" t="s">
        <v>64</v>
      </c>
      <c r="U630">
        <v>3</v>
      </c>
      <c r="V630" t="s">
        <v>40</v>
      </c>
      <c r="W630">
        <v>6334</v>
      </c>
      <c r="X630">
        <v>24558</v>
      </c>
      <c r="Y630" t="s">
        <v>31</v>
      </c>
      <c r="Z630">
        <v>19</v>
      </c>
      <c r="AA630">
        <v>3</v>
      </c>
      <c r="AB630" t="s">
        <v>69</v>
      </c>
      <c r="AC630">
        <v>4</v>
      </c>
      <c r="AD630" t="s">
        <v>66</v>
      </c>
      <c r="AE630">
        <v>2</v>
      </c>
      <c r="AF630">
        <v>1</v>
      </c>
      <c r="AG630" t="str" cm="1">
        <f t="array" ref="AG630">_xlfn.IFS(Table1[[#This Row],[YearsAtCompany]]&lt;=10,"1-10",Table1[[#This Row],[YearsAtCompany]]&lt;=20,"11-20",Table1[[#This Row],[YearsAtCompany]]&lt;=30,"21-30",TRUE,"31-40")</f>
        <v>1-10</v>
      </c>
      <c r="AH630">
        <v>0</v>
      </c>
      <c r="AI630" t="str" cm="1">
        <f t="array" ref="AI630">_xlfn.IFS(Table1[[#This Row],[YearsInCurrentRole]]&lt;=6, "0-6",Table1[[#This Row],[YearsInCurrentRole]]&lt;=12,"7-12",TRUE,"13-18")</f>
        <v>0-6</v>
      </c>
      <c r="AJ630">
        <v>0</v>
      </c>
      <c r="AK630" t="str" cm="1">
        <f t="array" ref="AK630">_xlfn.IFS(Table1[[#This Row],[YearsSinceLastPromotion]]&lt;=5,"0-5", Table1[[#This Row],[YearsSinceLastPromotion]]&lt;=10,"6-10", TRUE,"11-15")</f>
        <v>0-5</v>
      </c>
    </row>
    <row r="631" spans="1:37" x14ac:dyDescent="0.25">
      <c r="A631">
        <v>28</v>
      </c>
      <c r="B631" t="s">
        <v>61</v>
      </c>
      <c r="C631">
        <v>0</v>
      </c>
      <c r="D631" t="s">
        <v>31</v>
      </c>
      <c r="E631" t="s">
        <v>25</v>
      </c>
      <c r="F631">
        <v>1</v>
      </c>
      <c r="G631">
        <v>1169</v>
      </c>
      <c r="H631" t="s">
        <v>49</v>
      </c>
      <c r="I631">
        <v>8</v>
      </c>
      <c r="J631" t="s">
        <v>71</v>
      </c>
      <c r="K631">
        <v>2</v>
      </c>
      <c r="L631" t="s">
        <v>39</v>
      </c>
      <c r="M631">
        <v>869</v>
      </c>
      <c r="N631" t="s">
        <v>34</v>
      </c>
      <c r="O631">
        <v>63</v>
      </c>
      <c r="P631">
        <v>2</v>
      </c>
      <c r="Q631" t="s">
        <v>65</v>
      </c>
      <c r="R631">
        <v>1</v>
      </c>
      <c r="S631" t="s">
        <v>49</v>
      </c>
      <c r="T631" t="s">
        <v>66</v>
      </c>
      <c r="U631">
        <v>4</v>
      </c>
      <c r="V631" t="s">
        <v>40</v>
      </c>
      <c r="W631">
        <v>4936</v>
      </c>
      <c r="X631">
        <v>23965</v>
      </c>
      <c r="Y631" t="s">
        <v>31</v>
      </c>
      <c r="Z631">
        <v>13</v>
      </c>
      <c r="AA631">
        <v>3</v>
      </c>
      <c r="AB631" t="s">
        <v>69</v>
      </c>
      <c r="AC631">
        <v>4</v>
      </c>
      <c r="AD631" t="s">
        <v>66</v>
      </c>
      <c r="AE631">
        <v>6</v>
      </c>
      <c r="AF631">
        <v>5</v>
      </c>
      <c r="AG631" t="str" cm="1">
        <f t="array" ref="AG631">_xlfn.IFS(Table1[[#This Row],[YearsAtCompany]]&lt;=10,"1-10",Table1[[#This Row],[YearsAtCompany]]&lt;=20,"11-20",Table1[[#This Row],[YearsAtCompany]]&lt;=30,"21-30",TRUE,"31-40")</f>
        <v>1-10</v>
      </c>
      <c r="AH631">
        <v>1</v>
      </c>
      <c r="AI631" t="str" cm="1">
        <f t="array" ref="AI631">_xlfn.IFS(Table1[[#This Row],[YearsInCurrentRole]]&lt;=6, "0-6",Table1[[#This Row],[YearsInCurrentRole]]&lt;=12,"7-12",TRUE,"13-18")</f>
        <v>0-6</v>
      </c>
      <c r="AJ631">
        <v>0</v>
      </c>
      <c r="AK631" t="str" cm="1">
        <f t="array" ref="AK631">_xlfn.IFS(Table1[[#This Row],[YearsSinceLastPromotion]]&lt;=5,"0-5", Table1[[#This Row],[YearsSinceLastPromotion]]&lt;=10,"6-10", TRUE,"11-15")</f>
        <v>0-5</v>
      </c>
    </row>
    <row r="632" spans="1:37" x14ac:dyDescent="0.25">
      <c r="A632">
        <v>22</v>
      </c>
      <c r="B632" t="s">
        <v>61</v>
      </c>
      <c r="C632">
        <v>0</v>
      </c>
      <c r="D632" t="s">
        <v>31</v>
      </c>
      <c r="E632" t="s">
        <v>25</v>
      </c>
      <c r="F632">
        <v>1</v>
      </c>
      <c r="G632">
        <v>1230</v>
      </c>
      <c r="H632" t="s">
        <v>33</v>
      </c>
      <c r="I632">
        <v>1</v>
      </c>
      <c r="J632" t="s">
        <v>71</v>
      </c>
      <c r="K632">
        <v>2</v>
      </c>
      <c r="L632" t="s">
        <v>27</v>
      </c>
      <c r="M632">
        <v>872</v>
      </c>
      <c r="N632" t="s">
        <v>34</v>
      </c>
      <c r="O632">
        <v>33</v>
      </c>
      <c r="P632">
        <v>2</v>
      </c>
      <c r="Q632" t="s">
        <v>65</v>
      </c>
      <c r="R632">
        <v>2</v>
      </c>
      <c r="S632" t="s">
        <v>41</v>
      </c>
      <c r="T632" t="s">
        <v>66</v>
      </c>
      <c r="U632">
        <v>4</v>
      </c>
      <c r="V632" t="s">
        <v>36</v>
      </c>
      <c r="W632">
        <v>4775</v>
      </c>
      <c r="X632">
        <v>19146</v>
      </c>
      <c r="Y632" t="s">
        <v>31</v>
      </c>
      <c r="Z632">
        <v>22</v>
      </c>
      <c r="AA632">
        <v>4</v>
      </c>
      <c r="AB632" t="s">
        <v>70</v>
      </c>
      <c r="AC632">
        <v>1</v>
      </c>
      <c r="AD632" t="s">
        <v>67</v>
      </c>
      <c r="AE632">
        <v>2</v>
      </c>
      <c r="AF632">
        <v>2</v>
      </c>
      <c r="AG632" t="str" cm="1">
        <f t="array" ref="AG632">_xlfn.IFS(Table1[[#This Row],[YearsAtCompany]]&lt;=10,"1-10",Table1[[#This Row],[YearsAtCompany]]&lt;=20,"11-20",Table1[[#This Row],[YearsAtCompany]]&lt;=30,"21-30",TRUE,"31-40")</f>
        <v>1-10</v>
      </c>
      <c r="AH632">
        <v>2</v>
      </c>
      <c r="AI632" t="str" cm="1">
        <f t="array" ref="AI632">_xlfn.IFS(Table1[[#This Row],[YearsInCurrentRole]]&lt;=6, "0-6",Table1[[#This Row],[YearsInCurrentRole]]&lt;=12,"7-12",TRUE,"13-18")</f>
        <v>0-6</v>
      </c>
      <c r="AJ632">
        <v>2</v>
      </c>
      <c r="AK632" t="str" cm="1">
        <f t="array" ref="AK632">_xlfn.IFS(Table1[[#This Row],[YearsSinceLastPromotion]]&lt;=5,"0-5", Table1[[#This Row],[YearsSinceLastPromotion]]&lt;=10,"6-10", TRUE,"11-15")</f>
        <v>0-5</v>
      </c>
    </row>
    <row r="633" spans="1:37" x14ac:dyDescent="0.25">
      <c r="A633">
        <v>44</v>
      </c>
      <c r="B633" t="s">
        <v>60</v>
      </c>
      <c r="C633">
        <v>0</v>
      </c>
      <c r="D633" t="s">
        <v>31</v>
      </c>
      <c r="E633" t="s">
        <v>25</v>
      </c>
      <c r="F633">
        <v>1</v>
      </c>
      <c r="G633">
        <v>986</v>
      </c>
      <c r="H633" t="s">
        <v>33</v>
      </c>
      <c r="I633">
        <v>8</v>
      </c>
      <c r="J633" t="s">
        <v>73</v>
      </c>
      <c r="K633">
        <v>4</v>
      </c>
      <c r="L633" t="s">
        <v>27</v>
      </c>
      <c r="M633">
        <v>874</v>
      </c>
      <c r="N633" t="s">
        <v>34</v>
      </c>
      <c r="O633">
        <v>62</v>
      </c>
      <c r="P633">
        <v>4</v>
      </c>
      <c r="Q633" t="s">
        <v>66</v>
      </c>
      <c r="R633">
        <v>1</v>
      </c>
      <c r="S633" t="s">
        <v>38</v>
      </c>
      <c r="T633" t="s">
        <v>66</v>
      </c>
      <c r="U633">
        <v>4</v>
      </c>
      <c r="V633" t="s">
        <v>36</v>
      </c>
      <c r="W633">
        <v>2818</v>
      </c>
      <c r="X633">
        <v>5044</v>
      </c>
      <c r="Y633" t="s">
        <v>24</v>
      </c>
      <c r="Z633">
        <v>24</v>
      </c>
      <c r="AA633">
        <v>4</v>
      </c>
      <c r="AB633" t="s">
        <v>70</v>
      </c>
      <c r="AC633">
        <v>3</v>
      </c>
      <c r="AD633" t="s">
        <v>64</v>
      </c>
      <c r="AE633">
        <v>2</v>
      </c>
      <c r="AF633">
        <v>3</v>
      </c>
      <c r="AG633" t="str" cm="1">
        <f t="array" ref="AG633">_xlfn.IFS(Table1[[#This Row],[YearsAtCompany]]&lt;=10,"1-10",Table1[[#This Row],[YearsAtCompany]]&lt;=20,"11-20",Table1[[#This Row],[YearsAtCompany]]&lt;=30,"21-30",TRUE,"31-40")</f>
        <v>1-10</v>
      </c>
      <c r="AH633">
        <v>2</v>
      </c>
      <c r="AI633" t="str" cm="1">
        <f t="array" ref="AI633">_xlfn.IFS(Table1[[#This Row],[YearsInCurrentRole]]&lt;=6, "0-6",Table1[[#This Row],[YearsInCurrentRole]]&lt;=12,"7-12",TRUE,"13-18")</f>
        <v>0-6</v>
      </c>
      <c r="AJ633">
        <v>0</v>
      </c>
      <c r="AK633" t="str" cm="1">
        <f t="array" ref="AK633">_xlfn.IFS(Table1[[#This Row],[YearsSinceLastPromotion]]&lt;=5,"0-5", Table1[[#This Row],[YearsSinceLastPromotion]]&lt;=10,"6-10", TRUE,"11-15")</f>
        <v>0-5</v>
      </c>
    </row>
    <row r="634" spans="1:37" x14ac:dyDescent="0.25">
      <c r="A634">
        <v>42</v>
      </c>
      <c r="B634" t="s">
        <v>60</v>
      </c>
      <c r="C634">
        <v>0</v>
      </c>
      <c r="D634" t="s">
        <v>31</v>
      </c>
      <c r="E634" t="s">
        <v>32</v>
      </c>
      <c r="F634">
        <v>2</v>
      </c>
      <c r="G634">
        <v>1271</v>
      </c>
      <c r="H634" t="s">
        <v>33</v>
      </c>
      <c r="I634">
        <v>2</v>
      </c>
      <c r="J634" t="s">
        <v>72</v>
      </c>
      <c r="K634">
        <v>1</v>
      </c>
      <c r="L634" t="s">
        <v>39</v>
      </c>
      <c r="M634">
        <v>875</v>
      </c>
      <c r="N634" t="s">
        <v>34</v>
      </c>
      <c r="O634">
        <v>35</v>
      </c>
      <c r="P634">
        <v>3</v>
      </c>
      <c r="Q634" t="s">
        <v>64</v>
      </c>
      <c r="R634">
        <v>1</v>
      </c>
      <c r="S634" t="s">
        <v>35</v>
      </c>
      <c r="T634" t="s">
        <v>66</v>
      </c>
      <c r="U634">
        <v>4</v>
      </c>
      <c r="V634" t="s">
        <v>30</v>
      </c>
      <c r="W634">
        <v>2515</v>
      </c>
      <c r="X634">
        <v>9068</v>
      </c>
      <c r="Y634" t="s">
        <v>24</v>
      </c>
      <c r="Z634">
        <v>14</v>
      </c>
      <c r="AA634">
        <v>3</v>
      </c>
      <c r="AB634" t="s">
        <v>69</v>
      </c>
      <c r="AC634">
        <v>4</v>
      </c>
      <c r="AD634" t="s">
        <v>66</v>
      </c>
      <c r="AE634">
        <v>2</v>
      </c>
      <c r="AF634">
        <v>2</v>
      </c>
      <c r="AG634" t="str" cm="1">
        <f t="array" ref="AG634">_xlfn.IFS(Table1[[#This Row],[YearsAtCompany]]&lt;=10,"1-10",Table1[[#This Row],[YearsAtCompany]]&lt;=20,"11-20",Table1[[#This Row],[YearsAtCompany]]&lt;=30,"21-30",TRUE,"31-40")</f>
        <v>1-10</v>
      </c>
      <c r="AH634">
        <v>1</v>
      </c>
      <c r="AI634" t="str" cm="1">
        <f t="array" ref="AI634">_xlfn.IFS(Table1[[#This Row],[YearsInCurrentRole]]&lt;=6, "0-6",Table1[[#This Row],[YearsInCurrentRole]]&lt;=12,"7-12",TRUE,"13-18")</f>
        <v>0-6</v>
      </c>
      <c r="AJ634">
        <v>2</v>
      </c>
      <c r="AK634" t="str" cm="1">
        <f t="array" ref="AK634">_xlfn.IFS(Table1[[#This Row],[YearsSinceLastPromotion]]&lt;=5,"0-5", Table1[[#This Row],[YearsSinceLastPromotion]]&lt;=10,"6-10", TRUE,"11-15")</f>
        <v>0-5</v>
      </c>
    </row>
    <row r="635" spans="1:37" x14ac:dyDescent="0.25">
      <c r="A635">
        <v>36</v>
      </c>
      <c r="B635" t="s">
        <v>60</v>
      </c>
      <c r="C635">
        <v>0</v>
      </c>
      <c r="D635" t="s">
        <v>31</v>
      </c>
      <c r="E635" t="s">
        <v>25</v>
      </c>
      <c r="F635">
        <v>1</v>
      </c>
      <c r="G635">
        <v>1278</v>
      </c>
      <c r="H635" t="s">
        <v>49</v>
      </c>
      <c r="I635">
        <v>8</v>
      </c>
      <c r="J635" t="s">
        <v>74</v>
      </c>
      <c r="K635">
        <v>3</v>
      </c>
      <c r="L635" t="s">
        <v>27</v>
      </c>
      <c r="M635">
        <v>878</v>
      </c>
      <c r="N635" t="s">
        <v>34</v>
      </c>
      <c r="O635">
        <v>77</v>
      </c>
      <c r="P635">
        <v>2</v>
      </c>
      <c r="Q635" t="s">
        <v>65</v>
      </c>
      <c r="R635">
        <v>1</v>
      </c>
      <c r="S635" t="s">
        <v>49</v>
      </c>
      <c r="T635" t="s">
        <v>67</v>
      </c>
      <c r="U635">
        <v>1</v>
      </c>
      <c r="V635" t="s">
        <v>36</v>
      </c>
      <c r="W635">
        <v>2342</v>
      </c>
      <c r="X635">
        <v>8635</v>
      </c>
      <c r="Y635" t="s">
        <v>31</v>
      </c>
      <c r="Z635">
        <v>21</v>
      </c>
      <c r="AA635">
        <v>4</v>
      </c>
      <c r="AB635" t="s">
        <v>70</v>
      </c>
      <c r="AC635">
        <v>3</v>
      </c>
      <c r="AD635" t="s">
        <v>64</v>
      </c>
      <c r="AE635">
        <v>3</v>
      </c>
      <c r="AF635">
        <v>5</v>
      </c>
      <c r="AG635" t="str" cm="1">
        <f t="array" ref="AG635">_xlfn.IFS(Table1[[#This Row],[YearsAtCompany]]&lt;=10,"1-10",Table1[[#This Row],[YearsAtCompany]]&lt;=20,"11-20",Table1[[#This Row],[YearsAtCompany]]&lt;=30,"21-30",TRUE,"31-40")</f>
        <v>1-10</v>
      </c>
      <c r="AH635">
        <v>4</v>
      </c>
      <c r="AI635" t="str" cm="1">
        <f t="array" ref="AI635">_xlfn.IFS(Table1[[#This Row],[YearsInCurrentRole]]&lt;=6, "0-6",Table1[[#This Row],[YearsInCurrentRole]]&lt;=12,"7-12",TRUE,"13-18")</f>
        <v>0-6</v>
      </c>
      <c r="AJ635">
        <v>0</v>
      </c>
      <c r="AK635" t="str" cm="1">
        <f t="array" ref="AK635">_xlfn.IFS(Table1[[#This Row],[YearsSinceLastPromotion]]&lt;=5,"0-5", Table1[[#This Row],[YearsSinceLastPromotion]]&lt;=10,"6-10", TRUE,"11-15")</f>
        <v>0-5</v>
      </c>
    </row>
    <row r="636" spans="1:37" x14ac:dyDescent="0.25">
      <c r="A636">
        <v>25</v>
      </c>
      <c r="B636" t="s">
        <v>61</v>
      </c>
      <c r="C636">
        <v>0</v>
      </c>
      <c r="D636" t="s">
        <v>31</v>
      </c>
      <c r="E636" t="s">
        <v>25</v>
      </c>
      <c r="F636">
        <v>1</v>
      </c>
      <c r="G636">
        <v>141</v>
      </c>
      <c r="H636" t="s">
        <v>26</v>
      </c>
      <c r="I636">
        <v>3</v>
      </c>
      <c r="J636" t="s">
        <v>72</v>
      </c>
      <c r="K636">
        <v>1</v>
      </c>
      <c r="L636" t="s">
        <v>37</v>
      </c>
      <c r="M636">
        <v>879</v>
      </c>
      <c r="N636" t="s">
        <v>34</v>
      </c>
      <c r="O636">
        <v>98</v>
      </c>
      <c r="P636">
        <v>3</v>
      </c>
      <c r="Q636" t="s">
        <v>64</v>
      </c>
      <c r="R636">
        <v>2</v>
      </c>
      <c r="S636" t="s">
        <v>29</v>
      </c>
      <c r="T636" t="s">
        <v>67</v>
      </c>
      <c r="U636">
        <v>1</v>
      </c>
      <c r="V636" t="s">
        <v>36</v>
      </c>
      <c r="W636">
        <v>4194</v>
      </c>
      <c r="X636">
        <v>14363</v>
      </c>
      <c r="Y636" t="s">
        <v>24</v>
      </c>
      <c r="Z636">
        <v>18</v>
      </c>
      <c r="AA636">
        <v>3</v>
      </c>
      <c r="AB636" t="s">
        <v>69</v>
      </c>
      <c r="AC636">
        <v>4</v>
      </c>
      <c r="AD636" t="s">
        <v>66</v>
      </c>
      <c r="AE636">
        <v>3</v>
      </c>
      <c r="AF636">
        <v>5</v>
      </c>
      <c r="AG636" t="str" cm="1">
        <f t="array" ref="AG636">_xlfn.IFS(Table1[[#This Row],[YearsAtCompany]]&lt;=10,"1-10",Table1[[#This Row],[YearsAtCompany]]&lt;=20,"11-20",Table1[[#This Row],[YearsAtCompany]]&lt;=30,"21-30",TRUE,"31-40")</f>
        <v>1-10</v>
      </c>
      <c r="AH636">
        <v>3</v>
      </c>
      <c r="AI636" t="str" cm="1">
        <f t="array" ref="AI636">_xlfn.IFS(Table1[[#This Row],[YearsInCurrentRole]]&lt;=6, "0-6",Table1[[#This Row],[YearsInCurrentRole]]&lt;=12,"7-12",TRUE,"13-18")</f>
        <v>0-6</v>
      </c>
      <c r="AJ636">
        <v>0</v>
      </c>
      <c r="AK636" t="str" cm="1">
        <f t="array" ref="AK636">_xlfn.IFS(Table1[[#This Row],[YearsSinceLastPromotion]]&lt;=5,"0-5", Table1[[#This Row],[YearsSinceLastPromotion]]&lt;=10,"6-10", TRUE,"11-15")</f>
        <v>0-5</v>
      </c>
    </row>
    <row r="637" spans="1:37" x14ac:dyDescent="0.25">
      <c r="A637">
        <v>35</v>
      </c>
      <c r="B637" t="s">
        <v>60</v>
      </c>
      <c r="C637">
        <v>0</v>
      </c>
      <c r="D637" t="s">
        <v>31</v>
      </c>
      <c r="E637" t="s">
        <v>25</v>
      </c>
      <c r="F637">
        <v>1</v>
      </c>
      <c r="G637">
        <v>607</v>
      </c>
      <c r="H637" t="s">
        <v>33</v>
      </c>
      <c r="I637">
        <v>9</v>
      </c>
      <c r="J637" t="s">
        <v>74</v>
      </c>
      <c r="K637">
        <v>3</v>
      </c>
      <c r="L637" t="s">
        <v>27</v>
      </c>
      <c r="M637">
        <v>880</v>
      </c>
      <c r="N637" t="s">
        <v>28</v>
      </c>
      <c r="O637">
        <v>66</v>
      </c>
      <c r="P637">
        <v>2</v>
      </c>
      <c r="Q637" t="s">
        <v>65</v>
      </c>
      <c r="R637">
        <v>3</v>
      </c>
      <c r="S637" t="s">
        <v>41</v>
      </c>
      <c r="T637" t="s">
        <v>64</v>
      </c>
      <c r="U637">
        <v>3</v>
      </c>
      <c r="V637" t="s">
        <v>36</v>
      </c>
      <c r="W637">
        <v>10685</v>
      </c>
      <c r="X637">
        <v>23457</v>
      </c>
      <c r="Y637" t="s">
        <v>24</v>
      </c>
      <c r="Z637">
        <v>20</v>
      </c>
      <c r="AA637">
        <v>4</v>
      </c>
      <c r="AB637" t="s">
        <v>70</v>
      </c>
      <c r="AC637">
        <v>2</v>
      </c>
      <c r="AD637" t="s">
        <v>65</v>
      </c>
      <c r="AE637">
        <v>2</v>
      </c>
      <c r="AF637">
        <v>17</v>
      </c>
      <c r="AG637" t="str" cm="1">
        <f t="array" ref="AG637">_xlfn.IFS(Table1[[#This Row],[YearsAtCompany]]&lt;=10,"1-10",Table1[[#This Row],[YearsAtCompany]]&lt;=20,"11-20",Table1[[#This Row],[YearsAtCompany]]&lt;=30,"21-30",TRUE,"31-40")</f>
        <v>11-20</v>
      </c>
      <c r="AH637">
        <v>14</v>
      </c>
      <c r="AI637" t="str" cm="1">
        <f t="array" ref="AI637">_xlfn.IFS(Table1[[#This Row],[YearsInCurrentRole]]&lt;=6, "0-6",Table1[[#This Row],[YearsInCurrentRole]]&lt;=12,"7-12",TRUE,"13-18")</f>
        <v>13-18</v>
      </c>
      <c r="AJ637">
        <v>5</v>
      </c>
      <c r="AK637" t="str" cm="1">
        <f t="array" ref="AK637">_xlfn.IFS(Table1[[#This Row],[YearsSinceLastPromotion]]&lt;=5,"0-5", Table1[[#This Row],[YearsSinceLastPromotion]]&lt;=10,"6-10", TRUE,"11-15")</f>
        <v>0-5</v>
      </c>
    </row>
    <row r="638" spans="1:37" x14ac:dyDescent="0.25">
      <c r="A638">
        <v>35</v>
      </c>
      <c r="B638" t="s">
        <v>60</v>
      </c>
      <c r="C638">
        <v>1</v>
      </c>
      <c r="D638" t="s">
        <v>24</v>
      </c>
      <c r="E638" t="s">
        <v>32</v>
      </c>
      <c r="F638">
        <v>2</v>
      </c>
      <c r="G638">
        <v>130</v>
      </c>
      <c r="H638" t="s">
        <v>33</v>
      </c>
      <c r="I638">
        <v>25</v>
      </c>
      <c r="J638" t="s">
        <v>73</v>
      </c>
      <c r="K638">
        <v>4</v>
      </c>
      <c r="L638" t="s">
        <v>27</v>
      </c>
      <c r="M638">
        <v>881</v>
      </c>
      <c r="N638" t="s">
        <v>28</v>
      </c>
      <c r="O638">
        <v>96</v>
      </c>
      <c r="P638">
        <v>3</v>
      </c>
      <c r="Q638" t="s">
        <v>64</v>
      </c>
      <c r="R638">
        <v>1</v>
      </c>
      <c r="S638" t="s">
        <v>35</v>
      </c>
      <c r="T638" t="s">
        <v>65</v>
      </c>
      <c r="U638">
        <v>2</v>
      </c>
      <c r="V638" t="s">
        <v>40</v>
      </c>
      <c r="W638">
        <v>2022</v>
      </c>
      <c r="X638">
        <v>16612</v>
      </c>
      <c r="Y638" t="s">
        <v>24</v>
      </c>
      <c r="Z638">
        <v>19</v>
      </c>
      <c r="AA638">
        <v>3</v>
      </c>
      <c r="AB638" t="s">
        <v>69</v>
      </c>
      <c r="AC638">
        <v>1</v>
      </c>
      <c r="AD638" t="s">
        <v>67</v>
      </c>
      <c r="AE638">
        <v>3</v>
      </c>
      <c r="AF638">
        <v>10</v>
      </c>
      <c r="AG638" t="str" cm="1">
        <f t="array" ref="AG638">_xlfn.IFS(Table1[[#This Row],[YearsAtCompany]]&lt;=10,"1-10",Table1[[#This Row],[YearsAtCompany]]&lt;=20,"11-20",Table1[[#This Row],[YearsAtCompany]]&lt;=30,"21-30",TRUE,"31-40")</f>
        <v>1-10</v>
      </c>
      <c r="AH638">
        <v>2</v>
      </c>
      <c r="AI638" t="str" cm="1">
        <f t="array" ref="AI638">_xlfn.IFS(Table1[[#This Row],[YearsInCurrentRole]]&lt;=6, "0-6",Table1[[#This Row],[YearsInCurrentRole]]&lt;=12,"7-12",TRUE,"13-18")</f>
        <v>0-6</v>
      </c>
      <c r="AJ638">
        <v>7</v>
      </c>
      <c r="AK638" t="str" cm="1">
        <f t="array" ref="AK638">_xlfn.IFS(Table1[[#This Row],[YearsSinceLastPromotion]]&lt;=5,"0-5", Table1[[#This Row],[YearsSinceLastPromotion]]&lt;=10,"6-10", TRUE,"11-15")</f>
        <v>6-10</v>
      </c>
    </row>
    <row r="639" spans="1:37" x14ac:dyDescent="0.25">
      <c r="A639">
        <v>32</v>
      </c>
      <c r="B639" t="s">
        <v>61</v>
      </c>
      <c r="C639">
        <v>0</v>
      </c>
      <c r="D639" t="s">
        <v>31</v>
      </c>
      <c r="E639" t="s">
        <v>43</v>
      </c>
      <c r="F639">
        <v>3</v>
      </c>
      <c r="G639">
        <v>300</v>
      </c>
      <c r="H639" t="s">
        <v>33</v>
      </c>
      <c r="I639">
        <v>1</v>
      </c>
      <c r="J639" t="s">
        <v>74</v>
      </c>
      <c r="K639">
        <v>3</v>
      </c>
      <c r="L639" t="s">
        <v>27</v>
      </c>
      <c r="M639">
        <v>882</v>
      </c>
      <c r="N639" t="s">
        <v>34</v>
      </c>
      <c r="O639">
        <v>61</v>
      </c>
      <c r="P639">
        <v>3</v>
      </c>
      <c r="Q639" t="s">
        <v>64</v>
      </c>
      <c r="R639">
        <v>1</v>
      </c>
      <c r="S639" t="s">
        <v>38</v>
      </c>
      <c r="T639" t="s">
        <v>66</v>
      </c>
      <c r="U639">
        <v>4</v>
      </c>
      <c r="V639" t="s">
        <v>40</v>
      </c>
      <c r="W639">
        <v>2314</v>
      </c>
      <c r="X639">
        <v>9148</v>
      </c>
      <c r="Y639" t="s">
        <v>31</v>
      </c>
      <c r="Z639">
        <v>12</v>
      </c>
      <c r="AA639">
        <v>3</v>
      </c>
      <c r="AB639" t="s">
        <v>69</v>
      </c>
      <c r="AC639">
        <v>2</v>
      </c>
      <c r="AD639" t="s">
        <v>65</v>
      </c>
      <c r="AE639">
        <v>2</v>
      </c>
      <c r="AF639">
        <v>3</v>
      </c>
      <c r="AG639" t="str" cm="1">
        <f t="array" ref="AG639">_xlfn.IFS(Table1[[#This Row],[YearsAtCompany]]&lt;=10,"1-10",Table1[[#This Row],[YearsAtCompany]]&lt;=20,"11-20",Table1[[#This Row],[YearsAtCompany]]&lt;=30,"21-30",TRUE,"31-40")</f>
        <v>1-10</v>
      </c>
      <c r="AH639">
        <v>0</v>
      </c>
      <c r="AI639" t="str" cm="1">
        <f t="array" ref="AI639">_xlfn.IFS(Table1[[#This Row],[YearsInCurrentRole]]&lt;=6, "0-6",Table1[[#This Row],[YearsInCurrentRole]]&lt;=12,"7-12",TRUE,"13-18")</f>
        <v>0-6</v>
      </c>
      <c r="AJ639">
        <v>0</v>
      </c>
      <c r="AK639" t="str" cm="1">
        <f t="array" ref="AK639">_xlfn.IFS(Table1[[#This Row],[YearsSinceLastPromotion]]&lt;=5,"0-5", Table1[[#This Row],[YearsSinceLastPromotion]]&lt;=10,"6-10", TRUE,"11-15")</f>
        <v>0-5</v>
      </c>
    </row>
    <row r="640" spans="1:37" x14ac:dyDescent="0.25">
      <c r="A640">
        <v>25</v>
      </c>
      <c r="B640" t="s">
        <v>61</v>
      </c>
      <c r="C640">
        <v>0</v>
      </c>
      <c r="D640" t="s">
        <v>31</v>
      </c>
      <c r="E640" t="s">
        <v>25</v>
      </c>
      <c r="F640">
        <v>1</v>
      </c>
      <c r="G640">
        <v>583</v>
      </c>
      <c r="H640" t="s">
        <v>26</v>
      </c>
      <c r="I640">
        <v>4</v>
      </c>
      <c r="J640" t="s">
        <v>72</v>
      </c>
      <c r="K640">
        <v>1</v>
      </c>
      <c r="L640" t="s">
        <v>47</v>
      </c>
      <c r="M640">
        <v>885</v>
      </c>
      <c r="N640" t="s">
        <v>34</v>
      </c>
      <c r="O640">
        <v>87</v>
      </c>
      <c r="P640">
        <v>2</v>
      </c>
      <c r="Q640" t="s">
        <v>65</v>
      </c>
      <c r="R640">
        <v>2</v>
      </c>
      <c r="S640" t="s">
        <v>29</v>
      </c>
      <c r="T640" t="s">
        <v>67</v>
      </c>
      <c r="U640">
        <v>1</v>
      </c>
      <c r="V640" t="s">
        <v>36</v>
      </c>
      <c r="W640">
        <v>4256</v>
      </c>
      <c r="X640">
        <v>18154</v>
      </c>
      <c r="Y640" t="s">
        <v>31</v>
      </c>
      <c r="Z640">
        <v>12</v>
      </c>
      <c r="AA640">
        <v>3</v>
      </c>
      <c r="AB640" t="s">
        <v>69</v>
      </c>
      <c r="AC640">
        <v>1</v>
      </c>
      <c r="AD640" t="s">
        <v>67</v>
      </c>
      <c r="AE640">
        <v>1</v>
      </c>
      <c r="AF640">
        <v>5</v>
      </c>
      <c r="AG640" t="str" cm="1">
        <f t="array" ref="AG640">_xlfn.IFS(Table1[[#This Row],[YearsAtCompany]]&lt;=10,"1-10",Table1[[#This Row],[YearsAtCompany]]&lt;=20,"11-20",Table1[[#This Row],[YearsAtCompany]]&lt;=30,"21-30",TRUE,"31-40")</f>
        <v>1-10</v>
      </c>
      <c r="AH640">
        <v>2</v>
      </c>
      <c r="AI640" t="str" cm="1">
        <f t="array" ref="AI640">_xlfn.IFS(Table1[[#This Row],[YearsInCurrentRole]]&lt;=6, "0-6",Table1[[#This Row],[YearsInCurrentRole]]&lt;=12,"7-12",TRUE,"13-18")</f>
        <v>0-6</v>
      </c>
      <c r="AJ640">
        <v>0</v>
      </c>
      <c r="AK640" t="str" cm="1">
        <f t="array" ref="AK640">_xlfn.IFS(Table1[[#This Row],[YearsSinceLastPromotion]]&lt;=5,"0-5", Table1[[#This Row],[YearsSinceLastPromotion]]&lt;=10,"6-10", TRUE,"11-15")</f>
        <v>0-5</v>
      </c>
    </row>
    <row r="641" spans="1:37" x14ac:dyDescent="0.25">
      <c r="A641">
        <v>49</v>
      </c>
      <c r="B641" t="s">
        <v>60</v>
      </c>
      <c r="C641">
        <v>0</v>
      </c>
      <c r="D641" t="s">
        <v>31</v>
      </c>
      <c r="E641" t="s">
        <v>25</v>
      </c>
      <c r="F641">
        <v>1</v>
      </c>
      <c r="G641">
        <v>1418</v>
      </c>
      <c r="H641" t="s">
        <v>33</v>
      </c>
      <c r="I641">
        <v>1</v>
      </c>
      <c r="J641" t="s">
        <v>74</v>
      </c>
      <c r="K641">
        <v>3</v>
      </c>
      <c r="L641" t="s">
        <v>48</v>
      </c>
      <c r="M641">
        <v>887</v>
      </c>
      <c r="N641" t="s">
        <v>28</v>
      </c>
      <c r="O641">
        <v>36</v>
      </c>
      <c r="P641">
        <v>3</v>
      </c>
      <c r="Q641" t="s">
        <v>64</v>
      </c>
      <c r="R641">
        <v>1</v>
      </c>
      <c r="S641" t="s">
        <v>35</v>
      </c>
      <c r="T641" t="s">
        <v>67</v>
      </c>
      <c r="U641">
        <v>1</v>
      </c>
      <c r="V641" t="s">
        <v>36</v>
      </c>
      <c r="W641">
        <v>3580</v>
      </c>
      <c r="X641">
        <v>10554</v>
      </c>
      <c r="Y641" t="s">
        <v>31</v>
      </c>
      <c r="Z641">
        <v>16</v>
      </c>
      <c r="AA641">
        <v>3</v>
      </c>
      <c r="AB641" t="s">
        <v>69</v>
      </c>
      <c r="AC641">
        <v>2</v>
      </c>
      <c r="AD641" t="s">
        <v>65</v>
      </c>
      <c r="AE641">
        <v>2</v>
      </c>
      <c r="AF641">
        <v>4</v>
      </c>
      <c r="AG641" t="str" cm="1">
        <f t="array" ref="AG641">_xlfn.IFS(Table1[[#This Row],[YearsAtCompany]]&lt;=10,"1-10",Table1[[#This Row],[YearsAtCompany]]&lt;=20,"11-20",Table1[[#This Row],[YearsAtCompany]]&lt;=30,"21-30",TRUE,"31-40")</f>
        <v>1-10</v>
      </c>
      <c r="AH641">
        <v>2</v>
      </c>
      <c r="AI641" t="str" cm="1">
        <f t="array" ref="AI641">_xlfn.IFS(Table1[[#This Row],[YearsInCurrentRole]]&lt;=6, "0-6",Table1[[#This Row],[YearsInCurrentRole]]&lt;=12,"7-12",TRUE,"13-18")</f>
        <v>0-6</v>
      </c>
      <c r="AJ641">
        <v>0</v>
      </c>
      <c r="AK641" t="str" cm="1">
        <f t="array" ref="AK641">_xlfn.IFS(Table1[[#This Row],[YearsSinceLastPromotion]]&lt;=5,"0-5", Table1[[#This Row],[YearsSinceLastPromotion]]&lt;=10,"6-10", TRUE,"11-15")</f>
        <v>0-5</v>
      </c>
    </row>
    <row r="642" spans="1:37" x14ac:dyDescent="0.25">
      <c r="A642">
        <v>24</v>
      </c>
      <c r="B642" t="s">
        <v>61</v>
      </c>
      <c r="C642">
        <v>0</v>
      </c>
      <c r="D642" t="s">
        <v>31</v>
      </c>
      <c r="E642" t="s">
        <v>43</v>
      </c>
      <c r="F642">
        <v>3</v>
      </c>
      <c r="G642">
        <v>1269</v>
      </c>
      <c r="H642" t="s">
        <v>33</v>
      </c>
      <c r="I642">
        <v>4</v>
      </c>
      <c r="J642" t="s">
        <v>72</v>
      </c>
      <c r="K642">
        <v>1</v>
      </c>
      <c r="L642" t="s">
        <v>27</v>
      </c>
      <c r="M642">
        <v>888</v>
      </c>
      <c r="N642" t="s">
        <v>34</v>
      </c>
      <c r="O642">
        <v>46</v>
      </c>
      <c r="P642">
        <v>2</v>
      </c>
      <c r="Q642" t="s">
        <v>65</v>
      </c>
      <c r="R642">
        <v>1</v>
      </c>
      <c r="S642" t="s">
        <v>38</v>
      </c>
      <c r="T642" t="s">
        <v>66</v>
      </c>
      <c r="U642">
        <v>4</v>
      </c>
      <c r="V642" t="s">
        <v>36</v>
      </c>
      <c r="W642">
        <v>3162</v>
      </c>
      <c r="X642">
        <v>10778</v>
      </c>
      <c r="Y642" t="s">
        <v>31</v>
      </c>
      <c r="Z642">
        <v>17</v>
      </c>
      <c r="AA642">
        <v>3</v>
      </c>
      <c r="AB642" t="s">
        <v>69</v>
      </c>
      <c r="AC642">
        <v>4</v>
      </c>
      <c r="AD642" t="s">
        <v>66</v>
      </c>
      <c r="AE642">
        <v>2</v>
      </c>
      <c r="AF642">
        <v>5</v>
      </c>
      <c r="AG642" t="str" cm="1">
        <f t="array" ref="AG642">_xlfn.IFS(Table1[[#This Row],[YearsAtCompany]]&lt;=10,"1-10",Table1[[#This Row],[YearsAtCompany]]&lt;=20,"11-20",Table1[[#This Row],[YearsAtCompany]]&lt;=30,"21-30",TRUE,"31-40")</f>
        <v>1-10</v>
      </c>
      <c r="AH642">
        <v>2</v>
      </c>
      <c r="AI642" t="str" cm="1">
        <f t="array" ref="AI642">_xlfn.IFS(Table1[[#This Row],[YearsInCurrentRole]]&lt;=6, "0-6",Table1[[#This Row],[YearsInCurrentRole]]&lt;=12,"7-12",TRUE,"13-18")</f>
        <v>0-6</v>
      </c>
      <c r="AJ642">
        <v>3</v>
      </c>
      <c r="AK642" t="str" cm="1">
        <f t="array" ref="AK642">_xlfn.IFS(Table1[[#This Row],[YearsSinceLastPromotion]]&lt;=5,"0-5", Table1[[#This Row],[YearsSinceLastPromotion]]&lt;=10,"6-10", TRUE,"11-15")</f>
        <v>0-5</v>
      </c>
    </row>
    <row r="643" spans="1:37" x14ac:dyDescent="0.25">
      <c r="A643">
        <v>32</v>
      </c>
      <c r="B643" t="s">
        <v>61</v>
      </c>
      <c r="C643">
        <v>0</v>
      </c>
      <c r="D643" t="s">
        <v>31</v>
      </c>
      <c r="E643" t="s">
        <v>32</v>
      </c>
      <c r="F643">
        <v>2</v>
      </c>
      <c r="G643">
        <v>379</v>
      </c>
      <c r="H643" t="s">
        <v>26</v>
      </c>
      <c r="I643">
        <v>5</v>
      </c>
      <c r="J643" t="s">
        <v>71</v>
      </c>
      <c r="K643">
        <v>2</v>
      </c>
      <c r="L643" t="s">
        <v>27</v>
      </c>
      <c r="M643">
        <v>889</v>
      </c>
      <c r="N643" t="s">
        <v>34</v>
      </c>
      <c r="O643">
        <v>48</v>
      </c>
      <c r="P643">
        <v>3</v>
      </c>
      <c r="Q643" t="s">
        <v>64</v>
      </c>
      <c r="R643">
        <v>2</v>
      </c>
      <c r="S643" t="s">
        <v>29</v>
      </c>
      <c r="T643" t="s">
        <v>65</v>
      </c>
      <c r="U643">
        <v>2</v>
      </c>
      <c r="V643" t="s">
        <v>36</v>
      </c>
      <c r="W643">
        <v>6524</v>
      </c>
      <c r="X643">
        <v>8891</v>
      </c>
      <c r="Y643" t="s">
        <v>31</v>
      </c>
      <c r="Z643">
        <v>14</v>
      </c>
      <c r="AA643">
        <v>3</v>
      </c>
      <c r="AB643" t="s">
        <v>69</v>
      </c>
      <c r="AC643">
        <v>4</v>
      </c>
      <c r="AD643" t="s">
        <v>66</v>
      </c>
      <c r="AE643">
        <v>3</v>
      </c>
      <c r="AF643">
        <v>10</v>
      </c>
      <c r="AG643" t="str" cm="1">
        <f t="array" ref="AG643">_xlfn.IFS(Table1[[#This Row],[YearsAtCompany]]&lt;=10,"1-10",Table1[[#This Row],[YearsAtCompany]]&lt;=20,"11-20",Table1[[#This Row],[YearsAtCompany]]&lt;=30,"21-30",TRUE,"31-40")</f>
        <v>1-10</v>
      </c>
      <c r="AH643">
        <v>8</v>
      </c>
      <c r="AI643" t="str" cm="1">
        <f t="array" ref="AI643">_xlfn.IFS(Table1[[#This Row],[YearsInCurrentRole]]&lt;=6, "0-6",Table1[[#This Row],[YearsInCurrentRole]]&lt;=12,"7-12",TRUE,"13-18")</f>
        <v>7-12</v>
      </c>
      <c r="AJ643">
        <v>5</v>
      </c>
      <c r="AK643" t="str" cm="1">
        <f t="array" ref="AK643">_xlfn.IFS(Table1[[#This Row],[YearsSinceLastPromotion]]&lt;=5,"0-5", Table1[[#This Row],[YearsSinceLastPromotion]]&lt;=10,"6-10", TRUE,"11-15")</f>
        <v>0-5</v>
      </c>
    </row>
    <row r="644" spans="1:37" x14ac:dyDescent="0.25">
      <c r="A644">
        <v>38</v>
      </c>
      <c r="B644" t="s">
        <v>60</v>
      </c>
      <c r="C644">
        <v>0</v>
      </c>
      <c r="D644" t="s">
        <v>31</v>
      </c>
      <c r="E644" t="s">
        <v>25</v>
      </c>
      <c r="F644">
        <v>1</v>
      </c>
      <c r="G644">
        <v>395</v>
      </c>
      <c r="H644" t="s">
        <v>26</v>
      </c>
      <c r="I644">
        <v>9</v>
      </c>
      <c r="J644" t="s">
        <v>74</v>
      </c>
      <c r="K644">
        <v>3</v>
      </c>
      <c r="L644" t="s">
        <v>47</v>
      </c>
      <c r="M644">
        <v>893</v>
      </c>
      <c r="N644" t="s">
        <v>34</v>
      </c>
      <c r="O644">
        <v>98</v>
      </c>
      <c r="P644">
        <v>2</v>
      </c>
      <c r="Q644" t="s">
        <v>65</v>
      </c>
      <c r="R644">
        <v>1</v>
      </c>
      <c r="S644" t="s">
        <v>45</v>
      </c>
      <c r="T644" t="s">
        <v>65</v>
      </c>
      <c r="U644">
        <v>2</v>
      </c>
      <c r="V644" t="s">
        <v>36</v>
      </c>
      <c r="W644">
        <v>2899</v>
      </c>
      <c r="X644">
        <v>12102</v>
      </c>
      <c r="Y644" t="s">
        <v>31</v>
      </c>
      <c r="Z644">
        <v>19</v>
      </c>
      <c r="AA644">
        <v>3</v>
      </c>
      <c r="AB644" t="s">
        <v>69</v>
      </c>
      <c r="AC644">
        <v>4</v>
      </c>
      <c r="AD644" t="s">
        <v>66</v>
      </c>
      <c r="AE644">
        <v>3</v>
      </c>
      <c r="AF644">
        <v>2</v>
      </c>
      <c r="AG644" t="str" cm="1">
        <f t="array" ref="AG644">_xlfn.IFS(Table1[[#This Row],[YearsAtCompany]]&lt;=10,"1-10",Table1[[#This Row],[YearsAtCompany]]&lt;=20,"11-20",Table1[[#This Row],[YearsAtCompany]]&lt;=30,"21-30",TRUE,"31-40")</f>
        <v>1-10</v>
      </c>
      <c r="AH644">
        <v>2</v>
      </c>
      <c r="AI644" t="str" cm="1">
        <f t="array" ref="AI644">_xlfn.IFS(Table1[[#This Row],[YearsInCurrentRole]]&lt;=6, "0-6",Table1[[#This Row],[YearsInCurrentRole]]&lt;=12,"7-12",TRUE,"13-18")</f>
        <v>0-6</v>
      </c>
      <c r="AJ644">
        <v>1</v>
      </c>
      <c r="AK644" t="str" cm="1">
        <f t="array" ref="AK644">_xlfn.IFS(Table1[[#This Row],[YearsSinceLastPromotion]]&lt;=5,"0-5", Table1[[#This Row],[YearsSinceLastPromotion]]&lt;=10,"6-10", TRUE,"11-15")</f>
        <v>0-5</v>
      </c>
    </row>
    <row r="645" spans="1:37" x14ac:dyDescent="0.25">
      <c r="A645">
        <v>42</v>
      </c>
      <c r="B645" t="s">
        <v>60</v>
      </c>
      <c r="C645">
        <v>0</v>
      </c>
      <c r="D645" t="s">
        <v>31</v>
      </c>
      <c r="E645" t="s">
        <v>25</v>
      </c>
      <c r="F645">
        <v>1</v>
      </c>
      <c r="G645">
        <v>1265</v>
      </c>
      <c r="H645" t="s">
        <v>33</v>
      </c>
      <c r="I645">
        <v>3</v>
      </c>
      <c r="J645" t="s">
        <v>74</v>
      </c>
      <c r="K645">
        <v>3</v>
      </c>
      <c r="L645" t="s">
        <v>27</v>
      </c>
      <c r="M645">
        <v>894</v>
      </c>
      <c r="N645" t="s">
        <v>28</v>
      </c>
      <c r="O645">
        <v>95</v>
      </c>
      <c r="P645">
        <v>4</v>
      </c>
      <c r="Q645" t="s">
        <v>66</v>
      </c>
      <c r="R645">
        <v>2</v>
      </c>
      <c r="S645" t="s">
        <v>38</v>
      </c>
      <c r="T645" t="s">
        <v>66</v>
      </c>
      <c r="U645">
        <v>4</v>
      </c>
      <c r="V645" t="s">
        <v>36</v>
      </c>
      <c r="W645">
        <v>5231</v>
      </c>
      <c r="X645">
        <v>23726</v>
      </c>
      <c r="Y645" t="s">
        <v>24</v>
      </c>
      <c r="Z645">
        <v>13</v>
      </c>
      <c r="AA645">
        <v>3</v>
      </c>
      <c r="AB645" t="s">
        <v>69</v>
      </c>
      <c r="AC645">
        <v>2</v>
      </c>
      <c r="AD645" t="s">
        <v>65</v>
      </c>
      <c r="AE645">
        <v>1</v>
      </c>
      <c r="AF645">
        <v>5</v>
      </c>
      <c r="AG645" t="str" cm="1">
        <f t="array" ref="AG645">_xlfn.IFS(Table1[[#This Row],[YearsAtCompany]]&lt;=10,"1-10",Table1[[#This Row],[YearsAtCompany]]&lt;=20,"11-20",Table1[[#This Row],[YearsAtCompany]]&lt;=30,"21-30",TRUE,"31-40")</f>
        <v>1-10</v>
      </c>
      <c r="AH645">
        <v>3</v>
      </c>
      <c r="AI645" t="str" cm="1">
        <f t="array" ref="AI645">_xlfn.IFS(Table1[[#This Row],[YearsInCurrentRole]]&lt;=6, "0-6",Table1[[#This Row],[YearsInCurrentRole]]&lt;=12,"7-12",TRUE,"13-18")</f>
        <v>0-6</v>
      </c>
      <c r="AJ645">
        <v>1</v>
      </c>
      <c r="AK645" t="str" cm="1">
        <f t="array" ref="AK645">_xlfn.IFS(Table1[[#This Row],[YearsSinceLastPromotion]]&lt;=5,"0-5", Table1[[#This Row],[YearsSinceLastPromotion]]&lt;=10,"6-10", TRUE,"11-15")</f>
        <v>0-5</v>
      </c>
    </row>
    <row r="646" spans="1:37" x14ac:dyDescent="0.25">
      <c r="A646">
        <v>31</v>
      </c>
      <c r="B646" t="s">
        <v>61</v>
      </c>
      <c r="C646">
        <v>0</v>
      </c>
      <c r="D646" t="s">
        <v>31</v>
      </c>
      <c r="E646" t="s">
        <v>25</v>
      </c>
      <c r="F646">
        <v>1</v>
      </c>
      <c r="G646">
        <v>1222</v>
      </c>
      <c r="H646" t="s">
        <v>33</v>
      </c>
      <c r="I646">
        <v>11</v>
      </c>
      <c r="J646" t="s">
        <v>73</v>
      </c>
      <c r="K646">
        <v>4</v>
      </c>
      <c r="L646" t="s">
        <v>27</v>
      </c>
      <c r="M646">
        <v>895</v>
      </c>
      <c r="N646" t="s">
        <v>34</v>
      </c>
      <c r="O646">
        <v>48</v>
      </c>
      <c r="P646">
        <v>3</v>
      </c>
      <c r="Q646" t="s">
        <v>64</v>
      </c>
      <c r="R646">
        <v>1</v>
      </c>
      <c r="S646" t="s">
        <v>35</v>
      </c>
      <c r="T646" t="s">
        <v>66</v>
      </c>
      <c r="U646">
        <v>4</v>
      </c>
      <c r="V646" t="s">
        <v>36</v>
      </c>
      <c r="W646">
        <v>2356</v>
      </c>
      <c r="X646">
        <v>14871</v>
      </c>
      <c r="Y646" t="s">
        <v>24</v>
      </c>
      <c r="Z646">
        <v>19</v>
      </c>
      <c r="AA646">
        <v>3</v>
      </c>
      <c r="AB646" t="s">
        <v>69</v>
      </c>
      <c r="AC646">
        <v>2</v>
      </c>
      <c r="AD646" t="s">
        <v>65</v>
      </c>
      <c r="AE646">
        <v>2</v>
      </c>
      <c r="AF646">
        <v>6</v>
      </c>
      <c r="AG646" t="str" cm="1">
        <f t="array" ref="AG646">_xlfn.IFS(Table1[[#This Row],[YearsAtCompany]]&lt;=10,"1-10",Table1[[#This Row],[YearsAtCompany]]&lt;=20,"11-20",Table1[[#This Row],[YearsAtCompany]]&lt;=30,"21-30",TRUE,"31-40")</f>
        <v>1-10</v>
      </c>
      <c r="AH646">
        <v>4</v>
      </c>
      <c r="AI646" t="str" cm="1">
        <f t="array" ref="AI646">_xlfn.IFS(Table1[[#This Row],[YearsInCurrentRole]]&lt;=6, "0-6",Table1[[#This Row],[YearsInCurrentRole]]&lt;=12,"7-12",TRUE,"13-18")</f>
        <v>0-6</v>
      </c>
      <c r="AJ646">
        <v>0</v>
      </c>
      <c r="AK646" t="str" cm="1">
        <f t="array" ref="AK646">_xlfn.IFS(Table1[[#This Row],[YearsSinceLastPromotion]]&lt;=5,"0-5", Table1[[#This Row],[YearsSinceLastPromotion]]&lt;=10,"6-10", TRUE,"11-15")</f>
        <v>0-5</v>
      </c>
    </row>
    <row r="647" spans="1:37" x14ac:dyDescent="0.25">
      <c r="A647">
        <v>29</v>
      </c>
      <c r="B647" t="s">
        <v>61</v>
      </c>
      <c r="C647">
        <v>1</v>
      </c>
      <c r="D647" t="s">
        <v>24</v>
      </c>
      <c r="E647" t="s">
        <v>25</v>
      </c>
      <c r="F647">
        <v>1</v>
      </c>
      <c r="G647">
        <v>341</v>
      </c>
      <c r="H647" t="s">
        <v>26</v>
      </c>
      <c r="I647">
        <v>1</v>
      </c>
      <c r="J647" t="s">
        <v>74</v>
      </c>
      <c r="K647">
        <v>3</v>
      </c>
      <c r="L647" t="s">
        <v>39</v>
      </c>
      <c r="M647">
        <v>896</v>
      </c>
      <c r="N647" t="s">
        <v>28</v>
      </c>
      <c r="O647">
        <v>48</v>
      </c>
      <c r="P647">
        <v>2</v>
      </c>
      <c r="Q647" t="s">
        <v>65</v>
      </c>
      <c r="R647">
        <v>1</v>
      </c>
      <c r="S647" t="s">
        <v>45</v>
      </c>
      <c r="T647" t="s">
        <v>64</v>
      </c>
      <c r="U647">
        <v>3</v>
      </c>
      <c r="V647" t="s">
        <v>40</v>
      </c>
      <c r="W647">
        <v>2800</v>
      </c>
      <c r="X647">
        <v>23522</v>
      </c>
      <c r="Y647" t="s">
        <v>24</v>
      </c>
      <c r="Z647">
        <v>19</v>
      </c>
      <c r="AA647">
        <v>3</v>
      </c>
      <c r="AB647" t="s">
        <v>69</v>
      </c>
      <c r="AC647">
        <v>3</v>
      </c>
      <c r="AD647" t="s">
        <v>64</v>
      </c>
      <c r="AE647">
        <v>3</v>
      </c>
      <c r="AF647">
        <v>3</v>
      </c>
      <c r="AG647" t="str" cm="1">
        <f t="array" ref="AG647">_xlfn.IFS(Table1[[#This Row],[YearsAtCompany]]&lt;=10,"1-10",Table1[[#This Row],[YearsAtCompany]]&lt;=20,"11-20",Table1[[#This Row],[YearsAtCompany]]&lt;=30,"21-30",TRUE,"31-40")</f>
        <v>1-10</v>
      </c>
      <c r="AH647">
        <v>2</v>
      </c>
      <c r="AI647" t="str" cm="1">
        <f t="array" ref="AI647">_xlfn.IFS(Table1[[#This Row],[YearsInCurrentRole]]&lt;=6, "0-6",Table1[[#This Row],[YearsInCurrentRole]]&lt;=12,"7-12",TRUE,"13-18")</f>
        <v>0-6</v>
      </c>
      <c r="AJ647">
        <v>0</v>
      </c>
      <c r="AK647" t="str" cm="1">
        <f t="array" ref="AK647">_xlfn.IFS(Table1[[#This Row],[YearsSinceLastPromotion]]&lt;=5,"0-5", Table1[[#This Row],[YearsSinceLastPromotion]]&lt;=10,"6-10", TRUE,"11-15")</f>
        <v>0-5</v>
      </c>
    </row>
    <row r="648" spans="1:37" x14ac:dyDescent="0.25">
      <c r="A648">
        <v>53</v>
      </c>
      <c r="B648" t="s">
        <v>62</v>
      </c>
      <c r="C648">
        <v>0</v>
      </c>
      <c r="D648" t="s">
        <v>31</v>
      </c>
      <c r="E648" t="s">
        <v>25</v>
      </c>
      <c r="F648">
        <v>1</v>
      </c>
      <c r="G648">
        <v>868</v>
      </c>
      <c r="H648" t="s">
        <v>26</v>
      </c>
      <c r="I648">
        <v>8</v>
      </c>
      <c r="J648" t="s">
        <v>74</v>
      </c>
      <c r="K648">
        <v>3</v>
      </c>
      <c r="L648" t="s">
        <v>47</v>
      </c>
      <c r="M648">
        <v>897</v>
      </c>
      <c r="N648" t="s">
        <v>34</v>
      </c>
      <c r="O648">
        <v>73</v>
      </c>
      <c r="P648">
        <v>3</v>
      </c>
      <c r="Q648" t="s">
        <v>64</v>
      </c>
      <c r="R648">
        <v>4</v>
      </c>
      <c r="S648" t="s">
        <v>29</v>
      </c>
      <c r="T648" t="s">
        <v>66</v>
      </c>
      <c r="U648">
        <v>4</v>
      </c>
      <c r="V648" t="s">
        <v>36</v>
      </c>
      <c r="W648">
        <v>11836</v>
      </c>
      <c r="X648">
        <v>22789</v>
      </c>
      <c r="Y648" t="s">
        <v>31</v>
      </c>
      <c r="Z648">
        <v>14</v>
      </c>
      <c r="AA648">
        <v>3</v>
      </c>
      <c r="AB648" t="s">
        <v>69</v>
      </c>
      <c r="AC648">
        <v>3</v>
      </c>
      <c r="AD648" t="s">
        <v>64</v>
      </c>
      <c r="AE648">
        <v>3</v>
      </c>
      <c r="AF648">
        <v>2</v>
      </c>
      <c r="AG648" t="str" cm="1">
        <f t="array" ref="AG648">_xlfn.IFS(Table1[[#This Row],[YearsAtCompany]]&lt;=10,"1-10",Table1[[#This Row],[YearsAtCompany]]&lt;=20,"11-20",Table1[[#This Row],[YearsAtCompany]]&lt;=30,"21-30",TRUE,"31-40")</f>
        <v>1-10</v>
      </c>
      <c r="AH648">
        <v>0</v>
      </c>
      <c r="AI648" t="str" cm="1">
        <f t="array" ref="AI648">_xlfn.IFS(Table1[[#This Row],[YearsInCurrentRole]]&lt;=6, "0-6",Table1[[#This Row],[YearsInCurrentRole]]&lt;=12,"7-12",TRUE,"13-18")</f>
        <v>0-6</v>
      </c>
      <c r="AJ648">
        <v>2</v>
      </c>
      <c r="AK648" t="str" cm="1">
        <f t="array" ref="AK648">_xlfn.IFS(Table1[[#This Row],[YearsSinceLastPromotion]]&lt;=5,"0-5", Table1[[#This Row],[YearsSinceLastPromotion]]&lt;=10,"6-10", TRUE,"11-15")</f>
        <v>0-5</v>
      </c>
    </row>
    <row r="649" spans="1:37" x14ac:dyDescent="0.25">
      <c r="A649">
        <v>35</v>
      </c>
      <c r="B649" t="s">
        <v>60</v>
      </c>
      <c r="C649">
        <v>0</v>
      </c>
      <c r="D649" t="s">
        <v>31</v>
      </c>
      <c r="E649" t="s">
        <v>25</v>
      </c>
      <c r="F649">
        <v>1</v>
      </c>
      <c r="G649">
        <v>672</v>
      </c>
      <c r="H649" t="s">
        <v>33</v>
      </c>
      <c r="I649">
        <v>25</v>
      </c>
      <c r="J649" t="s">
        <v>74</v>
      </c>
      <c r="K649">
        <v>3</v>
      </c>
      <c r="L649" t="s">
        <v>48</v>
      </c>
      <c r="M649">
        <v>899</v>
      </c>
      <c r="N649" t="s">
        <v>34</v>
      </c>
      <c r="O649">
        <v>78</v>
      </c>
      <c r="P649">
        <v>2</v>
      </c>
      <c r="Q649" t="s">
        <v>65</v>
      </c>
      <c r="R649">
        <v>3</v>
      </c>
      <c r="S649" t="s">
        <v>41</v>
      </c>
      <c r="T649" t="s">
        <v>65</v>
      </c>
      <c r="U649">
        <v>2</v>
      </c>
      <c r="V649" t="s">
        <v>36</v>
      </c>
      <c r="W649">
        <v>10903</v>
      </c>
      <c r="X649">
        <v>9129</v>
      </c>
      <c r="Y649" t="s">
        <v>31</v>
      </c>
      <c r="Z649">
        <v>16</v>
      </c>
      <c r="AA649">
        <v>3</v>
      </c>
      <c r="AB649" t="s">
        <v>69</v>
      </c>
      <c r="AC649">
        <v>1</v>
      </c>
      <c r="AD649" t="s">
        <v>67</v>
      </c>
      <c r="AE649">
        <v>2</v>
      </c>
      <c r="AF649">
        <v>13</v>
      </c>
      <c r="AG649" t="str" cm="1">
        <f t="array" ref="AG649">_xlfn.IFS(Table1[[#This Row],[YearsAtCompany]]&lt;=10,"1-10",Table1[[#This Row],[YearsAtCompany]]&lt;=20,"11-20",Table1[[#This Row],[YearsAtCompany]]&lt;=30,"21-30",TRUE,"31-40")</f>
        <v>11-20</v>
      </c>
      <c r="AH649">
        <v>10</v>
      </c>
      <c r="AI649" t="str" cm="1">
        <f t="array" ref="AI649">_xlfn.IFS(Table1[[#This Row],[YearsInCurrentRole]]&lt;=6, "0-6",Table1[[#This Row],[YearsInCurrentRole]]&lt;=12,"7-12",TRUE,"13-18")</f>
        <v>7-12</v>
      </c>
      <c r="AJ649">
        <v>4</v>
      </c>
      <c r="AK649" t="str" cm="1">
        <f t="array" ref="AK649">_xlfn.IFS(Table1[[#This Row],[YearsSinceLastPromotion]]&lt;=5,"0-5", Table1[[#This Row],[YearsSinceLastPromotion]]&lt;=10,"6-10", TRUE,"11-15")</f>
        <v>0-5</v>
      </c>
    </row>
    <row r="650" spans="1:37" x14ac:dyDescent="0.25">
      <c r="A650">
        <v>37</v>
      </c>
      <c r="B650" t="s">
        <v>60</v>
      </c>
      <c r="C650">
        <v>0</v>
      </c>
      <c r="D650" t="s">
        <v>31</v>
      </c>
      <c r="E650" t="s">
        <v>32</v>
      </c>
      <c r="F650">
        <v>2</v>
      </c>
      <c r="G650">
        <v>1231</v>
      </c>
      <c r="H650" t="s">
        <v>26</v>
      </c>
      <c r="I650">
        <v>21</v>
      </c>
      <c r="J650" t="s">
        <v>71</v>
      </c>
      <c r="K650">
        <v>2</v>
      </c>
      <c r="L650" t="s">
        <v>39</v>
      </c>
      <c r="M650">
        <v>900</v>
      </c>
      <c r="N650" t="s">
        <v>28</v>
      </c>
      <c r="O650">
        <v>54</v>
      </c>
      <c r="P650">
        <v>3</v>
      </c>
      <c r="Q650" t="s">
        <v>64</v>
      </c>
      <c r="R650">
        <v>1</v>
      </c>
      <c r="S650" t="s">
        <v>45</v>
      </c>
      <c r="T650" t="s">
        <v>66</v>
      </c>
      <c r="U650">
        <v>4</v>
      </c>
      <c r="V650" t="s">
        <v>36</v>
      </c>
      <c r="W650">
        <v>2973</v>
      </c>
      <c r="X650">
        <v>21222</v>
      </c>
      <c r="Y650" t="s">
        <v>31</v>
      </c>
      <c r="Z650">
        <v>15</v>
      </c>
      <c r="AA650">
        <v>3</v>
      </c>
      <c r="AB650" t="s">
        <v>69</v>
      </c>
      <c r="AC650">
        <v>2</v>
      </c>
      <c r="AD650" t="s">
        <v>65</v>
      </c>
      <c r="AE650">
        <v>3</v>
      </c>
      <c r="AF650">
        <v>5</v>
      </c>
      <c r="AG650" t="str" cm="1">
        <f t="array" ref="AG650">_xlfn.IFS(Table1[[#This Row],[YearsAtCompany]]&lt;=10,"1-10",Table1[[#This Row],[YearsAtCompany]]&lt;=20,"11-20",Table1[[#This Row],[YearsAtCompany]]&lt;=30,"21-30",TRUE,"31-40")</f>
        <v>1-10</v>
      </c>
      <c r="AH650">
        <v>4</v>
      </c>
      <c r="AI650" t="str" cm="1">
        <f t="array" ref="AI650">_xlfn.IFS(Table1[[#This Row],[YearsInCurrentRole]]&lt;=6, "0-6",Table1[[#This Row],[YearsInCurrentRole]]&lt;=12,"7-12",TRUE,"13-18")</f>
        <v>0-6</v>
      </c>
      <c r="AJ650">
        <v>0</v>
      </c>
      <c r="AK650" t="str" cm="1">
        <f t="array" ref="AK650">_xlfn.IFS(Table1[[#This Row],[YearsSinceLastPromotion]]&lt;=5,"0-5", Table1[[#This Row],[YearsSinceLastPromotion]]&lt;=10,"6-10", TRUE,"11-15")</f>
        <v>0-5</v>
      </c>
    </row>
    <row r="651" spans="1:37" x14ac:dyDescent="0.25">
      <c r="A651">
        <v>53</v>
      </c>
      <c r="B651" t="s">
        <v>62</v>
      </c>
      <c r="C651">
        <v>0</v>
      </c>
      <c r="D651" t="s">
        <v>31</v>
      </c>
      <c r="E651" t="s">
        <v>25</v>
      </c>
      <c r="F651">
        <v>1</v>
      </c>
      <c r="G651">
        <v>102</v>
      </c>
      <c r="H651" t="s">
        <v>33</v>
      </c>
      <c r="I651">
        <v>23</v>
      </c>
      <c r="J651" t="s">
        <v>73</v>
      </c>
      <c r="K651">
        <v>4</v>
      </c>
      <c r="L651" t="s">
        <v>27</v>
      </c>
      <c r="M651">
        <v>901</v>
      </c>
      <c r="N651" t="s">
        <v>28</v>
      </c>
      <c r="O651">
        <v>72</v>
      </c>
      <c r="P651">
        <v>3</v>
      </c>
      <c r="Q651" t="s">
        <v>64</v>
      </c>
      <c r="R651">
        <v>4</v>
      </c>
      <c r="S651" t="s">
        <v>46</v>
      </c>
      <c r="T651" t="s">
        <v>66</v>
      </c>
      <c r="U651">
        <v>4</v>
      </c>
      <c r="V651" t="s">
        <v>30</v>
      </c>
      <c r="W651">
        <v>14275</v>
      </c>
      <c r="X651">
        <v>20206</v>
      </c>
      <c r="Y651" t="s">
        <v>31</v>
      </c>
      <c r="Z651">
        <v>18</v>
      </c>
      <c r="AA651">
        <v>3</v>
      </c>
      <c r="AB651" t="s">
        <v>69</v>
      </c>
      <c r="AC651">
        <v>3</v>
      </c>
      <c r="AD651" t="s">
        <v>64</v>
      </c>
      <c r="AE651">
        <v>0</v>
      </c>
      <c r="AF651">
        <v>12</v>
      </c>
      <c r="AG651" t="str" cm="1">
        <f t="array" ref="AG651">_xlfn.IFS(Table1[[#This Row],[YearsAtCompany]]&lt;=10,"1-10",Table1[[#This Row],[YearsAtCompany]]&lt;=20,"11-20",Table1[[#This Row],[YearsAtCompany]]&lt;=30,"21-30",TRUE,"31-40")</f>
        <v>11-20</v>
      </c>
      <c r="AH651">
        <v>9</v>
      </c>
      <c r="AI651" t="str" cm="1">
        <f t="array" ref="AI651">_xlfn.IFS(Table1[[#This Row],[YearsInCurrentRole]]&lt;=6, "0-6",Table1[[#This Row],[YearsInCurrentRole]]&lt;=12,"7-12",TRUE,"13-18")</f>
        <v>7-12</v>
      </c>
      <c r="AJ651">
        <v>3</v>
      </c>
      <c r="AK651" t="str" cm="1">
        <f t="array" ref="AK651">_xlfn.IFS(Table1[[#This Row],[YearsSinceLastPromotion]]&lt;=5,"0-5", Table1[[#This Row],[YearsSinceLastPromotion]]&lt;=10,"6-10", TRUE,"11-15")</f>
        <v>0-5</v>
      </c>
    </row>
    <row r="652" spans="1:37" x14ac:dyDescent="0.25">
      <c r="A652">
        <v>43</v>
      </c>
      <c r="B652" t="s">
        <v>60</v>
      </c>
      <c r="C652">
        <v>0</v>
      </c>
      <c r="D652" t="s">
        <v>31</v>
      </c>
      <c r="E652" t="s">
        <v>32</v>
      </c>
      <c r="F652">
        <v>2</v>
      </c>
      <c r="G652">
        <v>422</v>
      </c>
      <c r="H652" t="s">
        <v>33</v>
      </c>
      <c r="I652">
        <v>1</v>
      </c>
      <c r="J652" t="s">
        <v>74</v>
      </c>
      <c r="K652">
        <v>3</v>
      </c>
      <c r="L652" t="s">
        <v>27</v>
      </c>
      <c r="M652">
        <v>902</v>
      </c>
      <c r="N652" t="s">
        <v>28</v>
      </c>
      <c r="O652">
        <v>33</v>
      </c>
      <c r="P652">
        <v>3</v>
      </c>
      <c r="Q652" t="s">
        <v>64</v>
      </c>
      <c r="R652">
        <v>2</v>
      </c>
      <c r="S652" t="s">
        <v>42</v>
      </c>
      <c r="T652" t="s">
        <v>66</v>
      </c>
      <c r="U652">
        <v>4</v>
      </c>
      <c r="V652" t="s">
        <v>36</v>
      </c>
      <c r="W652">
        <v>5562</v>
      </c>
      <c r="X652">
        <v>21782</v>
      </c>
      <c r="Y652" t="s">
        <v>31</v>
      </c>
      <c r="Z652">
        <v>13</v>
      </c>
      <c r="AA652">
        <v>3</v>
      </c>
      <c r="AB652" t="s">
        <v>69</v>
      </c>
      <c r="AC652">
        <v>2</v>
      </c>
      <c r="AD652" t="s">
        <v>65</v>
      </c>
      <c r="AE652">
        <v>2</v>
      </c>
      <c r="AF652">
        <v>5</v>
      </c>
      <c r="AG652" t="str" cm="1">
        <f t="array" ref="AG652">_xlfn.IFS(Table1[[#This Row],[YearsAtCompany]]&lt;=10,"1-10",Table1[[#This Row],[YearsAtCompany]]&lt;=20,"11-20",Table1[[#This Row],[YearsAtCompany]]&lt;=30,"21-30",TRUE,"31-40")</f>
        <v>1-10</v>
      </c>
      <c r="AH652">
        <v>2</v>
      </c>
      <c r="AI652" t="str" cm="1">
        <f t="array" ref="AI652">_xlfn.IFS(Table1[[#This Row],[YearsInCurrentRole]]&lt;=6, "0-6",Table1[[#This Row],[YearsInCurrentRole]]&lt;=12,"7-12",TRUE,"13-18")</f>
        <v>0-6</v>
      </c>
      <c r="AJ652">
        <v>2</v>
      </c>
      <c r="AK652" t="str" cm="1">
        <f t="array" ref="AK652">_xlfn.IFS(Table1[[#This Row],[YearsSinceLastPromotion]]&lt;=5,"0-5", Table1[[#This Row],[YearsSinceLastPromotion]]&lt;=10,"6-10", TRUE,"11-15")</f>
        <v>0-5</v>
      </c>
    </row>
    <row r="653" spans="1:37" x14ac:dyDescent="0.25">
      <c r="A653">
        <v>47</v>
      </c>
      <c r="B653" t="s">
        <v>60</v>
      </c>
      <c r="C653">
        <v>0</v>
      </c>
      <c r="D653" t="s">
        <v>31</v>
      </c>
      <c r="E653" t="s">
        <v>25</v>
      </c>
      <c r="F653">
        <v>1</v>
      </c>
      <c r="G653">
        <v>249</v>
      </c>
      <c r="H653" t="s">
        <v>26</v>
      </c>
      <c r="I653">
        <v>2</v>
      </c>
      <c r="J653" t="s">
        <v>71</v>
      </c>
      <c r="K653">
        <v>2</v>
      </c>
      <c r="L653" t="s">
        <v>47</v>
      </c>
      <c r="M653">
        <v>903</v>
      </c>
      <c r="N653" t="s">
        <v>28</v>
      </c>
      <c r="O653">
        <v>35</v>
      </c>
      <c r="P653">
        <v>3</v>
      </c>
      <c r="Q653" t="s">
        <v>64</v>
      </c>
      <c r="R653">
        <v>2</v>
      </c>
      <c r="S653" t="s">
        <v>29</v>
      </c>
      <c r="T653" t="s">
        <v>66</v>
      </c>
      <c r="U653">
        <v>4</v>
      </c>
      <c r="V653" t="s">
        <v>36</v>
      </c>
      <c r="W653">
        <v>4537</v>
      </c>
      <c r="X653">
        <v>17783</v>
      </c>
      <c r="Y653" t="s">
        <v>24</v>
      </c>
      <c r="Z653">
        <v>22</v>
      </c>
      <c r="AA653">
        <v>4</v>
      </c>
      <c r="AB653" t="s">
        <v>70</v>
      </c>
      <c r="AC653">
        <v>1</v>
      </c>
      <c r="AD653" t="s">
        <v>67</v>
      </c>
      <c r="AE653">
        <v>2</v>
      </c>
      <c r="AF653">
        <v>7</v>
      </c>
      <c r="AG653" t="str" cm="1">
        <f t="array" ref="AG653">_xlfn.IFS(Table1[[#This Row],[YearsAtCompany]]&lt;=10,"1-10",Table1[[#This Row],[YearsAtCompany]]&lt;=20,"11-20",Table1[[#This Row],[YearsAtCompany]]&lt;=30,"21-30",TRUE,"31-40")</f>
        <v>1-10</v>
      </c>
      <c r="AH653">
        <v>6</v>
      </c>
      <c r="AI653" t="str" cm="1">
        <f t="array" ref="AI653">_xlfn.IFS(Table1[[#This Row],[YearsInCurrentRole]]&lt;=6, "0-6",Table1[[#This Row],[YearsInCurrentRole]]&lt;=12,"7-12",TRUE,"13-18")</f>
        <v>0-6</v>
      </c>
      <c r="AJ653">
        <v>7</v>
      </c>
      <c r="AK653" t="str" cm="1">
        <f t="array" ref="AK653">_xlfn.IFS(Table1[[#This Row],[YearsSinceLastPromotion]]&lt;=5,"0-5", Table1[[#This Row],[YearsSinceLastPromotion]]&lt;=10,"6-10", TRUE,"11-15")</f>
        <v>6-10</v>
      </c>
    </row>
    <row r="654" spans="1:37" x14ac:dyDescent="0.25">
      <c r="A654">
        <v>37</v>
      </c>
      <c r="B654" t="s">
        <v>60</v>
      </c>
      <c r="C654">
        <v>0</v>
      </c>
      <c r="D654" t="s">
        <v>31</v>
      </c>
      <c r="E654" t="s">
        <v>43</v>
      </c>
      <c r="F654">
        <v>3</v>
      </c>
      <c r="G654">
        <v>1252</v>
      </c>
      <c r="H654" t="s">
        <v>26</v>
      </c>
      <c r="I654">
        <v>19</v>
      </c>
      <c r="J654" t="s">
        <v>71</v>
      </c>
      <c r="K654">
        <v>2</v>
      </c>
      <c r="L654" t="s">
        <v>39</v>
      </c>
      <c r="M654">
        <v>904</v>
      </c>
      <c r="N654" t="s">
        <v>34</v>
      </c>
      <c r="O654">
        <v>32</v>
      </c>
      <c r="P654">
        <v>3</v>
      </c>
      <c r="Q654" t="s">
        <v>64</v>
      </c>
      <c r="R654">
        <v>3</v>
      </c>
      <c r="S654" t="s">
        <v>29</v>
      </c>
      <c r="T654" t="s">
        <v>65</v>
      </c>
      <c r="U654">
        <v>2</v>
      </c>
      <c r="V654" t="s">
        <v>30</v>
      </c>
      <c r="W654">
        <v>7642</v>
      </c>
      <c r="X654">
        <v>4814</v>
      </c>
      <c r="Y654" t="s">
        <v>24</v>
      </c>
      <c r="Z654">
        <v>13</v>
      </c>
      <c r="AA654">
        <v>3</v>
      </c>
      <c r="AB654" t="s">
        <v>69</v>
      </c>
      <c r="AC654">
        <v>4</v>
      </c>
      <c r="AD654" t="s">
        <v>66</v>
      </c>
      <c r="AE654">
        <v>2</v>
      </c>
      <c r="AF654">
        <v>10</v>
      </c>
      <c r="AG654" t="str" cm="1">
        <f t="array" ref="AG654">_xlfn.IFS(Table1[[#This Row],[YearsAtCompany]]&lt;=10,"1-10",Table1[[#This Row],[YearsAtCompany]]&lt;=20,"11-20",Table1[[#This Row],[YearsAtCompany]]&lt;=30,"21-30",TRUE,"31-40")</f>
        <v>1-10</v>
      </c>
      <c r="AH654">
        <v>0</v>
      </c>
      <c r="AI654" t="str" cm="1">
        <f t="array" ref="AI654">_xlfn.IFS(Table1[[#This Row],[YearsInCurrentRole]]&lt;=6, "0-6",Table1[[#This Row],[YearsInCurrentRole]]&lt;=12,"7-12",TRUE,"13-18")</f>
        <v>0-6</v>
      </c>
      <c r="AJ654">
        <v>0</v>
      </c>
      <c r="AK654" t="str" cm="1">
        <f t="array" ref="AK654">_xlfn.IFS(Table1[[#This Row],[YearsSinceLastPromotion]]&lt;=5,"0-5", Table1[[#This Row],[YearsSinceLastPromotion]]&lt;=10,"6-10", TRUE,"11-15")</f>
        <v>0-5</v>
      </c>
    </row>
    <row r="655" spans="1:37" x14ac:dyDescent="0.25">
      <c r="A655">
        <v>50</v>
      </c>
      <c r="B655" t="s">
        <v>62</v>
      </c>
      <c r="C655">
        <v>0</v>
      </c>
      <c r="D655" t="s">
        <v>31</v>
      </c>
      <c r="E655" t="s">
        <v>43</v>
      </c>
      <c r="F655">
        <v>3</v>
      </c>
      <c r="G655">
        <v>881</v>
      </c>
      <c r="H655" t="s">
        <v>33</v>
      </c>
      <c r="I655">
        <v>2</v>
      </c>
      <c r="J655" t="s">
        <v>73</v>
      </c>
      <c r="K655">
        <v>4</v>
      </c>
      <c r="L655" t="s">
        <v>27</v>
      </c>
      <c r="M655">
        <v>905</v>
      </c>
      <c r="N655" t="s">
        <v>34</v>
      </c>
      <c r="O655">
        <v>98</v>
      </c>
      <c r="P655">
        <v>3</v>
      </c>
      <c r="Q655" t="s">
        <v>64</v>
      </c>
      <c r="R655">
        <v>4</v>
      </c>
      <c r="S655" t="s">
        <v>44</v>
      </c>
      <c r="T655" t="s">
        <v>67</v>
      </c>
      <c r="U655">
        <v>1</v>
      </c>
      <c r="V655" t="s">
        <v>40</v>
      </c>
      <c r="W655">
        <v>17924</v>
      </c>
      <c r="X655">
        <v>4544</v>
      </c>
      <c r="Y655" t="s">
        <v>31</v>
      </c>
      <c r="Z655">
        <v>11</v>
      </c>
      <c r="AA655">
        <v>3</v>
      </c>
      <c r="AB655" t="s">
        <v>69</v>
      </c>
      <c r="AC655">
        <v>4</v>
      </c>
      <c r="AD655" t="s">
        <v>66</v>
      </c>
      <c r="AE655">
        <v>3</v>
      </c>
      <c r="AF655">
        <v>31</v>
      </c>
      <c r="AG655" t="str" cm="1">
        <f t="array" ref="AG655">_xlfn.IFS(Table1[[#This Row],[YearsAtCompany]]&lt;=10,"1-10",Table1[[#This Row],[YearsAtCompany]]&lt;=20,"11-20",Table1[[#This Row],[YearsAtCompany]]&lt;=30,"21-30",TRUE,"31-40")</f>
        <v>31-40</v>
      </c>
      <c r="AH655">
        <v>6</v>
      </c>
      <c r="AI655" t="str" cm="1">
        <f t="array" ref="AI655">_xlfn.IFS(Table1[[#This Row],[YearsInCurrentRole]]&lt;=6, "0-6",Table1[[#This Row],[YearsInCurrentRole]]&lt;=12,"7-12",TRUE,"13-18")</f>
        <v>0-6</v>
      </c>
      <c r="AJ655">
        <v>14</v>
      </c>
      <c r="AK655" t="str" cm="1">
        <f t="array" ref="AK655">_xlfn.IFS(Table1[[#This Row],[YearsSinceLastPromotion]]&lt;=5,"0-5", Table1[[#This Row],[YearsSinceLastPromotion]]&lt;=10,"6-10", TRUE,"11-15")</f>
        <v>11-15</v>
      </c>
    </row>
    <row r="656" spans="1:37" x14ac:dyDescent="0.25">
      <c r="A656">
        <v>39</v>
      </c>
      <c r="B656" t="s">
        <v>60</v>
      </c>
      <c r="C656">
        <v>0</v>
      </c>
      <c r="D656" t="s">
        <v>31</v>
      </c>
      <c r="E656" t="s">
        <v>25</v>
      </c>
      <c r="F656">
        <v>1</v>
      </c>
      <c r="G656">
        <v>1383</v>
      </c>
      <c r="H656" t="s">
        <v>49</v>
      </c>
      <c r="I656">
        <v>2</v>
      </c>
      <c r="J656" t="s">
        <v>74</v>
      </c>
      <c r="K656">
        <v>3</v>
      </c>
      <c r="L656" t="s">
        <v>27</v>
      </c>
      <c r="M656">
        <v>909</v>
      </c>
      <c r="N656" t="s">
        <v>28</v>
      </c>
      <c r="O656">
        <v>42</v>
      </c>
      <c r="P656">
        <v>2</v>
      </c>
      <c r="Q656" t="s">
        <v>65</v>
      </c>
      <c r="R656">
        <v>2</v>
      </c>
      <c r="S656" t="s">
        <v>49</v>
      </c>
      <c r="T656" t="s">
        <v>66</v>
      </c>
      <c r="U656">
        <v>4</v>
      </c>
      <c r="V656" t="s">
        <v>36</v>
      </c>
      <c r="W656">
        <v>5204</v>
      </c>
      <c r="X656">
        <v>7790</v>
      </c>
      <c r="Y656" t="s">
        <v>31</v>
      </c>
      <c r="Z656">
        <v>11</v>
      </c>
      <c r="AA656">
        <v>3</v>
      </c>
      <c r="AB656" t="s">
        <v>69</v>
      </c>
      <c r="AC656">
        <v>3</v>
      </c>
      <c r="AD656" t="s">
        <v>64</v>
      </c>
      <c r="AE656">
        <v>2</v>
      </c>
      <c r="AF656">
        <v>5</v>
      </c>
      <c r="AG656" t="str" cm="1">
        <f t="array" ref="AG656">_xlfn.IFS(Table1[[#This Row],[YearsAtCompany]]&lt;=10,"1-10",Table1[[#This Row],[YearsAtCompany]]&lt;=20,"11-20",Table1[[#This Row],[YearsAtCompany]]&lt;=30,"21-30",TRUE,"31-40")</f>
        <v>1-10</v>
      </c>
      <c r="AH656">
        <v>4</v>
      </c>
      <c r="AI656" t="str" cm="1">
        <f t="array" ref="AI656">_xlfn.IFS(Table1[[#This Row],[YearsInCurrentRole]]&lt;=6, "0-6",Table1[[#This Row],[YearsInCurrentRole]]&lt;=12,"7-12",TRUE,"13-18")</f>
        <v>0-6</v>
      </c>
      <c r="AJ656">
        <v>0</v>
      </c>
      <c r="AK656" t="str" cm="1">
        <f t="array" ref="AK656">_xlfn.IFS(Table1[[#This Row],[YearsSinceLastPromotion]]&lt;=5,"0-5", Table1[[#This Row],[YearsSinceLastPromotion]]&lt;=10,"6-10", TRUE,"11-15")</f>
        <v>0-5</v>
      </c>
    </row>
    <row r="657" spans="1:37" x14ac:dyDescent="0.25">
      <c r="A657">
        <v>33</v>
      </c>
      <c r="B657" t="s">
        <v>61</v>
      </c>
      <c r="C657">
        <v>0</v>
      </c>
      <c r="D657" t="s">
        <v>31</v>
      </c>
      <c r="E657" t="s">
        <v>25</v>
      </c>
      <c r="F657">
        <v>1</v>
      </c>
      <c r="G657">
        <v>1075</v>
      </c>
      <c r="H657" t="s">
        <v>49</v>
      </c>
      <c r="I657">
        <v>3</v>
      </c>
      <c r="J657" t="s">
        <v>71</v>
      </c>
      <c r="K657">
        <v>2</v>
      </c>
      <c r="L657" t="s">
        <v>49</v>
      </c>
      <c r="M657">
        <v>910</v>
      </c>
      <c r="N657" t="s">
        <v>34</v>
      </c>
      <c r="O657">
        <v>57</v>
      </c>
      <c r="P657">
        <v>3</v>
      </c>
      <c r="Q657" t="s">
        <v>64</v>
      </c>
      <c r="R657">
        <v>1</v>
      </c>
      <c r="S657" t="s">
        <v>49</v>
      </c>
      <c r="T657" t="s">
        <v>65</v>
      </c>
      <c r="U657">
        <v>2</v>
      </c>
      <c r="V657" t="s">
        <v>40</v>
      </c>
      <c r="W657">
        <v>2277</v>
      </c>
      <c r="X657">
        <v>22650</v>
      </c>
      <c r="Y657" t="s">
        <v>24</v>
      </c>
      <c r="Z657">
        <v>11</v>
      </c>
      <c r="AA657">
        <v>3</v>
      </c>
      <c r="AB657" t="s">
        <v>69</v>
      </c>
      <c r="AC657">
        <v>3</v>
      </c>
      <c r="AD657" t="s">
        <v>64</v>
      </c>
      <c r="AE657">
        <v>4</v>
      </c>
      <c r="AF657">
        <v>4</v>
      </c>
      <c r="AG657" t="str" cm="1">
        <f t="array" ref="AG657">_xlfn.IFS(Table1[[#This Row],[YearsAtCompany]]&lt;=10,"1-10",Table1[[#This Row],[YearsAtCompany]]&lt;=20,"11-20",Table1[[#This Row],[YearsAtCompany]]&lt;=30,"21-30",TRUE,"31-40")</f>
        <v>1-10</v>
      </c>
      <c r="AH657">
        <v>3</v>
      </c>
      <c r="AI657" t="str" cm="1">
        <f t="array" ref="AI657">_xlfn.IFS(Table1[[#This Row],[YearsInCurrentRole]]&lt;=6, "0-6",Table1[[#This Row],[YearsInCurrentRole]]&lt;=12,"7-12",TRUE,"13-18")</f>
        <v>0-6</v>
      </c>
      <c r="AJ657">
        <v>0</v>
      </c>
      <c r="AK657" t="str" cm="1">
        <f t="array" ref="AK657">_xlfn.IFS(Table1[[#This Row],[YearsSinceLastPromotion]]&lt;=5,"0-5", Table1[[#This Row],[YearsSinceLastPromotion]]&lt;=10,"6-10", TRUE,"11-15")</f>
        <v>0-5</v>
      </c>
    </row>
    <row r="658" spans="1:37" x14ac:dyDescent="0.25">
      <c r="A658">
        <v>32</v>
      </c>
      <c r="B658" t="s">
        <v>61</v>
      </c>
      <c r="C658">
        <v>1</v>
      </c>
      <c r="D658" t="s">
        <v>24</v>
      </c>
      <c r="E658" t="s">
        <v>25</v>
      </c>
      <c r="F658">
        <v>1</v>
      </c>
      <c r="G658">
        <v>374</v>
      </c>
      <c r="H658" t="s">
        <v>33</v>
      </c>
      <c r="I658">
        <v>25</v>
      </c>
      <c r="J658" t="s">
        <v>73</v>
      </c>
      <c r="K658">
        <v>4</v>
      </c>
      <c r="L658" t="s">
        <v>27</v>
      </c>
      <c r="M658">
        <v>911</v>
      </c>
      <c r="N658" t="s">
        <v>34</v>
      </c>
      <c r="O658">
        <v>87</v>
      </c>
      <c r="P658">
        <v>3</v>
      </c>
      <c r="Q658" t="s">
        <v>64</v>
      </c>
      <c r="R658">
        <v>1</v>
      </c>
      <c r="S658" t="s">
        <v>38</v>
      </c>
      <c r="T658" t="s">
        <v>66</v>
      </c>
      <c r="U658">
        <v>4</v>
      </c>
      <c r="V658" t="s">
        <v>30</v>
      </c>
      <c r="W658">
        <v>2795</v>
      </c>
      <c r="X658">
        <v>18016</v>
      </c>
      <c r="Y658" t="s">
        <v>24</v>
      </c>
      <c r="Z658">
        <v>24</v>
      </c>
      <c r="AA658">
        <v>4</v>
      </c>
      <c r="AB658" t="s">
        <v>70</v>
      </c>
      <c r="AC658">
        <v>3</v>
      </c>
      <c r="AD658" t="s">
        <v>64</v>
      </c>
      <c r="AE658">
        <v>2</v>
      </c>
      <c r="AF658">
        <v>1</v>
      </c>
      <c r="AG658" t="str" cm="1">
        <f t="array" ref="AG658">_xlfn.IFS(Table1[[#This Row],[YearsAtCompany]]&lt;=10,"1-10",Table1[[#This Row],[YearsAtCompany]]&lt;=20,"11-20",Table1[[#This Row],[YearsAtCompany]]&lt;=30,"21-30",TRUE,"31-40")</f>
        <v>1-10</v>
      </c>
      <c r="AH658">
        <v>0</v>
      </c>
      <c r="AI658" t="str" cm="1">
        <f t="array" ref="AI658">_xlfn.IFS(Table1[[#This Row],[YearsInCurrentRole]]&lt;=6, "0-6",Table1[[#This Row],[YearsInCurrentRole]]&lt;=12,"7-12",TRUE,"13-18")</f>
        <v>0-6</v>
      </c>
      <c r="AJ658">
        <v>0</v>
      </c>
      <c r="AK658" t="str" cm="1">
        <f t="array" ref="AK658">_xlfn.IFS(Table1[[#This Row],[YearsSinceLastPromotion]]&lt;=5,"0-5", Table1[[#This Row],[YearsSinceLastPromotion]]&lt;=10,"6-10", TRUE,"11-15")</f>
        <v>0-5</v>
      </c>
    </row>
    <row r="659" spans="1:37" x14ac:dyDescent="0.25">
      <c r="A659">
        <v>29</v>
      </c>
      <c r="B659" t="s">
        <v>61</v>
      </c>
      <c r="C659">
        <v>0</v>
      </c>
      <c r="D659" t="s">
        <v>31</v>
      </c>
      <c r="E659" t="s">
        <v>25</v>
      </c>
      <c r="F659">
        <v>1</v>
      </c>
      <c r="G659">
        <v>1086</v>
      </c>
      <c r="H659" t="s">
        <v>33</v>
      </c>
      <c r="I659">
        <v>7</v>
      </c>
      <c r="J659" t="s">
        <v>72</v>
      </c>
      <c r="K659">
        <v>1</v>
      </c>
      <c r="L659" t="s">
        <v>39</v>
      </c>
      <c r="M659">
        <v>912</v>
      </c>
      <c r="N659" t="s">
        <v>28</v>
      </c>
      <c r="O659">
        <v>62</v>
      </c>
      <c r="P659">
        <v>2</v>
      </c>
      <c r="Q659" t="s">
        <v>65</v>
      </c>
      <c r="R659">
        <v>1</v>
      </c>
      <c r="S659" t="s">
        <v>38</v>
      </c>
      <c r="T659" t="s">
        <v>66</v>
      </c>
      <c r="U659">
        <v>4</v>
      </c>
      <c r="V659" t="s">
        <v>40</v>
      </c>
      <c r="W659">
        <v>2532</v>
      </c>
      <c r="X659">
        <v>6054</v>
      </c>
      <c r="Y659" t="s">
        <v>31</v>
      </c>
      <c r="Z659">
        <v>14</v>
      </c>
      <c r="AA659">
        <v>3</v>
      </c>
      <c r="AB659" t="s">
        <v>69</v>
      </c>
      <c r="AC659">
        <v>3</v>
      </c>
      <c r="AD659" t="s">
        <v>64</v>
      </c>
      <c r="AE659">
        <v>5</v>
      </c>
      <c r="AF659">
        <v>4</v>
      </c>
      <c r="AG659" t="str" cm="1">
        <f t="array" ref="AG659">_xlfn.IFS(Table1[[#This Row],[YearsAtCompany]]&lt;=10,"1-10",Table1[[#This Row],[YearsAtCompany]]&lt;=20,"11-20",Table1[[#This Row],[YearsAtCompany]]&lt;=30,"21-30",TRUE,"31-40")</f>
        <v>1-10</v>
      </c>
      <c r="AH659">
        <v>3</v>
      </c>
      <c r="AI659" t="str" cm="1">
        <f t="array" ref="AI659">_xlfn.IFS(Table1[[#This Row],[YearsInCurrentRole]]&lt;=6, "0-6",Table1[[#This Row],[YearsInCurrentRole]]&lt;=12,"7-12",TRUE,"13-18")</f>
        <v>0-6</v>
      </c>
      <c r="AJ659">
        <v>0</v>
      </c>
      <c r="AK659" t="str" cm="1">
        <f t="array" ref="AK659">_xlfn.IFS(Table1[[#This Row],[YearsSinceLastPromotion]]&lt;=5,"0-5", Table1[[#This Row],[YearsSinceLastPromotion]]&lt;=10,"6-10", TRUE,"11-15")</f>
        <v>0-5</v>
      </c>
    </row>
    <row r="660" spans="1:37" x14ac:dyDescent="0.25">
      <c r="A660">
        <v>44</v>
      </c>
      <c r="B660" t="s">
        <v>60</v>
      </c>
      <c r="C660">
        <v>0</v>
      </c>
      <c r="D660" t="s">
        <v>31</v>
      </c>
      <c r="E660" t="s">
        <v>25</v>
      </c>
      <c r="F660">
        <v>1</v>
      </c>
      <c r="G660">
        <v>661</v>
      </c>
      <c r="H660" t="s">
        <v>33</v>
      </c>
      <c r="I660">
        <v>9</v>
      </c>
      <c r="J660" t="s">
        <v>71</v>
      </c>
      <c r="K660">
        <v>2</v>
      </c>
      <c r="L660" t="s">
        <v>27</v>
      </c>
      <c r="M660">
        <v>913</v>
      </c>
      <c r="N660" t="s">
        <v>34</v>
      </c>
      <c r="O660">
        <v>61</v>
      </c>
      <c r="P660">
        <v>3</v>
      </c>
      <c r="Q660" t="s">
        <v>64</v>
      </c>
      <c r="R660">
        <v>1</v>
      </c>
      <c r="S660" t="s">
        <v>35</v>
      </c>
      <c r="T660" t="s">
        <v>67</v>
      </c>
      <c r="U660">
        <v>1</v>
      </c>
      <c r="V660" t="s">
        <v>36</v>
      </c>
      <c r="W660">
        <v>2559</v>
      </c>
      <c r="X660">
        <v>7508</v>
      </c>
      <c r="Y660" t="s">
        <v>24</v>
      </c>
      <c r="Z660">
        <v>13</v>
      </c>
      <c r="AA660">
        <v>3</v>
      </c>
      <c r="AB660" t="s">
        <v>69</v>
      </c>
      <c r="AC660">
        <v>4</v>
      </c>
      <c r="AD660" t="s">
        <v>66</v>
      </c>
      <c r="AE660">
        <v>0</v>
      </c>
      <c r="AF660">
        <v>8</v>
      </c>
      <c r="AG660" t="str" cm="1">
        <f t="array" ref="AG660">_xlfn.IFS(Table1[[#This Row],[YearsAtCompany]]&lt;=10,"1-10",Table1[[#This Row],[YearsAtCompany]]&lt;=20,"11-20",Table1[[#This Row],[YearsAtCompany]]&lt;=30,"21-30",TRUE,"31-40")</f>
        <v>1-10</v>
      </c>
      <c r="AH660">
        <v>7</v>
      </c>
      <c r="AI660" t="str" cm="1">
        <f t="array" ref="AI660">_xlfn.IFS(Table1[[#This Row],[YearsInCurrentRole]]&lt;=6, "0-6",Table1[[#This Row],[YearsInCurrentRole]]&lt;=12,"7-12",TRUE,"13-18")</f>
        <v>7-12</v>
      </c>
      <c r="AJ660">
        <v>7</v>
      </c>
      <c r="AK660" t="str" cm="1">
        <f t="array" ref="AK660">_xlfn.IFS(Table1[[#This Row],[YearsSinceLastPromotion]]&lt;=5,"0-5", Table1[[#This Row],[YearsSinceLastPromotion]]&lt;=10,"6-10", TRUE,"11-15")</f>
        <v>6-10</v>
      </c>
    </row>
    <row r="661" spans="1:37" x14ac:dyDescent="0.25">
      <c r="A661">
        <v>28</v>
      </c>
      <c r="B661" t="s">
        <v>61</v>
      </c>
      <c r="C661">
        <v>0</v>
      </c>
      <c r="D661" t="s">
        <v>31</v>
      </c>
      <c r="E661" t="s">
        <v>25</v>
      </c>
      <c r="F661">
        <v>1</v>
      </c>
      <c r="G661">
        <v>821</v>
      </c>
      <c r="H661" t="s">
        <v>26</v>
      </c>
      <c r="I661">
        <v>5</v>
      </c>
      <c r="J661" t="s">
        <v>73</v>
      </c>
      <c r="K661">
        <v>4</v>
      </c>
      <c r="L661" t="s">
        <v>39</v>
      </c>
      <c r="M661">
        <v>916</v>
      </c>
      <c r="N661" t="s">
        <v>34</v>
      </c>
      <c r="O661">
        <v>98</v>
      </c>
      <c r="P661">
        <v>3</v>
      </c>
      <c r="Q661" t="s">
        <v>64</v>
      </c>
      <c r="R661">
        <v>2</v>
      </c>
      <c r="S661" t="s">
        <v>29</v>
      </c>
      <c r="T661" t="s">
        <v>66</v>
      </c>
      <c r="U661">
        <v>4</v>
      </c>
      <c r="V661" t="s">
        <v>30</v>
      </c>
      <c r="W661">
        <v>4908</v>
      </c>
      <c r="X661">
        <v>24252</v>
      </c>
      <c r="Y661" t="s">
        <v>31</v>
      </c>
      <c r="Z661">
        <v>14</v>
      </c>
      <c r="AA661">
        <v>3</v>
      </c>
      <c r="AB661" t="s">
        <v>69</v>
      </c>
      <c r="AC661">
        <v>2</v>
      </c>
      <c r="AD661" t="s">
        <v>65</v>
      </c>
      <c r="AE661">
        <v>3</v>
      </c>
      <c r="AF661">
        <v>4</v>
      </c>
      <c r="AG661" t="str" cm="1">
        <f t="array" ref="AG661">_xlfn.IFS(Table1[[#This Row],[YearsAtCompany]]&lt;=10,"1-10",Table1[[#This Row],[YearsAtCompany]]&lt;=20,"11-20",Table1[[#This Row],[YearsAtCompany]]&lt;=30,"21-30",TRUE,"31-40")</f>
        <v>1-10</v>
      </c>
      <c r="AH661">
        <v>2</v>
      </c>
      <c r="AI661" t="str" cm="1">
        <f t="array" ref="AI661">_xlfn.IFS(Table1[[#This Row],[YearsInCurrentRole]]&lt;=6, "0-6",Table1[[#This Row],[YearsInCurrentRole]]&lt;=12,"7-12",TRUE,"13-18")</f>
        <v>0-6</v>
      </c>
      <c r="AJ661">
        <v>0</v>
      </c>
      <c r="AK661" t="str" cm="1">
        <f t="array" ref="AK661">_xlfn.IFS(Table1[[#This Row],[YearsSinceLastPromotion]]&lt;=5,"0-5", Table1[[#This Row],[YearsSinceLastPromotion]]&lt;=10,"6-10", TRUE,"11-15")</f>
        <v>0-5</v>
      </c>
    </row>
    <row r="662" spans="1:37" x14ac:dyDescent="0.25">
      <c r="A662">
        <v>58</v>
      </c>
      <c r="B662" t="s">
        <v>62</v>
      </c>
      <c r="C662">
        <v>1</v>
      </c>
      <c r="D662" t="s">
        <v>24</v>
      </c>
      <c r="E662" t="s">
        <v>32</v>
      </c>
      <c r="F662">
        <v>2</v>
      </c>
      <c r="G662">
        <v>781</v>
      </c>
      <c r="H662" t="s">
        <v>33</v>
      </c>
      <c r="I662">
        <v>2</v>
      </c>
      <c r="J662" t="s">
        <v>72</v>
      </c>
      <c r="K662">
        <v>1</v>
      </c>
      <c r="L662" t="s">
        <v>27</v>
      </c>
      <c r="M662">
        <v>918</v>
      </c>
      <c r="N662" t="s">
        <v>34</v>
      </c>
      <c r="O662">
        <v>57</v>
      </c>
      <c r="P662">
        <v>2</v>
      </c>
      <c r="Q662" t="s">
        <v>65</v>
      </c>
      <c r="R662">
        <v>1</v>
      </c>
      <c r="S662" t="s">
        <v>38</v>
      </c>
      <c r="T662" t="s">
        <v>66</v>
      </c>
      <c r="U662">
        <v>4</v>
      </c>
      <c r="V662" t="s">
        <v>40</v>
      </c>
      <c r="W662">
        <v>2380</v>
      </c>
      <c r="X662">
        <v>13384</v>
      </c>
      <c r="Y662" t="s">
        <v>24</v>
      </c>
      <c r="Z662">
        <v>14</v>
      </c>
      <c r="AA662">
        <v>3</v>
      </c>
      <c r="AB662" t="s">
        <v>69</v>
      </c>
      <c r="AC662">
        <v>4</v>
      </c>
      <c r="AD662" t="s">
        <v>66</v>
      </c>
      <c r="AE662">
        <v>3</v>
      </c>
      <c r="AF662">
        <v>1</v>
      </c>
      <c r="AG662" t="str" cm="1">
        <f t="array" ref="AG662">_xlfn.IFS(Table1[[#This Row],[YearsAtCompany]]&lt;=10,"1-10",Table1[[#This Row],[YearsAtCompany]]&lt;=20,"11-20",Table1[[#This Row],[YearsAtCompany]]&lt;=30,"21-30",TRUE,"31-40")</f>
        <v>1-10</v>
      </c>
      <c r="AH662">
        <v>0</v>
      </c>
      <c r="AI662" t="str" cm="1">
        <f t="array" ref="AI662">_xlfn.IFS(Table1[[#This Row],[YearsInCurrentRole]]&lt;=6, "0-6",Table1[[#This Row],[YearsInCurrentRole]]&lt;=12,"7-12",TRUE,"13-18")</f>
        <v>0-6</v>
      </c>
      <c r="AJ662">
        <v>0</v>
      </c>
      <c r="AK662" t="str" cm="1">
        <f t="array" ref="AK662">_xlfn.IFS(Table1[[#This Row],[YearsSinceLastPromotion]]&lt;=5,"0-5", Table1[[#This Row],[YearsSinceLastPromotion]]&lt;=10,"6-10", TRUE,"11-15")</f>
        <v>0-5</v>
      </c>
    </row>
    <row r="663" spans="1:37" x14ac:dyDescent="0.25">
      <c r="A663">
        <v>43</v>
      </c>
      <c r="B663" t="s">
        <v>60</v>
      </c>
      <c r="C663">
        <v>0</v>
      </c>
      <c r="D663" t="s">
        <v>31</v>
      </c>
      <c r="E663" t="s">
        <v>25</v>
      </c>
      <c r="F663">
        <v>1</v>
      </c>
      <c r="G663">
        <v>177</v>
      </c>
      <c r="H663" t="s">
        <v>33</v>
      </c>
      <c r="I663">
        <v>8</v>
      </c>
      <c r="J663" t="s">
        <v>74</v>
      </c>
      <c r="K663">
        <v>3</v>
      </c>
      <c r="L663" t="s">
        <v>27</v>
      </c>
      <c r="M663">
        <v>920</v>
      </c>
      <c r="N663" t="s">
        <v>28</v>
      </c>
      <c r="O663">
        <v>55</v>
      </c>
      <c r="P663">
        <v>3</v>
      </c>
      <c r="Q663" t="s">
        <v>64</v>
      </c>
      <c r="R663">
        <v>2</v>
      </c>
      <c r="S663" t="s">
        <v>41</v>
      </c>
      <c r="T663" t="s">
        <v>65</v>
      </c>
      <c r="U663">
        <v>2</v>
      </c>
      <c r="V663" t="s">
        <v>40</v>
      </c>
      <c r="W663">
        <v>4765</v>
      </c>
      <c r="X663">
        <v>23814</v>
      </c>
      <c r="Y663" t="s">
        <v>31</v>
      </c>
      <c r="Z663">
        <v>21</v>
      </c>
      <c r="AA663">
        <v>4</v>
      </c>
      <c r="AB663" t="s">
        <v>70</v>
      </c>
      <c r="AC663">
        <v>3</v>
      </c>
      <c r="AD663" t="s">
        <v>64</v>
      </c>
      <c r="AE663">
        <v>2</v>
      </c>
      <c r="AF663">
        <v>1</v>
      </c>
      <c r="AG663" t="str" cm="1">
        <f t="array" ref="AG663">_xlfn.IFS(Table1[[#This Row],[YearsAtCompany]]&lt;=10,"1-10",Table1[[#This Row],[YearsAtCompany]]&lt;=20,"11-20",Table1[[#This Row],[YearsAtCompany]]&lt;=30,"21-30",TRUE,"31-40")</f>
        <v>1-10</v>
      </c>
      <c r="AH663">
        <v>0</v>
      </c>
      <c r="AI663" t="str" cm="1">
        <f t="array" ref="AI663">_xlfn.IFS(Table1[[#This Row],[YearsInCurrentRole]]&lt;=6, "0-6",Table1[[#This Row],[YearsInCurrentRole]]&lt;=12,"7-12",TRUE,"13-18")</f>
        <v>0-6</v>
      </c>
      <c r="AJ663">
        <v>0</v>
      </c>
      <c r="AK663" t="str" cm="1">
        <f t="array" ref="AK663">_xlfn.IFS(Table1[[#This Row],[YearsSinceLastPromotion]]&lt;=5,"0-5", Table1[[#This Row],[YearsSinceLastPromotion]]&lt;=10,"6-10", TRUE,"11-15")</f>
        <v>0-5</v>
      </c>
    </row>
    <row r="664" spans="1:37" x14ac:dyDescent="0.25">
      <c r="A664">
        <v>20</v>
      </c>
      <c r="B664" t="s">
        <v>61</v>
      </c>
      <c r="C664">
        <v>1</v>
      </c>
      <c r="D664" t="s">
        <v>24</v>
      </c>
      <c r="E664" t="s">
        <v>25</v>
      </c>
      <c r="F664">
        <v>1</v>
      </c>
      <c r="G664">
        <v>500</v>
      </c>
      <c r="H664" t="s">
        <v>26</v>
      </c>
      <c r="I664">
        <v>2</v>
      </c>
      <c r="J664" t="s">
        <v>74</v>
      </c>
      <c r="K664">
        <v>3</v>
      </c>
      <c r="L664" t="s">
        <v>39</v>
      </c>
      <c r="M664">
        <v>922</v>
      </c>
      <c r="N664" t="s">
        <v>28</v>
      </c>
      <c r="O664">
        <v>49</v>
      </c>
      <c r="P664">
        <v>2</v>
      </c>
      <c r="Q664" t="s">
        <v>65</v>
      </c>
      <c r="R664">
        <v>1</v>
      </c>
      <c r="S664" t="s">
        <v>45</v>
      </c>
      <c r="T664" t="s">
        <v>64</v>
      </c>
      <c r="U664">
        <v>3</v>
      </c>
      <c r="V664" t="s">
        <v>30</v>
      </c>
      <c r="W664">
        <v>2044</v>
      </c>
      <c r="X664">
        <v>22052</v>
      </c>
      <c r="Y664" t="s">
        <v>31</v>
      </c>
      <c r="Z664">
        <v>13</v>
      </c>
      <c r="AA664">
        <v>3</v>
      </c>
      <c r="AB664" t="s">
        <v>69</v>
      </c>
      <c r="AC664">
        <v>4</v>
      </c>
      <c r="AD664" t="s">
        <v>66</v>
      </c>
      <c r="AE664">
        <v>3</v>
      </c>
      <c r="AF664">
        <v>2</v>
      </c>
      <c r="AG664" t="str" cm="1">
        <f t="array" ref="AG664">_xlfn.IFS(Table1[[#This Row],[YearsAtCompany]]&lt;=10,"1-10",Table1[[#This Row],[YearsAtCompany]]&lt;=20,"11-20",Table1[[#This Row],[YearsAtCompany]]&lt;=30,"21-30",TRUE,"31-40")</f>
        <v>1-10</v>
      </c>
      <c r="AH664">
        <v>2</v>
      </c>
      <c r="AI664" t="str" cm="1">
        <f t="array" ref="AI664">_xlfn.IFS(Table1[[#This Row],[YearsInCurrentRole]]&lt;=6, "0-6",Table1[[#This Row],[YearsInCurrentRole]]&lt;=12,"7-12",TRUE,"13-18")</f>
        <v>0-6</v>
      </c>
      <c r="AJ664">
        <v>0</v>
      </c>
      <c r="AK664" t="str" cm="1">
        <f t="array" ref="AK664">_xlfn.IFS(Table1[[#This Row],[YearsSinceLastPromotion]]&lt;=5,"0-5", Table1[[#This Row],[YearsSinceLastPromotion]]&lt;=10,"6-10", TRUE,"11-15")</f>
        <v>0-5</v>
      </c>
    </row>
    <row r="665" spans="1:37" x14ac:dyDescent="0.25">
      <c r="A665">
        <v>21</v>
      </c>
      <c r="B665" t="s">
        <v>61</v>
      </c>
      <c r="C665">
        <v>1</v>
      </c>
      <c r="D665" t="s">
        <v>24</v>
      </c>
      <c r="E665" t="s">
        <v>25</v>
      </c>
      <c r="F665">
        <v>1</v>
      </c>
      <c r="G665">
        <v>1427</v>
      </c>
      <c r="H665" t="s">
        <v>33</v>
      </c>
      <c r="I665">
        <v>18</v>
      </c>
      <c r="J665" t="s">
        <v>72</v>
      </c>
      <c r="K665">
        <v>1</v>
      </c>
      <c r="L665" t="s">
        <v>37</v>
      </c>
      <c r="M665">
        <v>923</v>
      </c>
      <c r="N665" t="s">
        <v>28</v>
      </c>
      <c r="O665">
        <v>65</v>
      </c>
      <c r="P665">
        <v>3</v>
      </c>
      <c r="Q665" t="s">
        <v>64</v>
      </c>
      <c r="R665">
        <v>1</v>
      </c>
      <c r="S665" t="s">
        <v>35</v>
      </c>
      <c r="T665" t="s">
        <v>66</v>
      </c>
      <c r="U665">
        <v>4</v>
      </c>
      <c r="V665" t="s">
        <v>30</v>
      </c>
      <c r="W665">
        <v>2693</v>
      </c>
      <c r="X665">
        <v>8870</v>
      </c>
      <c r="Y665" t="s">
        <v>31</v>
      </c>
      <c r="Z665">
        <v>19</v>
      </c>
      <c r="AA665">
        <v>3</v>
      </c>
      <c r="AB665" t="s">
        <v>69</v>
      </c>
      <c r="AC665">
        <v>1</v>
      </c>
      <c r="AD665" t="s">
        <v>67</v>
      </c>
      <c r="AE665">
        <v>3</v>
      </c>
      <c r="AF665">
        <v>1</v>
      </c>
      <c r="AG665" t="str" cm="1">
        <f t="array" ref="AG665">_xlfn.IFS(Table1[[#This Row],[YearsAtCompany]]&lt;=10,"1-10",Table1[[#This Row],[YearsAtCompany]]&lt;=20,"11-20",Table1[[#This Row],[YearsAtCompany]]&lt;=30,"21-30",TRUE,"31-40")</f>
        <v>1-10</v>
      </c>
      <c r="AH665">
        <v>0</v>
      </c>
      <c r="AI665" t="str" cm="1">
        <f t="array" ref="AI665">_xlfn.IFS(Table1[[#This Row],[YearsInCurrentRole]]&lt;=6, "0-6",Table1[[#This Row],[YearsInCurrentRole]]&lt;=12,"7-12",TRUE,"13-18")</f>
        <v>0-6</v>
      </c>
      <c r="AJ665">
        <v>0</v>
      </c>
      <c r="AK665" t="str" cm="1">
        <f t="array" ref="AK665">_xlfn.IFS(Table1[[#This Row],[YearsSinceLastPromotion]]&lt;=5,"0-5", Table1[[#This Row],[YearsSinceLastPromotion]]&lt;=10,"6-10", TRUE,"11-15")</f>
        <v>0-5</v>
      </c>
    </row>
    <row r="666" spans="1:37" x14ac:dyDescent="0.25">
      <c r="A666">
        <v>36</v>
      </c>
      <c r="B666" t="s">
        <v>60</v>
      </c>
      <c r="C666">
        <v>0</v>
      </c>
      <c r="D666" t="s">
        <v>31</v>
      </c>
      <c r="E666" t="s">
        <v>25</v>
      </c>
      <c r="F666">
        <v>1</v>
      </c>
      <c r="G666">
        <v>1425</v>
      </c>
      <c r="H666" t="s">
        <v>33</v>
      </c>
      <c r="I666">
        <v>14</v>
      </c>
      <c r="J666" t="s">
        <v>72</v>
      </c>
      <c r="K666">
        <v>1</v>
      </c>
      <c r="L666" t="s">
        <v>27</v>
      </c>
      <c r="M666">
        <v>924</v>
      </c>
      <c r="N666" t="s">
        <v>34</v>
      </c>
      <c r="O666">
        <v>68</v>
      </c>
      <c r="P666">
        <v>3</v>
      </c>
      <c r="Q666" t="s">
        <v>64</v>
      </c>
      <c r="R666">
        <v>2</v>
      </c>
      <c r="S666" t="s">
        <v>42</v>
      </c>
      <c r="T666" t="s">
        <v>66</v>
      </c>
      <c r="U666">
        <v>4</v>
      </c>
      <c r="V666" t="s">
        <v>36</v>
      </c>
      <c r="W666">
        <v>6586</v>
      </c>
      <c r="X666">
        <v>4821</v>
      </c>
      <c r="Y666" t="s">
        <v>24</v>
      </c>
      <c r="Z666">
        <v>17</v>
      </c>
      <c r="AA666">
        <v>3</v>
      </c>
      <c r="AB666" t="s">
        <v>69</v>
      </c>
      <c r="AC666">
        <v>1</v>
      </c>
      <c r="AD666" t="s">
        <v>67</v>
      </c>
      <c r="AE666">
        <v>2</v>
      </c>
      <c r="AF666">
        <v>16</v>
      </c>
      <c r="AG666" t="str" cm="1">
        <f t="array" ref="AG666">_xlfn.IFS(Table1[[#This Row],[YearsAtCompany]]&lt;=10,"1-10",Table1[[#This Row],[YearsAtCompany]]&lt;=20,"11-20",Table1[[#This Row],[YearsAtCompany]]&lt;=30,"21-30",TRUE,"31-40")</f>
        <v>11-20</v>
      </c>
      <c r="AH666">
        <v>8</v>
      </c>
      <c r="AI666" t="str" cm="1">
        <f t="array" ref="AI666">_xlfn.IFS(Table1[[#This Row],[YearsInCurrentRole]]&lt;=6, "0-6",Table1[[#This Row],[YearsInCurrentRole]]&lt;=12,"7-12",TRUE,"13-18")</f>
        <v>7-12</v>
      </c>
      <c r="AJ666">
        <v>4</v>
      </c>
      <c r="AK666" t="str" cm="1">
        <f t="array" ref="AK666">_xlfn.IFS(Table1[[#This Row],[YearsSinceLastPromotion]]&lt;=5,"0-5", Table1[[#This Row],[YearsSinceLastPromotion]]&lt;=10,"6-10", TRUE,"11-15")</f>
        <v>0-5</v>
      </c>
    </row>
    <row r="667" spans="1:37" x14ac:dyDescent="0.25">
      <c r="A667">
        <v>47</v>
      </c>
      <c r="B667" t="s">
        <v>60</v>
      </c>
      <c r="C667">
        <v>0</v>
      </c>
      <c r="D667" t="s">
        <v>31</v>
      </c>
      <c r="E667" t="s">
        <v>25</v>
      </c>
      <c r="F667">
        <v>1</v>
      </c>
      <c r="G667">
        <v>1454</v>
      </c>
      <c r="H667" t="s">
        <v>26</v>
      </c>
      <c r="I667">
        <v>2</v>
      </c>
      <c r="J667" t="s">
        <v>73</v>
      </c>
      <c r="K667">
        <v>4</v>
      </c>
      <c r="L667" t="s">
        <v>27</v>
      </c>
      <c r="M667">
        <v>925</v>
      </c>
      <c r="N667" t="s">
        <v>28</v>
      </c>
      <c r="O667">
        <v>65</v>
      </c>
      <c r="P667">
        <v>2</v>
      </c>
      <c r="Q667" t="s">
        <v>65</v>
      </c>
      <c r="R667">
        <v>1</v>
      </c>
      <c r="S667" t="s">
        <v>45</v>
      </c>
      <c r="T667" t="s">
        <v>66</v>
      </c>
      <c r="U667">
        <v>4</v>
      </c>
      <c r="V667" t="s">
        <v>30</v>
      </c>
      <c r="W667">
        <v>3294</v>
      </c>
      <c r="X667">
        <v>13137</v>
      </c>
      <c r="Y667" t="s">
        <v>24</v>
      </c>
      <c r="Z667">
        <v>18</v>
      </c>
      <c r="AA667">
        <v>3</v>
      </c>
      <c r="AB667" t="s">
        <v>69</v>
      </c>
      <c r="AC667">
        <v>1</v>
      </c>
      <c r="AD667" t="s">
        <v>67</v>
      </c>
      <c r="AE667">
        <v>3</v>
      </c>
      <c r="AF667">
        <v>3</v>
      </c>
      <c r="AG667" t="str" cm="1">
        <f t="array" ref="AG667">_xlfn.IFS(Table1[[#This Row],[YearsAtCompany]]&lt;=10,"1-10",Table1[[#This Row],[YearsAtCompany]]&lt;=20,"11-20",Table1[[#This Row],[YearsAtCompany]]&lt;=30,"21-30",TRUE,"31-40")</f>
        <v>1-10</v>
      </c>
      <c r="AH667">
        <v>2</v>
      </c>
      <c r="AI667" t="str" cm="1">
        <f t="array" ref="AI667">_xlfn.IFS(Table1[[#This Row],[YearsInCurrentRole]]&lt;=6, "0-6",Table1[[#This Row],[YearsInCurrentRole]]&lt;=12,"7-12",TRUE,"13-18")</f>
        <v>0-6</v>
      </c>
      <c r="AJ667">
        <v>1</v>
      </c>
      <c r="AK667" t="str" cm="1">
        <f t="array" ref="AK667">_xlfn.IFS(Table1[[#This Row],[YearsSinceLastPromotion]]&lt;=5,"0-5", Table1[[#This Row],[YearsSinceLastPromotion]]&lt;=10,"6-10", TRUE,"11-15")</f>
        <v>0-5</v>
      </c>
    </row>
    <row r="668" spans="1:37" x14ac:dyDescent="0.25">
      <c r="A668">
        <v>22</v>
      </c>
      <c r="B668" t="s">
        <v>61</v>
      </c>
      <c r="C668">
        <v>1</v>
      </c>
      <c r="D668" t="s">
        <v>24</v>
      </c>
      <c r="E668" t="s">
        <v>25</v>
      </c>
      <c r="F668">
        <v>1</v>
      </c>
      <c r="G668">
        <v>617</v>
      </c>
      <c r="H668" t="s">
        <v>33</v>
      </c>
      <c r="I668">
        <v>3</v>
      </c>
      <c r="J668" t="s">
        <v>72</v>
      </c>
      <c r="K668">
        <v>1</v>
      </c>
      <c r="L668" t="s">
        <v>27</v>
      </c>
      <c r="M668">
        <v>926</v>
      </c>
      <c r="N668" t="s">
        <v>28</v>
      </c>
      <c r="O668">
        <v>34</v>
      </c>
      <c r="P668">
        <v>3</v>
      </c>
      <c r="Q668" t="s">
        <v>64</v>
      </c>
      <c r="R668">
        <v>2</v>
      </c>
      <c r="S668" t="s">
        <v>41</v>
      </c>
      <c r="T668" t="s">
        <v>64</v>
      </c>
      <c r="U668">
        <v>3</v>
      </c>
      <c r="V668" t="s">
        <v>36</v>
      </c>
      <c r="W668">
        <v>4171</v>
      </c>
      <c r="X668">
        <v>10022</v>
      </c>
      <c r="Y668" t="s">
        <v>24</v>
      </c>
      <c r="Z668">
        <v>19</v>
      </c>
      <c r="AA668">
        <v>3</v>
      </c>
      <c r="AB668" t="s">
        <v>69</v>
      </c>
      <c r="AC668">
        <v>1</v>
      </c>
      <c r="AD668" t="s">
        <v>67</v>
      </c>
      <c r="AE668">
        <v>3</v>
      </c>
      <c r="AF668">
        <v>3</v>
      </c>
      <c r="AG668" t="str" cm="1">
        <f t="array" ref="AG668">_xlfn.IFS(Table1[[#This Row],[YearsAtCompany]]&lt;=10,"1-10",Table1[[#This Row],[YearsAtCompany]]&lt;=20,"11-20",Table1[[#This Row],[YearsAtCompany]]&lt;=30,"21-30",TRUE,"31-40")</f>
        <v>1-10</v>
      </c>
      <c r="AH668">
        <v>2</v>
      </c>
      <c r="AI668" t="str" cm="1">
        <f t="array" ref="AI668">_xlfn.IFS(Table1[[#This Row],[YearsInCurrentRole]]&lt;=6, "0-6",Table1[[#This Row],[YearsInCurrentRole]]&lt;=12,"7-12",TRUE,"13-18")</f>
        <v>0-6</v>
      </c>
      <c r="AJ668">
        <v>0</v>
      </c>
      <c r="AK668" t="str" cm="1">
        <f t="array" ref="AK668">_xlfn.IFS(Table1[[#This Row],[YearsSinceLastPromotion]]&lt;=5,"0-5", Table1[[#This Row],[YearsSinceLastPromotion]]&lt;=10,"6-10", TRUE,"11-15")</f>
        <v>0-5</v>
      </c>
    </row>
    <row r="669" spans="1:37" x14ac:dyDescent="0.25">
      <c r="A669">
        <v>41</v>
      </c>
      <c r="B669" t="s">
        <v>60</v>
      </c>
      <c r="C669">
        <v>1</v>
      </c>
      <c r="D669" t="s">
        <v>24</v>
      </c>
      <c r="E669" t="s">
        <v>25</v>
      </c>
      <c r="F669">
        <v>1</v>
      </c>
      <c r="G669">
        <v>1085</v>
      </c>
      <c r="H669" t="s">
        <v>33</v>
      </c>
      <c r="I669">
        <v>2</v>
      </c>
      <c r="J669" t="s">
        <v>73</v>
      </c>
      <c r="K669">
        <v>4</v>
      </c>
      <c r="L669" t="s">
        <v>27</v>
      </c>
      <c r="M669">
        <v>927</v>
      </c>
      <c r="N669" t="s">
        <v>28</v>
      </c>
      <c r="O669">
        <v>57</v>
      </c>
      <c r="P669">
        <v>1</v>
      </c>
      <c r="Q669" t="s">
        <v>67</v>
      </c>
      <c r="R669">
        <v>1</v>
      </c>
      <c r="S669" t="s">
        <v>38</v>
      </c>
      <c r="T669" t="s">
        <v>66</v>
      </c>
      <c r="U669">
        <v>4</v>
      </c>
      <c r="V669" t="s">
        <v>40</v>
      </c>
      <c r="W669">
        <v>2778</v>
      </c>
      <c r="X669">
        <v>17725</v>
      </c>
      <c r="Y669" t="s">
        <v>24</v>
      </c>
      <c r="Z669">
        <v>13</v>
      </c>
      <c r="AA669">
        <v>3</v>
      </c>
      <c r="AB669" t="s">
        <v>69</v>
      </c>
      <c r="AC669">
        <v>3</v>
      </c>
      <c r="AD669" t="s">
        <v>64</v>
      </c>
      <c r="AE669">
        <v>1</v>
      </c>
      <c r="AF669">
        <v>7</v>
      </c>
      <c r="AG669" t="str" cm="1">
        <f t="array" ref="AG669">_xlfn.IFS(Table1[[#This Row],[YearsAtCompany]]&lt;=10,"1-10",Table1[[#This Row],[YearsAtCompany]]&lt;=20,"11-20",Table1[[#This Row],[YearsAtCompany]]&lt;=30,"21-30",TRUE,"31-40")</f>
        <v>1-10</v>
      </c>
      <c r="AH669">
        <v>7</v>
      </c>
      <c r="AI669" t="str" cm="1">
        <f t="array" ref="AI669">_xlfn.IFS(Table1[[#This Row],[YearsInCurrentRole]]&lt;=6, "0-6",Table1[[#This Row],[YearsInCurrentRole]]&lt;=12,"7-12",TRUE,"13-18")</f>
        <v>7-12</v>
      </c>
      <c r="AJ669">
        <v>1</v>
      </c>
      <c r="AK669" t="str" cm="1">
        <f t="array" ref="AK669">_xlfn.IFS(Table1[[#This Row],[YearsSinceLastPromotion]]&lt;=5,"0-5", Table1[[#This Row],[YearsSinceLastPromotion]]&lt;=10,"6-10", TRUE,"11-15")</f>
        <v>0-5</v>
      </c>
    </row>
    <row r="670" spans="1:37" x14ac:dyDescent="0.25">
      <c r="A670">
        <v>28</v>
      </c>
      <c r="B670" t="s">
        <v>61</v>
      </c>
      <c r="C670">
        <v>0</v>
      </c>
      <c r="D670" t="s">
        <v>31</v>
      </c>
      <c r="E670" t="s">
        <v>25</v>
      </c>
      <c r="F670">
        <v>1</v>
      </c>
      <c r="G670">
        <v>995</v>
      </c>
      <c r="H670" t="s">
        <v>33</v>
      </c>
      <c r="I670">
        <v>9</v>
      </c>
      <c r="J670" t="s">
        <v>74</v>
      </c>
      <c r="K670">
        <v>3</v>
      </c>
      <c r="L670" t="s">
        <v>39</v>
      </c>
      <c r="M670">
        <v>930</v>
      </c>
      <c r="N670" t="s">
        <v>28</v>
      </c>
      <c r="O670">
        <v>77</v>
      </c>
      <c r="P670">
        <v>3</v>
      </c>
      <c r="Q670" t="s">
        <v>64</v>
      </c>
      <c r="R670">
        <v>1</v>
      </c>
      <c r="S670" t="s">
        <v>35</v>
      </c>
      <c r="T670" t="s">
        <v>64</v>
      </c>
      <c r="U670">
        <v>3</v>
      </c>
      <c r="V670" t="s">
        <v>40</v>
      </c>
      <c r="W670">
        <v>2377</v>
      </c>
      <c r="X670">
        <v>9834</v>
      </c>
      <c r="Y670" t="s">
        <v>31</v>
      </c>
      <c r="Z670">
        <v>18</v>
      </c>
      <c r="AA670">
        <v>3</v>
      </c>
      <c r="AB670" t="s">
        <v>69</v>
      </c>
      <c r="AC670">
        <v>2</v>
      </c>
      <c r="AD670" t="s">
        <v>65</v>
      </c>
      <c r="AE670">
        <v>2</v>
      </c>
      <c r="AF670">
        <v>2</v>
      </c>
      <c r="AG670" t="str" cm="1">
        <f t="array" ref="AG670">_xlfn.IFS(Table1[[#This Row],[YearsAtCompany]]&lt;=10,"1-10",Table1[[#This Row],[YearsAtCompany]]&lt;=20,"11-20",Table1[[#This Row],[YearsAtCompany]]&lt;=30,"21-30",TRUE,"31-40")</f>
        <v>1-10</v>
      </c>
      <c r="AH670">
        <v>2</v>
      </c>
      <c r="AI670" t="str" cm="1">
        <f t="array" ref="AI670">_xlfn.IFS(Table1[[#This Row],[YearsInCurrentRole]]&lt;=6, "0-6",Table1[[#This Row],[YearsInCurrentRole]]&lt;=12,"7-12",TRUE,"13-18")</f>
        <v>0-6</v>
      </c>
      <c r="AJ670">
        <v>2</v>
      </c>
      <c r="AK670" t="str" cm="1">
        <f t="array" ref="AK670">_xlfn.IFS(Table1[[#This Row],[YearsSinceLastPromotion]]&lt;=5,"0-5", Table1[[#This Row],[YearsSinceLastPromotion]]&lt;=10,"6-10", TRUE,"11-15")</f>
        <v>0-5</v>
      </c>
    </row>
    <row r="671" spans="1:37" x14ac:dyDescent="0.25">
      <c r="A671">
        <v>39</v>
      </c>
      <c r="B671" t="s">
        <v>60</v>
      </c>
      <c r="C671">
        <v>1</v>
      </c>
      <c r="D671" t="s">
        <v>24</v>
      </c>
      <c r="E671" t="s">
        <v>25</v>
      </c>
      <c r="F671">
        <v>1</v>
      </c>
      <c r="G671">
        <v>1122</v>
      </c>
      <c r="H671" t="s">
        <v>33</v>
      </c>
      <c r="I671">
        <v>6</v>
      </c>
      <c r="J671" t="s">
        <v>74</v>
      </c>
      <c r="K671">
        <v>3</v>
      </c>
      <c r="L671" t="s">
        <v>39</v>
      </c>
      <c r="M671">
        <v>932</v>
      </c>
      <c r="N671" t="s">
        <v>34</v>
      </c>
      <c r="O671">
        <v>70</v>
      </c>
      <c r="P671">
        <v>3</v>
      </c>
      <c r="Q671" t="s">
        <v>64</v>
      </c>
      <c r="R671">
        <v>1</v>
      </c>
      <c r="S671" t="s">
        <v>38</v>
      </c>
      <c r="T671" t="s">
        <v>67</v>
      </c>
      <c r="U671">
        <v>1</v>
      </c>
      <c r="V671" t="s">
        <v>36</v>
      </c>
      <c r="W671">
        <v>2404</v>
      </c>
      <c r="X671">
        <v>4303</v>
      </c>
      <c r="Y671" t="s">
        <v>24</v>
      </c>
      <c r="Z671">
        <v>21</v>
      </c>
      <c r="AA671">
        <v>4</v>
      </c>
      <c r="AB671" t="s">
        <v>70</v>
      </c>
      <c r="AC671">
        <v>4</v>
      </c>
      <c r="AD671" t="s">
        <v>66</v>
      </c>
      <c r="AE671">
        <v>2</v>
      </c>
      <c r="AF671">
        <v>2</v>
      </c>
      <c r="AG671" t="str" cm="1">
        <f t="array" ref="AG671">_xlfn.IFS(Table1[[#This Row],[YearsAtCompany]]&lt;=10,"1-10",Table1[[#This Row],[YearsAtCompany]]&lt;=20,"11-20",Table1[[#This Row],[YearsAtCompany]]&lt;=30,"21-30",TRUE,"31-40")</f>
        <v>1-10</v>
      </c>
      <c r="AH671">
        <v>2</v>
      </c>
      <c r="AI671" t="str" cm="1">
        <f t="array" ref="AI671">_xlfn.IFS(Table1[[#This Row],[YearsInCurrentRole]]&lt;=6, "0-6",Table1[[#This Row],[YearsInCurrentRole]]&lt;=12,"7-12",TRUE,"13-18")</f>
        <v>0-6</v>
      </c>
      <c r="AJ671">
        <v>2</v>
      </c>
      <c r="AK671" t="str" cm="1">
        <f t="array" ref="AK671">_xlfn.IFS(Table1[[#This Row],[YearsSinceLastPromotion]]&lt;=5,"0-5", Table1[[#This Row],[YearsSinceLastPromotion]]&lt;=10,"6-10", TRUE,"11-15")</f>
        <v>0-5</v>
      </c>
    </row>
    <row r="672" spans="1:37" x14ac:dyDescent="0.25">
      <c r="A672">
        <v>27</v>
      </c>
      <c r="B672" t="s">
        <v>61</v>
      </c>
      <c r="C672">
        <v>0</v>
      </c>
      <c r="D672" t="s">
        <v>31</v>
      </c>
      <c r="E672" t="s">
        <v>25</v>
      </c>
      <c r="F672">
        <v>1</v>
      </c>
      <c r="G672">
        <v>618</v>
      </c>
      <c r="H672" t="s">
        <v>33</v>
      </c>
      <c r="I672">
        <v>4</v>
      </c>
      <c r="J672" t="s">
        <v>74</v>
      </c>
      <c r="K672">
        <v>3</v>
      </c>
      <c r="L672" t="s">
        <v>27</v>
      </c>
      <c r="M672">
        <v>933</v>
      </c>
      <c r="N672" t="s">
        <v>28</v>
      </c>
      <c r="O672">
        <v>76</v>
      </c>
      <c r="P672">
        <v>3</v>
      </c>
      <c r="Q672" t="s">
        <v>64</v>
      </c>
      <c r="R672">
        <v>1</v>
      </c>
      <c r="S672" t="s">
        <v>35</v>
      </c>
      <c r="T672" t="s">
        <v>64</v>
      </c>
      <c r="U672">
        <v>3</v>
      </c>
      <c r="V672" t="s">
        <v>30</v>
      </c>
      <c r="W672">
        <v>2318</v>
      </c>
      <c r="X672">
        <v>17808</v>
      </c>
      <c r="Y672" t="s">
        <v>31</v>
      </c>
      <c r="Z672">
        <v>19</v>
      </c>
      <c r="AA672">
        <v>3</v>
      </c>
      <c r="AB672" t="s">
        <v>69</v>
      </c>
      <c r="AC672">
        <v>3</v>
      </c>
      <c r="AD672" t="s">
        <v>64</v>
      </c>
      <c r="AE672">
        <v>2</v>
      </c>
      <c r="AF672">
        <v>1</v>
      </c>
      <c r="AG672" t="str" cm="1">
        <f t="array" ref="AG672">_xlfn.IFS(Table1[[#This Row],[YearsAtCompany]]&lt;=10,"1-10",Table1[[#This Row],[YearsAtCompany]]&lt;=20,"11-20",Table1[[#This Row],[YearsAtCompany]]&lt;=30,"21-30",TRUE,"31-40")</f>
        <v>1-10</v>
      </c>
      <c r="AH672">
        <v>1</v>
      </c>
      <c r="AI672" t="str" cm="1">
        <f t="array" ref="AI672">_xlfn.IFS(Table1[[#This Row],[YearsInCurrentRole]]&lt;=6, "0-6",Table1[[#This Row],[YearsInCurrentRole]]&lt;=12,"7-12",TRUE,"13-18")</f>
        <v>0-6</v>
      </c>
      <c r="AJ672">
        <v>0</v>
      </c>
      <c r="AK672" t="str" cm="1">
        <f t="array" ref="AK672">_xlfn.IFS(Table1[[#This Row],[YearsSinceLastPromotion]]&lt;=5,"0-5", Table1[[#This Row],[YearsSinceLastPromotion]]&lt;=10,"6-10", TRUE,"11-15")</f>
        <v>0-5</v>
      </c>
    </row>
    <row r="673" spans="1:37" x14ac:dyDescent="0.25">
      <c r="A673">
        <v>34</v>
      </c>
      <c r="B673" t="s">
        <v>61</v>
      </c>
      <c r="C673">
        <v>0</v>
      </c>
      <c r="D673" t="s">
        <v>31</v>
      </c>
      <c r="E673" t="s">
        <v>25</v>
      </c>
      <c r="F673">
        <v>1</v>
      </c>
      <c r="G673">
        <v>546</v>
      </c>
      <c r="H673" t="s">
        <v>33</v>
      </c>
      <c r="I673">
        <v>10</v>
      </c>
      <c r="J673" t="s">
        <v>74</v>
      </c>
      <c r="K673">
        <v>3</v>
      </c>
      <c r="L673" t="s">
        <v>27</v>
      </c>
      <c r="M673">
        <v>934</v>
      </c>
      <c r="N673" t="s">
        <v>34</v>
      </c>
      <c r="O673">
        <v>83</v>
      </c>
      <c r="P673">
        <v>3</v>
      </c>
      <c r="Q673" t="s">
        <v>64</v>
      </c>
      <c r="R673">
        <v>1</v>
      </c>
      <c r="S673" t="s">
        <v>38</v>
      </c>
      <c r="T673" t="s">
        <v>65</v>
      </c>
      <c r="U673">
        <v>2</v>
      </c>
      <c r="V673" t="s">
        <v>40</v>
      </c>
      <c r="W673">
        <v>2008</v>
      </c>
      <c r="X673">
        <v>6896</v>
      </c>
      <c r="Y673" t="s">
        <v>31</v>
      </c>
      <c r="Z673">
        <v>14</v>
      </c>
      <c r="AA673">
        <v>3</v>
      </c>
      <c r="AB673" t="s">
        <v>69</v>
      </c>
      <c r="AC673">
        <v>2</v>
      </c>
      <c r="AD673" t="s">
        <v>65</v>
      </c>
      <c r="AE673">
        <v>3</v>
      </c>
      <c r="AF673">
        <v>1</v>
      </c>
      <c r="AG673" t="str" cm="1">
        <f t="array" ref="AG673">_xlfn.IFS(Table1[[#This Row],[YearsAtCompany]]&lt;=10,"1-10",Table1[[#This Row],[YearsAtCompany]]&lt;=20,"11-20",Table1[[#This Row],[YearsAtCompany]]&lt;=30,"21-30",TRUE,"31-40")</f>
        <v>1-10</v>
      </c>
      <c r="AH673">
        <v>0</v>
      </c>
      <c r="AI673" t="str" cm="1">
        <f t="array" ref="AI673">_xlfn.IFS(Table1[[#This Row],[YearsInCurrentRole]]&lt;=6, "0-6",Table1[[#This Row],[YearsInCurrentRole]]&lt;=12,"7-12",TRUE,"13-18")</f>
        <v>0-6</v>
      </c>
      <c r="AJ673">
        <v>1</v>
      </c>
      <c r="AK673" t="str" cm="1">
        <f t="array" ref="AK673">_xlfn.IFS(Table1[[#This Row],[YearsSinceLastPromotion]]&lt;=5,"0-5", Table1[[#This Row],[YearsSinceLastPromotion]]&lt;=10,"6-10", TRUE,"11-15")</f>
        <v>0-5</v>
      </c>
    </row>
    <row r="674" spans="1:37" x14ac:dyDescent="0.25">
      <c r="A674">
        <v>42</v>
      </c>
      <c r="B674" t="s">
        <v>60</v>
      </c>
      <c r="C674">
        <v>0</v>
      </c>
      <c r="D674" t="s">
        <v>31</v>
      </c>
      <c r="E674" t="s">
        <v>25</v>
      </c>
      <c r="F674">
        <v>1</v>
      </c>
      <c r="G674">
        <v>462</v>
      </c>
      <c r="H674" t="s">
        <v>26</v>
      </c>
      <c r="I674">
        <v>14</v>
      </c>
      <c r="J674" t="s">
        <v>71</v>
      </c>
      <c r="K674">
        <v>2</v>
      </c>
      <c r="L674" t="s">
        <v>39</v>
      </c>
      <c r="M674">
        <v>936</v>
      </c>
      <c r="N674" t="s">
        <v>28</v>
      </c>
      <c r="O674">
        <v>68</v>
      </c>
      <c r="P674">
        <v>2</v>
      </c>
      <c r="Q674" t="s">
        <v>65</v>
      </c>
      <c r="R674">
        <v>2</v>
      </c>
      <c r="S674" t="s">
        <v>29</v>
      </c>
      <c r="T674" t="s">
        <v>64</v>
      </c>
      <c r="U674">
        <v>3</v>
      </c>
      <c r="V674" t="s">
        <v>30</v>
      </c>
      <c r="W674">
        <v>6244</v>
      </c>
      <c r="X674">
        <v>7824</v>
      </c>
      <c r="Y674" t="s">
        <v>31</v>
      </c>
      <c r="Z674">
        <v>17</v>
      </c>
      <c r="AA674">
        <v>3</v>
      </c>
      <c r="AB674" t="s">
        <v>69</v>
      </c>
      <c r="AC674">
        <v>1</v>
      </c>
      <c r="AD674" t="s">
        <v>67</v>
      </c>
      <c r="AE674">
        <v>6</v>
      </c>
      <c r="AF674">
        <v>5</v>
      </c>
      <c r="AG674" t="str" cm="1">
        <f t="array" ref="AG674">_xlfn.IFS(Table1[[#This Row],[YearsAtCompany]]&lt;=10,"1-10",Table1[[#This Row],[YearsAtCompany]]&lt;=20,"11-20",Table1[[#This Row],[YearsAtCompany]]&lt;=30,"21-30",TRUE,"31-40")</f>
        <v>1-10</v>
      </c>
      <c r="AH674">
        <v>4</v>
      </c>
      <c r="AI674" t="str" cm="1">
        <f t="array" ref="AI674">_xlfn.IFS(Table1[[#This Row],[YearsInCurrentRole]]&lt;=6, "0-6",Table1[[#This Row],[YearsInCurrentRole]]&lt;=12,"7-12",TRUE,"13-18")</f>
        <v>0-6</v>
      </c>
      <c r="AJ674">
        <v>0</v>
      </c>
      <c r="AK674" t="str" cm="1">
        <f t="array" ref="AK674">_xlfn.IFS(Table1[[#This Row],[YearsSinceLastPromotion]]&lt;=5,"0-5", Table1[[#This Row],[YearsSinceLastPromotion]]&lt;=10,"6-10", TRUE,"11-15")</f>
        <v>0-5</v>
      </c>
    </row>
    <row r="675" spans="1:37" x14ac:dyDescent="0.25">
      <c r="A675">
        <v>33</v>
      </c>
      <c r="B675" t="s">
        <v>61</v>
      </c>
      <c r="C675">
        <v>0</v>
      </c>
      <c r="D675" t="s">
        <v>31</v>
      </c>
      <c r="E675" t="s">
        <v>25</v>
      </c>
      <c r="F675">
        <v>1</v>
      </c>
      <c r="G675">
        <v>1198</v>
      </c>
      <c r="H675" t="s">
        <v>33</v>
      </c>
      <c r="I675">
        <v>1</v>
      </c>
      <c r="J675" t="s">
        <v>73</v>
      </c>
      <c r="K675">
        <v>4</v>
      </c>
      <c r="L675" t="s">
        <v>37</v>
      </c>
      <c r="M675">
        <v>939</v>
      </c>
      <c r="N675" t="s">
        <v>34</v>
      </c>
      <c r="O675">
        <v>100</v>
      </c>
      <c r="P675">
        <v>2</v>
      </c>
      <c r="Q675" t="s">
        <v>65</v>
      </c>
      <c r="R675">
        <v>1</v>
      </c>
      <c r="S675" t="s">
        <v>35</v>
      </c>
      <c r="T675" t="s">
        <v>67</v>
      </c>
      <c r="U675">
        <v>1</v>
      </c>
      <c r="V675" t="s">
        <v>30</v>
      </c>
      <c r="W675">
        <v>2799</v>
      </c>
      <c r="X675">
        <v>3339</v>
      </c>
      <c r="Y675" t="s">
        <v>24</v>
      </c>
      <c r="Z675">
        <v>11</v>
      </c>
      <c r="AA675">
        <v>3</v>
      </c>
      <c r="AB675" t="s">
        <v>69</v>
      </c>
      <c r="AC675">
        <v>2</v>
      </c>
      <c r="AD675" t="s">
        <v>65</v>
      </c>
      <c r="AE675">
        <v>1</v>
      </c>
      <c r="AF675">
        <v>3</v>
      </c>
      <c r="AG675" t="str" cm="1">
        <f t="array" ref="AG675">_xlfn.IFS(Table1[[#This Row],[YearsAtCompany]]&lt;=10,"1-10",Table1[[#This Row],[YearsAtCompany]]&lt;=20,"11-20",Table1[[#This Row],[YearsAtCompany]]&lt;=30,"21-30",TRUE,"31-40")</f>
        <v>1-10</v>
      </c>
      <c r="AH675">
        <v>2</v>
      </c>
      <c r="AI675" t="str" cm="1">
        <f t="array" ref="AI675">_xlfn.IFS(Table1[[#This Row],[YearsInCurrentRole]]&lt;=6, "0-6",Table1[[#This Row],[YearsInCurrentRole]]&lt;=12,"7-12",TRUE,"13-18")</f>
        <v>0-6</v>
      </c>
      <c r="AJ675">
        <v>0</v>
      </c>
      <c r="AK675" t="str" cm="1">
        <f t="array" ref="AK675">_xlfn.IFS(Table1[[#This Row],[YearsSinceLastPromotion]]&lt;=5,"0-5", Table1[[#This Row],[YearsSinceLastPromotion]]&lt;=10,"6-10", TRUE,"11-15")</f>
        <v>0-5</v>
      </c>
    </row>
    <row r="676" spans="1:37" x14ac:dyDescent="0.25">
      <c r="A676">
        <v>58</v>
      </c>
      <c r="B676" t="s">
        <v>62</v>
      </c>
      <c r="C676">
        <v>0</v>
      </c>
      <c r="D676" t="s">
        <v>31</v>
      </c>
      <c r="E676" t="s">
        <v>25</v>
      </c>
      <c r="F676">
        <v>1</v>
      </c>
      <c r="G676">
        <v>1272</v>
      </c>
      <c r="H676" t="s">
        <v>33</v>
      </c>
      <c r="I676">
        <v>5</v>
      </c>
      <c r="J676" t="s">
        <v>74</v>
      </c>
      <c r="K676">
        <v>3</v>
      </c>
      <c r="L676" t="s">
        <v>48</v>
      </c>
      <c r="M676">
        <v>940</v>
      </c>
      <c r="N676" t="s">
        <v>28</v>
      </c>
      <c r="O676">
        <v>37</v>
      </c>
      <c r="P676">
        <v>2</v>
      </c>
      <c r="Q676" t="s">
        <v>65</v>
      </c>
      <c r="R676">
        <v>3</v>
      </c>
      <c r="S676" t="s">
        <v>42</v>
      </c>
      <c r="T676" t="s">
        <v>65</v>
      </c>
      <c r="U676">
        <v>2</v>
      </c>
      <c r="V676" t="s">
        <v>40</v>
      </c>
      <c r="W676">
        <v>10552</v>
      </c>
      <c r="X676">
        <v>9255</v>
      </c>
      <c r="Y676" t="s">
        <v>24</v>
      </c>
      <c r="Z676">
        <v>13</v>
      </c>
      <c r="AA676">
        <v>3</v>
      </c>
      <c r="AB676" t="s">
        <v>69</v>
      </c>
      <c r="AC676">
        <v>4</v>
      </c>
      <c r="AD676" t="s">
        <v>66</v>
      </c>
      <c r="AE676">
        <v>3</v>
      </c>
      <c r="AF676">
        <v>6</v>
      </c>
      <c r="AG676" t="str" cm="1">
        <f t="array" ref="AG676">_xlfn.IFS(Table1[[#This Row],[YearsAtCompany]]&lt;=10,"1-10",Table1[[#This Row],[YearsAtCompany]]&lt;=20,"11-20",Table1[[#This Row],[YearsAtCompany]]&lt;=30,"21-30",TRUE,"31-40")</f>
        <v>1-10</v>
      </c>
      <c r="AH676">
        <v>0</v>
      </c>
      <c r="AI676" t="str" cm="1">
        <f t="array" ref="AI676">_xlfn.IFS(Table1[[#This Row],[YearsInCurrentRole]]&lt;=6, "0-6",Table1[[#This Row],[YearsInCurrentRole]]&lt;=12,"7-12",TRUE,"13-18")</f>
        <v>0-6</v>
      </c>
      <c r="AJ676">
        <v>0</v>
      </c>
      <c r="AK676" t="str" cm="1">
        <f t="array" ref="AK676">_xlfn.IFS(Table1[[#This Row],[YearsSinceLastPromotion]]&lt;=5,"0-5", Table1[[#This Row],[YearsSinceLastPromotion]]&lt;=10,"6-10", TRUE,"11-15")</f>
        <v>0-5</v>
      </c>
    </row>
    <row r="677" spans="1:37" x14ac:dyDescent="0.25">
      <c r="A677">
        <v>31</v>
      </c>
      <c r="B677" t="s">
        <v>61</v>
      </c>
      <c r="C677">
        <v>0</v>
      </c>
      <c r="D677" t="s">
        <v>31</v>
      </c>
      <c r="E677" t="s">
        <v>25</v>
      </c>
      <c r="F677">
        <v>1</v>
      </c>
      <c r="G677">
        <v>154</v>
      </c>
      <c r="H677" t="s">
        <v>26</v>
      </c>
      <c r="I677">
        <v>7</v>
      </c>
      <c r="J677" t="s">
        <v>73</v>
      </c>
      <c r="K677">
        <v>4</v>
      </c>
      <c r="L677" t="s">
        <v>27</v>
      </c>
      <c r="M677">
        <v>941</v>
      </c>
      <c r="N677" t="s">
        <v>34</v>
      </c>
      <c r="O677">
        <v>41</v>
      </c>
      <c r="P677">
        <v>2</v>
      </c>
      <c r="Q677" t="s">
        <v>65</v>
      </c>
      <c r="R677">
        <v>1</v>
      </c>
      <c r="S677" t="s">
        <v>45</v>
      </c>
      <c r="T677" t="s">
        <v>64</v>
      </c>
      <c r="U677">
        <v>3</v>
      </c>
      <c r="V677" t="s">
        <v>36</v>
      </c>
      <c r="W677">
        <v>2329</v>
      </c>
      <c r="X677">
        <v>11737</v>
      </c>
      <c r="Y677" t="s">
        <v>31</v>
      </c>
      <c r="Z677">
        <v>15</v>
      </c>
      <c r="AA677">
        <v>3</v>
      </c>
      <c r="AB677" t="s">
        <v>69</v>
      </c>
      <c r="AC677">
        <v>2</v>
      </c>
      <c r="AD677" t="s">
        <v>65</v>
      </c>
      <c r="AE677">
        <v>2</v>
      </c>
      <c r="AF677">
        <v>7</v>
      </c>
      <c r="AG677" t="str" cm="1">
        <f t="array" ref="AG677">_xlfn.IFS(Table1[[#This Row],[YearsAtCompany]]&lt;=10,"1-10",Table1[[#This Row],[YearsAtCompany]]&lt;=20,"11-20",Table1[[#This Row],[YearsAtCompany]]&lt;=30,"21-30",TRUE,"31-40")</f>
        <v>1-10</v>
      </c>
      <c r="AH677">
        <v>7</v>
      </c>
      <c r="AI677" t="str" cm="1">
        <f t="array" ref="AI677">_xlfn.IFS(Table1[[#This Row],[YearsInCurrentRole]]&lt;=6, "0-6",Table1[[#This Row],[YearsInCurrentRole]]&lt;=12,"7-12",TRUE,"13-18")</f>
        <v>7-12</v>
      </c>
      <c r="AJ677">
        <v>5</v>
      </c>
      <c r="AK677" t="str" cm="1">
        <f t="array" ref="AK677">_xlfn.IFS(Table1[[#This Row],[YearsSinceLastPromotion]]&lt;=5,"0-5", Table1[[#This Row],[YearsSinceLastPromotion]]&lt;=10,"6-10", TRUE,"11-15")</f>
        <v>0-5</v>
      </c>
    </row>
    <row r="678" spans="1:37" x14ac:dyDescent="0.25">
      <c r="A678">
        <v>35</v>
      </c>
      <c r="B678" t="s">
        <v>60</v>
      </c>
      <c r="C678">
        <v>0</v>
      </c>
      <c r="D678" t="s">
        <v>31</v>
      </c>
      <c r="E678" t="s">
        <v>25</v>
      </c>
      <c r="F678">
        <v>1</v>
      </c>
      <c r="G678">
        <v>1137</v>
      </c>
      <c r="H678" t="s">
        <v>33</v>
      </c>
      <c r="I678">
        <v>21</v>
      </c>
      <c r="J678" t="s">
        <v>72</v>
      </c>
      <c r="K678">
        <v>1</v>
      </c>
      <c r="L678" t="s">
        <v>27</v>
      </c>
      <c r="M678">
        <v>942</v>
      </c>
      <c r="N678" t="s">
        <v>28</v>
      </c>
      <c r="O678">
        <v>51</v>
      </c>
      <c r="P678">
        <v>3</v>
      </c>
      <c r="Q678" t="s">
        <v>64</v>
      </c>
      <c r="R678">
        <v>2</v>
      </c>
      <c r="S678" t="s">
        <v>42</v>
      </c>
      <c r="T678" t="s">
        <v>66</v>
      </c>
      <c r="U678">
        <v>4</v>
      </c>
      <c r="V678" t="s">
        <v>36</v>
      </c>
      <c r="W678">
        <v>4014</v>
      </c>
      <c r="X678">
        <v>19170</v>
      </c>
      <c r="Y678" t="s">
        <v>24</v>
      </c>
      <c r="Z678">
        <v>25</v>
      </c>
      <c r="AA678">
        <v>4</v>
      </c>
      <c r="AB678" t="s">
        <v>70</v>
      </c>
      <c r="AC678">
        <v>4</v>
      </c>
      <c r="AD678" t="s">
        <v>66</v>
      </c>
      <c r="AE678">
        <v>2</v>
      </c>
      <c r="AF678">
        <v>10</v>
      </c>
      <c r="AG678" t="str" cm="1">
        <f t="array" ref="AG678">_xlfn.IFS(Table1[[#This Row],[YearsAtCompany]]&lt;=10,"1-10",Table1[[#This Row],[YearsAtCompany]]&lt;=20,"11-20",Table1[[#This Row],[YearsAtCompany]]&lt;=30,"21-30",TRUE,"31-40")</f>
        <v>1-10</v>
      </c>
      <c r="AH678">
        <v>6</v>
      </c>
      <c r="AI678" t="str" cm="1">
        <f t="array" ref="AI678">_xlfn.IFS(Table1[[#This Row],[YearsInCurrentRole]]&lt;=6, "0-6",Table1[[#This Row],[YearsInCurrentRole]]&lt;=12,"7-12",TRUE,"13-18")</f>
        <v>0-6</v>
      </c>
      <c r="AJ678">
        <v>0</v>
      </c>
      <c r="AK678" t="str" cm="1">
        <f t="array" ref="AK678">_xlfn.IFS(Table1[[#This Row],[YearsSinceLastPromotion]]&lt;=5,"0-5", Table1[[#This Row],[YearsSinceLastPromotion]]&lt;=10,"6-10", TRUE,"11-15")</f>
        <v>0-5</v>
      </c>
    </row>
    <row r="679" spans="1:37" x14ac:dyDescent="0.25">
      <c r="A679">
        <v>49</v>
      </c>
      <c r="B679" t="s">
        <v>60</v>
      </c>
      <c r="C679">
        <v>0</v>
      </c>
      <c r="D679" t="s">
        <v>31</v>
      </c>
      <c r="E679" t="s">
        <v>25</v>
      </c>
      <c r="F679">
        <v>1</v>
      </c>
      <c r="G679">
        <v>527</v>
      </c>
      <c r="H679" t="s">
        <v>33</v>
      </c>
      <c r="I679">
        <v>8</v>
      </c>
      <c r="J679" t="s">
        <v>71</v>
      </c>
      <c r="K679">
        <v>2</v>
      </c>
      <c r="L679" t="s">
        <v>37</v>
      </c>
      <c r="M679">
        <v>944</v>
      </c>
      <c r="N679" t="s">
        <v>28</v>
      </c>
      <c r="O679">
        <v>51</v>
      </c>
      <c r="P679">
        <v>3</v>
      </c>
      <c r="Q679" t="s">
        <v>64</v>
      </c>
      <c r="R679">
        <v>3</v>
      </c>
      <c r="S679" t="s">
        <v>38</v>
      </c>
      <c r="T679" t="s">
        <v>65</v>
      </c>
      <c r="U679">
        <v>2</v>
      </c>
      <c r="V679" t="s">
        <v>36</v>
      </c>
      <c r="W679">
        <v>7403</v>
      </c>
      <c r="X679">
        <v>22477</v>
      </c>
      <c r="Y679" t="s">
        <v>31</v>
      </c>
      <c r="Z679">
        <v>11</v>
      </c>
      <c r="AA679">
        <v>3</v>
      </c>
      <c r="AB679" t="s">
        <v>69</v>
      </c>
      <c r="AC679">
        <v>3</v>
      </c>
      <c r="AD679" t="s">
        <v>64</v>
      </c>
      <c r="AE679">
        <v>3</v>
      </c>
      <c r="AF679">
        <v>26</v>
      </c>
      <c r="AG679" t="str" cm="1">
        <f t="array" ref="AG679">_xlfn.IFS(Table1[[#This Row],[YearsAtCompany]]&lt;=10,"1-10",Table1[[#This Row],[YearsAtCompany]]&lt;=20,"11-20",Table1[[#This Row],[YearsAtCompany]]&lt;=30,"21-30",TRUE,"31-40")</f>
        <v>21-30</v>
      </c>
      <c r="AH679">
        <v>9</v>
      </c>
      <c r="AI679" t="str" cm="1">
        <f t="array" ref="AI679">_xlfn.IFS(Table1[[#This Row],[YearsInCurrentRole]]&lt;=6, "0-6",Table1[[#This Row],[YearsInCurrentRole]]&lt;=12,"7-12",TRUE,"13-18")</f>
        <v>7-12</v>
      </c>
      <c r="AJ679">
        <v>1</v>
      </c>
      <c r="AK679" t="str" cm="1">
        <f t="array" ref="AK679">_xlfn.IFS(Table1[[#This Row],[YearsSinceLastPromotion]]&lt;=5,"0-5", Table1[[#This Row],[YearsSinceLastPromotion]]&lt;=10,"6-10", TRUE,"11-15")</f>
        <v>0-5</v>
      </c>
    </row>
    <row r="680" spans="1:37" x14ac:dyDescent="0.25">
      <c r="A680">
        <v>48</v>
      </c>
      <c r="B680" t="s">
        <v>60</v>
      </c>
      <c r="C680">
        <v>0</v>
      </c>
      <c r="D680" t="s">
        <v>31</v>
      </c>
      <c r="E680" t="s">
        <v>25</v>
      </c>
      <c r="F680">
        <v>1</v>
      </c>
      <c r="G680">
        <v>1469</v>
      </c>
      <c r="H680" t="s">
        <v>33</v>
      </c>
      <c r="I680">
        <v>20</v>
      </c>
      <c r="J680" t="s">
        <v>73</v>
      </c>
      <c r="K680">
        <v>4</v>
      </c>
      <c r="L680" t="s">
        <v>39</v>
      </c>
      <c r="M680">
        <v>945</v>
      </c>
      <c r="N680" t="s">
        <v>34</v>
      </c>
      <c r="O680">
        <v>51</v>
      </c>
      <c r="P680">
        <v>3</v>
      </c>
      <c r="Q680" t="s">
        <v>64</v>
      </c>
      <c r="R680">
        <v>1</v>
      </c>
      <c r="S680" t="s">
        <v>35</v>
      </c>
      <c r="T680" t="s">
        <v>64</v>
      </c>
      <c r="U680">
        <v>3</v>
      </c>
      <c r="V680" t="s">
        <v>36</v>
      </c>
      <c r="W680">
        <v>2259</v>
      </c>
      <c r="X680">
        <v>5543</v>
      </c>
      <c r="Y680" t="s">
        <v>31</v>
      </c>
      <c r="Z680">
        <v>17</v>
      </c>
      <c r="AA680">
        <v>3</v>
      </c>
      <c r="AB680" t="s">
        <v>69</v>
      </c>
      <c r="AC680">
        <v>1</v>
      </c>
      <c r="AD680" t="s">
        <v>67</v>
      </c>
      <c r="AE680">
        <v>2</v>
      </c>
      <c r="AF680">
        <v>0</v>
      </c>
      <c r="AG680" t="str" cm="1">
        <f t="array" ref="AG680">_xlfn.IFS(Table1[[#This Row],[YearsAtCompany]]&lt;=10,"1-10",Table1[[#This Row],[YearsAtCompany]]&lt;=20,"11-20",Table1[[#This Row],[YearsAtCompany]]&lt;=30,"21-30",TRUE,"31-40")</f>
        <v>1-10</v>
      </c>
      <c r="AH680">
        <v>0</v>
      </c>
      <c r="AI680" t="str" cm="1">
        <f t="array" ref="AI680">_xlfn.IFS(Table1[[#This Row],[YearsInCurrentRole]]&lt;=6, "0-6",Table1[[#This Row],[YearsInCurrentRole]]&lt;=12,"7-12",TRUE,"13-18")</f>
        <v>0-6</v>
      </c>
      <c r="AJ680">
        <v>0</v>
      </c>
      <c r="AK680" t="str" cm="1">
        <f t="array" ref="AK680">_xlfn.IFS(Table1[[#This Row],[YearsSinceLastPromotion]]&lt;=5,"0-5", Table1[[#This Row],[YearsSinceLastPromotion]]&lt;=10,"6-10", TRUE,"11-15")</f>
        <v>0-5</v>
      </c>
    </row>
    <row r="681" spans="1:37" x14ac:dyDescent="0.25">
      <c r="A681">
        <v>31</v>
      </c>
      <c r="B681" t="s">
        <v>61</v>
      </c>
      <c r="C681">
        <v>0</v>
      </c>
      <c r="D681" t="s">
        <v>31</v>
      </c>
      <c r="E681" t="s">
        <v>43</v>
      </c>
      <c r="F681">
        <v>3</v>
      </c>
      <c r="G681">
        <v>1188</v>
      </c>
      <c r="H681" t="s">
        <v>26</v>
      </c>
      <c r="I681">
        <v>20</v>
      </c>
      <c r="J681" t="s">
        <v>71</v>
      </c>
      <c r="K681">
        <v>2</v>
      </c>
      <c r="L681" t="s">
        <v>47</v>
      </c>
      <c r="M681">
        <v>947</v>
      </c>
      <c r="N681" t="s">
        <v>28</v>
      </c>
      <c r="O681">
        <v>45</v>
      </c>
      <c r="P681">
        <v>3</v>
      </c>
      <c r="Q681" t="s">
        <v>64</v>
      </c>
      <c r="R681">
        <v>2</v>
      </c>
      <c r="S681" t="s">
        <v>29</v>
      </c>
      <c r="T681" t="s">
        <v>64</v>
      </c>
      <c r="U681">
        <v>3</v>
      </c>
      <c r="V681" t="s">
        <v>36</v>
      </c>
      <c r="W681">
        <v>6932</v>
      </c>
      <c r="X681">
        <v>24406</v>
      </c>
      <c r="Y681" t="s">
        <v>31</v>
      </c>
      <c r="Z681">
        <v>13</v>
      </c>
      <c r="AA681">
        <v>3</v>
      </c>
      <c r="AB681" t="s">
        <v>69</v>
      </c>
      <c r="AC681">
        <v>4</v>
      </c>
      <c r="AD681" t="s">
        <v>66</v>
      </c>
      <c r="AE681">
        <v>2</v>
      </c>
      <c r="AF681">
        <v>9</v>
      </c>
      <c r="AG681" t="str" cm="1">
        <f t="array" ref="AG681">_xlfn.IFS(Table1[[#This Row],[YearsAtCompany]]&lt;=10,"1-10",Table1[[#This Row],[YearsAtCompany]]&lt;=20,"11-20",Table1[[#This Row],[YearsAtCompany]]&lt;=30,"21-30",TRUE,"31-40")</f>
        <v>1-10</v>
      </c>
      <c r="AH681">
        <v>8</v>
      </c>
      <c r="AI681" t="str" cm="1">
        <f t="array" ref="AI681">_xlfn.IFS(Table1[[#This Row],[YearsInCurrentRole]]&lt;=6, "0-6",Table1[[#This Row],[YearsInCurrentRole]]&lt;=12,"7-12",TRUE,"13-18")</f>
        <v>7-12</v>
      </c>
      <c r="AJ681">
        <v>0</v>
      </c>
      <c r="AK681" t="str" cm="1">
        <f t="array" ref="AK681">_xlfn.IFS(Table1[[#This Row],[YearsSinceLastPromotion]]&lt;=5,"0-5", Table1[[#This Row],[YearsSinceLastPromotion]]&lt;=10,"6-10", TRUE,"11-15")</f>
        <v>0-5</v>
      </c>
    </row>
    <row r="682" spans="1:37" x14ac:dyDescent="0.25">
      <c r="A682">
        <v>36</v>
      </c>
      <c r="B682" t="s">
        <v>60</v>
      </c>
      <c r="C682">
        <v>0</v>
      </c>
      <c r="D682" t="s">
        <v>31</v>
      </c>
      <c r="E682" t="s">
        <v>25</v>
      </c>
      <c r="F682">
        <v>1</v>
      </c>
      <c r="G682">
        <v>188</v>
      </c>
      <c r="H682" t="s">
        <v>33</v>
      </c>
      <c r="I682">
        <v>7</v>
      </c>
      <c r="J682" t="s">
        <v>73</v>
      </c>
      <c r="K682">
        <v>4</v>
      </c>
      <c r="L682" t="s">
        <v>37</v>
      </c>
      <c r="M682">
        <v>949</v>
      </c>
      <c r="N682" t="s">
        <v>34</v>
      </c>
      <c r="O682">
        <v>65</v>
      </c>
      <c r="P682">
        <v>3</v>
      </c>
      <c r="Q682" t="s">
        <v>64</v>
      </c>
      <c r="R682">
        <v>1</v>
      </c>
      <c r="S682" t="s">
        <v>35</v>
      </c>
      <c r="T682" t="s">
        <v>66</v>
      </c>
      <c r="U682">
        <v>4</v>
      </c>
      <c r="V682" t="s">
        <v>30</v>
      </c>
      <c r="W682">
        <v>4678</v>
      </c>
      <c r="X682">
        <v>23293</v>
      </c>
      <c r="Y682" t="s">
        <v>31</v>
      </c>
      <c r="Z682">
        <v>18</v>
      </c>
      <c r="AA682">
        <v>3</v>
      </c>
      <c r="AB682" t="s">
        <v>69</v>
      </c>
      <c r="AC682">
        <v>3</v>
      </c>
      <c r="AD682" t="s">
        <v>64</v>
      </c>
      <c r="AE682">
        <v>6</v>
      </c>
      <c r="AF682">
        <v>6</v>
      </c>
      <c r="AG682" t="str" cm="1">
        <f t="array" ref="AG682">_xlfn.IFS(Table1[[#This Row],[YearsAtCompany]]&lt;=10,"1-10",Table1[[#This Row],[YearsAtCompany]]&lt;=20,"11-20",Table1[[#This Row],[YearsAtCompany]]&lt;=30,"21-30",TRUE,"31-40")</f>
        <v>1-10</v>
      </c>
      <c r="AH682">
        <v>2</v>
      </c>
      <c r="AI682" t="str" cm="1">
        <f t="array" ref="AI682">_xlfn.IFS(Table1[[#This Row],[YearsInCurrentRole]]&lt;=6, "0-6",Table1[[#This Row],[YearsInCurrentRole]]&lt;=12,"7-12",TRUE,"13-18")</f>
        <v>0-6</v>
      </c>
      <c r="AJ682">
        <v>0</v>
      </c>
      <c r="AK682" t="str" cm="1">
        <f t="array" ref="AK682">_xlfn.IFS(Table1[[#This Row],[YearsSinceLastPromotion]]&lt;=5,"0-5", Table1[[#This Row],[YearsSinceLastPromotion]]&lt;=10,"6-10", TRUE,"11-15")</f>
        <v>0-5</v>
      </c>
    </row>
    <row r="683" spans="1:37" x14ac:dyDescent="0.25">
      <c r="A683">
        <v>38</v>
      </c>
      <c r="B683" t="s">
        <v>60</v>
      </c>
      <c r="C683">
        <v>0</v>
      </c>
      <c r="D683" t="s">
        <v>31</v>
      </c>
      <c r="E683" t="s">
        <v>25</v>
      </c>
      <c r="F683">
        <v>1</v>
      </c>
      <c r="G683">
        <v>1333</v>
      </c>
      <c r="H683" t="s">
        <v>33</v>
      </c>
      <c r="I683">
        <v>1</v>
      </c>
      <c r="J683" t="s">
        <v>74</v>
      </c>
      <c r="K683">
        <v>3</v>
      </c>
      <c r="L683" t="s">
        <v>48</v>
      </c>
      <c r="M683">
        <v>950</v>
      </c>
      <c r="N683" t="s">
        <v>28</v>
      </c>
      <c r="O683">
        <v>80</v>
      </c>
      <c r="P683">
        <v>3</v>
      </c>
      <c r="Q683" t="s">
        <v>64</v>
      </c>
      <c r="R683">
        <v>3</v>
      </c>
      <c r="S683" t="s">
        <v>46</v>
      </c>
      <c r="T683" t="s">
        <v>67</v>
      </c>
      <c r="U683">
        <v>1</v>
      </c>
      <c r="V683" t="s">
        <v>36</v>
      </c>
      <c r="W683">
        <v>13582</v>
      </c>
      <c r="X683">
        <v>16292</v>
      </c>
      <c r="Y683" t="s">
        <v>31</v>
      </c>
      <c r="Z683">
        <v>13</v>
      </c>
      <c r="AA683">
        <v>3</v>
      </c>
      <c r="AB683" t="s">
        <v>69</v>
      </c>
      <c r="AC683">
        <v>2</v>
      </c>
      <c r="AD683" t="s">
        <v>65</v>
      </c>
      <c r="AE683">
        <v>3</v>
      </c>
      <c r="AF683">
        <v>15</v>
      </c>
      <c r="AG683" t="str" cm="1">
        <f t="array" ref="AG683">_xlfn.IFS(Table1[[#This Row],[YearsAtCompany]]&lt;=10,"1-10",Table1[[#This Row],[YearsAtCompany]]&lt;=20,"11-20",Table1[[#This Row],[YearsAtCompany]]&lt;=30,"21-30",TRUE,"31-40")</f>
        <v>11-20</v>
      </c>
      <c r="AH683">
        <v>12</v>
      </c>
      <c r="AI683" t="str" cm="1">
        <f t="array" ref="AI683">_xlfn.IFS(Table1[[#This Row],[YearsInCurrentRole]]&lt;=6, "0-6",Table1[[#This Row],[YearsInCurrentRole]]&lt;=12,"7-12",TRUE,"13-18")</f>
        <v>7-12</v>
      </c>
      <c r="AJ683">
        <v>5</v>
      </c>
      <c r="AK683" t="str" cm="1">
        <f t="array" ref="AK683">_xlfn.IFS(Table1[[#This Row],[YearsSinceLastPromotion]]&lt;=5,"0-5", Table1[[#This Row],[YearsSinceLastPromotion]]&lt;=10,"6-10", TRUE,"11-15")</f>
        <v>0-5</v>
      </c>
    </row>
    <row r="684" spans="1:37" x14ac:dyDescent="0.25">
      <c r="A684">
        <v>32</v>
      </c>
      <c r="B684" t="s">
        <v>61</v>
      </c>
      <c r="C684">
        <v>0</v>
      </c>
      <c r="D684" t="s">
        <v>31</v>
      </c>
      <c r="E684" t="s">
        <v>43</v>
      </c>
      <c r="F684">
        <v>3</v>
      </c>
      <c r="G684">
        <v>1184</v>
      </c>
      <c r="H684" t="s">
        <v>33</v>
      </c>
      <c r="I684">
        <v>1</v>
      </c>
      <c r="J684" t="s">
        <v>74</v>
      </c>
      <c r="K684">
        <v>3</v>
      </c>
      <c r="L684" t="s">
        <v>27</v>
      </c>
      <c r="M684">
        <v>951</v>
      </c>
      <c r="N684" t="s">
        <v>28</v>
      </c>
      <c r="O684">
        <v>70</v>
      </c>
      <c r="P684">
        <v>2</v>
      </c>
      <c r="Q684" t="s">
        <v>65</v>
      </c>
      <c r="R684">
        <v>1</v>
      </c>
      <c r="S684" t="s">
        <v>38</v>
      </c>
      <c r="T684" t="s">
        <v>65</v>
      </c>
      <c r="U684">
        <v>2</v>
      </c>
      <c r="V684" t="s">
        <v>36</v>
      </c>
      <c r="W684">
        <v>2332</v>
      </c>
      <c r="X684">
        <v>3974</v>
      </c>
      <c r="Y684" t="s">
        <v>31</v>
      </c>
      <c r="Z684">
        <v>20</v>
      </c>
      <c r="AA684">
        <v>4</v>
      </c>
      <c r="AB684" t="s">
        <v>70</v>
      </c>
      <c r="AC684">
        <v>3</v>
      </c>
      <c r="AD684" t="s">
        <v>64</v>
      </c>
      <c r="AE684">
        <v>3</v>
      </c>
      <c r="AF684">
        <v>3</v>
      </c>
      <c r="AG684" t="str" cm="1">
        <f t="array" ref="AG684">_xlfn.IFS(Table1[[#This Row],[YearsAtCompany]]&lt;=10,"1-10",Table1[[#This Row],[YearsAtCompany]]&lt;=20,"11-20",Table1[[#This Row],[YearsAtCompany]]&lt;=30,"21-30",TRUE,"31-40")</f>
        <v>1-10</v>
      </c>
      <c r="AH684">
        <v>0</v>
      </c>
      <c r="AI684" t="str" cm="1">
        <f t="array" ref="AI684">_xlfn.IFS(Table1[[#This Row],[YearsInCurrentRole]]&lt;=6, "0-6",Table1[[#This Row],[YearsInCurrentRole]]&lt;=12,"7-12",TRUE,"13-18")</f>
        <v>0-6</v>
      </c>
      <c r="AJ684">
        <v>0</v>
      </c>
      <c r="AK684" t="str" cm="1">
        <f t="array" ref="AK684">_xlfn.IFS(Table1[[#This Row],[YearsSinceLastPromotion]]&lt;=5,"0-5", Table1[[#This Row],[YearsSinceLastPromotion]]&lt;=10,"6-10", TRUE,"11-15")</f>
        <v>0-5</v>
      </c>
    </row>
    <row r="685" spans="1:37" x14ac:dyDescent="0.25">
      <c r="A685">
        <v>25</v>
      </c>
      <c r="B685" t="s">
        <v>61</v>
      </c>
      <c r="C685">
        <v>1</v>
      </c>
      <c r="D685" t="s">
        <v>24</v>
      </c>
      <c r="E685" t="s">
        <v>25</v>
      </c>
      <c r="F685">
        <v>1</v>
      </c>
      <c r="G685">
        <v>867</v>
      </c>
      <c r="H685" t="s">
        <v>26</v>
      </c>
      <c r="I685">
        <v>19</v>
      </c>
      <c r="J685" t="s">
        <v>71</v>
      </c>
      <c r="K685">
        <v>2</v>
      </c>
      <c r="L685" t="s">
        <v>47</v>
      </c>
      <c r="M685">
        <v>952</v>
      </c>
      <c r="N685" t="s">
        <v>34</v>
      </c>
      <c r="O685">
        <v>36</v>
      </c>
      <c r="P685">
        <v>2</v>
      </c>
      <c r="Q685" t="s">
        <v>65</v>
      </c>
      <c r="R685">
        <v>1</v>
      </c>
      <c r="S685" t="s">
        <v>45</v>
      </c>
      <c r="T685" t="s">
        <v>65</v>
      </c>
      <c r="U685">
        <v>2</v>
      </c>
      <c r="V685" t="s">
        <v>36</v>
      </c>
      <c r="W685">
        <v>2413</v>
      </c>
      <c r="X685">
        <v>18798</v>
      </c>
      <c r="Y685" t="s">
        <v>24</v>
      </c>
      <c r="Z685">
        <v>18</v>
      </c>
      <c r="AA685">
        <v>3</v>
      </c>
      <c r="AB685" t="s">
        <v>69</v>
      </c>
      <c r="AC685">
        <v>3</v>
      </c>
      <c r="AD685" t="s">
        <v>64</v>
      </c>
      <c r="AE685">
        <v>2</v>
      </c>
      <c r="AF685">
        <v>1</v>
      </c>
      <c r="AG685" t="str" cm="1">
        <f t="array" ref="AG685">_xlfn.IFS(Table1[[#This Row],[YearsAtCompany]]&lt;=10,"1-10",Table1[[#This Row],[YearsAtCompany]]&lt;=20,"11-20",Table1[[#This Row],[YearsAtCompany]]&lt;=30,"21-30",TRUE,"31-40")</f>
        <v>1-10</v>
      </c>
      <c r="AH685">
        <v>0</v>
      </c>
      <c r="AI685" t="str" cm="1">
        <f t="array" ref="AI685">_xlfn.IFS(Table1[[#This Row],[YearsInCurrentRole]]&lt;=6, "0-6",Table1[[#This Row],[YearsInCurrentRole]]&lt;=12,"7-12",TRUE,"13-18")</f>
        <v>0-6</v>
      </c>
      <c r="AJ685">
        <v>0</v>
      </c>
      <c r="AK685" t="str" cm="1">
        <f t="array" ref="AK685">_xlfn.IFS(Table1[[#This Row],[YearsSinceLastPromotion]]&lt;=5,"0-5", Table1[[#This Row],[YearsSinceLastPromotion]]&lt;=10,"6-10", TRUE,"11-15")</f>
        <v>0-5</v>
      </c>
    </row>
    <row r="686" spans="1:37" x14ac:dyDescent="0.25">
      <c r="A686">
        <v>40</v>
      </c>
      <c r="B686" t="s">
        <v>60</v>
      </c>
      <c r="C686">
        <v>0</v>
      </c>
      <c r="D686" t="s">
        <v>31</v>
      </c>
      <c r="E686" t="s">
        <v>25</v>
      </c>
      <c r="F686">
        <v>1</v>
      </c>
      <c r="G686">
        <v>658</v>
      </c>
      <c r="H686" t="s">
        <v>26</v>
      </c>
      <c r="I686">
        <v>10</v>
      </c>
      <c r="J686" t="s">
        <v>73</v>
      </c>
      <c r="K686">
        <v>4</v>
      </c>
      <c r="L686" t="s">
        <v>47</v>
      </c>
      <c r="M686">
        <v>954</v>
      </c>
      <c r="N686" t="s">
        <v>34</v>
      </c>
      <c r="O686">
        <v>67</v>
      </c>
      <c r="P686">
        <v>2</v>
      </c>
      <c r="Q686" t="s">
        <v>65</v>
      </c>
      <c r="R686">
        <v>3</v>
      </c>
      <c r="S686" t="s">
        <v>29</v>
      </c>
      <c r="T686" t="s">
        <v>65</v>
      </c>
      <c r="U686">
        <v>2</v>
      </c>
      <c r="V686" t="s">
        <v>40</v>
      </c>
      <c r="W686">
        <v>9705</v>
      </c>
      <c r="X686">
        <v>20652</v>
      </c>
      <c r="Y686" t="s">
        <v>31</v>
      </c>
      <c r="Z686">
        <v>12</v>
      </c>
      <c r="AA686">
        <v>3</v>
      </c>
      <c r="AB686" t="s">
        <v>69</v>
      </c>
      <c r="AC686">
        <v>2</v>
      </c>
      <c r="AD686" t="s">
        <v>65</v>
      </c>
      <c r="AE686">
        <v>2</v>
      </c>
      <c r="AF686">
        <v>1</v>
      </c>
      <c r="AG686" t="str" cm="1">
        <f t="array" ref="AG686">_xlfn.IFS(Table1[[#This Row],[YearsAtCompany]]&lt;=10,"1-10",Table1[[#This Row],[YearsAtCompany]]&lt;=20,"11-20",Table1[[#This Row],[YearsAtCompany]]&lt;=30,"21-30",TRUE,"31-40")</f>
        <v>1-10</v>
      </c>
      <c r="AH686">
        <v>0</v>
      </c>
      <c r="AI686" t="str" cm="1">
        <f t="array" ref="AI686">_xlfn.IFS(Table1[[#This Row],[YearsInCurrentRole]]&lt;=6, "0-6",Table1[[#This Row],[YearsInCurrentRole]]&lt;=12,"7-12",TRUE,"13-18")</f>
        <v>0-6</v>
      </c>
      <c r="AJ686">
        <v>0</v>
      </c>
      <c r="AK686" t="str" cm="1">
        <f t="array" ref="AK686">_xlfn.IFS(Table1[[#This Row],[YearsSinceLastPromotion]]&lt;=5,"0-5", Table1[[#This Row],[YearsSinceLastPromotion]]&lt;=10,"6-10", TRUE,"11-15")</f>
        <v>0-5</v>
      </c>
    </row>
    <row r="687" spans="1:37" x14ac:dyDescent="0.25">
      <c r="A687">
        <v>26</v>
      </c>
      <c r="B687" t="s">
        <v>61</v>
      </c>
      <c r="C687">
        <v>0</v>
      </c>
      <c r="D687" t="s">
        <v>31</v>
      </c>
      <c r="E687" t="s">
        <v>32</v>
      </c>
      <c r="F687">
        <v>2</v>
      </c>
      <c r="G687">
        <v>1283</v>
      </c>
      <c r="H687" t="s">
        <v>26</v>
      </c>
      <c r="I687">
        <v>1</v>
      </c>
      <c r="J687" t="s">
        <v>74</v>
      </c>
      <c r="K687">
        <v>3</v>
      </c>
      <c r="L687" t="s">
        <v>39</v>
      </c>
      <c r="M687">
        <v>956</v>
      </c>
      <c r="N687" t="s">
        <v>34</v>
      </c>
      <c r="O687">
        <v>52</v>
      </c>
      <c r="P687">
        <v>2</v>
      </c>
      <c r="Q687" t="s">
        <v>65</v>
      </c>
      <c r="R687">
        <v>2</v>
      </c>
      <c r="S687" t="s">
        <v>29</v>
      </c>
      <c r="T687" t="s">
        <v>67</v>
      </c>
      <c r="U687">
        <v>1</v>
      </c>
      <c r="V687" t="s">
        <v>30</v>
      </c>
      <c r="W687">
        <v>4294</v>
      </c>
      <c r="X687">
        <v>11148</v>
      </c>
      <c r="Y687" t="s">
        <v>31</v>
      </c>
      <c r="Z687">
        <v>12</v>
      </c>
      <c r="AA687">
        <v>3</v>
      </c>
      <c r="AB687" t="s">
        <v>69</v>
      </c>
      <c r="AC687">
        <v>2</v>
      </c>
      <c r="AD687" t="s">
        <v>65</v>
      </c>
      <c r="AE687">
        <v>2</v>
      </c>
      <c r="AF687">
        <v>7</v>
      </c>
      <c r="AG687" t="str" cm="1">
        <f t="array" ref="AG687">_xlfn.IFS(Table1[[#This Row],[YearsAtCompany]]&lt;=10,"1-10",Table1[[#This Row],[YearsAtCompany]]&lt;=20,"11-20",Table1[[#This Row],[YearsAtCompany]]&lt;=30,"21-30",TRUE,"31-40")</f>
        <v>1-10</v>
      </c>
      <c r="AH687">
        <v>7</v>
      </c>
      <c r="AI687" t="str" cm="1">
        <f t="array" ref="AI687">_xlfn.IFS(Table1[[#This Row],[YearsInCurrentRole]]&lt;=6, "0-6",Table1[[#This Row],[YearsInCurrentRole]]&lt;=12,"7-12",TRUE,"13-18")</f>
        <v>7-12</v>
      </c>
      <c r="AJ687">
        <v>0</v>
      </c>
      <c r="AK687" t="str" cm="1">
        <f t="array" ref="AK687">_xlfn.IFS(Table1[[#This Row],[YearsSinceLastPromotion]]&lt;=5,"0-5", Table1[[#This Row],[YearsSinceLastPromotion]]&lt;=10,"6-10", TRUE,"11-15")</f>
        <v>0-5</v>
      </c>
    </row>
    <row r="688" spans="1:37" x14ac:dyDescent="0.25">
      <c r="A688">
        <v>41</v>
      </c>
      <c r="B688" t="s">
        <v>60</v>
      </c>
      <c r="C688">
        <v>0</v>
      </c>
      <c r="D688" t="s">
        <v>31</v>
      </c>
      <c r="E688" t="s">
        <v>25</v>
      </c>
      <c r="F688">
        <v>1</v>
      </c>
      <c r="G688">
        <v>263</v>
      </c>
      <c r="H688" t="s">
        <v>33</v>
      </c>
      <c r="I688">
        <v>6</v>
      </c>
      <c r="J688" t="s">
        <v>74</v>
      </c>
      <c r="K688">
        <v>3</v>
      </c>
      <c r="L688" t="s">
        <v>39</v>
      </c>
      <c r="M688">
        <v>957</v>
      </c>
      <c r="N688" t="s">
        <v>34</v>
      </c>
      <c r="O688">
        <v>59</v>
      </c>
      <c r="P688">
        <v>3</v>
      </c>
      <c r="Q688" t="s">
        <v>64</v>
      </c>
      <c r="R688">
        <v>1</v>
      </c>
      <c r="S688" t="s">
        <v>38</v>
      </c>
      <c r="T688" t="s">
        <v>67</v>
      </c>
      <c r="U688">
        <v>1</v>
      </c>
      <c r="V688" t="s">
        <v>30</v>
      </c>
      <c r="W688">
        <v>4721</v>
      </c>
      <c r="X688">
        <v>3119</v>
      </c>
      <c r="Y688" t="s">
        <v>24</v>
      </c>
      <c r="Z688">
        <v>13</v>
      </c>
      <c r="AA688">
        <v>3</v>
      </c>
      <c r="AB688" t="s">
        <v>69</v>
      </c>
      <c r="AC688">
        <v>3</v>
      </c>
      <c r="AD688" t="s">
        <v>64</v>
      </c>
      <c r="AE688">
        <v>3</v>
      </c>
      <c r="AF688">
        <v>18</v>
      </c>
      <c r="AG688" t="str" cm="1">
        <f t="array" ref="AG688">_xlfn.IFS(Table1[[#This Row],[YearsAtCompany]]&lt;=10,"1-10",Table1[[#This Row],[YearsAtCompany]]&lt;=20,"11-20",Table1[[#This Row],[YearsAtCompany]]&lt;=30,"21-30",TRUE,"31-40")</f>
        <v>11-20</v>
      </c>
      <c r="AH688">
        <v>13</v>
      </c>
      <c r="AI688" t="str" cm="1">
        <f t="array" ref="AI688">_xlfn.IFS(Table1[[#This Row],[YearsInCurrentRole]]&lt;=6, "0-6",Table1[[#This Row],[YearsInCurrentRole]]&lt;=12,"7-12",TRUE,"13-18")</f>
        <v>13-18</v>
      </c>
      <c r="AJ688">
        <v>2</v>
      </c>
      <c r="AK688" t="str" cm="1">
        <f t="array" ref="AK688">_xlfn.IFS(Table1[[#This Row],[YearsSinceLastPromotion]]&lt;=5,"0-5", Table1[[#This Row],[YearsSinceLastPromotion]]&lt;=10,"6-10", TRUE,"11-15")</f>
        <v>0-5</v>
      </c>
    </row>
    <row r="689" spans="1:37" x14ac:dyDescent="0.25">
      <c r="A689">
        <v>36</v>
      </c>
      <c r="B689" t="s">
        <v>60</v>
      </c>
      <c r="C689">
        <v>0</v>
      </c>
      <c r="D689" t="s">
        <v>31</v>
      </c>
      <c r="E689" t="s">
        <v>25</v>
      </c>
      <c r="F689">
        <v>1</v>
      </c>
      <c r="G689">
        <v>938</v>
      </c>
      <c r="H689" t="s">
        <v>33</v>
      </c>
      <c r="I689">
        <v>2</v>
      </c>
      <c r="J689" t="s">
        <v>73</v>
      </c>
      <c r="K689">
        <v>4</v>
      </c>
      <c r="L689" t="s">
        <v>39</v>
      </c>
      <c r="M689">
        <v>958</v>
      </c>
      <c r="N689" t="s">
        <v>34</v>
      </c>
      <c r="O689">
        <v>79</v>
      </c>
      <c r="P689">
        <v>3</v>
      </c>
      <c r="Q689" t="s">
        <v>64</v>
      </c>
      <c r="R689">
        <v>1</v>
      </c>
      <c r="S689" t="s">
        <v>38</v>
      </c>
      <c r="T689" t="s">
        <v>64</v>
      </c>
      <c r="U689">
        <v>3</v>
      </c>
      <c r="V689" t="s">
        <v>30</v>
      </c>
      <c r="W689">
        <v>2519</v>
      </c>
      <c r="X689">
        <v>12287</v>
      </c>
      <c r="Y689" t="s">
        <v>31</v>
      </c>
      <c r="Z689">
        <v>21</v>
      </c>
      <c r="AA689">
        <v>4</v>
      </c>
      <c r="AB689" t="s">
        <v>70</v>
      </c>
      <c r="AC689">
        <v>3</v>
      </c>
      <c r="AD689" t="s">
        <v>64</v>
      </c>
      <c r="AE689">
        <v>6</v>
      </c>
      <c r="AF689">
        <v>11</v>
      </c>
      <c r="AG689" t="str" cm="1">
        <f t="array" ref="AG689">_xlfn.IFS(Table1[[#This Row],[YearsAtCompany]]&lt;=10,"1-10",Table1[[#This Row],[YearsAtCompany]]&lt;=20,"11-20",Table1[[#This Row],[YearsAtCompany]]&lt;=30,"21-30",TRUE,"31-40")</f>
        <v>11-20</v>
      </c>
      <c r="AH689">
        <v>8</v>
      </c>
      <c r="AI689" t="str" cm="1">
        <f t="array" ref="AI689">_xlfn.IFS(Table1[[#This Row],[YearsInCurrentRole]]&lt;=6, "0-6",Table1[[#This Row],[YearsInCurrentRole]]&lt;=12,"7-12",TRUE,"13-18")</f>
        <v>7-12</v>
      </c>
      <c r="AJ689">
        <v>3</v>
      </c>
      <c r="AK689" t="str" cm="1">
        <f t="array" ref="AK689">_xlfn.IFS(Table1[[#This Row],[YearsSinceLastPromotion]]&lt;=5,"0-5", Table1[[#This Row],[YearsSinceLastPromotion]]&lt;=10,"6-10", TRUE,"11-15")</f>
        <v>0-5</v>
      </c>
    </row>
    <row r="690" spans="1:37" x14ac:dyDescent="0.25">
      <c r="A690">
        <v>19</v>
      </c>
      <c r="B690" t="s">
        <v>61</v>
      </c>
      <c r="C690">
        <v>1</v>
      </c>
      <c r="D690" t="s">
        <v>24</v>
      </c>
      <c r="E690" t="s">
        <v>25</v>
      </c>
      <c r="F690">
        <v>1</v>
      </c>
      <c r="G690">
        <v>419</v>
      </c>
      <c r="H690" t="s">
        <v>26</v>
      </c>
      <c r="I690">
        <v>21</v>
      </c>
      <c r="J690" t="s">
        <v>74</v>
      </c>
      <c r="K690">
        <v>3</v>
      </c>
      <c r="L690" t="s">
        <v>37</v>
      </c>
      <c r="M690">
        <v>959</v>
      </c>
      <c r="N690" t="s">
        <v>34</v>
      </c>
      <c r="O690">
        <v>37</v>
      </c>
      <c r="P690">
        <v>2</v>
      </c>
      <c r="Q690" t="s">
        <v>65</v>
      </c>
      <c r="R690">
        <v>1</v>
      </c>
      <c r="S690" t="s">
        <v>45</v>
      </c>
      <c r="T690" t="s">
        <v>65</v>
      </c>
      <c r="U690">
        <v>2</v>
      </c>
      <c r="V690" t="s">
        <v>30</v>
      </c>
      <c r="W690">
        <v>2121</v>
      </c>
      <c r="X690">
        <v>9947</v>
      </c>
      <c r="Y690" t="s">
        <v>24</v>
      </c>
      <c r="Z690">
        <v>13</v>
      </c>
      <c r="AA690">
        <v>3</v>
      </c>
      <c r="AB690" t="s">
        <v>69</v>
      </c>
      <c r="AC690">
        <v>2</v>
      </c>
      <c r="AD690" t="s">
        <v>65</v>
      </c>
      <c r="AE690">
        <v>3</v>
      </c>
      <c r="AF690">
        <v>1</v>
      </c>
      <c r="AG690" t="str" cm="1">
        <f t="array" ref="AG690">_xlfn.IFS(Table1[[#This Row],[YearsAtCompany]]&lt;=10,"1-10",Table1[[#This Row],[YearsAtCompany]]&lt;=20,"11-20",Table1[[#This Row],[YearsAtCompany]]&lt;=30,"21-30",TRUE,"31-40")</f>
        <v>1-10</v>
      </c>
      <c r="AH690">
        <v>0</v>
      </c>
      <c r="AI690" t="str" cm="1">
        <f t="array" ref="AI690">_xlfn.IFS(Table1[[#This Row],[YearsInCurrentRole]]&lt;=6, "0-6",Table1[[#This Row],[YearsInCurrentRole]]&lt;=12,"7-12",TRUE,"13-18")</f>
        <v>0-6</v>
      </c>
      <c r="AJ690">
        <v>0</v>
      </c>
      <c r="AK690" t="str" cm="1">
        <f t="array" ref="AK690">_xlfn.IFS(Table1[[#This Row],[YearsSinceLastPromotion]]&lt;=5,"0-5", Table1[[#This Row],[YearsSinceLastPromotion]]&lt;=10,"6-10", TRUE,"11-15")</f>
        <v>0-5</v>
      </c>
    </row>
    <row r="691" spans="1:37" x14ac:dyDescent="0.25">
      <c r="A691">
        <v>20</v>
      </c>
      <c r="B691" t="s">
        <v>61</v>
      </c>
      <c r="C691">
        <v>1</v>
      </c>
      <c r="D691" t="s">
        <v>24</v>
      </c>
      <c r="E691" t="s">
        <v>25</v>
      </c>
      <c r="F691">
        <v>1</v>
      </c>
      <c r="G691">
        <v>129</v>
      </c>
      <c r="H691" t="s">
        <v>33</v>
      </c>
      <c r="I691">
        <v>4</v>
      </c>
      <c r="J691" t="s">
        <v>74</v>
      </c>
      <c r="K691">
        <v>3</v>
      </c>
      <c r="L691" t="s">
        <v>48</v>
      </c>
      <c r="M691">
        <v>960</v>
      </c>
      <c r="N691" t="s">
        <v>34</v>
      </c>
      <c r="O691">
        <v>84</v>
      </c>
      <c r="P691">
        <v>3</v>
      </c>
      <c r="Q691" t="s">
        <v>64</v>
      </c>
      <c r="R691">
        <v>1</v>
      </c>
      <c r="S691" t="s">
        <v>38</v>
      </c>
      <c r="T691" t="s">
        <v>67</v>
      </c>
      <c r="U691">
        <v>1</v>
      </c>
      <c r="V691" t="s">
        <v>30</v>
      </c>
      <c r="W691">
        <v>2973</v>
      </c>
      <c r="X691">
        <v>13008</v>
      </c>
      <c r="Y691" t="s">
        <v>31</v>
      </c>
      <c r="Z691">
        <v>19</v>
      </c>
      <c r="AA691">
        <v>3</v>
      </c>
      <c r="AB691" t="s">
        <v>69</v>
      </c>
      <c r="AC691">
        <v>2</v>
      </c>
      <c r="AD691" t="s">
        <v>65</v>
      </c>
      <c r="AE691">
        <v>2</v>
      </c>
      <c r="AF691">
        <v>1</v>
      </c>
      <c r="AG691" t="str" cm="1">
        <f t="array" ref="AG691">_xlfn.IFS(Table1[[#This Row],[YearsAtCompany]]&lt;=10,"1-10",Table1[[#This Row],[YearsAtCompany]]&lt;=20,"11-20",Table1[[#This Row],[YearsAtCompany]]&lt;=30,"21-30",TRUE,"31-40")</f>
        <v>1-10</v>
      </c>
      <c r="AH691">
        <v>0</v>
      </c>
      <c r="AI691" t="str" cm="1">
        <f t="array" ref="AI691">_xlfn.IFS(Table1[[#This Row],[YearsInCurrentRole]]&lt;=6, "0-6",Table1[[#This Row],[YearsInCurrentRole]]&lt;=12,"7-12",TRUE,"13-18")</f>
        <v>0-6</v>
      </c>
      <c r="AJ691">
        <v>0</v>
      </c>
      <c r="AK691" t="str" cm="1">
        <f t="array" ref="AK691">_xlfn.IFS(Table1[[#This Row],[YearsSinceLastPromotion]]&lt;=5,"0-5", Table1[[#This Row],[YearsSinceLastPromotion]]&lt;=10,"6-10", TRUE,"11-15")</f>
        <v>0-5</v>
      </c>
    </row>
    <row r="692" spans="1:37" x14ac:dyDescent="0.25">
      <c r="A692">
        <v>31</v>
      </c>
      <c r="B692" t="s">
        <v>61</v>
      </c>
      <c r="C692">
        <v>0</v>
      </c>
      <c r="D692" t="s">
        <v>31</v>
      </c>
      <c r="E692" t="s">
        <v>25</v>
      </c>
      <c r="F692">
        <v>1</v>
      </c>
      <c r="G692">
        <v>616</v>
      </c>
      <c r="H692" t="s">
        <v>33</v>
      </c>
      <c r="I692">
        <v>12</v>
      </c>
      <c r="J692" t="s">
        <v>74</v>
      </c>
      <c r="K692">
        <v>3</v>
      </c>
      <c r="L692" t="s">
        <v>39</v>
      </c>
      <c r="M692">
        <v>961</v>
      </c>
      <c r="N692" t="s">
        <v>28</v>
      </c>
      <c r="O692">
        <v>41</v>
      </c>
      <c r="P692">
        <v>3</v>
      </c>
      <c r="Q692" t="s">
        <v>64</v>
      </c>
      <c r="R692">
        <v>2</v>
      </c>
      <c r="S692" t="s">
        <v>42</v>
      </c>
      <c r="T692" t="s">
        <v>66</v>
      </c>
      <c r="U692">
        <v>4</v>
      </c>
      <c r="V692" t="s">
        <v>36</v>
      </c>
      <c r="W692">
        <v>5855</v>
      </c>
      <c r="X692">
        <v>17369</v>
      </c>
      <c r="Y692" t="s">
        <v>24</v>
      </c>
      <c r="Z692">
        <v>11</v>
      </c>
      <c r="AA692">
        <v>3</v>
      </c>
      <c r="AB692" t="s">
        <v>69</v>
      </c>
      <c r="AC692">
        <v>3</v>
      </c>
      <c r="AD692" t="s">
        <v>64</v>
      </c>
      <c r="AE692">
        <v>2</v>
      </c>
      <c r="AF692">
        <v>9</v>
      </c>
      <c r="AG692" t="str" cm="1">
        <f t="array" ref="AG692">_xlfn.IFS(Table1[[#This Row],[YearsAtCompany]]&lt;=10,"1-10",Table1[[#This Row],[YearsAtCompany]]&lt;=20,"11-20",Table1[[#This Row],[YearsAtCompany]]&lt;=30,"21-30",TRUE,"31-40")</f>
        <v>1-10</v>
      </c>
      <c r="AH692">
        <v>7</v>
      </c>
      <c r="AI692" t="str" cm="1">
        <f t="array" ref="AI692">_xlfn.IFS(Table1[[#This Row],[YearsInCurrentRole]]&lt;=6, "0-6",Table1[[#This Row],[YearsInCurrentRole]]&lt;=12,"7-12",TRUE,"13-18")</f>
        <v>7-12</v>
      </c>
      <c r="AJ692">
        <v>8</v>
      </c>
      <c r="AK692" t="str" cm="1">
        <f t="array" ref="AK692">_xlfn.IFS(Table1[[#This Row],[YearsSinceLastPromotion]]&lt;=5,"0-5", Table1[[#This Row],[YearsSinceLastPromotion]]&lt;=10,"6-10", TRUE,"11-15")</f>
        <v>6-10</v>
      </c>
    </row>
    <row r="693" spans="1:37" x14ac:dyDescent="0.25">
      <c r="A693">
        <v>40</v>
      </c>
      <c r="B693" t="s">
        <v>60</v>
      </c>
      <c r="C693">
        <v>0</v>
      </c>
      <c r="D693" t="s">
        <v>31</v>
      </c>
      <c r="E693" t="s">
        <v>32</v>
      </c>
      <c r="F693">
        <v>2</v>
      </c>
      <c r="G693">
        <v>1469</v>
      </c>
      <c r="H693" t="s">
        <v>33</v>
      </c>
      <c r="I693">
        <v>9</v>
      </c>
      <c r="J693" t="s">
        <v>73</v>
      </c>
      <c r="K693">
        <v>4</v>
      </c>
      <c r="L693" t="s">
        <v>39</v>
      </c>
      <c r="M693">
        <v>964</v>
      </c>
      <c r="N693" t="s">
        <v>34</v>
      </c>
      <c r="O693">
        <v>35</v>
      </c>
      <c r="P693">
        <v>3</v>
      </c>
      <c r="Q693" t="s">
        <v>64</v>
      </c>
      <c r="R693">
        <v>1</v>
      </c>
      <c r="S693" t="s">
        <v>35</v>
      </c>
      <c r="T693" t="s">
        <v>65</v>
      </c>
      <c r="U693">
        <v>2</v>
      </c>
      <c r="V693" t="s">
        <v>40</v>
      </c>
      <c r="W693">
        <v>3617</v>
      </c>
      <c r="X693">
        <v>25063</v>
      </c>
      <c r="Y693" t="s">
        <v>24</v>
      </c>
      <c r="Z693">
        <v>14</v>
      </c>
      <c r="AA693">
        <v>3</v>
      </c>
      <c r="AB693" t="s">
        <v>69</v>
      </c>
      <c r="AC693">
        <v>4</v>
      </c>
      <c r="AD693" t="s">
        <v>66</v>
      </c>
      <c r="AE693">
        <v>2</v>
      </c>
      <c r="AF693">
        <v>1</v>
      </c>
      <c r="AG693" t="str" cm="1">
        <f t="array" ref="AG693">_xlfn.IFS(Table1[[#This Row],[YearsAtCompany]]&lt;=10,"1-10",Table1[[#This Row],[YearsAtCompany]]&lt;=20,"11-20",Table1[[#This Row],[YearsAtCompany]]&lt;=30,"21-30",TRUE,"31-40")</f>
        <v>1-10</v>
      </c>
      <c r="AH693">
        <v>1</v>
      </c>
      <c r="AI693" t="str" cm="1">
        <f t="array" ref="AI693">_xlfn.IFS(Table1[[#This Row],[YearsInCurrentRole]]&lt;=6, "0-6",Table1[[#This Row],[YearsInCurrentRole]]&lt;=12,"7-12",TRUE,"13-18")</f>
        <v>0-6</v>
      </c>
      <c r="AJ693">
        <v>0</v>
      </c>
      <c r="AK693" t="str" cm="1">
        <f t="array" ref="AK693">_xlfn.IFS(Table1[[#This Row],[YearsSinceLastPromotion]]&lt;=5,"0-5", Table1[[#This Row],[YearsSinceLastPromotion]]&lt;=10,"6-10", TRUE,"11-15")</f>
        <v>0-5</v>
      </c>
    </row>
    <row r="694" spans="1:37" x14ac:dyDescent="0.25">
      <c r="A694">
        <v>32</v>
      </c>
      <c r="B694" t="s">
        <v>61</v>
      </c>
      <c r="C694">
        <v>0</v>
      </c>
      <c r="D694" t="s">
        <v>31</v>
      </c>
      <c r="E694" t="s">
        <v>25</v>
      </c>
      <c r="F694">
        <v>1</v>
      </c>
      <c r="G694">
        <v>498</v>
      </c>
      <c r="H694" t="s">
        <v>33</v>
      </c>
      <c r="I694">
        <v>3</v>
      </c>
      <c r="J694" t="s">
        <v>73</v>
      </c>
      <c r="K694">
        <v>4</v>
      </c>
      <c r="L694" t="s">
        <v>39</v>
      </c>
      <c r="M694">
        <v>966</v>
      </c>
      <c r="N694" t="s">
        <v>28</v>
      </c>
      <c r="O694">
        <v>93</v>
      </c>
      <c r="P694">
        <v>3</v>
      </c>
      <c r="Q694" t="s">
        <v>64</v>
      </c>
      <c r="R694">
        <v>2</v>
      </c>
      <c r="S694" t="s">
        <v>41</v>
      </c>
      <c r="T694" t="s">
        <v>67</v>
      </c>
      <c r="U694">
        <v>1</v>
      </c>
      <c r="V694" t="s">
        <v>36</v>
      </c>
      <c r="W694">
        <v>6725</v>
      </c>
      <c r="X694">
        <v>13554</v>
      </c>
      <c r="Y694" t="s">
        <v>31</v>
      </c>
      <c r="Z694">
        <v>12</v>
      </c>
      <c r="AA694">
        <v>3</v>
      </c>
      <c r="AB694" t="s">
        <v>69</v>
      </c>
      <c r="AC694">
        <v>3</v>
      </c>
      <c r="AD694" t="s">
        <v>64</v>
      </c>
      <c r="AE694">
        <v>2</v>
      </c>
      <c r="AF694">
        <v>8</v>
      </c>
      <c r="AG694" t="str" cm="1">
        <f t="array" ref="AG694">_xlfn.IFS(Table1[[#This Row],[YearsAtCompany]]&lt;=10,"1-10",Table1[[#This Row],[YearsAtCompany]]&lt;=20,"11-20",Table1[[#This Row],[YearsAtCompany]]&lt;=30,"21-30",TRUE,"31-40")</f>
        <v>1-10</v>
      </c>
      <c r="AH694">
        <v>7</v>
      </c>
      <c r="AI694" t="str" cm="1">
        <f t="array" ref="AI694">_xlfn.IFS(Table1[[#This Row],[YearsInCurrentRole]]&lt;=6, "0-6",Table1[[#This Row],[YearsInCurrentRole]]&lt;=12,"7-12",TRUE,"13-18")</f>
        <v>7-12</v>
      </c>
      <c r="AJ694">
        <v>6</v>
      </c>
      <c r="AK694" t="str" cm="1">
        <f t="array" ref="AK694">_xlfn.IFS(Table1[[#This Row],[YearsSinceLastPromotion]]&lt;=5,"0-5", Table1[[#This Row],[YearsSinceLastPromotion]]&lt;=10,"6-10", TRUE,"11-15")</f>
        <v>6-10</v>
      </c>
    </row>
    <row r="695" spans="1:37" x14ac:dyDescent="0.25">
      <c r="A695">
        <v>36</v>
      </c>
      <c r="B695" t="s">
        <v>60</v>
      </c>
      <c r="C695">
        <v>1</v>
      </c>
      <c r="D695" t="s">
        <v>24</v>
      </c>
      <c r="E695" t="s">
        <v>25</v>
      </c>
      <c r="F695">
        <v>1</v>
      </c>
      <c r="G695">
        <v>530</v>
      </c>
      <c r="H695" t="s">
        <v>26</v>
      </c>
      <c r="I695">
        <v>3</v>
      </c>
      <c r="J695" t="s">
        <v>72</v>
      </c>
      <c r="K695">
        <v>1</v>
      </c>
      <c r="L695" t="s">
        <v>27</v>
      </c>
      <c r="M695">
        <v>967</v>
      </c>
      <c r="N695" t="s">
        <v>34</v>
      </c>
      <c r="O695">
        <v>51</v>
      </c>
      <c r="P695">
        <v>2</v>
      </c>
      <c r="Q695" t="s">
        <v>65</v>
      </c>
      <c r="R695">
        <v>3</v>
      </c>
      <c r="S695" t="s">
        <v>29</v>
      </c>
      <c r="T695" t="s">
        <v>66</v>
      </c>
      <c r="U695">
        <v>4</v>
      </c>
      <c r="V695" t="s">
        <v>36</v>
      </c>
      <c r="W695">
        <v>10325</v>
      </c>
      <c r="X695">
        <v>5518</v>
      </c>
      <c r="Y695" t="s">
        <v>24</v>
      </c>
      <c r="Z695">
        <v>11</v>
      </c>
      <c r="AA695">
        <v>3</v>
      </c>
      <c r="AB695" t="s">
        <v>69</v>
      </c>
      <c r="AC695">
        <v>1</v>
      </c>
      <c r="AD695" t="s">
        <v>67</v>
      </c>
      <c r="AE695">
        <v>6</v>
      </c>
      <c r="AF695">
        <v>16</v>
      </c>
      <c r="AG695" t="str" cm="1">
        <f t="array" ref="AG695">_xlfn.IFS(Table1[[#This Row],[YearsAtCompany]]&lt;=10,"1-10",Table1[[#This Row],[YearsAtCompany]]&lt;=20,"11-20",Table1[[#This Row],[YearsAtCompany]]&lt;=30,"21-30",TRUE,"31-40")</f>
        <v>11-20</v>
      </c>
      <c r="AH695">
        <v>7</v>
      </c>
      <c r="AI695" t="str" cm="1">
        <f t="array" ref="AI695">_xlfn.IFS(Table1[[#This Row],[YearsInCurrentRole]]&lt;=6, "0-6",Table1[[#This Row],[YearsInCurrentRole]]&lt;=12,"7-12",TRUE,"13-18")</f>
        <v>7-12</v>
      </c>
      <c r="AJ695">
        <v>3</v>
      </c>
      <c r="AK695" t="str" cm="1">
        <f t="array" ref="AK695">_xlfn.IFS(Table1[[#This Row],[YearsSinceLastPromotion]]&lt;=5,"0-5", Table1[[#This Row],[YearsSinceLastPromotion]]&lt;=10,"6-10", TRUE,"11-15")</f>
        <v>0-5</v>
      </c>
    </row>
    <row r="696" spans="1:37" x14ac:dyDescent="0.25">
      <c r="A696">
        <v>33</v>
      </c>
      <c r="B696" t="s">
        <v>61</v>
      </c>
      <c r="C696">
        <v>0</v>
      </c>
      <c r="D696" t="s">
        <v>31</v>
      </c>
      <c r="E696" t="s">
        <v>25</v>
      </c>
      <c r="F696">
        <v>1</v>
      </c>
      <c r="G696">
        <v>1069</v>
      </c>
      <c r="H696" t="s">
        <v>33</v>
      </c>
      <c r="I696">
        <v>1</v>
      </c>
      <c r="J696" t="s">
        <v>74</v>
      </c>
      <c r="K696">
        <v>3</v>
      </c>
      <c r="L696" t="s">
        <v>27</v>
      </c>
      <c r="M696">
        <v>969</v>
      </c>
      <c r="N696" t="s">
        <v>28</v>
      </c>
      <c r="O696">
        <v>42</v>
      </c>
      <c r="P696">
        <v>2</v>
      </c>
      <c r="Q696" t="s">
        <v>65</v>
      </c>
      <c r="R696">
        <v>2</v>
      </c>
      <c r="S696" t="s">
        <v>42</v>
      </c>
      <c r="T696" t="s">
        <v>66</v>
      </c>
      <c r="U696">
        <v>4</v>
      </c>
      <c r="V696" t="s">
        <v>30</v>
      </c>
      <c r="W696">
        <v>6949</v>
      </c>
      <c r="X696">
        <v>12291</v>
      </c>
      <c r="Y696" t="s">
        <v>31</v>
      </c>
      <c r="Z696">
        <v>14</v>
      </c>
      <c r="AA696">
        <v>3</v>
      </c>
      <c r="AB696" t="s">
        <v>69</v>
      </c>
      <c r="AC696">
        <v>1</v>
      </c>
      <c r="AD696" t="s">
        <v>67</v>
      </c>
      <c r="AE696">
        <v>3</v>
      </c>
      <c r="AF696">
        <v>5</v>
      </c>
      <c r="AG696" t="str" cm="1">
        <f t="array" ref="AG696">_xlfn.IFS(Table1[[#This Row],[YearsAtCompany]]&lt;=10,"1-10",Table1[[#This Row],[YearsAtCompany]]&lt;=20,"11-20",Table1[[#This Row],[YearsAtCompany]]&lt;=30,"21-30",TRUE,"31-40")</f>
        <v>1-10</v>
      </c>
      <c r="AH696">
        <v>0</v>
      </c>
      <c r="AI696" t="str" cm="1">
        <f t="array" ref="AI696">_xlfn.IFS(Table1[[#This Row],[YearsInCurrentRole]]&lt;=6, "0-6",Table1[[#This Row],[YearsInCurrentRole]]&lt;=12,"7-12",TRUE,"13-18")</f>
        <v>0-6</v>
      </c>
      <c r="AJ696">
        <v>1</v>
      </c>
      <c r="AK696" t="str" cm="1">
        <f t="array" ref="AK696">_xlfn.IFS(Table1[[#This Row],[YearsSinceLastPromotion]]&lt;=5,"0-5", Table1[[#This Row],[YearsSinceLastPromotion]]&lt;=10,"6-10", TRUE,"11-15")</f>
        <v>0-5</v>
      </c>
    </row>
    <row r="697" spans="1:37" x14ac:dyDescent="0.25">
      <c r="A697">
        <v>37</v>
      </c>
      <c r="B697" t="s">
        <v>60</v>
      </c>
      <c r="C697">
        <v>1</v>
      </c>
      <c r="D697" t="s">
        <v>24</v>
      </c>
      <c r="E697" t="s">
        <v>25</v>
      </c>
      <c r="F697">
        <v>1</v>
      </c>
      <c r="G697">
        <v>625</v>
      </c>
      <c r="H697" t="s">
        <v>26</v>
      </c>
      <c r="I697">
        <v>1</v>
      </c>
      <c r="J697" t="s">
        <v>73</v>
      </c>
      <c r="K697">
        <v>4</v>
      </c>
      <c r="L697" t="s">
        <v>27</v>
      </c>
      <c r="M697">
        <v>970</v>
      </c>
      <c r="N697" t="s">
        <v>34</v>
      </c>
      <c r="O697">
        <v>46</v>
      </c>
      <c r="P697">
        <v>2</v>
      </c>
      <c r="Q697" t="s">
        <v>65</v>
      </c>
      <c r="R697">
        <v>3</v>
      </c>
      <c r="S697" t="s">
        <v>29</v>
      </c>
      <c r="T697" t="s">
        <v>64</v>
      </c>
      <c r="U697">
        <v>3</v>
      </c>
      <c r="V697" t="s">
        <v>36</v>
      </c>
      <c r="W697">
        <v>10609</v>
      </c>
      <c r="X697">
        <v>14922</v>
      </c>
      <c r="Y697" t="s">
        <v>31</v>
      </c>
      <c r="Z697">
        <v>11</v>
      </c>
      <c r="AA697">
        <v>3</v>
      </c>
      <c r="AB697" t="s">
        <v>69</v>
      </c>
      <c r="AC697">
        <v>3</v>
      </c>
      <c r="AD697" t="s">
        <v>64</v>
      </c>
      <c r="AE697">
        <v>2</v>
      </c>
      <c r="AF697">
        <v>14</v>
      </c>
      <c r="AG697" t="str" cm="1">
        <f t="array" ref="AG697">_xlfn.IFS(Table1[[#This Row],[YearsAtCompany]]&lt;=10,"1-10",Table1[[#This Row],[YearsAtCompany]]&lt;=20,"11-20",Table1[[#This Row],[YearsAtCompany]]&lt;=30,"21-30",TRUE,"31-40")</f>
        <v>11-20</v>
      </c>
      <c r="AH697">
        <v>1</v>
      </c>
      <c r="AI697" t="str" cm="1">
        <f t="array" ref="AI697">_xlfn.IFS(Table1[[#This Row],[YearsInCurrentRole]]&lt;=6, "0-6",Table1[[#This Row],[YearsInCurrentRole]]&lt;=12,"7-12",TRUE,"13-18")</f>
        <v>0-6</v>
      </c>
      <c r="AJ697">
        <v>11</v>
      </c>
      <c r="AK697" t="str" cm="1">
        <f t="array" ref="AK697">_xlfn.IFS(Table1[[#This Row],[YearsSinceLastPromotion]]&lt;=5,"0-5", Table1[[#This Row],[YearsSinceLastPromotion]]&lt;=10,"6-10", TRUE,"11-15")</f>
        <v>11-15</v>
      </c>
    </row>
    <row r="698" spans="1:37" x14ac:dyDescent="0.25">
      <c r="A698">
        <v>45</v>
      </c>
      <c r="B698" t="s">
        <v>60</v>
      </c>
      <c r="C698">
        <v>0</v>
      </c>
      <c r="D698" t="s">
        <v>31</v>
      </c>
      <c r="E698" t="s">
        <v>43</v>
      </c>
      <c r="F698">
        <v>3</v>
      </c>
      <c r="G698">
        <v>805</v>
      </c>
      <c r="H698" t="s">
        <v>33</v>
      </c>
      <c r="I698">
        <v>4</v>
      </c>
      <c r="J698" t="s">
        <v>71</v>
      </c>
      <c r="K698">
        <v>2</v>
      </c>
      <c r="L698" t="s">
        <v>27</v>
      </c>
      <c r="M698">
        <v>972</v>
      </c>
      <c r="N698" t="s">
        <v>34</v>
      </c>
      <c r="O698">
        <v>57</v>
      </c>
      <c r="P698">
        <v>3</v>
      </c>
      <c r="Q698" t="s">
        <v>64</v>
      </c>
      <c r="R698">
        <v>2</v>
      </c>
      <c r="S698" t="s">
        <v>38</v>
      </c>
      <c r="T698" t="s">
        <v>65</v>
      </c>
      <c r="U698">
        <v>2</v>
      </c>
      <c r="V698" t="s">
        <v>36</v>
      </c>
      <c r="W698">
        <v>4447</v>
      </c>
      <c r="X698">
        <v>23163</v>
      </c>
      <c r="Y698" t="s">
        <v>31</v>
      </c>
      <c r="Z698">
        <v>12</v>
      </c>
      <c r="AA698">
        <v>3</v>
      </c>
      <c r="AB698" t="s">
        <v>69</v>
      </c>
      <c r="AC698">
        <v>2</v>
      </c>
      <c r="AD698" t="s">
        <v>65</v>
      </c>
      <c r="AE698">
        <v>5</v>
      </c>
      <c r="AF698">
        <v>9</v>
      </c>
      <c r="AG698" t="str" cm="1">
        <f t="array" ref="AG698">_xlfn.IFS(Table1[[#This Row],[YearsAtCompany]]&lt;=10,"1-10",Table1[[#This Row],[YearsAtCompany]]&lt;=20,"11-20",Table1[[#This Row],[YearsAtCompany]]&lt;=30,"21-30",TRUE,"31-40")</f>
        <v>1-10</v>
      </c>
      <c r="AH698">
        <v>7</v>
      </c>
      <c r="AI698" t="str" cm="1">
        <f t="array" ref="AI698">_xlfn.IFS(Table1[[#This Row],[YearsInCurrentRole]]&lt;=6, "0-6",Table1[[#This Row],[YearsInCurrentRole]]&lt;=12,"7-12",TRUE,"13-18")</f>
        <v>7-12</v>
      </c>
      <c r="AJ698">
        <v>0</v>
      </c>
      <c r="AK698" t="str" cm="1">
        <f t="array" ref="AK698">_xlfn.IFS(Table1[[#This Row],[YearsSinceLastPromotion]]&lt;=5,"0-5", Table1[[#This Row],[YearsSinceLastPromotion]]&lt;=10,"6-10", TRUE,"11-15")</f>
        <v>0-5</v>
      </c>
    </row>
    <row r="699" spans="1:37" x14ac:dyDescent="0.25">
      <c r="A699">
        <v>29</v>
      </c>
      <c r="B699" t="s">
        <v>61</v>
      </c>
      <c r="C699">
        <v>0</v>
      </c>
      <c r="D699" t="s">
        <v>31</v>
      </c>
      <c r="E699" t="s">
        <v>32</v>
      </c>
      <c r="F699">
        <v>2</v>
      </c>
      <c r="G699">
        <v>1404</v>
      </c>
      <c r="H699" t="s">
        <v>26</v>
      </c>
      <c r="I699">
        <v>20</v>
      </c>
      <c r="J699" t="s">
        <v>74</v>
      </c>
      <c r="K699">
        <v>3</v>
      </c>
      <c r="L699" t="s">
        <v>48</v>
      </c>
      <c r="M699">
        <v>974</v>
      </c>
      <c r="N699" t="s">
        <v>28</v>
      </c>
      <c r="O699">
        <v>84</v>
      </c>
      <c r="P699">
        <v>3</v>
      </c>
      <c r="Q699" t="s">
        <v>64</v>
      </c>
      <c r="R699">
        <v>1</v>
      </c>
      <c r="S699" t="s">
        <v>45</v>
      </c>
      <c r="T699" t="s">
        <v>66</v>
      </c>
      <c r="U699">
        <v>4</v>
      </c>
      <c r="V699" t="s">
        <v>36</v>
      </c>
      <c r="W699">
        <v>2157</v>
      </c>
      <c r="X699">
        <v>18203</v>
      </c>
      <c r="Y699" t="s">
        <v>31</v>
      </c>
      <c r="Z699">
        <v>15</v>
      </c>
      <c r="AA699">
        <v>3</v>
      </c>
      <c r="AB699" t="s">
        <v>69</v>
      </c>
      <c r="AC699">
        <v>2</v>
      </c>
      <c r="AD699" t="s">
        <v>65</v>
      </c>
      <c r="AE699">
        <v>5</v>
      </c>
      <c r="AF699">
        <v>3</v>
      </c>
      <c r="AG699" t="str" cm="1">
        <f t="array" ref="AG699">_xlfn.IFS(Table1[[#This Row],[YearsAtCompany]]&lt;=10,"1-10",Table1[[#This Row],[YearsAtCompany]]&lt;=20,"11-20",Table1[[#This Row],[YearsAtCompany]]&lt;=30,"21-30",TRUE,"31-40")</f>
        <v>1-10</v>
      </c>
      <c r="AH699">
        <v>1</v>
      </c>
      <c r="AI699" t="str" cm="1">
        <f t="array" ref="AI699">_xlfn.IFS(Table1[[#This Row],[YearsInCurrentRole]]&lt;=6, "0-6",Table1[[#This Row],[YearsInCurrentRole]]&lt;=12,"7-12",TRUE,"13-18")</f>
        <v>0-6</v>
      </c>
      <c r="AJ699">
        <v>0</v>
      </c>
      <c r="AK699" t="str" cm="1">
        <f t="array" ref="AK699">_xlfn.IFS(Table1[[#This Row],[YearsSinceLastPromotion]]&lt;=5,"0-5", Table1[[#This Row],[YearsSinceLastPromotion]]&lt;=10,"6-10", TRUE,"11-15")</f>
        <v>0-5</v>
      </c>
    </row>
    <row r="700" spans="1:37" x14ac:dyDescent="0.25">
      <c r="A700">
        <v>35</v>
      </c>
      <c r="B700" t="s">
        <v>60</v>
      </c>
      <c r="C700">
        <v>0</v>
      </c>
      <c r="D700" t="s">
        <v>31</v>
      </c>
      <c r="E700" t="s">
        <v>25</v>
      </c>
      <c r="F700">
        <v>1</v>
      </c>
      <c r="G700">
        <v>1219</v>
      </c>
      <c r="H700" t="s">
        <v>26</v>
      </c>
      <c r="I700">
        <v>18</v>
      </c>
      <c r="J700" t="s">
        <v>74</v>
      </c>
      <c r="K700">
        <v>3</v>
      </c>
      <c r="L700" t="s">
        <v>39</v>
      </c>
      <c r="M700">
        <v>975</v>
      </c>
      <c r="N700" t="s">
        <v>28</v>
      </c>
      <c r="O700">
        <v>86</v>
      </c>
      <c r="P700">
        <v>3</v>
      </c>
      <c r="Q700" t="s">
        <v>64</v>
      </c>
      <c r="R700">
        <v>2</v>
      </c>
      <c r="S700" t="s">
        <v>29</v>
      </c>
      <c r="T700" t="s">
        <v>64</v>
      </c>
      <c r="U700">
        <v>3</v>
      </c>
      <c r="V700" t="s">
        <v>36</v>
      </c>
      <c r="W700">
        <v>4601</v>
      </c>
      <c r="X700">
        <v>6179</v>
      </c>
      <c r="Y700" t="s">
        <v>31</v>
      </c>
      <c r="Z700">
        <v>16</v>
      </c>
      <c r="AA700">
        <v>3</v>
      </c>
      <c r="AB700" t="s">
        <v>69</v>
      </c>
      <c r="AC700">
        <v>2</v>
      </c>
      <c r="AD700" t="s">
        <v>65</v>
      </c>
      <c r="AE700">
        <v>3</v>
      </c>
      <c r="AF700">
        <v>5</v>
      </c>
      <c r="AG700" t="str" cm="1">
        <f t="array" ref="AG700">_xlfn.IFS(Table1[[#This Row],[YearsAtCompany]]&lt;=10,"1-10",Table1[[#This Row],[YearsAtCompany]]&lt;=20,"11-20",Table1[[#This Row],[YearsAtCompany]]&lt;=30,"21-30",TRUE,"31-40")</f>
        <v>1-10</v>
      </c>
      <c r="AH700">
        <v>2</v>
      </c>
      <c r="AI700" t="str" cm="1">
        <f t="array" ref="AI700">_xlfn.IFS(Table1[[#This Row],[YearsInCurrentRole]]&lt;=6, "0-6",Table1[[#This Row],[YearsInCurrentRole]]&lt;=12,"7-12",TRUE,"13-18")</f>
        <v>0-6</v>
      </c>
      <c r="AJ700">
        <v>1</v>
      </c>
      <c r="AK700" t="str" cm="1">
        <f t="array" ref="AK700">_xlfn.IFS(Table1[[#This Row],[YearsSinceLastPromotion]]&lt;=5,"0-5", Table1[[#This Row],[YearsSinceLastPromotion]]&lt;=10,"6-10", TRUE,"11-15")</f>
        <v>0-5</v>
      </c>
    </row>
    <row r="701" spans="1:37" x14ac:dyDescent="0.25">
      <c r="A701">
        <v>52</v>
      </c>
      <c r="B701" t="s">
        <v>62</v>
      </c>
      <c r="C701">
        <v>0</v>
      </c>
      <c r="D701" t="s">
        <v>31</v>
      </c>
      <c r="E701" t="s">
        <v>25</v>
      </c>
      <c r="F701">
        <v>1</v>
      </c>
      <c r="G701">
        <v>1053</v>
      </c>
      <c r="H701" t="s">
        <v>33</v>
      </c>
      <c r="I701">
        <v>1</v>
      </c>
      <c r="J701" t="s">
        <v>71</v>
      </c>
      <c r="K701">
        <v>2</v>
      </c>
      <c r="L701" t="s">
        <v>27</v>
      </c>
      <c r="M701">
        <v>976</v>
      </c>
      <c r="N701" t="s">
        <v>34</v>
      </c>
      <c r="O701">
        <v>70</v>
      </c>
      <c r="P701">
        <v>3</v>
      </c>
      <c r="Q701" t="s">
        <v>64</v>
      </c>
      <c r="R701">
        <v>4</v>
      </c>
      <c r="S701" t="s">
        <v>44</v>
      </c>
      <c r="T701" t="s">
        <v>66</v>
      </c>
      <c r="U701">
        <v>4</v>
      </c>
      <c r="V701" t="s">
        <v>36</v>
      </c>
      <c r="W701">
        <v>17099</v>
      </c>
      <c r="X701">
        <v>13829</v>
      </c>
      <c r="Y701" t="s">
        <v>31</v>
      </c>
      <c r="Z701">
        <v>15</v>
      </c>
      <c r="AA701">
        <v>3</v>
      </c>
      <c r="AB701" t="s">
        <v>69</v>
      </c>
      <c r="AC701">
        <v>2</v>
      </c>
      <c r="AD701" t="s">
        <v>65</v>
      </c>
      <c r="AE701">
        <v>2</v>
      </c>
      <c r="AF701">
        <v>9</v>
      </c>
      <c r="AG701" t="str" cm="1">
        <f t="array" ref="AG701">_xlfn.IFS(Table1[[#This Row],[YearsAtCompany]]&lt;=10,"1-10",Table1[[#This Row],[YearsAtCompany]]&lt;=20,"11-20",Table1[[#This Row],[YearsAtCompany]]&lt;=30,"21-30",TRUE,"31-40")</f>
        <v>1-10</v>
      </c>
      <c r="AH701">
        <v>8</v>
      </c>
      <c r="AI701" t="str" cm="1">
        <f t="array" ref="AI701">_xlfn.IFS(Table1[[#This Row],[YearsInCurrentRole]]&lt;=6, "0-6",Table1[[#This Row],[YearsInCurrentRole]]&lt;=12,"7-12",TRUE,"13-18")</f>
        <v>7-12</v>
      </c>
      <c r="AJ701">
        <v>7</v>
      </c>
      <c r="AK701" t="str" cm="1">
        <f t="array" ref="AK701">_xlfn.IFS(Table1[[#This Row],[YearsSinceLastPromotion]]&lt;=5,"0-5", Table1[[#This Row],[YearsSinceLastPromotion]]&lt;=10,"6-10", TRUE,"11-15")</f>
        <v>6-10</v>
      </c>
    </row>
    <row r="702" spans="1:37" x14ac:dyDescent="0.25">
      <c r="A702">
        <v>58</v>
      </c>
      <c r="B702" t="s">
        <v>62</v>
      </c>
      <c r="C702">
        <v>1</v>
      </c>
      <c r="D702" t="s">
        <v>24</v>
      </c>
      <c r="E702" t="s">
        <v>25</v>
      </c>
      <c r="F702">
        <v>1</v>
      </c>
      <c r="G702">
        <v>289</v>
      </c>
      <c r="H702" t="s">
        <v>33</v>
      </c>
      <c r="I702">
        <v>2</v>
      </c>
      <c r="J702" t="s">
        <v>74</v>
      </c>
      <c r="K702">
        <v>3</v>
      </c>
      <c r="L702" t="s">
        <v>48</v>
      </c>
      <c r="M702">
        <v>977</v>
      </c>
      <c r="N702" t="s">
        <v>34</v>
      </c>
      <c r="O702">
        <v>51</v>
      </c>
      <c r="P702">
        <v>3</v>
      </c>
      <c r="Q702" t="s">
        <v>64</v>
      </c>
      <c r="R702">
        <v>1</v>
      </c>
      <c r="S702" t="s">
        <v>35</v>
      </c>
      <c r="T702" t="s">
        <v>64</v>
      </c>
      <c r="U702">
        <v>3</v>
      </c>
      <c r="V702" t="s">
        <v>30</v>
      </c>
      <c r="W702">
        <v>2479</v>
      </c>
      <c r="X702">
        <v>26227</v>
      </c>
      <c r="Y702" t="s">
        <v>31</v>
      </c>
      <c r="Z702">
        <v>24</v>
      </c>
      <c r="AA702">
        <v>4</v>
      </c>
      <c r="AB702" t="s">
        <v>70</v>
      </c>
      <c r="AC702">
        <v>1</v>
      </c>
      <c r="AD702" t="s">
        <v>67</v>
      </c>
      <c r="AE702">
        <v>4</v>
      </c>
      <c r="AF702">
        <v>1</v>
      </c>
      <c r="AG702" t="str" cm="1">
        <f t="array" ref="AG702">_xlfn.IFS(Table1[[#This Row],[YearsAtCompany]]&lt;=10,"1-10",Table1[[#This Row],[YearsAtCompany]]&lt;=20,"11-20",Table1[[#This Row],[YearsAtCompany]]&lt;=30,"21-30",TRUE,"31-40")</f>
        <v>1-10</v>
      </c>
      <c r="AH702">
        <v>0</v>
      </c>
      <c r="AI702" t="str" cm="1">
        <f t="array" ref="AI702">_xlfn.IFS(Table1[[#This Row],[YearsInCurrentRole]]&lt;=6, "0-6",Table1[[#This Row],[YearsInCurrentRole]]&lt;=12,"7-12",TRUE,"13-18")</f>
        <v>0-6</v>
      </c>
      <c r="AJ702">
        <v>0</v>
      </c>
      <c r="AK702" t="str" cm="1">
        <f t="array" ref="AK702">_xlfn.IFS(Table1[[#This Row],[YearsSinceLastPromotion]]&lt;=5,"0-5", Table1[[#This Row],[YearsSinceLastPromotion]]&lt;=10,"6-10", TRUE,"11-15")</f>
        <v>0-5</v>
      </c>
    </row>
    <row r="703" spans="1:37" x14ac:dyDescent="0.25">
      <c r="A703">
        <v>53</v>
      </c>
      <c r="B703" t="s">
        <v>62</v>
      </c>
      <c r="C703">
        <v>0</v>
      </c>
      <c r="D703" t="s">
        <v>31</v>
      </c>
      <c r="E703" t="s">
        <v>25</v>
      </c>
      <c r="F703">
        <v>1</v>
      </c>
      <c r="G703">
        <v>1376</v>
      </c>
      <c r="H703" t="s">
        <v>26</v>
      </c>
      <c r="I703">
        <v>2</v>
      </c>
      <c r="J703" t="s">
        <v>71</v>
      </c>
      <c r="K703">
        <v>2</v>
      </c>
      <c r="L703" t="s">
        <v>39</v>
      </c>
      <c r="M703">
        <v>981</v>
      </c>
      <c r="N703" t="s">
        <v>34</v>
      </c>
      <c r="O703">
        <v>45</v>
      </c>
      <c r="P703">
        <v>3</v>
      </c>
      <c r="Q703" t="s">
        <v>64</v>
      </c>
      <c r="R703">
        <v>4</v>
      </c>
      <c r="S703" t="s">
        <v>44</v>
      </c>
      <c r="T703" t="s">
        <v>64</v>
      </c>
      <c r="U703">
        <v>3</v>
      </c>
      <c r="V703" t="s">
        <v>40</v>
      </c>
      <c r="W703">
        <v>14852</v>
      </c>
      <c r="X703">
        <v>13938</v>
      </c>
      <c r="Y703" t="s">
        <v>31</v>
      </c>
      <c r="Z703">
        <v>13</v>
      </c>
      <c r="AA703">
        <v>3</v>
      </c>
      <c r="AB703" t="s">
        <v>69</v>
      </c>
      <c r="AC703">
        <v>3</v>
      </c>
      <c r="AD703" t="s">
        <v>64</v>
      </c>
      <c r="AE703">
        <v>3</v>
      </c>
      <c r="AF703">
        <v>17</v>
      </c>
      <c r="AG703" t="str" cm="1">
        <f t="array" ref="AG703">_xlfn.IFS(Table1[[#This Row],[YearsAtCompany]]&lt;=10,"1-10",Table1[[#This Row],[YearsAtCompany]]&lt;=20,"11-20",Table1[[#This Row],[YearsAtCompany]]&lt;=30,"21-30",TRUE,"31-40")</f>
        <v>11-20</v>
      </c>
      <c r="AH703">
        <v>13</v>
      </c>
      <c r="AI703" t="str" cm="1">
        <f t="array" ref="AI703">_xlfn.IFS(Table1[[#This Row],[YearsInCurrentRole]]&lt;=6, "0-6",Table1[[#This Row],[YearsInCurrentRole]]&lt;=12,"7-12",TRUE,"13-18")</f>
        <v>13-18</v>
      </c>
      <c r="AJ703">
        <v>15</v>
      </c>
      <c r="AK703" t="str" cm="1">
        <f t="array" ref="AK703">_xlfn.IFS(Table1[[#This Row],[YearsSinceLastPromotion]]&lt;=5,"0-5", Table1[[#This Row],[YearsSinceLastPromotion]]&lt;=10,"6-10", TRUE,"11-15")</f>
        <v>11-15</v>
      </c>
    </row>
    <row r="704" spans="1:37" x14ac:dyDescent="0.25">
      <c r="A704">
        <v>30</v>
      </c>
      <c r="B704" t="s">
        <v>61</v>
      </c>
      <c r="C704">
        <v>0</v>
      </c>
      <c r="D704" t="s">
        <v>31</v>
      </c>
      <c r="E704" t="s">
        <v>25</v>
      </c>
      <c r="F704">
        <v>1</v>
      </c>
      <c r="G704">
        <v>231</v>
      </c>
      <c r="H704" t="s">
        <v>26</v>
      </c>
      <c r="I704">
        <v>8</v>
      </c>
      <c r="J704" t="s">
        <v>71</v>
      </c>
      <c r="K704">
        <v>2</v>
      </c>
      <c r="L704" t="s">
        <v>37</v>
      </c>
      <c r="M704">
        <v>982</v>
      </c>
      <c r="N704" t="s">
        <v>34</v>
      </c>
      <c r="O704">
        <v>62</v>
      </c>
      <c r="P704">
        <v>3</v>
      </c>
      <c r="Q704" t="s">
        <v>64</v>
      </c>
      <c r="R704">
        <v>3</v>
      </c>
      <c r="S704" t="s">
        <v>29</v>
      </c>
      <c r="T704" t="s">
        <v>64</v>
      </c>
      <c r="U704">
        <v>3</v>
      </c>
      <c r="V704" t="s">
        <v>40</v>
      </c>
      <c r="W704">
        <v>7264</v>
      </c>
      <c r="X704">
        <v>9977</v>
      </c>
      <c r="Y704" t="s">
        <v>31</v>
      </c>
      <c r="Z704">
        <v>11</v>
      </c>
      <c r="AA704">
        <v>3</v>
      </c>
      <c r="AB704" t="s">
        <v>69</v>
      </c>
      <c r="AC704">
        <v>1</v>
      </c>
      <c r="AD704" t="s">
        <v>67</v>
      </c>
      <c r="AE704">
        <v>2</v>
      </c>
      <c r="AF704">
        <v>8</v>
      </c>
      <c r="AG704" t="str" cm="1">
        <f t="array" ref="AG704">_xlfn.IFS(Table1[[#This Row],[YearsAtCompany]]&lt;=10,"1-10",Table1[[#This Row],[YearsAtCompany]]&lt;=20,"11-20",Table1[[#This Row],[YearsAtCompany]]&lt;=30,"21-30",TRUE,"31-40")</f>
        <v>1-10</v>
      </c>
      <c r="AH704">
        <v>4</v>
      </c>
      <c r="AI704" t="str" cm="1">
        <f t="array" ref="AI704">_xlfn.IFS(Table1[[#This Row],[YearsInCurrentRole]]&lt;=6, "0-6",Table1[[#This Row],[YearsInCurrentRole]]&lt;=12,"7-12",TRUE,"13-18")</f>
        <v>0-6</v>
      </c>
      <c r="AJ704">
        <v>7</v>
      </c>
      <c r="AK704" t="str" cm="1">
        <f t="array" ref="AK704">_xlfn.IFS(Table1[[#This Row],[YearsSinceLastPromotion]]&lt;=5,"0-5", Table1[[#This Row],[YearsSinceLastPromotion]]&lt;=10,"6-10", TRUE,"11-15")</f>
        <v>6-10</v>
      </c>
    </row>
    <row r="705" spans="1:37" x14ac:dyDescent="0.25">
      <c r="A705">
        <v>38</v>
      </c>
      <c r="B705" t="s">
        <v>60</v>
      </c>
      <c r="C705">
        <v>0</v>
      </c>
      <c r="D705" t="s">
        <v>31</v>
      </c>
      <c r="E705" t="s">
        <v>43</v>
      </c>
      <c r="F705">
        <v>3</v>
      </c>
      <c r="G705">
        <v>152</v>
      </c>
      <c r="H705" t="s">
        <v>26</v>
      </c>
      <c r="I705">
        <v>10</v>
      </c>
      <c r="J705" t="s">
        <v>74</v>
      </c>
      <c r="K705">
        <v>3</v>
      </c>
      <c r="L705" t="s">
        <v>48</v>
      </c>
      <c r="M705">
        <v>983</v>
      </c>
      <c r="N705" t="s">
        <v>28</v>
      </c>
      <c r="O705">
        <v>85</v>
      </c>
      <c r="P705">
        <v>3</v>
      </c>
      <c r="Q705" t="s">
        <v>64</v>
      </c>
      <c r="R705">
        <v>2</v>
      </c>
      <c r="S705" t="s">
        <v>29</v>
      </c>
      <c r="T705" t="s">
        <v>66</v>
      </c>
      <c r="U705">
        <v>4</v>
      </c>
      <c r="V705" t="s">
        <v>30</v>
      </c>
      <c r="W705">
        <v>5666</v>
      </c>
      <c r="X705">
        <v>19899</v>
      </c>
      <c r="Y705" t="s">
        <v>24</v>
      </c>
      <c r="Z705">
        <v>13</v>
      </c>
      <c r="AA705">
        <v>3</v>
      </c>
      <c r="AB705" t="s">
        <v>69</v>
      </c>
      <c r="AC705">
        <v>2</v>
      </c>
      <c r="AD705" t="s">
        <v>65</v>
      </c>
      <c r="AE705">
        <v>1</v>
      </c>
      <c r="AF705">
        <v>5</v>
      </c>
      <c r="AG705" t="str" cm="1">
        <f t="array" ref="AG705">_xlfn.IFS(Table1[[#This Row],[YearsAtCompany]]&lt;=10,"1-10",Table1[[#This Row],[YearsAtCompany]]&lt;=20,"11-20",Table1[[#This Row],[YearsAtCompany]]&lt;=30,"21-30",TRUE,"31-40")</f>
        <v>1-10</v>
      </c>
      <c r="AH705">
        <v>3</v>
      </c>
      <c r="AI705" t="str" cm="1">
        <f t="array" ref="AI705">_xlfn.IFS(Table1[[#This Row],[YearsInCurrentRole]]&lt;=6, "0-6",Table1[[#This Row],[YearsInCurrentRole]]&lt;=12,"7-12",TRUE,"13-18")</f>
        <v>0-6</v>
      </c>
      <c r="AJ705">
        <v>1</v>
      </c>
      <c r="AK705" t="str" cm="1">
        <f t="array" ref="AK705">_xlfn.IFS(Table1[[#This Row],[YearsSinceLastPromotion]]&lt;=5,"0-5", Table1[[#This Row],[YearsSinceLastPromotion]]&lt;=10,"6-10", TRUE,"11-15")</f>
        <v>0-5</v>
      </c>
    </row>
    <row r="706" spans="1:37" x14ac:dyDescent="0.25">
      <c r="A706">
        <v>35</v>
      </c>
      <c r="B706" t="s">
        <v>60</v>
      </c>
      <c r="C706">
        <v>0</v>
      </c>
      <c r="D706" t="s">
        <v>31</v>
      </c>
      <c r="E706" t="s">
        <v>25</v>
      </c>
      <c r="F706">
        <v>1</v>
      </c>
      <c r="G706">
        <v>882</v>
      </c>
      <c r="H706" t="s">
        <v>26</v>
      </c>
      <c r="I706">
        <v>3</v>
      </c>
      <c r="J706" t="s">
        <v>73</v>
      </c>
      <c r="K706">
        <v>4</v>
      </c>
      <c r="L706" t="s">
        <v>27</v>
      </c>
      <c r="M706">
        <v>984</v>
      </c>
      <c r="N706" t="s">
        <v>34</v>
      </c>
      <c r="O706">
        <v>92</v>
      </c>
      <c r="P706">
        <v>3</v>
      </c>
      <c r="Q706" t="s">
        <v>64</v>
      </c>
      <c r="R706">
        <v>3</v>
      </c>
      <c r="S706" t="s">
        <v>29</v>
      </c>
      <c r="T706" t="s">
        <v>66</v>
      </c>
      <c r="U706">
        <v>4</v>
      </c>
      <c r="V706" t="s">
        <v>40</v>
      </c>
      <c r="W706">
        <v>7823</v>
      </c>
      <c r="X706">
        <v>6812</v>
      </c>
      <c r="Y706" t="s">
        <v>31</v>
      </c>
      <c r="Z706">
        <v>13</v>
      </c>
      <c r="AA706">
        <v>3</v>
      </c>
      <c r="AB706" t="s">
        <v>69</v>
      </c>
      <c r="AC706">
        <v>2</v>
      </c>
      <c r="AD706" t="s">
        <v>65</v>
      </c>
      <c r="AE706">
        <v>2</v>
      </c>
      <c r="AF706">
        <v>10</v>
      </c>
      <c r="AG706" t="str" cm="1">
        <f t="array" ref="AG706">_xlfn.IFS(Table1[[#This Row],[YearsAtCompany]]&lt;=10,"1-10",Table1[[#This Row],[YearsAtCompany]]&lt;=20,"11-20",Table1[[#This Row],[YearsAtCompany]]&lt;=30,"21-30",TRUE,"31-40")</f>
        <v>1-10</v>
      </c>
      <c r="AH706">
        <v>9</v>
      </c>
      <c r="AI706" t="str" cm="1">
        <f t="array" ref="AI706">_xlfn.IFS(Table1[[#This Row],[YearsInCurrentRole]]&lt;=6, "0-6",Table1[[#This Row],[YearsInCurrentRole]]&lt;=12,"7-12",TRUE,"13-18")</f>
        <v>7-12</v>
      </c>
      <c r="AJ706">
        <v>0</v>
      </c>
      <c r="AK706" t="str" cm="1">
        <f t="array" ref="AK706">_xlfn.IFS(Table1[[#This Row],[YearsSinceLastPromotion]]&lt;=5,"0-5", Table1[[#This Row],[YearsSinceLastPromotion]]&lt;=10,"6-10", TRUE,"11-15")</f>
        <v>0-5</v>
      </c>
    </row>
    <row r="707" spans="1:37" x14ac:dyDescent="0.25">
      <c r="A707">
        <v>39</v>
      </c>
      <c r="B707" t="s">
        <v>60</v>
      </c>
      <c r="C707">
        <v>0</v>
      </c>
      <c r="D707" t="s">
        <v>31</v>
      </c>
      <c r="E707" t="s">
        <v>25</v>
      </c>
      <c r="F707">
        <v>1</v>
      </c>
      <c r="G707">
        <v>903</v>
      </c>
      <c r="H707" t="s">
        <v>26</v>
      </c>
      <c r="I707">
        <v>2</v>
      </c>
      <c r="J707" t="s">
        <v>75</v>
      </c>
      <c r="K707">
        <v>5</v>
      </c>
      <c r="L707" t="s">
        <v>27</v>
      </c>
      <c r="M707">
        <v>985</v>
      </c>
      <c r="N707" t="s">
        <v>34</v>
      </c>
      <c r="O707">
        <v>41</v>
      </c>
      <c r="P707">
        <v>4</v>
      </c>
      <c r="Q707" t="s">
        <v>66</v>
      </c>
      <c r="R707">
        <v>3</v>
      </c>
      <c r="S707" t="s">
        <v>29</v>
      </c>
      <c r="T707" t="s">
        <v>64</v>
      </c>
      <c r="U707">
        <v>3</v>
      </c>
      <c r="V707" t="s">
        <v>30</v>
      </c>
      <c r="W707">
        <v>7880</v>
      </c>
      <c r="X707">
        <v>2560</v>
      </c>
      <c r="Y707" t="s">
        <v>31</v>
      </c>
      <c r="Z707">
        <v>18</v>
      </c>
      <c r="AA707">
        <v>3</v>
      </c>
      <c r="AB707" t="s">
        <v>69</v>
      </c>
      <c r="AC707">
        <v>4</v>
      </c>
      <c r="AD707" t="s">
        <v>66</v>
      </c>
      <c r="AE707">
        <v>3</v>
      </c>
      <c r="AF707">
        <v>8</v>
      </c>
      <c r="AG707" t="str" cm="1">
        <f t="array" ref="AG707">_xlfn.IFS(Table1[[#This Row],[YearsAtCompany]]&lt;=10,"1-10",Table1[[#This Row],[YearsAtCompany]]&lt;=20,"11-20",Table1[[#This Row],[YearsAtCompany]]&lt;=30,"21-30",TRUE,"31-40")</f>
        <v>1-10</v>
      </c>
      <c r="AH707">
        <v>7</v>
      </c>
      <c r="AI707" t="str" cm="1">
        <f t="array" ref="AI707">_xlfn.IFS(Table1[[#This Row],[YearsInCurrentRole]]&lt;=6, "0-6",Table1[[#This Row],[YearsInCurrentRole]]&lt;=12,"7-12",TRUE,"13-18")</f>
        <v>7-12</v>
      </c>
      <c r="AJ707">
        <v>0</v>
      </c>
      <c r="AK707" t="str" cm="1">
        <f t="array" ref="AK707">_xlfn.IFS(Table1[[#This Row],[YearsSinceLastPromotion]]&lt;=5,"0-5", Table1[[#This Row],[YearsSinceLastPromotion]]&lt;=10,"6-10", TRUE,"11-15")</f>
        <v>0-5</v>
      </c>
    </row>
    <row r="708" spans="1:37" x14ac:dyDescent="0.25">
      <c r="A708">
        <v>40</v>
      </c>
      <c r="B708" t="s">
        <v>60</v>
      </c>
      <c r="C708">
        <v>1</v>
      </c>
      <c r="D708" t="s">
        <v>24</v>
      </c>
      <c r="E708" t="s">
        <v>43</v>
      </c>
      <c r="F708">
        <v>3</v>
      </c>
      <c r="G708">
        <v>1479</v>
      </c>
      <c r="H708" t="s">
        <v>26</v>
      </c>
      <c r="I708">
        <v>24</v>
      </c>
      <c r="J708" t="s">
        <v>74</v>
      </c>
      <c r="K708">
        <v>3</v>
      </c>
      <c r="L708" t="s">
        <v>27</v>
      </c>
      <c r="M708">
        <v>986</v>
      </c>
      <c r="N708" t="s">
        <v>28</v>
      </c>
      <c r="O708">
        <v>100</v>
      </c>
      <c r="P708">
        <v>4</v>
      </c>
      <c r="Q708" t="s">
        <v>66</v>
      </c>
      <c r="R708">
        <v>4</v>
      </c>
      <c r="S708" t="s">
        <v>29</v>
      </c>
      <c r="T708" t="s">
        <v>65</v>
      </c>
      <c r="U708">
        <v>2</v>
      </c>
      <c r="V708" t="s">
        <v>30</v>
      </c>
      <c r="W708">
        <v>13194</v>
      </c>
      <c r="X708">
        <v>17071</v>
      </c>
      <c r="Y708" t="s">
        <v>24</v>
      </c>
      <c r="Z708">
        <v>16</v>
      </c>
      <c r="AA708">
        <v>3</v>
      </c>
      <c r="AB708" t="s">
        <v>69</v>
      </c>
      <c r="AC708">
        <v>4</v>
      </c>
      <c r="AD708" t="s">
        <v>66</v>
      </c>
      <c r="AE708">
        <v>2</v>
      </c>
      <c r="AF708">
        <v>1</v>
      </c>
      <c r="AG708" t="str" cm="1">
        <f t="array" ref="AG708">_xlfn.IFS(Table1[[#This Row],[YearsAtCompany]]&lt;=10,"1-10",Table1[[#This Row],[YearsAtCompany]]&lt;=20,"11-20",Table1[[#This Row],[YearsAtCompany]]&lt;=30,"21-30",TRUE,"31-40")</f>
        <v>1-10</v>
      </c>
      <c r="AH708">
        <v>0</v>
      </c>
      <c r="AI708" t="str" cm="1">
        <f t="array" ref="AI708">_xlfn.IFS(Table1[[#This Row],[YearsInCurrentRole]]&lt;=6, "0-6",Table1[[#This Row],[YearsInCurrentRole]]&lt;=12,"7-12",TRUE,"13-18")</f>
        <v>0-6</v>
      </c>
      <c r="AJ708">
        <v>0</v>
      </c>
      <c r="AK708" t="str" cm="1">
        <f t="array" ref="AK708">_xlfn.IFS(Table1[[#This Row],[YearsSinceLastPromotion]]&lt;=5,"0-5", Table1[[#This Row],[YearsSinceLastPromotion]]&lt;=10,"6-10", TRUE,"11-15")</f>
        <v>0-5</v>
      </c>
    </row>
    <row r="709" spans="1:37" x14ac:dyDescent="0.25">
      <c r="A709">
        <v>47</v>
      </c>
      <c r="B709" t="s">
        <v>60</v>
      </c>
      <c r="C709">
        <v>0</v>
      </c>
      <c r="D709" t="s">
        <v>31</v>
      </c>
      <c r="E709" t="s">
        <v>32</v>
      </c>
      <c r="F709">
        <v>2</v>
      </c>
      <c r="G709">
        <v>1379</v>
      </c>
      <c r="H709" t="s">
        <v>33</v>
      </c>
      <c r="I709">
        <v>16</v>
      </c>
      <c r="J709" t="s">
        <v>73</v>
      </c>
      <c r="K709">
        <v>4</v>
      </c>
      <c r="L709" t="s">
        <v>39</v>
      </c>
      <c r="M709">
        <v>987</v>
      </c>
      <c r="N709" t="s">
        <v>34</v>
      </c>
      <c r="O709">
        <v>64</v>
      </c>
      <c r="P709">
        <v>4</v>
      </c>
      <c r="Q709" t="s">
        <v>66</v>
      </c>
      <c r="R709">
        <v>2</v>
      </c>
      <c r="S709" t="s">
        <v>41</v>
      </c>
      <c r="T709" t="s">
        <v>64</v>
      </c>
      <c r="U709">
        <v>3</v>
      </c>
      <c r="V709" t="s">
        <v>40</v>
      </c>
      <c r="W709">
        <v>5067</v>
      </c>
      <c r="X709">
        <v>6759</v>
      </c>
      <c r="Y709" t="s">
        <v>24</v>
      </c>
      <c r="Z709">
        <v>19</v>
      </c>
      <c r="AA709">
        <v>3</v>
      </c>
      <c r="AB709" t="s">
        <v>69</v>
      </c>
      <c r="AC709">
        <v>3</v>
      </c>
      <c r="AD709" t="s">
        <v>64</v>
      </c>
      <c r="AE709">
        <v>3</v>
      </c>
      <c r="AF709">
        <v>19</v>
      </c>
      <c r="AG709" t="str" cm="1">
        <f t="array" ref="AG709">_xlfn.IFS(Table1[[#This Row],[YearsAtCompany]]&lt;=10,"1-10",Table1[[#This Row],[YearsAtCompany]]&lt;=20,"11-20",Table1[[#This Row],[YearsAtCompany]]&lt;=30,"21-30",TRUE,"31-40")</f>
        <v>11-20</v>
      </c>
      <c r="AH709">
        <v>10</v>
      </c>
      <c r="AI709" t="str" cm="1">
        <f t="array" ref="AI709">_xlfn.IFS(Table1[[#This Row],[YearsInCurrentRole]]&lt;=6, "0-6",Table1[[#This Row],[YearsInCurrentRole]]&lt;=12,"7-12",TRUE,"13-18")</f>
        <v>7-12</v>
      </c>
      <c r="AJ709">
        <v>2</v>
      </c>
      <c r="AK709" t="str" cm="1">
        <f t="array" ref="AK709">_xlfn.IFS(Table1[[#This Row],[YearsSinceLastPromotion]]&lt;=5,"0-5", Table1[[#This Row],[YearsSinceLastPromotion]]&lt;=10,"6-10", TRUE,"11-15")</f>
        <v>0-5</v>
      </c>
    </row>
    <row r="710" spans="1:37" x14ac:dyDescent="0.25">
      <c r="A710">
        <v>36</v>
      </c>
      <c r="B710" t="s">
        <v>60</v>
      </c>
      <c r="C710">
        <v>0</v>
      </c>
      <c r="D710" t="s">
        <v>31</v>
      </c>
      <c r="E710" t="s">
        <v>43</v>
      </c>
      <c r="F710">
        <v>3</v>
      </c>
      <c r="G710">
        <v>1229</v>
      </c>
      <c r="H710" t="s">
        <v>26</v>
      </c>
      <c r="I710">
        <v>8</v>
      </c>
      <c r="J710" t="s">
        <v>73</v>
      </c>
      <c r="K710">
        <v>4</v>
      </c>
      <c r="L710" t="s">
        <v>48</v>
      </c>
      <c r="M710">
        <v>990</v>
      </c>
      <c r="N710" t="s">
        <v>34</v>
      </c>
      <c r="O710">
        <v>84</v>
      </c>
      <c r="P710">
        <v>3</v>
      </c>
      <c r="Q710" t="s">
        <v>64</v>
      </c>
      <c r="R710">
        <v>2</v>
      </c>
      <c r="S710" t="s">
        <v>29</v>
      </c>
      <c r="T710" t="s">
        <v>66</v>
      </c>
      <c r="U710">
        <v>4</v>
      </c>
      <c r="V710" t="s">
        <v>40</v>
      </c>
      <c r="W710">
        <v>5079</v>
      </c>
      <c r="X710">
        <v>25952</v>
      </c>
      <c r="Y710" t="s">
        <v>31</v>
      </c>
      <c r="Z710">
        <v>13</v>
      </c>
      <c r="AA710">
        <v>3</v>
      </c>
      <c r="AB710" t="s">
        <v>69</v>
      </c>
      <c r="AC710">
        <v>4</v>
      </c>
      <c r="AD710" t="s">
        <v>66</v>
      </c>
      <c r="AE710">
        <v>3</v>
      </c>
      <c r="AF710">
        <v>7</v>
      </c>
      <c r="AG710" t="str" cm="1">
        <f t="array" ref="AG710">_xlfn.IFS(Table1[[#This Row],[YearsAtCompany]]&lt;=10,"1-10",Table1[[#This Row],[YearsAtCompany]]&lt;=20,"11-20",Table1[[#This Row],[YearsAtCompany]]&lt;=30,"21-30",TRUE,"31-40")</f>
        <v>1-10</v>
      </c>
      <c r="AH710">
        <v>7</v>
      </c>
      <c r="AI710" t="str" cm="1">
        <f t="array" ref="AI710">_xlfn.IFS(Table1[[#This Row],[YearsInCurrentRole]]&lt;=6, "0-6",Table1[[#This Row],[YearsInCurrentRole]]&lt;=12,"7-12",TRUE,"13-18")</f>
        <v>7-12</v>
      </c>
      <c r="AJ710">
        <v>0</v>
      </c>
      <c r="AK710" t="str" cm="1">
        <f t="array" ref="AK710">_xlfn.IFS(Table1[[#This Row],[YearsSinceLastPromotion]]&lt;=5,"0-5", Table1[[#This Row],[YearsSinceLastPromotion]]&lt;=10,"6-10", TRUE,"11-15")</f>
        <v>0-5</v>
      </c>
    </row>
    <row r="711" spans="1:37" x14ac:dyDescent="0.25">
      <c r="A711">
        <v>31</v>
      </c>
      <c r="B711" t="s">
        <v>61</v>
      </c>
      <c r="C711">
        <v>1</v>
      </c>
      <c r="D711" t="s">
        <v>24</v>
      </c>
      <c r="E711" t="s">
        <v>43</v>
      </c>
      <c r="F711">
        <v>3</v>
      </c>
      <c r="G711">
        <v>335</v>
      </c>
      <c r="H711" t="s">
        <v>33</v>
      </c>
      <c r="I711">
        <v>9</v>
      </c>
      <c r="J711" t="s">
        <v>71</v>
      </c>
      <c r="K711">
        <v>2</v>
      </c>
      <c r="L711" t="s">
        <v>39</v>
      </c>
      <c r="M711">
        <v>991</v>
      </c>
      <c r="N711" t="s">
        <v>34</v>
      </c>
      <c r="O711">
        <v>46</v>
      </c>
      <c r="P711">
        <v>2</v>
      </c>
      <c r="Q711" t="s">
        <v>65</v>
      </c>
      <c r="R711">
        <v>1</v>
      </c>
      <c r="S711" t="s">
        <v>35</v>
      </c>
      <c r="T711" t="s">
        <v>67</v>
      </c>
      <c r="U711">
        <v>1</v>
      </c>
      <c r="V711" t="s">
        <v>30</v>
      </c>
      <c r="W711">
        <v>2321</v>
      </c>
      <c r="X711">
        <v>10322</v>
      </c>
      <c r="Y711" t="s">
        <v>24</v>
      </c>
      <c r="Z711">
        <v>22</v>
      </c>
      <c r="AA711">
        <v>4</v>
      </c>
      <c r="AB711" t="s">
        <v>70</v>
      </c>
      <c r="AC711">
        <v>1</v>
      </c>
      <c r="AD711" t="s">
        <v>67</v>
      </c>
      <c r="AE711">
        <v>0</v>
      </c>
      <c r="AF711">
        <v>3</v>
      </c>
      <c r="AG711" t="str" cm="1">
        <f t="array" ref="AG711">_xlfn.IFS(Table1[[#This Row],[YearsAtCompany]]&lt;=10,"1-10",Table1[[#This Row],[YearsAtCompany]]&lt;=20,"11-20",Table1[[#This Row],[YearsAtCompany]]&lt;=30,"21-30",TRUE,"31-40")</f>
        <v>1-10</v>
      </c>
      <c r="AH711">
        <v>2</v>
      </c>
      <c r="AI711" t="str" cm="1">
        <f t="array" ref="AI711">_xlfn.IFS(Table1[[#This Row],[YearsInCurrentRole]]&lt;=6, "0-6",Table1[[#This Row],[YearsInCurrentRole]]&lt;=12,"7-12",TRUE,"13-18")</f>
        <v>0-6</v>
      </c>
      <c r="AJ711">
        <v>1</v>
      </c>
      <c r="AK711" t="str" cm="1">
        <f t="array" ref="AK711">_xlfn.IFS(Table1[[#This Row],[YearsSinceLastPromotion]]&lt;=5,"0-5", Table1[[#This Row],[YearsSinceLastPromotion]]&lt;=10,"6-10", TRUE,"11-15")</f>
        <v>0-5</v>
      </c>
    </row>
    <row r="712" spans="1:37" x14ac:dyDescent="0.25">
      <c r="A712">
        <v>33</v>
      </c>
      <c r="B712" t="s">
        <v>61</v>
      </c>
      <c r="C712">
        <v>0</v>
      </c>
      <c r="D712" t="s">
        <v>31</v>
      </c>
      <c r="E712" t="s">
        <v>43</v>
      </c>
      <c r="F712">
        <v>3</v>
      </c>
      <c r="G712">
        <v>722</v>
      </c>
      <c r="H712" t="s">
        <v>26</v>
      </c>
      <c r="I712">
        <v>17</v>
      </c>
      <c r="J712" t="s">
        <v>74</v>
      </c>
      <c r="K712">
        <v>3</v>
      </c>
      <c r="L712" t="s">
        <v>27</v>
      </c>
      <c r="M712">
        <v>992</v>
      </c>
      <c r="N712" t="s">
        <v>34</v>
      </c>
      <c r="O712">
        <v>38</v>
      </c>
      <c r="P712">
        <v>3</v>
      </c>
      <c r="Q712" t="s">
        <v>64</v>
      </c>
      <c r="R712">
        <v>4</v>
      </c>
      <c r="S712" t="s">
        <v>44</v>
      </c>
      <c r="T712" t="s">
        <v>64</v>
      </c>
      <c r="U712">
        <v>3</v>
      </c>
      <c r="V712" t="s">
        <v>30</v>
      </c>
      <c r="W712">
        <v>17444</v>
      </c>
      <c r="X712">
        <v>20489</v>
      </c>
      <c r="Y712" t="s">
        <v>31</v>
      </c>
      <c r="Z712">
        <v>11</v>
      </c>
      <c r="AA712">
        <v>3</v>
      </c>
      <c r="AB712" t="s">
        <v>69</v>
      </c>
      <c r="AC712">
        <v>4</v>
      </c>
      <c r="AD712" t="s">
        <v>66</v>
      </c>
      <c r="AE712">
        <v>2</v>
      </c>
      <c r="AF712">
        <v>10</v>
      </c>
      <c r="AG712" t="str" cm="1">
        <f t="array" ref="AG712">_xlfn.IFS(Table1[[#This Row],[YearsAtCompany]]&lt;=10,"1-10",Table1[[#This Row],[YearsAtCompany]]&lt;=20,"11-20",Table1[[#This Row],[YearsAtCompany]]&lt;=30,"21-30",TRUE,"31-40")</f>
        <v>1-10</v>
      </c>
      <c r="AH712">
        <v>8</v>
      </c>
      <c r="AI712" t="str" cm="1">
        <f t="array" ref="AI712">_xlfn.IFS(Table1[[#This Row],[YearsInCurrentRole]]&lt;=6, "0-6",Table1[[#This Row],[YearsInCurrentRole]]&lt;=12,"7-12",TRUE,"13-18")</f>
        <v>7-12</v>
      </c>
      <c r="AJ712">
        <v>6</v>
      </c>
      <c r="AK712" t="str" cm="1">
        <f t="array" ref="AK712">_xlfn.IFS(Table1[[#This Row],[YearsSinceLastPromotion]]&lt;=5,"0-5", Table1[[#This Row],[YearsSinceLastPromotion]]&lt;=10,"6-10", TRUE,"11-15")</f>
        <v>6-10</v>
      </c>
    </row>
    <row r="713" spans="1:37" x14ac:dyDescent="0.25">
      <c r="A713">
        <v>29</v>
      </c>
      <c r="B713" t="s">
        <v>61</v>
      </c>
      <c r="C713">
        <v>1</v>
      </c>
      <c r="D713" t="s">
        <v>24</v>
      </c>
      <c r="E713" t="s">
        <v>25</v>
      </c>
      <c r="F713">
        <v>1</v>
      </c>
      <c r="G713">
        <v>906</v>
      </c>
      <c r="H713" t="s">
        <v>33</v>
      </c>
      <c r="I713">
        <v>10</v>
      </c>
      <c r="J713" t="s">
        <v>74</v>
      </c>
      <c r="K713">
        <v>3</v>
      </c>
      <c r="L713" t="s">
        <v>27</v>
      </c>
      <c r="M713">
        <v>994</v>
      </c>
      <c r="N713" t="s">
        <v>28</v>
      </c>
      <c r="O713">
        <v>92</v>
      </c>
      <c r="P713">
        <v>2</v>
      </c>
      <c r="Q713" t="s">
        <v>65</v>
      </c>
      <c r="R713">
        <v>1</v>
      </c>
      <c r="S713" t="s">
        <v>35</v>
      </c>
      <c r="T713" t="s">
        <v>67</v>
      </c>
      <c r="U713">
        <v>1</v>
      </c>
      <c r="V713" t="s">
        <v>30</v>
      </c>
      <c r="W713">
        <v>2404</v>
      </c>
      <c r="X713">
        <v>11479</v>
      </c>
      <c r="Y713" t="s">
        <v>24</v>
      </c>
      <c r="Z713">
        <v>20</v>
      </c>
      <c r="AA713">
        <v>4</v>
      </c>
      <c r="AB713" t="s">
        <v>70</v>
      </c>
      <c r="AC713">
        <v>3</v>
      </c>
      <c r="AD713" t="s">
        <v>64</v>
      </c>
      <c r="AE713">
        <v>5</v>
      </c>
      <c r="AF713">
        <v>0</v>
      </c>
      <c r="AG713" t="str" cm="1">
        <f t="array" ref="AG713">_xlfn.IFS(Table1[[#This Row],[YearsAtCompany]]&lt;=10,"1-10",Table1[[#This Row],[YearsAtCompany]]&lt;=20,"11-20",Table1[[#This Row],[YearsAtCompany]]&lt;=30,"21-30",TRUE,"31-40")</f>
        <v>1-10</v>
      </c>
      <c r="AH713">
        <v>0</v>
      </c>
      <c r="AI713" t="str" cm="1">
        <f t="array" ref="AI713">_xlfn.IFS(Table1[[#This Row],[YearsInCurrentRole]]&lt;=6, "0-6",Table1[[#This Row],[YearsInCurrentRole]]&lt;=12,"7-12",TRUE,"13-18")</f>
        <v>0-6</v>
      </c>
      <c r="AJ713">
        <v>0</v>
      </c>
      <c r="AK713" t="str" cm="1">
        <f t="array" ref="AK713">_xlfn.IFS(Table1[[#This Row],[YearsSinceLastPromotion]]&lt;=5,"0-5", Table1[[#This Row],[YearsSinceLastPromotion]]&lt;=10,"6-10", TRUE,"11-15")</f>
        <v>0-5</v>
      </c>
    </row>
    <row r="714" spans="1:37" x14ac:dyDescent="0.25">
      <c r="A714">
        <v>33</v>
      </c>
      <c r="B714" t="s">
        <v>61</v>
      </c>
      <c r="C714">
        <v>0</v>
      </c>
      <c r="D714" t="s">
        <v>31</v>
      </c>
      <c r="E714" t="s">
        <v>25</v>
      </c>
      <c r="F714">
        <v>1</v>
      </c>
      <c r="G714">
        <v>461</v>
      </c>
      <c r="H714" t="s">
        <v>33</v>
      </c>
      <c r="I714">
        <v>13</v>
      </c>
      <c r="J714" t="s">
        <v>72</v>
      </c>
      <c r="K714">
        <v>1</v>
      </c>
      <c r="L714" t="s">
        <v>27</v>
      </c>
      <c r="M714">
        <v>995</v>
      </c>
      <c r="N714" t="s">
        <v>28</v>
      </c>
      <c r="O714">
        <v>53</v>
      </c>
      <c r="P714">
        <v>3</v>
      </c>
      <c r="Q714" t="s">
        <v>64</v>
      </c>
      <c r="R714">
        <v>1</v>
      </c>
      <c r="S714" t="s">
        <v>35</v>
      </c>
      <c r="T714" t="s">
        <v>66</v>
      </c>
      <c r="U714">
        <v>4</v>
      </c>
      <c r="V714" t="s">
        <v>30</v>
      </c>
      <c r="W714">
        <v>3452</v>
      </c>
      <c r="X714">
        <v>17241</v>
      </c>
      <c r="Y714" t="s">
        <v>31</v>
      </c>
      <c r="Z714">
        <v>18</v>
      </c>
      <c r="AA714">
        <v>3</v>
      </c>
      <c r="AB714" t="s">
        <v>69</v>
      </c>
      <c r="AC714">
        <v>1</v>
      </c>
      <c r="AD714" t="s">
        <v>67</v>
      </c>
      <c r="AE714">
        <v>4</v>
      </c>
      <c r="AF714">
        <v>3</v>
      </c>
      <c r="AG714" t="str" cm="1">
        <f t="array" ref="AG714">_xlfn.IFS(Table1[[#This Row],[YearsAtCompany]]&lt;=10,"1-10",Table1[[#This Row],[YearsAtCompany]]&lt;=20,"11-20",Table1[[#This Row],[YearsAtCompany]]&lt;=30,"21-30",TRUE,"31-40")</f>
        <v>1-10</v>
      </c>
      <c r="AH714">
        <v>2</v>
      </c>
      <c r="AI714" t="str" cm="1">
        <f t="array" ref="AI714">_xlfn.IFS(Table1[[#This Row],[YearsInCurrentRole]]&lt;=6, "0-6",Table1[[#This Row],[YearsInCurrentRole]]&lt;=12,"7-12",TRUE,"13-18")</f>
        <v>0-6</v>
      </c>
      <c r="AJ714">
        <v>0</v>
      </c>
      <c r="AK714" t="str" cm="1">
        <f t="array" ref="AK714">_xlfn.IFS(Table1[[#This Row],[YearsSinceLastPromotion]]&lt;=5,"0-5", Table1[[#This Row],[YearsSinceLastPromotion]]&lt;=10,"6-10", TRUE,"11-15")</f>
        <v>0-5</v>
      </c>
    </row>
    <row r="715" spans="1:37" x14ac:dyDescent="0.25">
      <c r="A715">
        <v>45</v>
      </c>
      <c r="B715" t="s">
        <v>60</v>
      </c>
      <c r="C715">
        <v>0</v>
      </c>
      <c r="D715" t="s">
        <v>31</v>
      </c>
      <c r="E715" t="s">
        <v>25</v>
      </c>
      <c r="F715">
        <v>1</v>
      </c>
      <c r="G715">
        <v>974</v>
      </c>
      <c r="H715" t="s">
        <v>33</v>
      </c>
      <c r="I715">
        <v>1</v>
      </c>
      <c r="J715" t="s">
        <v>73</v>
      </c>
      <c r="K715">
        <v>4</v>
      </c>
      <c r="L715" t="s">
        <v>39</v>
      </c>
      <c r="M715">
        <v>996</v>
      </c>
      <c r="N715" t="s">
        <v>28</v>
      </c>
      <c r="O715">
        <v>91</v>
      </c>
      <c r="P715">
        <v>3</v>
      </c>
      <c r="Q715" t="s">
        <v>64</v>
      </c>
      <c r="R715">
        <v>1</v>
      </c>
      <c r="S715" t="s">
        <v>38</v>
      </c>
      <c r="T715" t="s">
        <v>66</v>
      </c>
      <c r="U715">
        <v>4</v>
      </c>
      <c r="V715" t="s">
        <v>40</v>
      </c>
      <c r="W715">
        <v>2270</v>
      </c>
      <c r="X715">
        <v>11005</v>
      </c>
      <c r="Y715" t="s">
        <v>31</v>
      </c>
      <c r="Z715">
        <v>14</v>
      </c>
      <c r="AA715">
        <v>3</v>
      </c>
      <c r="AB715" t="s">
        <v>69</v>
      </c>
      <c r="AC715">
        <v>4</v>
      </c>
      <c r="AD715" t="s">
        <v>66</v>
      </c>
      <c r="AE715">
        <v>2</v>
      </c>
      <c r="AF715">
        <v>5</v>
      </c>
      <c r="AG715" t="str" cm="1">
        <f t="array" ref="AG715">_xlfn.IFS(Table1[[#This Row],[YearsAtCompany]]&lt;=10,"1-10",Table1[[#This Row],[YearsAtCompany]]&lt;=20,"11-20",Table1[[#This Row],[YearsAtCompany]]&lt;=30,"21-30",TRUE,"31-40")</f>
        <v>1-10</v>
      </c>
      <c r="AH715">
        <v>3</v>
      </c>
      <c r="AI715" t="str" cm="1">
        <f t="array" ref="AI715">_xlfn.IFS(Table1[[#This Row],[YearsInCurrentRole]]&lt;=6, "0-6",Table1[[#This Row],[YearsInCurrentRole]]&lt;=12,"7-12",TRUE,"13-18")</f>
        <v>0-6</v>
      </c>
      <c r="AJ715">
        <v>0</v>
      </c>
      <c r="AK715" t="str" cm="1">
        <f t="array" ref="AK715">_xlfn.IFS(Table1[[#This Row],[YearsSinceLastPromotion]]&lt;=5,"0-5", Table1[[#This Row],[YearsSinceLastPromotion]]&lt;=10,"6-10", TRUE,"11-15")</f>
        <v>0-5</v>
      </c>
    </row>
    <row r="716" spans="1:37" x14ac:dyDescent="0.25">
      <c r="A716">
        <v>50</v>
      </c>
      <c r="B716" t="s">
        <v>62</v>
      </c>
      <c r="C716">
        <v>0</v>
      </c>
      <c r="D716" t="s">
        <v>31</v>
      </c>
      <c r="E716" t="s">
        <v>25</v>
      </c>
      <c r="F716">
        <v>1</v>
      </c>
      <c r="G716">
        <v>1126</v>
      </c>
      <c r="H716" t="s">
        <v>33</v>
      </c>
      <c r="I716">
        <v>1</v>
      </c>
      <c r="J716" t="s">
        <v>71</v>
      </c>
      <c r="K716">
        <v>2</v>
      </c>
      <c r="L716" t="s">
        <v>39</v>
      </c>
      <c r="M716">
        <v>997</v>
      </c>
      <c r="N716" t="s">
        <v>34</v>
      </c>
      <c r="O716">
        <v>66</v>
      </c>
      <c r="P716">
        <v>3</v>
      </c>
      <c r="Q716" t="s">
        <v>64</v>
      </c>
      <c r="R716">
        <v>4</v>
      </c>
      <c r="S716" t="s">
        <v>46</v>
      </c>
      <c r="T716" t="s">
        <v>66</v>
      </c>
      <c r="U716">
        <v>4</v>
      </c>
      <c r="V716" t="s">
        <v>40</v>
      </c>
      <c r="W716">
        <v>17399</v>
      </c>
      <c r="X716">
        <v>6615</v>
      </c>
      <c r="Y716" t="s">
        <v>31</v>
      </c>
      <c r="Z716">
        <v>22</v>
      </c>
      <c r="AA716">
        <v>4</v>
      </c>
      <c r="AB716" t="s">
        <v>70</v>
      </c>
      <c r="AC716">
        <v>3</v>
      </c>
      <c r="AD716" t="s">
        <v>64</v>
      </c>
      <c r="AE716">
        <v>1</v>
      </c>
      <c r="AF716">
        <v>5</v>
      </c>
      <c r="AG716" t="str" cm="1">
        <f t="array" ref="AG716">_xlfn.IFS(Table1[[#This Row],[YearsAtCompany]]&lt;=10,"1-10",Table1[[#This Row],[YearsAtCompany]]&lt;=20,"11-20",Table1[[#This Row],[YearsAtCompany]]&lt;=30,"21-30",TRUE,"31-40")</f>
        <v>1-10</v>
      </c>
      <c r="AH716">
        <v>4</v>
      </c>
      <c r="AI716" t="str" cm="1">
        <f t="array" ref="AI716">_xlfn.IFS(Table1[[#This Row],[YearsInCurrentRole]]&lt;=6, "0-6",Table1[[#This Row],[YearsInCurrentRole]]&lt;=12,"7-12",TRUE,"13-18")</f>
        <v>0-6</v>
      </c>
      <c r="AJ716">
        <v>1</v>
      </c>
      <c r="AK716" t="str" cm="1">
        <f t="array" ref="AK716">_xlfn.IFS(Table1[[#This Row],[YearsSinceLastPromotion]]&lt;=5,"0-5", Table1[[#This Row],[YearsSinceLastPromotion]]&lt;=10,"6-10", TRUE,"11-15")</f>
        <v>0-5</v>
      </c>
    </row>
    <row r="717" spans="1:37" x14ac:dyDescent="0.25">
      <c r="A717">
        <v>33</v>
      </c>
      <c r="B717" t="s">
        <v>61</v>
      </c>
      <c r="C717">
        <v>0</v>
      </c>
      <c r="D717" t="s">
        <v>31</v>
      </c>
      <c r="E717" t="s">
        <v>32</v>
      </c>
      <c r="F717">
        <v>2</v>
      </c>
      <c r="G717">
        <v>827</v>
      </c>
      <c r="H717" t="s">
        <v>33</v>
      </c>
      <c r="I717">
        <v>1</v>
      </c>
      <c r="J717" t="s">
        <v>73</v>
      </c>
      <c r="K717">
        <v>4</v>
      </c>
      <c r="L717" t="s">
        <v>37</v>
      </c>
      <c r="M717">
        <v>998</v>
      </c>
      <c r="N717" t="s">
        <v>28</v>
      </c>
      <c r="O717">
        <v>84</v>
      </c>
      <c r="P717">
        <v>4</v>
      </c>
      <c r="Q717" t="s">
        <v>66</v>
      </c>
      <c r="R717">
        <v>2</v>
      </c>
      <c r="S717" t="s">
        <v>42</v>
      </c>
      <c r="T717" t="s">
        <v>65</v>
      </c>
      <c r="U717">
        <v>2</v>
      </c>
      <c r="V717" t="s">
        <v>36</v>
      </c>
      <c r="W717">
        <v>5488</v>
      </c>
      <c r="X717">
        <v>20161</v>
      </c>
      <c r="Y717" t="s">
        <v>24</v>
      </c>
      <c r="Z717">
        <v>13</v>
      </c>
      <c r="AA717">
        <v>3</v>
      </c>
      <c r="AB717" t="s">
        <v>69</v>
      </c>
      <c r="AC717">
        <v>1</v>
      </c>
      <c r="AD717" t="s">
        <v>67</v>
      </c>
      <c r="AE717">
        <v>2</v>
      </c>
      <c r="AF717">
        <v>6</v>
      </c>
      <c r="AG717" t="str" cm="1">
        <f t="array" ref="AG717">_xlfn.IFS(Table1[[#This Row],[YearsAtCompany]]&lt;=10,"1-10",Table1[[#This Row],[YearsAtCompany]]&lt;=20,"11-20",Table1[[#This Row],[YearsAtCompany]]&lt;=30,"21-30",TRUE,"31-40")</f>
        <v>1-10</v>
      </c>
      <c r="AH717">
        <v>5</v>
      </c>
      <c r="AI717" t="str" cm="1">
        <f t="array" ref="AI717">_xlfn.IFS(Table1[[#This Row],[YearsInCurrentRole]]&lt;=6, "0-6",Table1[[#This Row],[YearsInCurrentRole]]&lt;=12,"7-12",TRUE,"13-18")</f>
        <v>0-6</v>
      </c>
      <c r="AJ717">
        <v>1</v>
      </c>
      <c r="AK717" t="str" cm="1">
        <f t="array" ref="AK717">_xlfn.IFS(Table1[[#This Row],[YearsSinceLastPromotion]]&lt;=5,"0-5", Table1[[#This Row],[YearsSinceLastPromotion]]&lt;=10,"6-10", TRUE,"11-15")</f>
        <v>0-5</v>
      </c>
    </row>
    <row r="718" spans="1:37" x14ac:dyDescent="0.25">
      <c r="A718">
        <v>41</v>
      </c>
      <c r="B718" t="s">
        <v>60</v>
      </c>
      <c r="C718">
        <v>0</v>
      </c>
      <c r="D718" t="s">
        <v>31</v>
      </c>
      <c r="E718" t="s">
        <v>32</v>
      </c>
      <c r="F718">
        <v>2</v>
      </c>
      <c r="G718">
        <v>840</v>
      </c>
      <c r="H718" t="s">
        <v>33</v>
      </c>
      <c r="I718">
        <v>9</v>
      </c>
      <c r="J718" t="s">
        <v>74</v>
      </c>
      <c r="K718">
        <v>3</v>
      </c>
      <c r="L718" t="s">
        <v>39</v>
      </c>
      <c r="M718">
        <v>999</v>
      </c>
      <c r="N718" t="s">
        <v>34</v>
      </c>
      <c r="O718">
        <v>64</v>
      </c>
      <c r="P718">
        <v>3</v>
      </c>
      <c r="Q718" t="s">
        <v>64</v>
      </c>
      <c r="R718">
        <v>5</v>
      </c>
      <c r="S718" t="s">
        <v>46</v>
      </c>
      <c r="T718" t="s">
        <v>64</v>
      </c>
      <c r="U718">
        <v>3</v>
      </c>
      <c r="V718" t="s">
        <v>40</v>
      </c>
      <c r="W718">
        <v>19419</v>
      </c>
      <c r="X718">
        <v>3735</v>
      </c>
      <c r="Y718" t="s">
        <v>31</v>
      </c>
      <c r="Z718">
        <v>17</v>
      </c>
      <c r="AA718">
        <v>3</v>
      </c>
      <c r="AB718" t="s">
        <v>69</v>
      </c>
      <c r="AC718">
        <v>2</v>
      </c>
      <c r="AD718" t="s">
        <v>65</v>
      </c>
      <c r="AE718">
        <v>2</v>
      </c>
      <c r="AF718">
        <v>18</v>
      </c>
      <c r="AG718" t="str" cm="1">
        <f t="array" ref="AG718">_xlfn.IFS(Table1[[#This Row],[YearsAtCompany]]&lt;=10,"1-10",Table1[[#This Row],[YearsAtCompany]]&lt;=20,"11-20",Table1[[#This Row],[YearsAtCompany]]&lt;=30,"21-30",TRUE,"31-40")</f>
        <v>11-20</v>
      </c>
      <c r="AH718">
        <v>16</v>
      </c>
      <c r="AI718" t="str" cm="1">
        <f t="array" ref="AI718">_xlfn.IFS(Table1[[#This Row],[YearsInCurrentRole]]&lt;=6, "0-6",Table1[[#This Row],[YearsInCurrentRole]]&lt;=12,"7-12",TRUE,"13-18")</f>
        <v>13-18</v>
      </c>
      <c r="AJ718">
        <v>0</v>
      </c>
      <c r="AK718" t="str" cm="1">
        <f t="array" ref="AK718">_xlfn.IFS(Table1[[#This Row],[YearsSinceLastPromotion]]&lt;=5,"0-5", Table1[[#This Row],[YearsSinceLastPromotion]]&lt;=10,"6-10", TRUE,"11-15")</f>
        <v>0-5</v>
      </c>
    </row>
    <row r="719" spans="1:37" x14ac:dyDescent="0.25">
      <c r="A719">
        <v>27</v>
      </c>
      <c r="B719" t="s">
        <v>61</v>
      </c>
      <c r="C719">
        <v>0</v>
      </c>
      <c r="D719" t="s">
        <v>31</v>
      </c>
      <c r="E719" t="s">
        <v>25</v>
      </c>
      <c r="F719">
        <v>1</v>
      </c>
      <c r="G719">
        <v>1134</v>
      </c>
      <c r="H719" t="s">
        <v>33</v>
      </c>
      <c r="I719">
        <v>16</v>
      </c>
      <c r="J719" t="s">
        <v>73</v>
      </c>
      <c r="K719">
        <v>4</v>
      </c>
      <c r="L719" t="s">
        <v>48</v>
      </c>
      <c r="M719">
        <v>1001</v>
      </c>
      <c r="N719" t="s">
        <v>28</v>
      </c>
      <c r="O719">
        <v>37</v>
      </c>
      <c r="P719">
        <v>3</v>
      </c>
      <c r="Q719" t="s">
        <v>64</v>
      </c>
      <c r="R719">
        <v>1</v>
      </c>
      <c r="S719" t="s">
        <v>38</v>
      </c>
      <c r="T719" t="s">
        <v>65</v>
      </c>
      <c r="U719">
        <v>2</v>
      </c>
      <c r="V719" t="s">
        <v>36</v>
      </c>
      <c r="W719">
        <v>2811</v>
      </c>
      <c r="X719">
        <v>12086</v>
      </c>
      <c r="Y719" t="s">
        <v>31</v>
      </c>
      <c r="Z719">
        <v>14</v>
      </c>
      <c r="AA719">
        <v>3</v>
      </c>
      <c r="AB719" t="s">
        <v>69</v>
      </c>
      <c r="AC719">
        <v>2</v>
      </c>
      <c r="AD719" t="s">
        <v>65</v>
      </c>
      <c r="AE719">
        <v>2</v>
      </c>
      <c r="AF719">
        <v>2</v>
      </c>
      <c r="AG719" t="str" cm="1">
        <f t="array" ref="AG719">_xlfn.IFS(Table1[[#This Row],[YearsAtCompany]]&lt;=10,"1-10",Table1[[#This Row],[YearsAtCompany]]&lt;=20,"11-20",Table1[[#This Row],[YearsAtCompany]]&lt;=30,"21-30",TRUE,"31-40")</f>
        <v>1-10</v>
      </c>
      <c r="AH719">
        <v>2</v>
      </c>
      <c r="AI719" t="str" cm="1">
        <f t="array" ref="AI719">_xlfn.IFS(Table1[[#This Row],[YearsInCurrentRole]]&lt;=6, "0-6",Table1[[#This Row],[YearsInCurrentRole]]&lt;=12,"7-12",TRUE,"13-18")</f>
        <v>0-6</v>
      </c>
      <c r="AJ719">
        <v>2</v>
      </c>
      <c r="AK719" t="str" cm="1">
        <f t="array" ref="AK719">_xlfn.IFS(Table1[[#This Row],[YearsSinceLastPromotion]]&lt;=5,"0-5", Table1[[#This Row],[YearsSinceLastPromotion]]&lt;=10,"6-10", TRUE,"11-15")</f>
        <v>0-5</v>
      </c>
    </row>
    <row r="720" spans="1:37" x14ac:dyDescent="0.25">
      <c r="A720">
        <v>45</v>
      </c>
      <c r="B720" t="s">
        <v>60</v>
      </c>
      <c r="C720">
        <v>0</v>
      </c>
      <c r="D720" t="s">
        <v>31</v>
      </c>
      <c r="E720" t="s">
        <v>43</v>
      </c>
      <c r="F720">
        <v>3</v>
      </c>
      <c r="G720">
        <v>248</v>
      </c>
      <c r="H720" t="s">
        <v>33</v>
      </c>
      <c r="I720">
        <v>23</v>
      </c>
      <c r="J720" t="s">
        <v>71</v>
      </c>
      <c r="K720">
        <v>2</v>
      </c>
      <c r="L720" t="s">
        <v>27</v>
      </c>
      <c r="M720">
        <v>1002</v>
      </c>
      <c r="N720" t="s">
        <v>34</v>
      </c>
      <c r="O720">
        <v>42</v>
      </c>
      <c r="P720">
        <v>3</v>
      </c>
      <c r="Q720" t="s">
        <v>64</v>
      </c>
      <c r="R720">
        <v>2</v>
      </c>
      <c r="S720" t="s">
        <v>38</v>
      </c>
      <c r="T720" t="s">
        <v>67</v>
      </c>
      <c r="U720">
        <v>1</v>
      </c>
      <c r="V720" t="s">
        <v>36</v>
      </c>
      <c r="W720">
        <v>3633</v>
      </c>
      <c r="X720">
        <v>14039</v>
      </c>
      <c r="Y720" t="s">
        <v>24</v>
      </c>
      <c r="Z720">
        <v>15</v>
      </c>
      <c r="AA720">
        <v>3</v>
      </c>
      <c r="AB720" t="s">
        <v>69</v>
      </c>
      <c r="AC720">
        <v>3</v>
      </c>
      <c r="AD720" t="s">
        <v>64</v>
      </c>
      <c r="AE720">
        <v>2</v>
      </c>
      <c r="AF720">
        <v>9</v>
      </c>
      <c r="AG720" t="str" cm="1">
        <f t="array" ref="AG720">_xlfn.IFS(Table1[[#This Row],[YearsAtCompany]]&lt;=10,"1-10",Table1[[#This Row],[YearsAtCompany]]&lt;=20,"11-20",Table1[[#This Row],[YearsAtCompany]]&lt;=30,"21-30",TRUE,"31-40")</f>
        <v>1-10</v>
      </c>
      <c r="AH720">
        <v>8</v>
      </c>
      <c r="AI720" t="str" cm="1">
        <f t="array" ref="AI720">_xlfn.IFS(Table1[[#This Row],[YearsInCurrentRole]]&lt;=6, "0-6",Table1[[#This Row],[YearsInCurrentRole]]&lt;=12,"7-12",TRUE,"13-18")</f>
        <v>7-12</v>
      </c>
      <c r="AJ720">
        <v>0</v>
      </c>
      <c r="AK720" t="str" cm="1">
        <f t="array" ref="AK720">_xlfn.IFS(Table1[[#This Row],[YearsSinceLastPromotion]]&lt;=5,"0-5", Table1[[#This Row],[YearsSinceLastPromotion]]&lt;=10,"6-10", TRUE,"11-15")</f>
        <v>0-5</v>
      </c>
    </row>
    <row r="721" spans="1:37" x14ac:dyDescent="0.25">
      <c r="A721">
        <v>47</v>
      </c>
      <c r="B721" t="s">
        <v>60</v>
      </c>
      <c r="C721">
        <v>0</v>
      </c>
      <c r="D721" t="s">
        <v>31</v>
      </c>
      <c r="E721" t="s">
        <v>25</v>
      </c>
      <c r="F721">
        <v>1</v>
      </c>
      <c r="G721">
        <v>955</v>
      </c>
      <c r="H721" t="s">
        <v>26</v>
      </c>
      <c r="I721">
        <v>4</v>
      </c>
      <c r="J721" t="s">
        <v>71</v>
      </c>
      <c r="K721">
        <v>2</v>
      </c>
      <c r="L721" t="s">
        <v>27</v>
      </c>
      <c r="M721">
        <v>1003</v>
      </c>
      <c r="N721" t="s">
        <v>28</v>
      </c>
      <c r="O721">
        <v>83</v>
      </c>
      <c r="P721">
        <v>3</v>
      </c>
      <c r="Q721" t="s">
        <v>64</v>
      </c>
      <c r="R721">
        <v>2</v>
      </c>
      <c r="S721" t="s">
        <v>29</v>
      </c>
      <c r="T721" t="s">
        <v>66</v>
      </c>
      <c r="U721">
        <v>4</v>
      </c>
      <c r="V721" t="s">
        <v>30</v>
      </c>
      <c r="W721">
        <v>4163</v>
      </c>
      <c r="X721">
        <v>8571</v>
      </c>
      <c r="Y721" t="s">
        <v>24</v>
      </c>
      <c r="Z721">
        <v>17</v>
      </c>
      <c r="AA721">
        <v>3</v>
      </c>
      <c r="AB721" t="s">
        <v>69</v>
      </c>
      <c r="AC721">
        <v>3</v>
      </c>
      <c r="AD721" t="s">
        <v>64</v>
      </c>
      <c r="AE721">
        <v>0</v>
      </c>
      <c r="AF721">
        <v>9</v>
      </c>
      <c r="AG721" t="str" cm="1">
        <f t="array" ref="AG721">_xlfn.IFS(Table1[[#This Row],[YearsAtCompany]]&lt;=10,"1-10",Table1[[#This Row],[YearsAtCompany]]&lt;=20,"11-20",Table1[[#This Row],[YearsAtCompany]]&lt;=30,"21-30",TRUE,"31-40")</f>
        <v>1-10</v>
      </c>
      <c r="AH721">
        <v>0</v>
      </c>
      <c r="AI721" t="str" cm="1">
        <f t="array" ref="AI721">_xlfn.IFS(Table1[[#This Row],[YearsInCurrentRole]]&lt;=6, "0-6",Table1[[#This Row],[YearsInCurrentRole]]&lt;=12,"7-12",TRUE,"13-18")</f>
        <v>0-6</v>
      </c>
      <c r="AJ721">
        <v>0</v>
      </c>
      <c r="AK721" t="str" cm="1">
        <f t="array" ref="AK721">_xlfn.IFS(Table1[[#This Row],[YearsSinceLastPromotion]]&lt;=5,"0-5", Table1[[#This Row],[YearsSinceLastPromotion]]&lt;=10,"6-10", TRUE,"11-15")</f>
        <v>0-5</v>
      </c>
    </row>
    <row r="722" spans="1:37" x14ac:dyDescent="0.25">
      <c r="A722">
        <v>30</v>
      </c>
      <c r="B722" t="s">
        <v>61</v>
      </c>
      <c r="C722">
        <v>1</v>
      </c>
      <c r="D722" t="s">
        <v>24</v>
      </c>
      <c r="E722" t="s">
        <v>25</v>
      </c>
      <c r="F722">
        <v>1</v>
      </c>
      <c r="G722">
        <v>138</v>
      </c>
      <c r="H722" t="s">
        <v>33</v>
      </c>
      <c r="I722">
        <v>22</v>
      </c>
      <c r="J722" t="s">
        <v>74</v>
      </c>
      <c r="K722">
        <v>3</v>
      </c>
      <c r="L722" t="s">
        <v>27</v>
      </c>
      <c r="M722">
        <v>1004</v>
      </c>
      <c r="N722" t="s">
        <v>28</v>
      </c>
      <c r="O722">
        <v>48</v>
      </c>
      <c r="P722">
        <v>3</v>
      </c>
      <c r="Q722" t="s">
        <v>64</v>
      </c>
      <c r="R722">
        <v>1</v>
      </c>
      <c r="S722" t="s">
        <v>35</v>
      </c>
      <c r="T722" t="s">
        <v>64</v>
      </c>
      <c r="U722">
        <v>3</v>
      </c>
      <c r="V722" t="s">
        <v>36</v>
      </c>
      <c r="W722">
        <v>2132</v>
      </c>
      <c r="X722">
        <v>11539</v>
      </c>
      <c r="Y722" t="s">
        <v>24</v>
      </c>
      <c r="Z722">
        <v>11</v>
      </c>
      <c r="AA722">
        <v>3</v>
      </c>
      <c r="AB722" t="s">
        <v>69</v>
      </c>
      <c r="AC722">
        <v>2</v>
      </c>
      <c r="AD722" t="s">
        <v>65</v>
      </c>
      <c r="AE722">
        <v>2</v>
      </c>
      <c r="AF722">
        <v>5</v>
      </c>
      <c r="AG722" t="str" cm="1">
        <f t="array" ref="AG722">_xlfn.IFS(Table1[[#This Row],[YearsAtCompany]]&lt;=10,"1-10",Table1[[#This Row],[YearsAtCompany]]&lt;=20,"11-20",Table1[[#This Row],[YearsAtCompany]]&lt;=30,"21-30",TRUE,"31-40")</f>
        <v>1-10</v>
      </c>
      <c r="AH722">
        <v>2</v>
      </c>
      <c r="AI722" t="str" cm="1">
        <f t="array" ref="AI722">_xlfn.IFS(Table1[[#This Row],[YearsInCurrentRole]]&lt;=6, "0-6",Table1[[#This Row],[YearsInCurrentRole]]&lt;=12,"7-12",TRUE,"13-18")</f>
        <v>0-6</v>
      </c>
      <c r="AJ722">
        <v>0</v>
      </c>
      <c r="AK722" t="str" cm="1">
        <f t="array" ref="AK722">_xlfn.IFS(Table1[[#This Row],[YearsSinceLastPromotion]]&lt;=5,"0-5", Table1[[#This Row],[YearsSinceLastPromotion]]&lt;=10,"6-10", TRUE,"11-15")</f>
        <v>0-5</v>
      </c>
    </row>
    <row r="723" spans="1:37" x14ac:dyDescent="0.25">
      <c r="A723">
        <v>50</v>
      </c>
      <c r="B723" t="s">
        <v>62</v>
      </c>
      <c r="C723">
        <v>0</v>
      </c>
      <c r="D723" t="s">
        <v>31</v>
      </c>
      <c r="E723" t="s">
        <v>25</v>
      </c>
      <c r="F723">
        <v>1</v>
      </c>
      <c r="G723">
        <v>939</v>
      </c>
      <c r="H723" t="s">
        <v>33</v>
      </c>
      <c r="I723">
        <v>24</v>
      </c>
      <c r="J723" t="s">
        <v>74</v>
      </c>
      <c r="K723">
        <v>3</v>
      </c>
      <c r="L723" t="s">
        <v>27</v>
      </c>
      <c r="M723">
        <v>1005</v>
      </c>
      <c r="N723" t="s">
        <v>34</v>
      </c>
      <c r="O723">
        <v>95</v>
      </c>
      <c r="P723">
        <v>3</v>
      </c>
      <c r="Q723" t="s">
        <v>64</v>
      </c>
      <c r="R723">
        <v>4</v>
      </c>
      <c r="S723" t="s">
        <v>41</v>
      </c>
      <c r="T723" t="s">
        <v>64</v>
      </c>
      <c r="U723">
        <v>3</v>
      </c>
      <c r="V723" t="s">
        <v>36</v>
      </c>
      <c r="W723">
        <v>13973</v>
      </c>
      <c r="X723">
        <v>4161</v>
      </c>
      <c r="Y723" t="s">
        <v>24</v>
      </c>
      <c r="Z723">
        <v>18</v>
      </c>
      <c r="AA723">
        <v>3</v>
      </c>
      <c r="AB723" t="s">
        <v>69</v>
      </c>
      <c r="AC723">
        <v>4</v>
      </c>
      <c r="AD723" t="s">
        <v>66</v>
      </c>
      <c r="AE723">
        <v>2</v>
      </c>
      <c r="AF723">
        <v>12</v>
      </c>
      <c r="AG723" t="str" cm="1">
        <f t="array" ref="AG723">_xlfn.IFS(Table1[[#This Row],[YearsAtCompany]]&lt;=10,"1-10",Table1[[#This Row],[YearsAtCompany]]&lt;=20,"11-20",Table1[[#This Row],[YearsAtCompany]]&lt;=30,"21-30",TRUE,"31-40")</f>
        <v>11-20</v>
      </c>
      <c r="AH723">
        <v>11</v>
      </c>
      <c r="AI723" t="str" cm="1">
        <f t="array" ref="AI723">_xlfn.IFS(Table1[[#This Row],[YearsInCurrentRole]]&lt;=6, "0-6",Table1[[#This Row],[YearsInCurrentRole]]&lt;=12,"7-12",TRUE,"13-18")</f>
        <v>7-12</v>
      </c>
      <c r="AJ723">
        <v>1</v>
      </c>
      <c r="AK723" t="str" cm="1">
        <f t="array" ref="AK723">_xlfn.IFS(Table1[[#This Row],[YearsSinceLastPromotion]]&lt;=5,"0-5", Table1[[#This Row],[YearsSinceLastPromotion]]&lt;=10,"6-10", TRUE,"11-15")</f>
        <v>0-5</v>
      </c>
    </row>
    <row r="724" spans="1:37" x14ac:dyDescent="0.25">
      <c r="A724">
        <v>38</v>
      </c>
      <c r="B724" t="s">
        <v>60</v>
      </c>
      <c r="C724">
        <v>0</v>
      </c>
      <c r="D724" t="s">
        <v>31</v>
      </c>
      <c r="E724" t="s">
        <v>32</v>
      </c>
      <c r="F724">
        <v>2</v>
      </c>
      <c r="G724">
        <v>1391</v>
      </c>
      <c r="H724" t="s">
        <v>33</v>
      </c>
      <c r="I724">
        <v>10</v>
      </c>
      <c r="J724" t="s">
        <v>72</v>
      </c>
      <c r="K724">
        <v>1</v>
      </c>
      <c r="L724" t="s">
        <v>39</v>
      </c>
      <c r="M724">
        <v>1006</v>
      </c>
      <c r="N724" t="s">
        <v>34</v>
      </c>
      <c r="O724">
        <v>66</v>
      </c>
      <c r="P724">
        <v>3</v>
      </c>
      <c r="Q724" t="s">
        <v>64</v>
      </c>
      <c r="R724">
        <v>1</v>
      </c>
      <c r="S724" t="s">
        <v>35</v>
      </c>
      <c r="T724" t="s">
        <v>64</v>
      </c>
      <c r="U724">
        <v>3</v>
      </c>
      <c r="V724" t="s">
        <v>36</v>
      </c>
      <c r="W724">
        <v>2684</v>
      </c>
      <c r="X724">
        <v>12127</v>
      </c>
      <c r="Y724" t="s">
        <v>31</v>
      </c>
      <c r="Z724">
        <v>17</v>
      </c>
      <c r="AA724">
        <v>3</v>
      </c>
      <c r="AB724" t="s">
        <v>69</v>
      </c>
      <c r="AC724">
        <v>2</v>
      </c>
      <c r="AD724" t="s">
        <v>65</v>
      </c>
      <c r="AE724">
        <v>0</v>
      </c>
      <c r="AF724">
        <v>2</v>
      </c>
      <c r="AG724" t="str" cm="1">
        <f t="array" ref="AG724">_xlfn.IFS(Table1[[#This Row],[YearsAtCompany]]&lt;=10,"1-10",Table1[[#This Row],[YearsAtCompany]]&lt;=20,"11-20",Table1[[#This Row],[YearsAtCompany]]&lt;=30,"21-30",TRUE,"31-40")</f>
        <v>1-10</v>
      </c>
      <c r="AH724">
        <v>1</v>
      </c>
      <c r="AI724" t="str" cm="1">
        <f t="array" ref="AI724">_xlfn.IFS(Table1[[#This Row],[YearsInCurrentRole]]&lt;=6, "0-6",Table1[[#This Row],[YearsInCurrentRole]]&lt;=12,"7-12",TRUE,"13-18")</f>
        <v>0-6</v>
      </c>
      <c r="AJ724">
        <v>0</v>
      </c>
      <c r="AK724" t="str" cm="1">
        <f t="array" ref="AK724">_xlfn.IFS(Table1[[#This Row],[YearsSinceLastPromotion]]&lt;=5,"0-5", Table1[[#This Row],[YearsSinceLastPromotion]]&lt;=10,"6-10", TRUE,"11-15")</f>
        <v>0-5</v>
      </c>
    </row>
    <row r="725" spans="1:37" x14ac:dyDescent="0.25">
      <c r="A725">
        <v>46</v>
      </c>
      <c r="B725" t="s">
        <v>60</v>
      </c>
      <c r="C725">
        <v>0</v>
      </c>
      <c r="D725" t="s">
        <v>31</v>
      </c>
      <c r="E725" t="s">
        <v>25</v>
      </c>
      <c r="F725">
        <v>1</v>
      </c>
      <c r="G725">
        <v>566</v>
      </c>
      <c r="H725" t="s">
        <v>33</v>
      </c>
      <c r="I725">
        <v>7</v>
      </c>
      <c r="J725" t="s">
        <v>71</v>
      </c>
      <c r="K725">
        <v>2</v>
      </c>
      <c r="L725" t="s">
        <v>39</v>
      </c>
      <c r="M725">
        <v>1007</v>
      </c>
      <c r="N725" t="s">
        <v>34</v>
      </c>
      <c r="O725">
        <v>75</v>
      </c>
      <c r="P725">
        <v>3</v>
      </c>
      <c r="Q725" t="s">
        <v>64</v>
      </c>
      <c r="R725">
        <v>3</v>
      </c>
      <c r="S725" t="s">
        <v>41</v>
      </c>
      <c r="T725" t="s">
        <v>64</v>
      </c>
      <c r="U725">
        <v>3</v>
      </c>
      <c r="V725" t="s">
        <v>40</v>
      </c>
      <c r="W725">
        <v>10845</v>
      </c>
      <c r="X725">
        <v>24208</v>
      </c>
      <c r="Y725" t="s">
        <v>31</v>
      </c>
      <c r="Z725">
        <v>13</v>
      </c>
      <c r="AA725">
        <v>3</v>
      </c>
      <c r="AB725" t="s">
        <v>69</v>
      </c>
      <c r="AC725">
        <v>2</v>
      </c>
      <c r="AD725" t="s">
        <v>65</v>
      </c>
      <c r="AE725">
        <v>3</v>
      </c>
      <c r="AF725">
        <v>8</v>
      </c>
      <c r="AG725" t="str" cm="1">
        <f t="array" ref="AG725">_xlfn.IFS(Table1[[#This Row],[YearsAtCompany]]&lt;=10,"1-10",Table1[[#This Row],[YearsAtCompany]]&lt;=20,"11-20",Table1[[#This Row],[YearsAtCompany]]&lt;=30,"21-30",TRUE,"31-40")</f>
        <v>1-10</v>
      </c>
      <c r="AH725">
        <v>7</v>
      </c>
      <c r="AI725" t="str" cm="1">
        <f t="array" ref="AI725">_xlfn.IFS(Table1[[#This Row],[YearsInCurrentRole]]&lt;=6, "0-6",Table1[[#This Row],[YearsInCurrentRole]]&lt;=12,"7-12",TRUE,"13-18")</f>
        <v>7-12</v>
      </c>
      <c r="AJ725">
        <v>0</v>
      </c>
      <c r="AK725" t="str" cm="1">
        <f t="array" ref="AK725">_xlfn.IFS(Table1[[#This Row],[YearsSinceLastPromotion]]&lt;=5,"0-5", Table1[[#This Row],[YearsSinceLastPromotion]]&lt;=10,"6-10", TRUE,"11-15")</f>
        <v>0-5</v>
      </c>
    </row>
    <row r="726" spans="1:37" x14ac:dyDescent="0.25">
      <c r="A726">
        <v>24</v>
      </c>
      <c r="B726" t="s">
        <v>61</v>
      </c>
      <c r="C726">
        <v>0</v>
      </c>
      <c r="D726" t="s">
        <v>31</v>
      </c>
      <c r="E726" t="s">
        <v>25</v>
      </c>
      <c r="F726">
        <v>1</v>
      </c>
      <c r="G726">
        <v>1206</v>
      </c>
      <c r="H726" t="s">
        <v>33</v>
      </c>
      <c r="I726">
        <v>17</v>
      </c>
      <c r="J726" t="s">
        <v>72</v>
      </c>
      <c r="K726">
        <v>1</v>
      </c>
      <c r="L726" t="s">
        <v>39</v>
      </c>
      <c r="M726">
        <v>1009</v>
      </c>
      <c r="N726" t="s">
        <v>28</v>
      </c>
      <c r="O726">
        <v>41</v>
      </c>
      <c r="P726">
        <v>2</v>
      </c>
      <c r="Q726" t="s">
        <v>65</v>
      </c>
      <c r="R726">
        <v>2</v>
      </c>
      <c r="S726" t="s">
        <v>41</v>
      </c>
      <c r="T726" t="s">
        <v>64</v>
      </c>
      <c r="U726">
        <v>3</v>
      </c>
      <c r="V726" t="s">
        <v>40</v>
      </c>
      <c r="W726">
        <v>4377</v>
      </c>
      <c r="X726">
        <v>24117</v>
      </c>
      <c r="Y726" t="s">
        <v>31</v>
      </c>
      <c r="Z726">
        <v>15</v>
      </c>
      <c r="AA726">
        <v>3</v>
      </c>
      <c r="AB726" t="s">
        <v>69</v>
      </c>
      <c r="AC726">
        <v>2</v>
      </c>
      <c r="AD726" t="s">
        <v>65</v>
      </c>
      <c r="AE726">
        <v>6</v>
      </c>
      <c r="AF726">
        <v>4</v>
      </c>
      <c r="AG726" t="str" cm="1">
        <f t="array" ref="AG726">_xlfn.IFS(Table1[[#This Row],[YearsAtCompany]]&lt;=10,"1-10",Table1[[#This Row],[YearsAtCompany]]&lt;=20,"11-20",Table1[[#This Row],[YearsAtCompany]]&lt;=30,"21-30",TRUE,"31-40")</f>
        <v>1-10</v>
      </c>
      <c r="AH726">
        <v>2</v>
      </c>
      <c r="AI726" t="str" cm="1">
        <f t="array" ref="AI726">_xlfn.IFS(Table1[[#This Row],[YearsInCurrentRole]]&lt;=6, "0-6",Table1[[#This Row],[YearsInCurrentRole]]&lt;=12,"7-12",TRUE,"13-18")</f>
        <v>0-6</v>
      </c>
      <c r="AJ726">
        <v>3</v>
      </c>
      <c r="AK726" t="str" cm="1">
        <f t="array" ref="AK726">_xlfn.IFS(Table1[[#This Row],[YearsSinceLastPromotion]]&lt;=5,"0-5", Table1[[#This Row],[YearsSinceLastPromotion]]&lt;=10,"6-10", TRUE,"11-15")</f>
        <v>0-5</v>
      </c>
    </row>
    <row r="727" spans="1:37" x14ac:dyDescent="0.25">
      <c r="A727">
        <v>35</v>
      </c>
      <c r="B727" t="s">
        <v>60</v>
      </c>
      <c r="C727">
        <v>1</v>
      </c>
      <c r="D727" t="s">
        <v>24</v>
      </c>
      <c r="E727" t="s">
        <v>25</v>
      </c>
      <c r="F727">
        <v>1</v>
      </c>
      <c r="G727">
        <v>622</v>
      </c>
      <c r="H727" t="s">
        <v>33</v>
      </c>
      <c r="I727">
        <v>14</v>
      </c>
      <c r="J727" t="s">
        <v>73</v>
      </c>
      <c r="K727">
        <v>4</v>
      </c>
      <c r="L727" t="s">
        <v>37</v>
      </c>
      <c r="M727">
        <v>1010</v>
      </c>
      <c r="N727" t="s">
        <v>34</v>
      </c>
      <c r="O727">
        <v>39</v>
      </c>
      <c r="P727">
        <v>2</v>
      </c>
      <c r="Q727" t="s">
        <v>65</v>
      </c>
      <c r="R727">
        <v>1</v>
      </c>
      <c r="S727" t="s">
        <v>38</v>
      </c>
      <c r="T727" t="s">
        <v>65</v>
      </c>
      <c r="U727">
        <v>2</v>
      </c>
      <c r="V727" t="s">
        <v>40</v>
      </c>
      <c r="W727">
        <v>3743</v>
      </c>
      <c r="X727">
        <v>10074</v>
      </c>
      <c r="Y727" t="s">
        <v>24</v>
      </c>
      <c r="Z727">
        <v>24</v>
      </c>
      <c r="AA727">
        <v>4</v>
      </c>
      <c r="AB727" t="s">
        <v>70</v>
      </c>
      <c r="AC727">
        <v>4</v>
      </c>
      <c r="AD727" t="s">
        <v>66</v>
      </c>
      <c r="AE727">
        <v>2</v>
      </c>
      <c r="AF727">
        <v>4</v>
      </c>
      <c r="AG727" t="str" cm="1">
        <f t="array" ref="AG727">_xlfn.IFS(Table1[[#This Row],[YearsAtCompany]]&lt;=10,"1-10",Table1[[#This Row],[YearsAtCompany]]&lt;=20,"11-20",Table1[[#This Row],[YearsAtCompany]]&lt;=30,"21-30",TRUE,"31-40")</f>
        <v>1-10</v>
      </c>
      <c r="AH727">
        <v>2</v>
      </c>
      <c r="AI727" t="str" cm="1">
        <f t="array" ref="AI727">_xlfn.IFS(Table1[[#This Row],[YearsInCurrentRole]]&lt;=6, "0-6",Table1[[#This Row],[YearsInCurrentRole]]&lt;=12,"7-12",TRUE,"13-18")</f>
        <v>0-6</v>
      </c>
      <c r="AJ727">
        <v>0</v>
      </c>
      <c r="AK727" t="str" cm="1">
        <f t="array" ref="AK727">_xlfn.IFS(Table1[[#This Row],[YearsSinceLastPromotion]]&lt;=5,"0-5", Table1[[#This Row],[YearsSinceLastPromotion]]&lt;=10,"6-10", TRUE,"11-15")</f>
        <v>0-5</v>
      </c>
    </row>
    <row r="728" spans="1:37" x14ac:dyDescent="0.25">
      <c r="A728">
        <v>31</v>
      </c>
      <c r="B728" t="s">
        <v>61</v>
      </c>
      <c r="C728">
        <v>0</v>
      </c>
      <c r="D728" t="s">
        <v>31</v>
      </c>
      <c r="E728" t="s">
        <v>32</v>
      </c>
      <c r="F728">
        <v>2</v>
      </c>
      <c r="G728">
        <v>853</v>
      </c>
      <c r="H728" t="s">
        <v>33</v>
      </c>
      <c r="I728">
        <v>1</v>
      </c>
      <c r="J728" t="s">
        <v>72</v>
      </c>
      <c r="K728">
        <v>1</v>
      </c>
      <c r="L728" t="s">
        <v>27</v>
      </c>
      <c r="M728">
        <v>1011</v>
      </c>
      <c r="N728" t="s">
        <v>28</v>
      </c>
      <c r="O728">
        <v>96</v>
      </c>
      <c r="P728">
        <v>3</v>
      </c>
      <c r="Q728" t="s">
        <v>64</v>
      </c>
      <c r="R728">
        <v>2</v>
      </c>
      <c r="S728" t="s">
        <v>41</v>
      </c>
      <c r="T728" t="s">
        <v>67</v>
      </c>
      <c r="U728">
        <v>1</v>
      </c>
      <c r="V728" t="s">
        <v>36</v>
      </c>
      <c r="W728">
        <v>4148</v>
      </c>
      <c r="X728">
        <v>11275</v>
      </c>
      <c r="Y728" t="s">
        <v>31</v>
      </c>
      <c r="Z728">
        <v>12</v>
      </c>
      <c r="AA728">
        <v>3</v>
      </c>
      <c r="AB728" t="s">
        <v>69</v>
      </c>
      <c r="AC728">
        <v>3</v>
      </c>
      <c r="AD728" t="s">
        <v>64</v>
      </c>
      <c r="AE728">
        <v>1</v>
      </c>
      <c r="AF728">
        <v>4</v>
      </c>
      <c r="AG728" t="str" cm="1">
        <f t="array" ref="AG728">_xlfn.IFS(Table1[[#This Row],[YearsAtCompany]]&lt;=10,"1-10",Table1[[#This Row],[YearsAtCompany]]&lt;=20,"11-20",Table1[[#This Row],[YearsAtCompany]]&lt;=30,"21-30",TRUE,"31-40")</f>
        <v>1-10</v>
      </c>
      <c r="AH728">
        <v>3</v>
      </c>
      <c r="AI728" t="str" cm="1">
        <f t="array" ref="AI728">_xlfn.IFS(Table1[[#This Row],[YearsInCurrentRole]]&lt;=6, "0-6",Table1[[#This Row],[YearsInCurrentRole]]&lt;=12,"7-12",TRUE,"13-18")</f>
        <v>0-6</v>
      </c>
      <c r="AJ728">
        <v>0</v>
      </c>
      <c r="AK728" t="str" cm="1">
        <f t="array" ref="AK728">_xlfn.IFS(Table1[[#This Row],[YearsSinceLastPromotion]]&lt;=5,"0-5", Table1[[#This Row],[YearsSinceLastPromotion]]&lt;=10,"6-10", TRUE,"11-15")</f>
        <v>0-5</v>
      </c>
    </row>
    <row r="729" spans="1:37" x14ac:dyDescent="0.25">
      <c r="A729">
        <v>18</v>
      </c>
      <c r="B729" t="s">
        <v>63</v>
      </c>
      <c r="C729">
        <v>0</v>
      </c>
      <c r="D729" t="s">
        <v>31</v>
      </c>
      <c r="E729" t="s">
        <v>43</v>
      </c>
      <c r="F729">
        <v>3</v>
      </c>
      <c r="G729">
        <v>287</v>
      </c>
      <c r="H729" t="s">
        <v>33</v>
      </c>
      <c r="I729">
        <v>5</v>
      </c>
      <c r="J729" t="s">
        <v>71</v>
      </c>
      <c r="K729">
        <v>2</v>
      </c>
      <c r="L729" t="s">
        <v>27</v>
      </c>
      <c r="M729">
        <v>1012</v>
      </c>
      <c r="N729" t="s">
        <v>34</v>
      </c>
      <c r="O729">
        <v>73</v>
      </c>
      <c r="P729">
        <v>3</v>
      </c>
      <c r="Q729" t="s">
        <v>64</v>
      </c>
      <c r="R729">
        <v>1</v>
      </c>
      <c r="S729" t="s">
        <v>35</v>
      </c>
      <c r="T729" t="s">
        <v>66</v>
      </c>
      <c r="U729">
        <v>4</v>
      </c>
      <c r="V729" t="s">
        <v>30</v>
      </c>
      <c r="W729">
        <v>1051</v>
      </c>
      <c r="X729">
        <v>13493</v>
      </c>
      <c r="Y729" t="s">
        <v>31</v>
      </c>
      <c r="Z729">
        <v>15</v>
      </c>
      <c r="AA729">
        <v>3</v>
      </c>
      <c r="AB729" t="s">
        <v>69</v>
      </c>
      <c r="AC729">
        <v>4</v>
      </c>
      <c r="AD729" t="s">
        <v>66</v>
      </c>
      <c r="AE729">
        <v>2</v>
      </c>
      <c r="AF729">
        <v>0</v>
      </c>
      <c r="AG729" t="str" cm="1">
        <f t="array" ref="AG729">_xlfn.IFS(Table1[[#This Row],[YearsAtCompany]]&lt;=10,"1-10",Table1[[#This Row],[YearsAtCompany]]&lt;=20,"11-20",Table1[[#This Row],[YearsAtCompany]]&lt;=30,"21-30",TRUE,"31-40")</f>
        <v>1-10</v>
      </c>
      <c r="AH729">
        <v>0</v>
      </c>
      <c r="AI729" t="str" cm="1">
        <f t="array" ref="AI729">_xlfn.IFS(Table1[[#This Row],[YearsInCurrentRole]]&lt;=6, "0-6",Table1[[#This Row],[YearsInCurrentRole]]&lt;=12,"7-12",TRUE,"13-18")</f>
        <v>0-6</v>
      </c>
      <c r="AJ729">
        <v>0</v>
      </c>
      <c r="AK729" t="str" cm="1">
        <f t="array" ref="AK729">_xlfn.IFS(Table1[[#This Row],[YearsSinceLastPromotion]]&lt;=5,"0-5", Table1[[#This Row],[YearsSinceLastPromotion]]&lt;=10,"6-10", TRUE,"11-15")</f>
        <v>0-5</v>
      </c>
    </row>
    <row r="730" spans="1:37" x14ac:dyDescent="0.25">
      <c r="A730">
        <v>54</v>
      </c>
      <c r="B730" t="s">
        <v>62</v>
      </c>
      <c r="C730">
        <v>0</v>
      </c>
      <c r="D730" t="s">
        <v>31</v>
      </c>
      <c r="E730" t="s">
        <v>25</v>
      </c>
      <c r="F730">
        <v>1</v>
      </c>
      <c r="G730">
        <v>1441</v>
      </c>
      <c r="H730" t="s">
        <v>33</v>
      </c>
      <c r="I730">
        <v>17</v>
      </c>
      <c r="J730" t="s">
        <v>74</v>
      </c>
      <c r="K730">
        <v>3</v>
      </c>
      <c r="L730" t="s">
        <v>48</v>
      </c>
      <c r="M730">
        <v>1013</v>
      </c>
      <c r="N730" t="s">
        <v>28</v>
      </c>
      <c r="O730">
        <v>56</v>
      </c>
      <c r="P730">
        <v>3</v>
      </c>
      <c r="Q730" t="s">
        <v>64</v>
      </c>
      <c r="R730">
        <v>3</v>
      </c>
      <c r="S730" t="s">
        <v>41</v>
      </c>
      <c r="T730" t="s">
        <v>64</v>
      </c>
      <c r="U730">
        <v>3</v>
      </c>
      <c r="V730" t="s">
        <v>36</v>
      </c>
      <c r="W730">
        <v>10739</v>
      </c>
      <c r="X730">
        <v>13943</v>
      </c>
      <c r="Y730" t="s">
        <v>31</v>
      </c>
      <c r="Z730">
        <v>11</v>
      </c>
      <c r="AA730">
        <v>3</v>
      </c>
      <c r="AB730" t="s">
        <v>69</v>
      </c>
      <c r="AC730">
        <v>3</v>
      </c>
      <c r="AD730" t="s">
        <v>64</v>
      </c>
      <c r="AE730">
        <v>2</v>
      </c>
      <c r="AF730">
        <v>10</v>
      </c>
      <c r="AG730" t="str" cm="1">
        <f t="array" ref="AG730">_xlfn.IFS(Table1[[#This Row],[YearsAtCompany]]&lt;=10,"1-10",Table1[[#This Row],[YearsAtCompany]]&lt;=20,"11-20",Table1[[#This Row],[YearsAtCompany]]&lt;=30,"21-30",TRUE,"31-40")</f>
        <v>1-10</v>
      </c>
      <c r="AH730">
        <v>7</v>
      </c>
      <c r="AI730" t="str" cm="1">
        <f t="array" ref="AI730">_xlfn.IFS(Table1[[#This Row],[YearsInCurrentRole]]&lt;=6, "0-6",Table1[[#This Row],[YearsInCurrentRole]]&lt;=12,"7-12",TRUE,"13-18")</f>
        <v>7-12</v>
      </c>
      <c r="AJ730">
        <v>0</v>
      </c>
      <c r="AK730" t="str" cm="1">
        <f t="array" ref="AK730">_xlfn.IFS(Table1[[#This Row],[YearsSinceLastPromotion]]&lt;=5,"0-5", Table1[[#This Row],[YearsSinceLastPromotion]]&lt;=10,"6-10", TRUE,"11-15")</f>
        <v>0-5</v>
      </c>
    </row>
    <row r="731" spans="1:37" x14ac:dyDescent="0.25">
      <c r="A731">
        <v>35</v>
      </c>
      <c r="B731" t="s">
        <v>60</v>
      </c>
      <c r="C731">
        <v>0</v>
      </c>
      <c r="D731" t="s">
        <v>31</v>
      </c>
      <c r="E731" t="s">
        <v>25</v>
      </c>
      <c r="F731">
        <v>1</v>
      </c>
      <c r="G731">
        <v>583</v>
      </c>
      <c r="H731" t="s">
        <v>33</v>
      </c>
      <c r="I731">
        <v>25</v>
      </c>
      <c r="J731" t="s">
        <v>73</v>
      </c>
      <c r="K731">
        <v>4</v>
      </c>
      <c r="L731" t="s">
        <v>39</v>
      </c>
      <c r="M731">
        <v>1014</v>
      </c>
      <c r="N731" t="s">
        <v>28</v>
      </c>
      <c r="O731">
        <v>57</v>
      </c>
      <c r="P731">
        <v>3</v>
      </c>
      <c r="Q731" t="s">
        <v>64</v>
      </c>
      <c r="R731">
        <v>3</v>
      </c>
      <c r="S731" t="s">
        <v>42</v>
      </c>
      <c r="T731" t="s">
        <v>64</v>
      </c>
      <c r="U731">
        <v>3</v>
      </c>
      <c r="V731" t="s">
        <v>40</v>
      </c>
      <c r="W731">
        <v>10388</v>
      </c>
      <c r="X731">
        <v>6975</v>
      </c>
      <c r="Y731" t="s">
        <v>24</v>
      </c>
      <c r="Z731">
        <v>11</v>
      </c>
      <c r="AA731">
        <v>3</v>
      </c>
      <c r="AB731" t="s">
        <v>69</v>
      </c>
      <c r="AC731">
        <v>3</v>
      </c>
      <c r="AD731" t="s">
        <v>64</v>
      </c>
      <c r="AE731">
        <v>3</v>
      </c>
      <c r="AF731">
        <v>16</v>
      </c>
      <c r="AG731" t="str" cm="1">
        <f t="array" ref="AG731">_xlfn.IFS(Table1[[#This Row],[YearsAtCompany]]&lt;=10,"1-10",Table1[[#This Row],[YearsAtCompany]]&lt;=20,"11-20",Table1[[#This Row],[YearsAtCompany]]&lt;=30,"21-30",TRUE,"31-40")</f>
        <v>11-20</v>
      </c>
      <c r="AH731">
        <v>10</v>
      </c>
      <c r="AI731" t="str" cm="1">
        <f t="array" ref="AI731">_xlfn.IFS(Table1[[#This Row],[YearsInCurrentRole]]&lt;=6, "0-6",Table1[[#This Row],[YearsInCurrentRole]]&lt;=12,"7-12",TRUE,"13-18")</f>
        <v>7-12</v>
      </c>
      <c r="AJ731">
        <v>10</v>
      </c>
      <c r="AK731" t="str" cm="1">
        <f t="array" ref="AK731">_xlfn.IFS(Table1[[#This Row],[YearsSinceLastPromotion]]&lt;=5,"0-5", Table1[[#This Row],[YearsSinceLastPromotion]]&lt;=10,"6-10", TRUE,"11-15")</f>
        <v>6-10</v>
      </c>
    </row>
    <row r="732" spans="1:37" x14ac:dyDescent="0.25">
      <c r="A732">
        <v>30</v>
      </c>
      <c r="B732" t="s">
        <v>61</v>
      </c>
      <c r="C732">
        <v>0</v>
      </c>
      <c r="D732" t="s">
        <v>31</v>
      </c>
      <c r="E732" t="s">
        <v>25</v>
      </c>
      <c r="F732">
        <v>1</v>
      </c>
      <c r="G732">
        <v>153</v>
      </c>
      <c r="H732" t="s">
        <v>33</v>
      </c>
      <c r="I732">
        <v>8</v>
      </c>
      <c r="J732" t="s">
        <v>71</v>
      </c>
      <c r="K732">
        <v>2</v>
      </c>
      <c r="L732" t="s">
        <v>27</v>
      </c>
      <c r="M732">
        <v>1015</v>
      </c>
      <c r="N732" t="s">
        <v>28</v>
      </c>
      <c r="O732">
        <v>73</v>
      </c>
      <c r="P732">
        <v>4</v>
      </c>
      <c r="Q732" t="s">
        <v>66</v>
      </c>
      <c r="R732">
        <v>3</v>
      </c>
      <c r="S732" t="s">
        <v>46</v>
      </c>
      <c r="T732" t="s">
        <v>67</v>
      </c>
      <c r="U732">
        <v>1</v>
      </c>
      <c r="V732" t="s">
        <v>36</v>
      </c>
      <c r="W732">
        <v>11416</v>
      </c>
      <c r="X732">
        <v>17802</v>
      </c>
      <c r="Y732" t="s">
        <v>24</v>
      </c>
      <c r="Z732">
        <v>12</v>
      </c>
      <c r="AA732">
        <v>3</v>
      </c>
      <c r="AB732" t="s">
        <v>69</v>
      </c>
      <c r="AC732">
        <v>3</v>
      </c>
      <c r="AD732" t="s">
        <v>64</v>
      </c>
      <c r="AE732">
        <v>4</v>
      </c>
      <c r="AF732">
        <v>8</v>
      </c>
      <c r="AG732" t="str" cm="1">
        <f t="array" ref="AG732">_xlfn.IFS(Table1[[#This Row],[YearsAtCompany]]&lt;=10,"1-10",Table1[[#This Row],[YearsAtCompany]]&lt;=20,"11-20",Table1[[#This Row],[YearsAtCompany]]&lt;=30,"21-30",TRUE,"31-40")</f>
        <v>1-10</v>
      </c>
      <c r="AH732">
        <v>7</v>
      </c>
      <c r="AI732" t="str" cm="1">
        <f t="array" ref="AI732">_xlfn.IFS(Table1[[#This Row],[YearsInCurrentRole]]&lt;=6, "0-6",Table1[[#This Row],[YearsInCurrentRole]]&lt;=12,"7-12",TRUE,"13-18")</f>
        <v>7-12</v>
      </c>
      <c r="AJ732">
        <v>1</v>
      </c>
      <c r="AK732" t="str" cm="1">
        <f t="array" ref="AK732">_xlfn.IFS(Table1[[#This Row],[YearsSinceLastPromotion]]&lt;=5,"0-5", Table1[[#This Row],[YearsSinceLastPromotion]]&lt;=10,"6-10", TRUE,"11-15")</f>
        <v>0-5</v>
      </c>
    </row>
    <row r="733" spans="1:37" x14ac:dyDescent="0.25">
      <c r="A733">
        <v>20</v>
      </c>
      <c r="B733" t="s">
        <v>61</v>
      </c>
      <c r="C733">
        <v>1</v>
      </c>
      <c r="D733" t="s">
        <v>24</v>
      </c>
      <c r="E733" t="s">
        <v>25</v>
      </c>
      <c r="F733">
        <v>1</v>
      </c>
      <c r="G733">
        <v>1097</v>
      </c>
      <c r="H733" t="s">
        <v>33</v>
      </c>
      <c r="I733">
        <v>11</v>
      </c>
      <c r="J733" t="s">
        <v>74</v>
      </c>
      <c r="K733">
        <v>3</v>
      </c>
      <c r="L733" t="s">
        <v>39</v>
      </c>
      <c r="M733">
        <v>1016</v>
      </c>
      <c r="N733" t="s">
        <v>28</v>
      </c>
      <c r="O733">
        <v>98</v>
      </c>
      <c r="P733">
        <v>2</v>
      </c>
      <c r="Q733" t="s">
        <v>65</v>
      </c>
      <c r="R733">
        <v>1</v>
      </c>
      <c r="S733" t="s">
        <v>35</v>
      </c>
      <c r="T733" t="s">
        <v>67</v>
      </c>
      <c r="U733">
        <v>1</v>
      </c>
      <c r="V733" t="s">
        <v>30</v>
      </c>
      <c r="W733">
        <v>2600</v>
      </c>
      <c r="X733">
        <v>18275</v>
      </c>
      <c r="Y733" t="s">
        <v>24</v>
      </c>
      <c r="Z733">
        <v>15</v>
      </c>
      <c r="AA733">
        <v>3</v>
      </c>
      <c r="AB733" t="s">
        <v>69</v>
      </c>
      <c r="AC733">
        <v>1</v>
      </c>
      <c r="AD733" t="s">
        <v>67</v>
      </c>
      <c r="AE733">
        <v>2</v>
      </c>
      <c r="AF733">
        <v>1</v>
      </c>
      <c r="AG733" t="str" cm="1">
        <f t="array" ref="AG733">_xlfn.IFS(Table1[[#This Row],[YearsAtCompany]]&lt;=10,"1-10",Table1[[#This Row],[YearsAtCompany]]&lt;=20,"11-20",Table1[[#This Row],[YearsAtCompany]]&lt;=30,"21-30",TRUE,"31-40")</f>
        <v>1-10</v>
      </c>
      <c r="AH733">
        <v>0</v>
      </c>
      <c r="AI733" t="str" cm="1">
        <f t="array" ref="AI733">_xlfn.IFS(Table1[[#This Row],[YearsInCurrentRole]]&lt;=6, "0-6",Table1[[#This Row],[YearsInCurrentRole]]&lt;=12,"7-12",TRUE,"13-18")</f>
        <v>0-6</v>
      </c>
      <c r="AJ733">
        <v>0</v>
      </c>
      <c r="AK733" t="str" cm="1">
        <f t="array" ref="AK733">_xlfn.IFS(Table1[[#This Row],[YearsSinceLastPromotion]]&lt;=5,"0-5", Table1[[#This Row],[YearsSinceLastPromotion]]&lt;=10,"6-10", TRUE,"11-15")</f>
        <v>0-5</v>
      </c>
    </row>
    <row r="734" spans="1:37" x14ac:dyDescent="0.25">
      <c r="A734">
        <v>30</v>
      </c>
      <c r="B734" t="s">
        <v>61</v>
      </c>
      <c r="C734">
        <v>1</v>
      </c>
      <c r="D734" t="s">
        <v>24</v>
      </c>
      <c r="E734" t="s">
        <v>32</v>
      </c>
      <c r="F734">
        <v>2</v>
      </c>
      <c r="G734">
        <v>109</v>
      </c>
      <c r="H734" t="s">
        <v>33</v>
      </c>
      <c r="I734">
        <v>5</v>
      </c>
      <c r="J734" t="s">
        <v>74</v>
      </c>
      <c r="K734">
        <v>3</v>
      </c>
      <c r="L734" t="s">
        <v>39</v>
      </c>
      <c r="M734">
        <v>1017</v>
      </c>
      <c r="N734" t="s">
        <v>28</v>
      </c>
      <c r="O734">
        <v>60</v>
      </c>
      <c r="P734">
        <v>3</v>
      </c>
      <c r="Q734" t="s">
        <v>64</v>
      </c>
      <c r="R734">
        <v>1</v>
      </c>
      <c r="S734" t="s">
        <v>38</v>
      </c>
      <c r="T734" t="s">
        <v>65</v>
      </c>
      <c r="U734">
        <v>2</v>
      </c>
      <c r="V734" t="s">
        <v>30</v>
      </c>
      <c r="W734">
        <v>2422</v>
      </c>
      <c r="X734">
        <v>25725</v>
      </c>
      <c r="Y734" t="s">
        <v>31</v>
      </c>
      <c r="Z734">
        <v>17</v>
      </c>
      <c r="AA734">
        <v>3</v>
      </c>
      <c r="AB734" t="s">
        <v>69</v>
      </c>
      <c r="AC734">
        <v>1</v>
      </c>
      <c r="AD734" t="s">
        <v>67</v>
      </c>
      <c r="AE734">
        <v>3</v>
      </c>
      <c r="AF734">
        <v>3</v>
      </c>
      <c r="AG734" t="str" cm="1">
        <f t="array" ref="AG734">_xlfn.IFS(Table1[[#This Row],[YearsAtCompany]]&lt;=10,"1-10",Table1[[#This Row],[YearsAtCompany]]&lt;=20,"11-20",Table1[[#This Row],[YearsAtCompany]]&lt;=30,"21-30",TRUE,"31-40")</f>
        <v>1-10</v>
      </c>
      <c r="AH734">
        <v>2</v>
      </c>
      <c r="AI734" t="str" cm="1">
        <f t="array" ref="AI734">_xlfn.IFS(Table1[[#This Row],[YearsInCurrentRole]]&lt;=6, "0-6",Table1[[#This Row],[YearsInCurrentRole]]&lt;=12,"7-12",TRUE,"13-18")</f>
        <v>0-6</v>
      </c>
      <c r="AJ734">
        <v>1</v>
      </c>
      <c r="AK734" t="str" cm="1">
        <f t="array" ref="AK734">_xlfn.IFS(Table1[[#This Row],[YearsSinceLastPromotion]]&lt;=5,"0-5", Table1[[#This Row],[YearsSinceLastPromotion]]&lt;=10,"6-10", TRUE,"11-15")</f>
        <v>0-5</v>
      </c>
    </row>
    <row r="735" spans="1:37" x14ac:dyDescent="0.25">
      <c r="A735">
        <v>26</v>
      </c>
      <c r="B735" t="s">
        <v>61</v>
      </c>
      <c r="C735">
        <v>0</v>
      </c>
      <c r="D735" t="s">
        <v>31</v>
      </c>
      <c r="E735" t="s">
        <v>25</v>
      </c>
      <c r="F735">
        <v>1</v>
      </c>
      <c r="G735">
        <v>1066</v>
      </c>
      <c r="H735" t="s">
        <v>33</v>
      </c>
      <c r="I735">
        <v>2</v>
      </c>
      <c r="J735" t="s">
        <v>71</v>
      </c>
      <c r="K735">
        <v>2</v>
      </c>
      <c r="L735" t="s">
        <v>39</v>
      </c>
      <c r="M735">
        <v>1018</v>
      </c>
      <c r="N735" t="s">
        <v>34</v>
      </c>
      <c r="O735">
        <v>32</v>
      </c>
      <c r="P735">
        <v>4</v>
      </c>
      <c r="Q735" t="s">
        <v>66</v>
      </c>
      <c r="R735">
        <v>2</v>
      </c>
      <c r="S735" t="s">
        <v>41</v>
      </c>
      <c r="T735" t="s">
        <v>66</v>
      </c>
      <c r="U735">
        <v>4</v>
      </c>
      <c r="V735" t="s">
        <v>36</v>
      </c>
      <c r="W735">
        <v>5472</v>
      </c>
      <c r="X735">
        <v>3334</v>
      </c>
      <c r="Y735" t="s">
        <v>31</v>
      </c>
      <c r="Z735">
        <v>12</v>
      </c>
      <c r="AA735">
        <v>3</v>
      </c>
      <c r="AB735" t="s">
        <v>69</v>
      </c>
      <c r="AC735">
        <v>2</v>
      </c>
      <c r="AD735" t="s">
        <v>65</v>
      </c>
      <c r="AE735">
        <v>2</v>
      </c>
      <c r="AF735">
        <v>8</v>
      </c>
      <c r="AG735" t="str" cm="1">
        <f t="array" ref="AG735">_xlfn.IFS(Table1[[#This Row],[YearsAtCompany]]&lt;=10,"1-10",Table1[[#This Row],[YearsAtCompany]]&lt;=20,"11-20",Table1[[#This Row],[YearsAtCompany]]&lt;=30,"21-30",TRUE,"31-40")</f>
        <v>1-10</v>
      </c>
      <c r="AH735">
        <v>7</v>
      </c>
      <c r="AI735" t="str" cm="1">
        <f t="array" ref="AI735">_xlfn.IFS(Table1[[#This Row],[YearsInCurrentRole]]&lt;=6, "0-6",Table1[[#This Row],[YearsInCurrentRole]]&lt;=12,"7-12",TRUE,"13-18")</f>
        <v>7-12</v>
      </c>
      <c r="AJ735">
        <v>1</v>
      </c>
      <c r="AK735" t="str" cm="1">
        <f t="array" ref="AK735">_xlfn.IFS(Table1[[#This Row],[YearsSinceLastPromotion]]&lt;=5,"0-5", Table1[[#This Row],[YearsSinceLastPromotion]]&lt;=10,"6-10", TRUE,"11-15")</f>
        <v>0-5</v>
      </c>
    </row>
    <row r="736" spans="1:37" x14ac:dyDescent="0.25">
      <c r="A736">
        <v>22</v>
      </c>
      <c r="B736" t="s">
        <v>61</v>
      </c>
      <c r="C736">
        <v>0</v>
      </c>
      <c r="D736" t="s">
        <v>31</v>
      </c>
      <c r="E736" t="s">
        <v>25</v>
      </c>
      <c r="F736">
        <v>1</v>
      </c>
      <c r="G736">
        <v>217</v>
      </c>
      <c r="H736" t="s">
        <v>33</v>
      </c>
      <c r="I736">
        <v>8</v>
      </c>
      <c r="J736" t="s">
        <v>72</v>
      </c>
      <c r="K736">
        <v>1</v>
      </c>
      <c r="L736" t="s">
        <v>27</v>
      </c>
      <c r="M736">
        <v>1019</v>
      </c>
      <c r="N736" t="s">
        <v>34</v>
      </c>
      <c r="O736">
        <v>94</v>
      </c>
      <c r="P736">
        <v>1</v>
      </c>
      <c r="Q736" t="s">
        <v>67</v>
      </c>
      <c r="R736">
        <v>1</v>
      </c>
      <c r="S736" t="s">
        <v>38</v>
      </c>
      <c r="T736" t="s">
        <v>67</v>
      </c>
      <c r="U736">
        <v>1</v>
      </c>
      <c r="V736" t="s">
        <v>36</v>
      </c>
      <c r="W736">
        <v>2451</v>
      </c>
      <c r="X736">
        <v>6881</v>
      </c>
      <c r="Y736" t="s">
        <v>31</v>
      </c>
      <c r="Z736">
        <v>15</v>
      </c>
      <c r="AA736">
        <v>3</v>
      </c>
      <c r="AB736" t="s">
        <v>69</v>
      </c>
      <c r="AC736">
        <v>1</v>
      </c>
      <c r="AD736" t="s">
        <v>67</v>
      </c>
      <c r="AE736">
        <v>3</v>
      </c>
      <c r="AF736">
        <v>4</v>
      </c>
      <c r="AG736" t="str" cm="1">
        <f t="array" ref="AG736">_xlfn.IFS(Table1[[#This Row],[YearsAtCompany]]&lt;=10,"1-10",Table1[[#This Row],[YearsAtCompany]]&lt;=20,"11-20",Table1[[#This Row],[YearsAtCompany]]&lt;=30,"21-30",TRUE,"31-40")</f>
        <v>1-10</v>
      </c>
      <c r="AH736">
        <v>3</v>
      </c>
      <c r="AI736" t="str" cm="1">
        <f t="array" ref="AI736">_xlfn.IFS(Table1[[#This Row],[YearsInCurrentRole]]&lt;=6, "0-6",Table1[[#This Row],[YearsInCurrentRole]]&lt;=12,"7-12",TRUE,"13-18")</f>
        <v>0-6</v>
      </c>
      <c r="AJ736">
        <v>1</v>
      </c>
      <c r="AK736" t="str" cm="1">
        <f t="array" ref="AK736">_xlfn.IFS(Table1[[#This Row],[YearsSinceLastPromotion]]&lt;=5,"0-5", Table1[[#This Row],[YearsSinceLastPromotion]]&lt;=10,"6-10", TRUE,"11-15")</f>
        <v>0-5</v>
      </c>
    </row>
    <row r="737" spans="1:37" x14ac:dyDescent="0.25">
      <c r="A737">
        <v>48</v>
      </c>
      <c r="B737" t="s">
        <v>60</v>
      </c>
      <c r="C737">
        <v>0</v>
      </c>
      <c r="D737" t="s">
        <v>31</v>
      </c>
      <c r="E737" t="s">
        <v>25</v>
      </c>
      <c r="F737">
        <v>1</v>
      </c>
      <c r="G737">
        <v>277</v>
      </c>
      <c r="H737" t="s">
        <v>33</v>
      </c>
      <c r="I737">
        <v>6</v>
      </c>
      <c r="J737" t="s">
        <v>74</v>
      </c>
      <c r="K737">
        <v>3</v>
      </c>
      <c r="L737" t="s">
        <v>27</v>
      </c>
      <c r="M737">
        <v>1022</v>
      </c>
      <c r="N737" t="s">
        <v>34</v>
      </c>
      <c r="O737">
        <v>97</v>
      </c>
      <c r="P737">
        <v>2</v>
      </c>
      <c r="Q737" t="s">
        <v>65</v>
      </c>
      <c r="R737">
        <v>2</v>
      </c>
      <c r="S737" t="s">
        <v>42</v>
      </c>
      <c r="T737" t="s">
        <v>64</v>
      </c>
      <c r="U737">
        <v>3</v>
      </c>
      <c r="V737" t="s">
        <v>30</v>
      </c>
      <c r="W737">
        <v>4240</v>
      </c>
      <c r="X737">
        <v>13119</v>
      </c>
      <c r="Y737" t="s">
        <v>31</v>
      </c>
      <c r="Z737">
        <v>13</v>
      </c>
      <c r="AA737">
        <v>3</v>
      </c>
      <c r="AB737" t="s">
        <v>69</v>
      </c>
      <c r="AC737">
        <v>4</v>
      </c>
      <c r="AD737" t="s">
        <v>66</v>
      </c>
      <c r="AE737">
        <v>0</v>
      </c>
      <c r="AF737">
        <v>2</v>
      </c>
      <c r="AG737" t="str" cm="1">
        <f t="array" ref="AG737">_xlfn.IFS(Table1[[#This Row],[YearsAtCompany]]&lt;=10,"1-10",Table1[[#This Row],[YearsAtCompany]]&lt;=20,"11-20",Table1[[#This Row],[YearsAtCompany]]&lt;=30,"21-30",TRUE,"31-40")</f>
        <v>1-10</v>
      </c>
      <c r="AH737">
        <v>2</v>
      </c>
      <c r="AI737" t="str" cm="1">
        <f t="array" ref="AI737">_xlfn.IFS(Table1[[#This Row],[YearsInCurrentRole]]&lt;=6, "0-6",Table1[[#This Row],[YearsInCurrentRole]]&lt;=12,"7-12",TRUE,"13-18")</f>
        <v>0-6</v>
      </c>
      <c r="AJ737">
        <v>2</v>
      </c>
      <c r="AK737" t="str" cm="1">
        <f t="array" ref="AK737">_xlfn.IFS(Table1[[#This Row],[YearsSinceLastPromotion]]&lt;=5,"0-5", Table1[[#This Row],[YearsSinceLastPromotion]]&lt;=10,"6-10", TRUE,"11-15")</f>
        <v>0-5</v>
      </c>
    </row>
    <row r="738" spans="1:37" x14ac:dyDescent="0.25">
      <c r="A738">
        <v>48</v>
      </c>
      <c r="B738" t="s">
        <v>60</v>
      </c>
      <c r="C738">
        <v>0</v>
      </c>
      <c r="D738" t="s">
        <v>31</v>
      </c>
      <c r="E738" t="s">
        <v>25</v>
      </c>
      <c r="F738">
        <v>1</v>
      </c>
      <c r="G738">
        <v>1355</v>
      </c>
      <c r="H738" t="s">
        <v>33</v>
      </c>
      <c r="I738">
        <v>4</v>
      </c>
      <c r="J738" t="s">
        <v>73</v>
      </c>
      <c r="K738">
        <v>4</v>
      </c>
      <c r="L738" t="s">
        <v>27</v>
      </c>
      <c r="M738">
        <v>1024</v>
      </c>
      <c r="N738" t="s">
        <v>34</v>
      </c>
      <c r="O738">
        <v>78</v>
      </c>
      <c r="P738">
        <v>2</v>
      </c>
      <c r="Q738" t="s">
        <v>65</v>
      </c>
      <c r="R738">
        <v>3</v>
      </c>
      <c r="S738" t="s">
        <v>42</v>
      </c>
      <c r="T738" t="s">
        <v>64</v>
      </c>
      <c r="U738">
        <v>3</v>
      </c>
      <c r="V738" t="s">
        <v>30</v>
      </c>
      <c r="W738">
        <v>10999</v>
      </c>
      <c r="X738">
        <v>22245</v>
      </c>
      <c r="Y738" t="s">
        <v>31</v>
      </c>
      <c r="Z738">
        <v>14</v>
      </c>
      <c r="AA738">
        <v>3</v>
      </c>
      <c r="AB738" t="s">
        <v>69</v>
      </c>
      <c r="AC738">
        <v>2</v>
      </c>
      <c r="AD738" t="s">
        <v>65</v>
      </c>
      <c r="AE738">
        <v>3</v>
      </c>
      <c r="AF738">
        <v>15</v>
      </c>
      <c r="AG738" t="str" cm="1">
        <f t="array" ref="AG738">_xlfn.IFS(Table1[[#This Row],[YearsAtCompany]]&lt;=10,"1-10",Table1[[#This Row],[YearsAtCompany]]&lt;=20,"11-20",Table1[[#This Row],[YearsAtCompany]]&lt;=30,"21-30",TRUE,"31-40")</f>
        <v>11-20</v>
      </c>
      <c r="AH738">
        <v>11</v>
      </c>
      <c r="AI738" t="str" cm="1">
        <f t="array" ref="AI738">_xlfn.IFS(Table1[[#This Row],[YearsInCurrentRole]]&lt;=6, "0-6",Table1[[#This Row],[YearsInCurrentRole]]&lt;=12,"7-12",TRUE,"13-18")</f>
        <v>7-12</v>
      </c>
      <c r="AJ738">
        <v>4</v>
      </c>
      <c r="AK738" t="str" cm="1">
        <f t="array" ref="AK738">_xlfn.IFS(Table1[[#This Row],[YearsSinceLastPromotion]]&lt;=5,"0-5", Table1[[#This Row],[YearsSinceLastPromotion]]&lt;=10,"6-10", TRUE,"11-15")</f>
        <v>0-5</v>
      </c>
    </row>
    <row r="739" spans="1:37" x14ac:dyDescent="0.25">
      <c r="A739">
        <v>41</v>
      </c>
      <c r="B739" t="s">
        <v>60</v>
      </c>
      <c r="C739">
        <v>0</v>
      </c>
      <c r="D739" t="s">
        <v>31</v>
      </c>
      <c r="E739" t="s">
        <v>25</v>
      </c>
      <c r="F739">
        <v>1</v>
      </c>
      <c r="G739">
        <v>549</v>
      </c>
      <c r="H739" t="s">
        <v>33</v>
      </c>
      <c r="I739">
        <v>7</v>
      </c>
      <c r="J739" t="s">
        <v>71</v>
      </c>
      <c r="K739">
        <v>2</v>
      </c>
      <c r="L739" t="s">
        <v>39</v>
      </c>
      <c r="M739">
        <v>1025</v>
      </c>
      <c r="N739" t="s">
        <v>28</v>
      </c>
      <c r="O739">
        <v>42</v>
      </c>
      <c r="P739">
        <v>3</v>
      </c>
      <c r="Q739" t="s">
        <v>64</v>
      </c>
      <c r="R739">
        <v>2</v>
      </c>
      <c r="S739" t="s">
        <v>41</v>
      </c>
      <c r="T739" t="s">
        <v>64</v>
      </c>
      <c r="U739">
        <v>3</v>
      </c>
      <c r="V739" t="s">
        <v>30</v>
      </c>
      <c r="W739">
        <v>5003</v>
      </c>
      <c r="X739">
        <v>23371</v>
      </c>
      <c r="Y739" t="s">
        <v>31</v>
      </c>
      <c r="Z739">
        <v>14</v>
      </c>
      <c r="AA739">
        <v>3</v>
      </c>
      <c r="AB739" t="s">
        <v>69</v>
      </c>
      <c r="AC739">
        <v>2</v>
      </c>
      <c r="AD739" t="s">
        <v>65</v>
      </c>
      <c r="AE739">
        <v>6</v>
      </c>
      <c r="AF739">
        <v>2</v>
      </c>
      <c r="AG739" t="str" cm="1">
        <f t="array" ref="AG739">_xlfn.IFS(Table1[[#This Row],[YearsAtCompany]]&lt;=10,"1-10",Table1[[#This Row],[YearsAtCompany]]&lt;=20,"11-20",Table1[[#This Row],[YearsAtCompany]]&lt;=30,"21-30",TRUE,"31-40")</f>
        <v>1-10</v>
      </c>
      <c r="AH739">
        <v>2</v>
      </c>
      <c r="AI739" t="str" cm="1">
        <f t="array" ref="AI739">_xlfn.IFS(Table1[[#This Row],[YearsInCurrentRole]]&lt;=6, "0-6",Table1[[#This Row],[YearsInCurrentRole]]&lt;=12,"7-12",TRUE,"13-18")</f>
        <v>0-6</v>
      </c>
      <c r="AJ739">
        <v>2</v>
      </c>
      <c r="AK739" t="str" cm="1">
        <f t="array" ref="AK739">_xlfn.IFS(Table1[[#This Row],[YearsSinceLastPromotion]]&lt;=5,"0-5", Table1[[#This Row],[YearsSinceLastPromotion]]&lt;=10,"6-10", TRUE,"11-15")</f>
        <v>0-5</v>
      </c>
    </row>
    <row r="740" spans="1:37" x14ac:dyDescent="0.25">
      <c r="A740">
        <v>39</v>
      </c>
      <c r="B740" t="s">
        <v>60</v>
      </c>
      <c r="C740">
        <v>0</v>
      </c>
      <c r="D740" t="s">
        <v>31</v>
      </c>
      <c r="E740" t="s">
        <v>25</v>
      </c>
      <c r="F740">
        <v>1</v>
      </c>
      <c r="G740">
        <v>466</v>
      </c>
      <c r="H740" t="s">
        <v>33</v>
      </c>
      <c r="I740">
        <v>1</v>
      </c>
      <c r="J740" t="s">
        <v>72</v>
      </c>
      <c r="K740">
        <v>1</v>
      </c>
      <c r="L740" t="s">
        <v>27</v>
      </c>
      <c r="M740">
        <v>1026</v>
      </c>
      <c r="N740" t="s">
        <v>28</v>
      </c>
      <c r="O740">
        <v>65</v>
      </c>
      <c r="P740">
        <v>2</v>
      </c>
      <c r="Q740" t="s">
        <v>65</v>
      </c>
      <c r="R740">
        <v>4</v>
      </c>
      <c r="S740" t="s">
        <v>41</v>
      </c>
      <c r="T740" t="s">
        <v>66</v>
      </c>
      <c r="U740">
        <v>4</v>
      </c>
      <c r="V740" t="s">
        <v>36</v>
      </c>
      <c r="W740">
        <v>12742</v>
      </c>
      <c r="X740">
        <v>7060</v>
      </c>
      <c r="Y740" t="s">
        <v>31</v>
      </c>
      <c r="Z740">
        <v>16</v>
      </c>
      <c r="AA740">
        <v>3</v>
      </c>
      <c r="AB740" t="s">
        <v>69</v>
      </c>
      <c r="AC740">
        <v>3</v>
      </c>
      <c r="AD740" t="s">
        <v>64</v>
      </c>
      <c r="AE740">
        <v>3</v>
      </c>
      <c r="AF740">
        <v>21</v>
      </c>
      <c r="AG740" t="str" cm="1">
        <f t="array" ref="AG740">_xlfn.IFS(Table1[[#This Row],[YearsAtCompany]]&lt;=10,"1-10",Table1[[#This Row],[YearsAtCompany]]&lt;=20,"11-20",Table1[[#This Row],[YearsAtCompany]]&lt;=30,"21-30",TRUE,"31-40")</f>
        <v>21-30</v>
      </c>
      <c r="AH740">
        <v>6</v>
      </c>
      <c r="AI740" t="str" cm="1">
        <f t="array" ref="AI740">_xlfn.IFS(Table1[[#This Row],[YearsInCurrentRole]]&lt;=6, "0-6",Table1[[#This Row],[YearsInCurrentRole]]&lt;=12,"7-12",TRUE,"13-18")</f>
        <v>0-6</v>
      </c>
      <c r="AJ740">
        <v>11</v>
      </c>
      <c r="AK740" t="str" cm="1">
        <f t="array" ref="AK740">_xlfn.IFS(Table1[[#This Row],[YearsSinceLastPromotion]]&lt;=5,"0-5", Table1[[#This Row],[YearsSinceLastPromotion]]&lt;=10,"6-10", TRUE,"11-15")</f>
        <v>11-15</v>
      </c>
    </row>
    <row r="741" spans="1:37" x14ac:dyDescent="0.25">
      <c r="A741">
        <v>27</v>
      </c>
      <c r="B741" t="s">
        <v>61</v>
      </c>
      <c r="C741">
        <v>0</v>
      </c>
      <c r="D741" t="s">
        <v>31</v>
      </c>
      <c r="E741" t="s">
        <v>25</v>
      </c>
      <c r="F741">
        <v>1</v>
      </c>
      <c r="G741">
        <v>1055</v>
      </c>
      <c r="H741" t="s">
        <v>33</v>
      </c>
      <c r="I741">
        <v>2</v>
      </c>
      <c r="J741" t="s">
        <v>73</v>
      </c>
      <c r="K741">
        <v>4</v>
      </c>
      <c r="L741" t="s">
        <v>27</v>
      </c>
      <c r="M741">
        <v>1027</v>
      </c>
      <c r="N741" t="s">
        <v>28</v>
      </c>
      <c r="O741">
        <v>47</v>
      </c>
      <c r="P741">
        <v>3</v>
      </c>
      <c r="Q741" t="s">
        <v>64</v>
      </c>
      <c r="R741">
        <v>2</v>
      </c>
      <c r="S741" t="s">
        <v>41</v>
      </c>
      <c r="T741" t="s">
        <v>66</v>
      </c>
      <c r="U741">
        <v>4</v>
      </c>
      <c r="V741" t="s">
        <v>36</v>
      </c>
      <c r="W741">
        <v>4227</v>
      </c>
      <c r="X741">
        <v>4658</v>
      </c>
      <c r="Y741" t="s">
        <v>31</v>
      </c>
      <c r="Z741">
        <v>18</v>
      </c>
      <c r="AA741">
        <v>3</v>
      </c>
      <c r="AB741" t="s">
        <v>69</v>
      </c>
      <c r="AC741">
        <v>2</v>
      </c>
      <c r="AD741" t="s">
        <v>65</v>
      </c>
      <c r="AE741">
        <v>2</v>
      </c>
      <c r="AF741">
        <v>3</v>
      </c>
      <c r="AG741" t="str" cm="1">
        <f t="array" ref="AG741">_xlfn.IFS(Table1[[#This Row],[YearsAtCompany]]&lt;=10,"1-10",Table1[[#This Row],[YearsAtCompany]]&lt;=20,"11-20",Table1[[#This Row],[YearsAtCompany]]&lt;=30,"21-30",TRUE,"31-40")</f>
        <v>1-10</v>
      </c>
      <c r="AH741">
        <v>2</v>
      </c>
      <c r="AI741" t="str" cm="1">
        <f t="array" ref="AI741">_xlfn.IFS(Table1[[#This Row],[YearsInCurrentRole]]&lt;=6, "0-6",Table1[[#This Row],[YearsInCurrentRole]]&lt;=12,"7-12",TRUE,"13-18")</f>
        <v>0-6</v>
      </c>
      <c r="AJ741">
        <v>2</v>
      </c>
      <c r="AK741" t="str" cm="1">
        <f t="array" ref="AK741">_xlfn.IFS(Table1[[#This Row],[YearsSinceLastPromotion]]&lt;=5,"0-5", Table1[[#This Row],[YearsSinceLastPromotion]]&lt;=10,"6-10", TRUE,"11-15")</f>
        <v>0-5</v>
      </c>
    </row>
    <row r="742" spans="1:37" x14ac:dyDescent="0.25">
      <c r="A742">
        <v>35</v>
      </c>
      <c r="B742" t="s">
        <v>60</v>
      </c>
      <c r="C742">
        <v>0</v>
      </c>
      <c r="D742" t="s">
        <v>31</v>
      </c>
      <c r="E742" t="s">
        <v>25</v>
      </c>
      <c r="F742">
        <v>1</v>
      </c>
      <c r="G742">
        <v>802</v>
      </c>
      <c r="H742" t="s">
        <v>33</v>
      </c>
      <c r="I742">
        <v>10</v>
      </c>
      <c r="J742" t="s">
        <v>74</v>
      </c>
      <c r="K742">
        <v>3</v>
      </c>
      <c r="L742" t="s">
        <v>37</v>
      </c>
      <c r="M742">
        <v>1028</v>
      </c>
      <c r="N742" t="s">
        <v>34</v>
      </c>
      <c r="O742">
        <v>45</v>
      </c>
      <c r="P742">
        <v>3</v>
      </c>
      <c r="Q742" t="s">
        <v>64</v>
      </c>
      <c r="R742">
        <v>1</v>
      </c>
      <c r="S742" t="s">
        <v>38</v>
      </c>
      <c r="T742" t="s">
        <v>66</v>
      </c>
      <c r="U742">
        <v>4</v>
      </c>
      <c r="V742" t="s">
        <v>40</v>
      </c>
      <c r="W742">
        <v>3917</v>
      </c>
      <c r="X742">
        <v>9541</v>
      </c>
      <c r="Y742" t="s">
        <v>31</v>
      </c>
      <c r="Z742">
        <v>20</v>
      </c>
      <c r="AA742">
        <v>4</v>
      </c>
      <c r="AB742" t="s">
        <v>70</v>
      </c>
      <c r="AC742">
        <v>1</v>
      </c>
      <c r="AD742" t="s">
        <v>67</v>
      </c>
      <c r="AE742">
        <v>4</v>
      </c>
      <c r="AF742">
        <v>3</v>
      </c>
      <c r="AG742" t="str" cm="1">
        <f t="array" ref="AG742">_xlfn.IFS(Table1[[#This Row],[YearsAtCompany]]&lt;=10,"1-10",Table1[[#This Row],[YearsAtCompany]]&lt;=20,"11-20",Table1[[#This Row],[YearsAtCompany]]&lt;=30,"21-30",TRUE,"31-40")</f>
        <v>1-10</v>
      </c>
      <c r="AH742">
        <v>2</v>
      </c>
      <c r="AI742" t="str" cm="1">
        <f t="array" ref="AI742">_xlfn.IFS(Table1[[#This Row],[YearsInCurrentRole]]&lt;=6, "0-6",Table1[[#This Row],[YearsInCurrentRole]]&lt;=12,"7-12",TRUE,"13-18")</f>
        <v>0-6</v>
      </c>
      <c r="AJ742">
        <v>1</v>
      </c>
      <c r="AK742" t="str" cm="1">
        <f t="array" ref="AK742">_xlfn.IFS(Table1[[#This Row],[YearsSinceLastPromotion]]&lt;=5,"0-5", Table1[[#This Row],[YearsSinceLastPromotion]]&lt;=10,"6-10", TRUE,"11-15")</f>
        <v>0-5</v>
      </c>
    </row>
    <row r="743" spans="1:37" x14ac:dyDescent="0.25">
      <c r="A743">
        <v>42</v>
      </c>
      <c r="B743" t="s">
        <v>60</v>
      </c>
      <c r="C743">
        <v>0</v>
      </c>
      <c r="D743" t="s">
        <v>31</v>
      </c>
      <c r="E743" t="s">
        <v>25</v>
      </c>
      <c r="F743">
        <v>1</v>
      </c>
      <c r="G743">
        <v>265</v>
      </c>
      <c r="H743" t="s">
        <v>26</v>
      </c>
      <c r="I743">
        <v>5</v>
      </c>
      <c r="J743" t="s">
        <v>71</v>
      </c>
      <c r="K743">
        <v>2</v>
      </c>
      <c r="L743" t="s">
        <v>47</v>
      </c>
      <c r="M743">
        <v>1029</v>
      </c>
      <c r="N743" t="s">
        <v>34</v>
      </c>
      <c r="O743">
        <v>90</v>
      </c>
      <c r="P743">
        <v>3</v>
      </c>
      <c r="Q743" t="s">
        <v>64</v>
      </c>
      <c r="R743">
        <v>5</v>
      </c>
      <c r="S743" t="s">
        <v>44</v>
      </c>
      <c r="T743" t="s">
        <v>64</v>
      </c>
      <c r="U743">
        <v>3</v>
      </c>
      <c r="V743" t="s">
        <v>36</v>
      </c>
      <c r="W743">
        <v>18303</v>
      </c>
      <c r="X743">
        <v>7770</v>
      </c>
      <c r="Y743" t="s">
        <v>31</v>
      </c>
      <c r="Z743">
        <v>13</v>
      </c>
      <c r="AA743">
        <v>3</v>
      </c>
      <c r="AB743" t="s">
        <v>69</v>
      </c>
      <c r="AC743">
        <v>2</v>
      </c>
      <c r="AD743" t="s">
        <v>65</v>
      </c>
      <c r="AE743">
        <v>3</v>
      </c>
      <c r="AF743">
        <v>1</v>
      </c>
      <c r="AG743" t="str" cm="1">
        <f t="array" ref="AG743">_xlfn.IFS(Table1[[#This Row],[YearsAtCompany]]&lt;=10,"1-10",Table1[[#This Row],[YearsAtCompany]]&lt;=20,"11-20",Table1[[#This Row],[YearsAtCompany]]&lt;=30,"21-30",TRUE,"31-40")</f>
        <v>1-10</v>
      </c>
      <c r="AH743">
        <v>0</v>
      </c>
      <c r="AI743" t="str" cm="1">
        <f t="array" ref="AI743">_xlfn.IFS(Table1[[#This Row],[YearsInCurrentRole]]&lt;=6, "0-6",Table1[[#This Row],[YearsInCurrentRole]]&lt;=12,"7-12",TRUE,"13-18")</f>
        <v>0-6</v>
      </c>
      <c r="AJ743">
        <v>0</v>
      </c>
      <c r="AK743" t="str" cm="1">
        <f t="array" ref="AK743">_xlfn.IFS(Table1[[#This Row],[YearsSinceLastPromotion]]&lt;=5,"0-5", Table1[[#This Row],[YearsSinceLastPromotion]]&lt;=10,"6-10", TRUE,"11-15")</f>
        <v>0-5</v>
      </c>
    </row>
    <row r="744" spans="1:37" x14ac:dyDescent="0.25">
      <c r="A744">
        <v>50</v>
      </c>
      <c r="B744" t="s">
        <v>62</v>
      </c>
      <c r="C744">
        <v>0</v>
      </c>
      <c r="D744" t="s">
        <v>31</v>
      </c>
      <c r="E744" t="s">
        <v>25</v>
      </c>
      <c r="F744">
        <v>1</v>
      </c>
      <c r="G744">
        <v>804</v>
      </c>
      <c r="H744" t="s">
        <v>33</v>
      </c>
      <c r="I744">
        <v>9</v>
      </c>
      <c r="J744" t="s">
        <v>74</v>
      </c>
      <c r="K744">
        <v>3</v>
      </c>
      <c r="L744" t="s">
        <v>27</v>
      </c>
      <c r="M744">
        <v>1030</v>
      </c>
      <c r="N744" t="s">
        <v>34</v>
      </c>
      <c r="O744">
        <v>64</v>
      </c>
      <c r="P744">
        <v>3</v>
      </c>
      <c r="Q744" t="s">
        <v>64</v>
      </c>
      <c r="R744">
        <v>1</v>
      </c>
      <c r="S744" t="s">
        <v>38</v>
      </c>
      <c r="T744" t="s">
        <v>66</v>
      </c>
      <c r="U744">
        <v>4</v>
      </c>
      <c r="V744" t="s">
        <v>36</v>
      </c>
      <c r="W744">
        <v>2380</v>
      </c>
      <c r="X744">
        <v>20165</v>
      </c>
      <c r="Y744" t="s">
        <v>31</v>
      </c>
      <c r="Z744">
        <v>18</v>
      </c>
      <c r="AA744">
        <v>3</v>
      </c>
      <c r="AB744" t="s">
        <v>69</v>
      </c>
      <c r="AC744">
        <v>2</v>
      </c>
      <c r="AD744" t="s">
        <v>65</v>
      </c>
      <c r="AE744">
        <v>5</v>
      </c>
      <c r="AF744">
        <v>1</v>
      </c>
      <c r="AG744" t="str" cm="1">
        <f t="array" ref="AG744">_xlfn.IFS(Table1[[#This Row],[YearsAtCompany]]&lt;=10,"1-10",Table1[[#This Row],[YearsAtCompany]]&lt;=20,"11-20",Table1[[#This Row],[YearsAtCompany]]&lt;=30,"21-30",TRUE,"31-40")</f>
        <v>1-10</v>
      </c>
      <c r="AH744">
        <v>0</v>
      </c>
      <c r="AI744" t="str" cm="1">
        <f t="array" ref="AI744">_xlfn.IFS(Table1[[#This Row],[YearsInCurrentRole]]&lt;=6, "0-6",Table1[[#This Row],[YearsInCurrentRole]]&lt;=12,"7-12",TRUE,"13-18")</f>
        <v>0-6</v>
      </c>
      <c r="AJ744">
        <v>0</v>
      </c>
      <c r="AK744" t="str" cm="1">
        <f t="array" ref="AK744">_xlfn.IFS(Table1[[#This Row],[YearsSinceLastPromotion]]&lt;=5,"0-5", Table1[[#This Row],[YearsSinceLastPromotion]]&lt;=10,"6-10", TRUE,"11-15")</f>
        <v>0-5</v>
      </c>
    </row>
    <row r="745" spans="1:37" x14ac:dyDescent="0.25">
      <c r="A745">
        <v>59</v>
      </c>
      <c r="B745" t="s">
        <v>62</v>
      </c>
      <c r="C745">
        <v>0</v>
      </c>
      <c r="D745" t="s">
        <v>31</v>
      </c>
      <c r="E745" t="s">
        <v>25</v>
      </c>
      <c r="F745">
        <v>1</v>
      </c>
      <c r="G745">
        <v>715</v>
      </c>
      <c r="H745" t="s">
        <v>33</v>
      </c>
      <c r="I745">
        <v>2</v>
      </c>
      <c r="J745" t="s">
        <v>74</v>
      </c>
      <c r="K745">
        <v>3</v>
      </c>
      <c r="L745" t="s">
        <v>27</v>
      </c>
      <c r="M745">
        <v>1032</v>
      </c>
      <c r="N745" t="s">
        <v>28</v>
      </c>
      <c r="O745">
        <v>69</v>
      </c>
      <c r="P745">
        <v>2</v>
      </c>
      <c r="Q745" t="s">
        <v>65</v>
      </c>
      <c r="R745">
        <v>4</v>
      </c>
      <c r="S745" t="s">
        <v>41</v>
      </c>
      <c r="T745" t="s">
        <v>66</v>
      </c>
      <c r="U745">
        <v>4</v>
      </c>
      <c r="V745" t="s">
        <v>30</v>
      </c>
      <c r="W745">
        <v>13726</v>
      </c>
      <c r="X745">
        <v>21829</v>
      </c>
      <c r="Y745" t="s">
        <v>24</v>
      </c>
      <c r="Z745">
        <v>13</v>
      </c>
      <c r="AA745">
        <v>3</v>
      </c>
      <c r="AB745" t="s">
        <v>69</v>
      </c>
      <c r="AC745">
        <v>1</v>
      </c>
      <c r="AD745" t="s">
        <v>67</v>
      </c>
      <c r="AE745">
        <v>4</v>
      </c>
      <c r="AF745">
        <v>5</v>
      </c>
      <c r="AG745" t="str" cm="1">
        <f t="array" ref="AG745">_xlfn.IFS(Table1[[#This Row],[YearsAtCompany]]&lt;=10,"1-10",Table1[[#This Row],[YearsAtCompany]]&lt;=20,"11-20",Table1[[#This Row],[YearsAtCompany]]&lt;=30,"21-30",TRUE,"31-40")</f>
        <v>1-10</v>
      </c>
      <c r="AH745">
        <v>3</v>
      </c>
      <c r="AI745" t="str" cm="1">
        <f t="array" ref="AI745">_xlfn.IFS(Table1[[#This Row],[YearsInCurrentRole]]&lt;=6, "0-6",Table1[[#This Row],[YearsInCurrentRole]]&lt;=12,"7-12",TRUE,"13-18")</f>
        <v>0-6</v>
      </c>
      <c r="AJ745">
        <v>4</v>
      </c>
      <c r="AK745" t="str" cm="1">
        <f t="array" ref="AK745">_xlfn.IFS(Table1[[#This Row],[YearsSinceLastPromotion]]&lt;=5,"0-5", Table1[[#This Row],[YearsSinceLastPromotion]]&lt;=10,"6-10", TRUE,"11-15")</f>
        <v>0-5</v>
      </c>
    </row>
    <row r="746" spans="1:37" x14ac:dyDescent="0.25">
      <c r="A746">
        <v>37</v>
      </c>
      <c r="B746" t="s">
        <v>60</v>
      </c>
      <c r="C746">
        <v>1</v>
      </c>
      <c r="D746" t="s">
        <v>24</v>
      </c>
      <c r="E746" t="s">
        <v>25</v>
      </c>
      <c r="F746">
        <v>1</v>
      </c>
      <c r="G746">
        <v>1141</v>
      </c>
      <c r="H746" t="s">
        <v>33</v>
      </c>
      <c r="I746">
        <v>11</v>
      </c>
      <c r="J746" t="s">
        <v>71</v>
      </c>
      <c r="K746">
        <v>2</v>
      </c>
      <c r="L746" t="s">
        <v>39</v>
      </c>
      <c r="M746">
        <v>1033</v>
      </c>
      <c r="N746" t="s">
        <v>28</v>
      </c>
      <c r="O746">
        <v>61</v>
      </c>
      <c r="P746">
        <v>1</v>
      </c>
      <c r="Q746" t="s">
        <v>67</v>
      </c>
      <c r="R746">
        <v>2</v>
      </c>
      <c r="S746" t="s">
        <v>42</v>
      </c>
      <c r="T746" t="s">
        <v>65</v>
      </c>
      <c r="U746">
        <v>2</v>
      </c>
      <c r="V746" t="s">
        <v>36</v>
      </c>
      <c r="W746">
        <v>4777</v>
      </c>
      <c r="X746">
        <v>14382</v>
      </c>
      <c r="Y746" t="s">
        <v>31</v>
      </c>
      <c r="Z746">
        <v>15</v>
      </c>
      <c r="AA746">
        <v>3</v>
      </c>
      <c r="AB746" t="s">
        <v>69</v>
      </c>
      <c r="AC746">
        <v>1</v>
      </c>
      <c r="AD746" t="s">
        <v>67</v>
      </c>
      <c r="AE746">
        <v>2</v>
      </c>
      <c r="AF746">
        <v>1</v>
      </c>
      <c r="AG746" t="str" cm="1">
        <f t="array" ref="AG746">_xlfn.IFS(Table1[[#This Row],[YearsAtCompany]]&lt;=10,"1-10",Table1[[#This Row],[YearsAtCompany]]&lt;=20,"11-20",Table1[[#This Row],[YearsAtCompany]]&lt;=30,"21-30",TRUE,"31-40")</f>
        <v>1-10</v>
      </c>
      <c r="AH746">
        <v>0</v>
      </c>
      <c r="AI746" t="str" cm="1">
        <f t="array" ref="AI746">_xlfn.IFS(Table1[[#This Row],[YearsInCurrentRole]]&lt;=6, "0-6",Table1[[#This Row],[YearsInCurrentRole]]&lt;=12,"7-12",TRUE,"13-18")</f>
        <v>0-6</v>
      </c>
      <c r="AJ746">
        <v>0</v>
      </c>
      <c r="AK746" t="str" cm="1">
        <f t="array" ref="AK746">_xlfn.IFS(Table1[[#This Row],[YearsSinceLastPromotion]]&lt;=5,"0-5", Table1[[#This Row],[YearsSinceLastPromotion]]&lt;=10,"6-10", TRUE,"11-15")</f>
        <v>0-5</v>
      </c>
    </row>
    <row r="747" spans="1:37" x14ac:dyDescent="0.25">
      <c r="A747">
        <v>55</v>
      </c>
      <c r="B747" t="s">
        <v>62</v>
      </c>
      <c r="C747">
        <v>0</v>
      </c>
      <c r="D747" t="s">
        <v>31</v>
      </c>
      <c r="E747" t="s">
        <v>32</v>
      </c>
      <c r="F747">
        <v>2</v>
      </c>
      <c r="G747">
        <v>135</v>
      </c>
      <c r="H747" t="s">
        <v>33</v>
      </c>
      <c r="I747">
        <v>18</v>
      </c>
      <c r="J747" t="s">
        <v>73</v>
      </c>
      <c r="K747">
        <v>4</v>
      </c>
      <c r="L747" t="s">
        <v>39</v>
      </c>
      <c r="M747">
        <v>1034</v>
      </c>
      <c r="N747" t="s">
        <v>34</v>
      </c>
      <c r="O747">
        <v>62</v>
      </c>
      <c r="P747">
        <v>3</v>
      </c>
      <c r="Q747" t="s">
        <v>64</v>
      </c>
      <c r="R747">
        <v>2</v>
      </c>
      <c r="S747" t="s">
        <v>42</v>
      </c>
      <c r="T747" t="s">
        <v>65</v>
      </c>
      <c r="U747">
        <v>2</v>
      </c>
      <c r="V747" t="s">
        <v>36</v>
      </c>
      <c r="W747">
        <v>6385</v>
      </c>
      <c r="X747">
        <v>12992</v>
      </c>
      <c r="Y747" t="s">
        <v>24</v>
      </c>
      <c r="Z747">
        <v>14</v>
      </c>
      <c r="AA747">
        <v>3</v>
      </c>
      <c r="AB747" t="s">
        <v>69</v>
      </c>
      <c r="AC747">
        <v>4</v>
      </c>
      <c r="AD747" t="s">
        <v>66</v>
      </c>
      <c r="AE747">
        <v>3</v>
      </c>
      <c r="AF747">
        <v>8</v>
      </c>
      <c r="AG747" t="str" cm="1">
        <f t="array" ref="AG747">_xlfn.IFS(Table1[[#This Row],[YearsAtCompany]]&lt;=10,"1-10",Table1[[#This Row],[YearsAtCompany]]&lt;=20,"11-20",Table1[[#This Row],[YearsAtCompany]]&lt;=30,"21-30",TRUE,"31-40")</f>
        <v>1-10</v>
      </c>
      <c r="AH747">
        <v>7</v>
      </c>
      <c r="AI747" t="str" cm="1">
        <f t="array" ref="AI747">_xlfn.IFS(Table1[[#This Row],[YearsInCurrentRole]]&lt;=6, "0-6",Table1[[#This Row],[YearsInCurrentRole]]&lt;=12,"7-12",TRUE,"13-18")</f>
        <v>7-12</v>
      </c>
      <c r="AJ747">
        <v>6</v>
      </c>
      <c r="AK747" t="str" cm="1">
        <f t="array" ref="AK747">_xlfn.IFS(Table1[[#This Row],[YearsSinceLastPromotion]]&lt;=5,"0-5", Table1[[#This Row],[YearsSinceLastPromotion]]&lt;=10,"6-10", TRUE,"11-15")</f>
        <v>6-10</v>
      </c>
    </row>
    <row r="748" spans="1:37" x14ac:dyDescent="0.25">
      <c r="A748">
        <v>41</v>
      </c>
      <c r="B748" t="s">
        <v>60</v>
      </c>
      <c r="C748">
        <v>0</v>
      </c>
      <c r="D748" t="s">
        <v>31</v>
      </c>
      <c r="E748" t="s">
        <v>43</v>
      </c>
      <c r="F748">
        <v>3</v>
      </c>
      <c r="G748">
        <v>247</v>
      </c>
      <c r="H748" t="s">
        <v>33</v>
      </c>
      <c r="I748">
        <v>7</v>
      </c>
      <c r="J748" t="s">
        <v>72</v>
      </c>
      <c r="K748">
        <v>1</v>
      </c>
      <c r="L748" t="s">
        <v>27</v>
      </c>
      <c r="M748">
        <v>1035</v>
      </c>
      <c r="N748" t="s">
        <v>28</v>
      </c>
      <c r="O748">
        <v>55</v>
      </c>
      <c r="P748">
        <v>1</v>
      </c>
      <c r="Q748" t="s">
        <v>67</v>
      </c>
      <c r="R748">
        <v>5</v>
      </c>
      <c r="S748" t="s">
        <v>46</v>
      </c>
      <c r="T748" t="s">
        <v>64</v>
      </c>
      <c r="U748">
        <v>3</v>
      </c>
      <c r="V748" t="s">
        <v>40</v>
      </c>
      <c r="W748">
        <v>19973</v>
      </c>
      <c r="X748">
        <v>20284</v>
      </c>
      <c r="Y748" t="s">
        <v>31</v>
      </c>
      <c r="Z748">
        <v>22</v>
      </c>
      <c r="AA748">
        <v>4</v>
      </c>
      <c r="AB748" t="s">
        <v>70</v>
      </c>
      <c r="AC748">
        <v>2</v>
      </c>
      <c r="AD748" t="s">
        <v>65</v>
      </c>
      <c r="AE748">
        <v>3</v>
      </c>
      <c r="AF748">
        <v>21</v>
      </c>
      <c r="AG748" t="str" cm="1">
        <f t="array" ref="AG748">_xlfn.IFS(Table1[[#This Row],[YearsAtCompany]]&lt;=10,"1-10",Table1[[#This Row],[YearsAtCompany]]&lt;=20,"11-20",Table1[[#This Row],[YearsAtCompany]]&lt;=30,"21-30",TRUE,"31-40")</f>
        <v>21-30</v>
      </c>
      <c r="AH748">
        <v>16</v>
      </c>
      <c r="AI748" t="str" cm="1">
        <f t="array" ref="AI748">_xlfn.IFS(Table1[[#This Row],[YearsInCurrentRole]]&lt;=6, "0-6",Table1[[#This Row],[YearsInCurrentRole]]&lt;=12,"7-12",TRUE,"13-18")</f>
        <v>13-18</v>
      </c>
      <c r="AJ748">
        <v>5</v>
      </c>
      <c r="AK748" t="str" cm="1">
        <f t="array" ref="AK748">_xlfn.IFS(Table1[[#This Row],[YearsSinceLastPromotion]]&lt;=5,"0-5", Table1[[#This Row],[YearsSinceLastPromotion]]&lt;=10,"6-10", TRUE,"11-15")</f>
        <v>0-5</v>
      </c>
    </row>
    <row r="749" spans="1:37" x14ac:dyDescent="0.25">
      <c r="A749">
        <v>38</v>
      </c>
      <c r="B749" t="s">
        <v>60</v>
      </c>
      <c r="C749">
        <v>0</v>
      </c>
      <c r="D749" t="s">
        <v>31</v>
      </c>
      <c r="E749" t="s">
        <v>25</v>
      </c>
      <c r="F749">
        <v>1</v>
      </c>
      <c r="G749">
        <v>1035</v>
      </c>
      <c r="H749" t="s">
        <v>26</v>
      </c>
      <c r="I749">
        <v>3</v>
      </c>
      <c r="J749" t="s">
        <v>73</v>
      </c>
      <c r="K749">
        <v>4</v>
      </c>
      <c r="L749" t="s">
        <v>27</v>
      </c>
      <c r="M749">
        <v>1036</v>
      </c>
      <c r="N749" t="s">
        <v>34</v>
      </c>
      <c r="O749">
        <v>42</v>
      </c>
      <c r="P749">
        <v>3</v>
      </c>
      <c r="Q749" t="s">
        <v>64</v>
      </c>
      <c r="R749">
        <v>2</v>
      </c>
      <c r="S749" t="s">
        <v>29</v>
      </c>
      <c r="T749" t="s">
        <v>66</v>
      </c>
      <c r="U749">
        <v>4</v>
      </c>
      <c r="V749" t="s">
        <v>30</v>
      </c>
      <c r="W749">
        <v>6861</v>
      </c>
      <c r="X749">
        <v>4981</v>
      </c>
      <c r="Y749" t="s">
        <v>24</v>
      </c>
      <c r="Z749">
        <v>12</v>
      </c>
      <c r="AA749">
        <v>3</v>
      </c>
      <c r="AB749" t="s">
        <v>69</v>
      </c>
      <c r="AC749">
        <v>3</v>
      </c>
      <c r="AD749" t="s">
        <v>64</v>
      </c>
      <c r="AE749">
        <v>1</v>
      </c>
      <c r="AF749">
        <v>1</v>
      </c>
      <c r="AG749" t="str" cm="1">
        <f t="array" ref="AG749">_xlfn.IFS(Table1[[#This Row],[YearsAtCompany]]&lt;=10,"1-10",Table1[[#This Row],[YearsAtCompany]]&lt;=20,"11-20",Table1[[#This Row],[YearsAtCompany]]&lt;=30,"21-30",TRUE,"31-40")</f>
        <v>1-10</v>
      </c>
      <c r="AH749">
        <v>0</v>
      </c>
      <c r="AI749" t="str" cm="1">
        <f t="array" ref="AI749">_xlfn.IFS(Table1[[#This Row],[YearsInCurrentRole]]&lt;=6, "0-6",Table1[[#This Row],[YearsInCurrentRole]]&lt;=12,"7-12",TRUE,"13-18")</f>
        <v>0-6</v>
      </c>
      <c r="AJ749">
        <v>0</v>
      </c>
      <c r="AK749" t="str" cm="1">
        <f t="array" ref="AK749">_xlfn.IFS(Table1[[#This Row],[YearsSinceLastPromotion]]&lt;=5,"0-5", Table1[[#This Row],[YearsSinceLastPromotion]]&lt;=10,"6-10", TRUE,"11-15")</f>
        <v>0-5</v>
      </c>
    </row>
    <row r="750" spans="1:37" x14ac:dyDescent="0.25">
      <c r="A750">
        <v>26</v>
      </c>
      <c r="B750" t="s">
        <v>61</v>
      </c>
      <c r="C750">
        <v>1</v>
      </c>
      <c r="D750" t="s">
        <v>24</v>
      </c>
      <c r="E750" t="s">
        <v>43</v>
      </c>
      <c r="F750">
        <v>3</v>
      </c>
      <c r="G750">
        <v>265</v>
      </c>
      <c r="H750" t="s">
        <v>26</v>
      </c>
      <c r="I750">
        <v>29</v>
      </c>
      <c r="J750" t="s">
        <v>71</v>
      </c>
      <c r="K750">
        <v>2</v>
      </c>
      <c r="L750" t="s">
        <v>39</v>
      </c>
      <c r="M750">
        <v>1037</v>
      </c>
      <c r="N750" t="s">
        <v>34</v>
      </c>
      <c r="O750">
        <v>79</v>
      </c>
      <c r="P750">
        <v>1</v>
      </c>
      <c r="Q750" t="s">
        <v>67</v>
      </c>
      <c r="R750">
        <v>2</v>
      </c>
      <c r="S750" t="s">
        <v>29</v>
      </c>
      <c r="T750" t="s">
        <v>67</v>
      </c>
      <c r="U750">
        <v>1</v>
      </c>
      <c r="V750" t="s">
        <v>30</v>
      </c>
      <c r="W750">
        <v>4969</v>
      </c>
      <c r="X750">
        <v>21813</v>
      </c>
      <c r="Y750" t="s">
        <v>31</v>
      </c>
      <c r="Z750">
        <v>18</v>
      </c>
      <c r="AA750">
        <v>3</v>
      </c>
      <c r="AB750" t="s">
        <v>69</v>
      </c>
      <c r="AC750">
        <v>4</v>
      </c>
      <c r="AD750" t="s">
        <v>66</v>
      </c>
      <c r="AE750">
        <v>6</v>
      </c>
      <c r="AF750">
        <v>2</v>
      </c>
      <c r="AG750" t="str" cm="1">
        <f t="array" ref="AG750">_xlfn.IFS(Table1[[#This Row],[YearsAtCompany]]&lt;=10,"1-10",Table1[[#This Row],[YearsAtCompany]]&lt;=20,"11-20",Table1[[#This Row],[YearsAtCompany]]&lt;=30,"21-30",TRUE,"31-40")</f>
        <v>1-10</v>
      </c>
      <c r="AH750">
        <v>2</v>
      </c>
      <c r="AI750" t="str" cm="1">
        <f t="array" ref="AI750">_xlfn.IFS(Table1[[#This Row],[YearsInCurrentRole]]&lt;=6, "0-6",Table1[[#This Row],[YearsInCurrentRole]]&lt;=12,"7-12",TRUE,"13-18")</f>
        <v>0-6</v>
      </c>
      <c r="AJ750">
        <v>2</v>
      </c>
      <c r="AK750" t="str" cm="1">
        <f t="array" ref="AK750">_xlfn.IFS(Table1[[#This Row],[YearsSinceLastPromotion]]&lt;=5,"0-5", Table1[[#This Row],[YearsSinceLastPromotion]]&lt;=10,"6-10", TRUE,"11-15")</f>
        <v>0-5</v>
      </c>
    </row>
    <row r="751" spans="1:37" x14ac:dyDescent="0.25">
      <c r="A751">
        <v>52</v>
      </c>
      <c r="B751" t="s">
        <v>62</v>
      </c>
      <c r="C751">
        <v>1</v>
      </c>
      <c r="D751" t="s">
        <v>24</v>
      </c>
      <c r="E751" t="s">
        <v>25</v>
      </c>
      <c r="F751">
        <v>1</v>
      </c>
      <c r="G751">
        <v>266</v>
      </c>
      <c r="H751" t="s">
        <v>26</v>
      </c>
      <c r="I751">
        <v>2</v>
      </c>
      <c r="J751" t="s">
        <v>72</v>
      </c>
      <c r="K751">
        <v>1</v>
      </c>
      <c r="L751" t="s">
        <v>47</v>
      </c>
      <c r="M751">
        <v>1038</v>
      </c>
      <c r="N751" t="s">
        <v>28</v>
      </c>
      <c r="O751">
        <v>57</v>
      </c>
      <c r="P751">
        <v>1</v>
      </c>
      <c r="Q751" t="s">
        <v>67</v>
      </c>
      <c r="R751">
        <v>5</v>
      </c>
      <c r="S751" t="s">
        <v>44</v>
      </c>
      <c r="T751" t="s">
        <v>66</v>
      </c>
      <c r="U751">
        <v>4</v>
      </c>
      <c r="V751" t="s">
        <v>36</v>
      </c>
      <c r="W751">
        <v>19845</v>
      </c>
      <c r="X751">
        <v>25846</v>
      </c>
      <c r="Y751" t="s">
        <v>31</v>
      </c>
      <c r="Z751">
        <v>15</v>
      </c>
      <c r="AA751">
        <v>3</v>
      </c>
      <c r="AB751" t="s">
        <v>69</v>
      </c>
      <c r="AC751">
        <v>4</v>
      </c>
      <c r="AD751" t="s">
        <v>66</v>
      </c>
      <c r="AE751">
        <v>3</v>
      </c>
      <c r="AF751">
        <v>32</v>
      </c>
      <c r="AG751" t="str" cm="1">
        <f t="array" ref="AG751">_xlfn.IFS(Table1[[#This Row],[YearsAtCompany]]&lt;=10,"1-10",Table1[[#This Row],[YearsAtCompany]]&lt;=20,"11-20",Table1[[#This Row],[YearsAtCompany]]&lt;=30,"21-30",TRUE,"31-40")</f>
        <v>31-40</v>
      </c>
      <c r="AH751">
        <v>14</v>
      </c>
      <c r="AI751" t="str" cm="1">
        <f t="array" ref="AI751">_xlfn.IFS(Table1[[#This Row],[YearsInCurrentRole]]&lt;=6, "0-6",Table1[[#This Row],[YearsInCurrentRole]]&lt;=12,"7-12",TRUE,"13-18")</f>
        <v>13-18</v>
      </c>
      <c r="AJ751">
        <v>6</v>
      </c>
      <c r="AK751" t="str" cm="1">
        <f t="array" ref="AK751">_xlfn.IFS(Table1[[#This Row],[YearsSinceLastPromotion]]&lt;=5,"0-5", Table1[[#This Row],[YearsSinceLastPromotion]]&lt;=10,"6-10", TRUE,"11-15")</f>
        <v>6-10</v>
      </c>
    </row>
    <row r="752" spans="1:37" x14ac:dyDescent="0.25">
      <c r="A752">
        <v>44</v>
      </c>
      <c r="B752" t="s">
        <v>60</v>
      </c>
      <c r="C752">
        <v>0</v>
      </c>
      <c r="D752" t="s">
        <v>31</v>
      </c>
      <c r="E752" t="s">
        <v>25</v>
      </c>
      <c r="F752">
        <v>1</v>
      </c>
      <c r="G752">
        <v>1448</v>
      </c>
      <c r="H752" t="s">
        <v>26</v>
      </c>
      <c r="I752">
        <v>28</v>
      </c>
      <c r="J752" t="s">
        <v>74</v>
      </c>
      <c r="K752">
        <v>3</v>
      </c>
      <c r="L752" t="s">
        <v>39</v>
      </c>
      <c r="M752">
        <v>1039</v>
      </c>
      <c r="N752" t="s">
        <v>28</v>
      </c>
      <c r="O752">
        <v>53</v>
      </c>
      <c r="P752">
        <v>4</v>
      </c>
      <c r="Q752" t="s">
        <v>66</v>
      </c>
      <c r="R752">
        <v>4</v>
      </c>
      <c r="S752" t="s">
        <v>29</v>
      </c>
      <c r="T752" t="s">
        <v>66</v>
      </c>
      <c r="U752">
        <v>4</v>
      </c>
      <c r="V752" t="s">
        <v>36</v>
      </c>
      <c r="W752">
        <v>13320</v>
      </c>
      <c r="X752">
        <v>11737</v>
      </c>
      <c r="Y752" t="s">
        <v>24</v>
      </c>
      <c r="Z752">
        <v>18</v>
      </c>
      <c r="AA752">
        <v>3</v>
      </c>
      <c r="AB752" t="s">
        <v>69</v>
      </c>
      <c r="AC752">
        <v>3</v>
      </c>
      <c r="AD752" t="s">
        <v>64</v>
      </c>
      <c r="AE752">
        <v>2</v>
      </c>
      <c r="AF752">
        <v>12</v>
      </c>
      <c r="AG752" t="str" cm="1">
        <f t="array" ref="AG752">_xlfn.IFS(Table1[[#This Row],[YearsAtCompany]]&lt;=10,"1-10",Table1[[#This Row],[YearsAtCompany]]&lt;=20,"11-20",Table1[[#This Row],[YearsAtCompany]]&lt;=30,"21-30",TRUE,"31-40")</f>
        <v>11-20</v>
      </c>
      <c r="AH752">
        <v>11</v>
      </c>
      <c r="AI752" t="str" cm="1">
        <f t="array" ref="AI752">_xlfn.IFS(Table1[[#This Row],[YearsInCurrentRole]]&lt;=6, "0-6",Table1[[#This Row],[YearsInCurrentRole]]&lt;=12,"7-12",TRUE,"13-18")</f>
        <v>7-12</v>
      </c>
      <c r="AJ752">
        <v>11</v>
      </c>
      <c r="AK752" t="str" cm="1">
        <f t="array" ref="AK752">_xlfn.IFS(Table1[[#This Row],[YearsSinceLastPromotion]]&lt;=5,"0-5", Table1[[#This Row],[YearsSinceLastPromotion]]&lt;=10,"6-10", TRUE,"11-15")</f>
        <v>11-15</v>
      </c>
    </row>
    <row r="753" spans="1:37" x14ac:dyDescent="0.25">
      <c r="A753">
        <v>50</v>
      </c>
      <c r="B753" t="s">
        <v>62</v>
      </c>
      <c r="C753">
        <v>0</v>
      </c>
      <c r="D753" t="s">
        <v>31</v>
      </c>
      <c r="E753" t="s">
        <v>43</v>
      </c>
      <c r="F753">
        <v>3</v>
      </c>
      <c r="G753">
        <v>145</v>
      </c>
      <c r="H753" t="s">
        <v>26</v>
      </c>
      <c r="I753">
        <v>1</v>
      </c>
      <c r="J753" t="s">
        <v>74</v>
      </c>
      <c r="K753">
        <v>3</v>
      </c>
      <c r="L753" t="s">
        <v>27</v>
      </c>
      <c r="M753">
        <v>1040</v>
      </c>
      <c r="N753" t="s">
        <v>28</v>
      </c>
      <c r="O753">
        <v>95</v>
      </c>
      <c r="P753">
        <v>3</v>
      </c>
      <c r="Q753" t="s">
        <v>64</v>
      </c>
      <c r="R753">
        <v>2</v>
      </c>
      <c r="S753" t="s">
        <v>29</v>
      </c>
      <c r="T753" t="s">
        <v>64</v>
      </c>
      <c r="U753">
        <v>3</v>
      </c>
      <c r="V753" t="s">
        <v>36</v>
      </c>
      <c r="W753">
        <v>6347</v>
      </c>
      <c r="X753">
        <v>24920</v>
      </c>
      <c r="Y753" t="s">
        <v>31</v>
      </c>
      <c r="Z753">
        <v>12</v>
      </c>
      <c r="AA753">
        <v>3</v>
      </c>
      <c r="AB753" t="s">
        <v>69</v>
      </c>
      <c r="AC753">
        <v>1</v>
      </c>
      <c r="AD753" t="s">
        <v>67</v>
      </c>
      <c r="AE753">
        <v>3</v>
      </c>
      <c r="AF753">
        <v>18</v>
      </c>
      <c r="AG753" t="str" cm="1">
        <f t="array" ref="AG753">_xlfn.IFS(Table1[[#This Row],[YearsAtCompany]]&lt;=10,"1-10",Table1[[#This Row],[YearsAtCompany]]&lt;=20,"11-20",Table1[[#This Row],[YearsAtCompany]]&lt;=30,"21-30",TRUE,"31-40")</f>
        <v>11-20</v>
      </c>
      <c r="AH753">
        <v>7</v>
      </c>
      <c r="AI753" t="str" cm="1">
        <f t="array" ref="AI753">_xlfn.IFS(Table1[[#This Row],[YearsInCurrentRole]]&lt;=6, "0-6",Table1[[#This Row],[YearsInCurrentRole]]&lt;=12,"7-12",TRUE,"13-18")</f>
        <v>7-12</v>
      </c>
      <c r="AJ753">
        <v>0</v>
      </c>
      <c r="AK753" t="str" cm="1">
        <f t="array" ref="AK753">_xlfn.IFS(Table1[[#This Row],[YearsSinceLastPromotion]]&lt;=5,"0-5", Table1[[#This Row],[YearsSinceLastPromotion]]&lt;=10,"6-10", TRUE,"11-15")</f>
        <v>0-5</v>
      </c>
    </row>
    <row r="754" spans="1:37" x14ac:dyDescent="0.25">
      <c r="A754">
        <v>36</v>
      </c>
      <c r="B754" t="s">
        <v>60</v>
      </c>
      <c r="C754">
        <v>1</v>
      </c>
      <c r="D754" t="s">
        <v>24</v>
      </c>
      <c r="E754" t="s">
        <v>25</v>
      </c>
      <c r="F754">
        <v>1</v>
      </c>
      <c r="G754">
        <v>885</v>
      </c>
      <c r="H754" t="s">
        <v>33</v>
      </c>
      <c r="I754">
        <v>16</v>
      </c>
      <c r="J754" t="s">
        <v>73</v>
      </c>
      <c r="K754">
        <v>4</v>
      </c>
      <c r="L754" t="s">
        <v>27</v>
      </c>
      <c r="M754">
        <v>1042</v>
      </c>
      <c r="N754" t="s">
        <v>28</v>
      </c>
      <c r="O754">
        <v>43</v>
      </c>
      <c r="P754">
        <v>4</v>
      </c>
      <c r="Q754" t="s">
        <v>66</v>
      </c>
      <c r="R754">
        <v>1</v>
      </c>
      <c r="S754" t="s">
        <v>38</v>
      </c>
      <c r="T754" t="s">
        <v>67</v>
      </c>
      <c r="U754">
        <v>1</v>
      </c>
      <c r="V754" t="s">
        <v>30</v>
      </c>
      <c r="W754">
        <v>2743</v>
      </c>
      <c r="X754">
        <v>8269</v>
      </c>
      <c r="Y754" t="s">
        <v>31</v>
      </c>
      <c r="Z754">
        <v>16</v>
      </c>
      <c r="AA754">
        <v>3</v>
      </c>
      <c r="AB754" t="s">
        <v>69</v>
      </c>
      <c r="AC754">
        <v>3</v>
      </c>
      <c r="AD754" t="s">
        <v>64</v>
      </c>
      <c r="AE754">
        <v>1</v>
      </c>
      <c r="AF754">
        <v>17</v>
      </c>
      <c r="AG754" t="str" cm="1">
        <f t="array" ref="AG754">_xlfn.IFS(Table1[[#This Row],[YearsAtCompany]]&lt;=10,"1-10",Table1[[#This Row],[YearsAtCompany]]&lt;=20,"11-20",Table1[[#This Row],[YearsAtCompany]]&lt;=30,"21-30",TRUE,"31-40")</f>
        <v>11-20</v>
      </c>
      <c r="AH754">
        <v>13</v>
      </c>
      <c r="AI754" t="str" cm="1">
        <f t="array" ref="AI754">_xlfn.IFS(Table1[[#This Row],[YearsInCurrentRole]]&lt;=6, "0-6",Table1[[#This Row],[YearsInCurrentRole]]&lt;=12,"7-12",TRUE,"13-18")</f>
        <v>13-18</v>
      </c>
      <c r="AJ754">
        <v>15</v>
      </c>
      <c r="AK754" t="str" cm="1">
        <f t="array" ref="AK754">_xlfn.IFS(Table1[[#This Row],[YearsSinceLastPromotion]]&lt;=5,"0-5", Table1[[#This Row],[YearsSinceLastPromotion]]&lt;=10,"6-10", TRUE,"11-15")</f>
        <v>11-15</v>
      </c>
    </row>
    <row r="755" spans="1:37" x14ac:dyDescent="0.25">
      <c r="A755">
        <v>39</v>
      </c>
      <c r="B755" t="s">
        <v>60</v>
      </c>
      <c r="C755">
        <v>0</v>
      </c>
      <c r="D755" t="s">
        <v>31</v>
      </c>
      <c r="E755" t="s">
        <v>32</v>
      </c>
      <c r="F755">
        <v>2</v>
      </c>
      <c r="G755">
        <v>945</v>
      </c>
      <c r="H755" t="s">
        <v>33</v>
      </c>
      <c r="I755">
        <v>22</v>
      </c>
      <c r="J755" t="s">
        <v>74</v>
      </c>
      <c r="K755">
        <v>3</v>
      </c>
      <c r="L755" t="s">
        <v>39</v>
      </c>
      <c r="M755">
        <v>1043</v>
      </c>
      <c r="N755" t="s">
        <v>28</v>
      </c>
      <c r="O755">
        <v>82</v>
      </c>
      <c r="P755">
        <v>3</v>
      </c>
      <c r="Q755" t="s">
        <v>64</v>
      </c>
      <c r="R755">
        <v>3</v>
      </c>
      <c r="S755" t="s">
        <v>41</v>
      </c>
      <c r="T755" t="s">
        <v>67</v>
      </c>
      <c r="U755">
        <v>1</v>
      </c>
      <c r="V755" t="s">
        <v>30</v>
      </c>
      <c r="W755">
        <v>10880</v>
      </c>
      <c r="X755">
        <v>5083</v>
      </c>
      <c r="Y755" t="s">
        <v>24</v>
      </c>
      <c r="Z755">
        <v>13</v>
      </c>
      <c r="AA755">
        <v>3</v>
      </c>
      <c r="AB755" t="s">
        <v>69</v>
      </c>
      <c r="AC755">
        <v>3</v>
      </c>
      <c r="AD755" t="s">
        <v>64</v>
      </c>
      <c r="AE755">
        <v>2</v>
      </c>
      <c r="AF755">
        <v>21</v>
      </c>
      <c r="AG755" t="str" cm="1">
        <f t="array" ref="AG755">_xlfn.IFS(Table1[[#This Row],[YearsAtCompany]]&lt;=10,"1-10",Table1[[#This Row],[YearsAtCompany]]&lt;=20,"11-20",Table1[[#This Row],[YearsAtCompany]]&lt;=30,"21-30",TRUE,"31-40")</f>
        <v>21-30</v>
      </c>
      <c r="AH755">
        <v>6</v>
      </c>
      <c r="AI755" t="str" cm="1">
        <f t="array" ref="AI755">_xlfn.IFS(Table1[[#This Row],[YearsInCurrentRole]]&lt;=6, "0-6",Table1[[#This Row],[YearsInCurrentRole]]&lt;=12,"7-12",TRUE,"13-18")</f>
        <v>0-6</v>
      </c>
      <c r="AJ755">
        <v>2</v>
      </c>
      <c r="AK755" t="str" cm="1">
        <f t="array" ref="AK755">_xlfn.IFS(Table1[[#This Row],[YearsSinceLastPromotion]]&lt;=5,"0-5", Table1[[#This Row],[YearsSinceLastPromotion]]&lt;=10,"6-10", TRUE,"11-15")</f>
        <v>0-5</v>
      </c>
    </row>
    <row r="756" spans="1:37" x14ac:dyDescent="0.25">
      <c r="A756">
        <v>33</v>
      </c>
      <c r="B756" t="s">
        <v>61</v>
      </c>
      <c r="C756">
        <v>0</v>
      </c>
      <c r="D756" t="s">
        <v>31</v>
      </c>
      <c r="E756" t="s">
        <v>43</v>
      </c>
      <c r="F756">
        <v>3</v>
      </c>
      <c r="G756">
        <v>1038</v>
      </c>
      <c r="H756" t="s">
        <v>26</v>
      </c>
      <c r="I756">
        <v>8</v>
      </c>
      <c r="J756" t="s">
        <v>72</v>
      </c>
      <c r="K756">
        <v>1</v>
      </c>
      <c r="L756" t="s">
        <v>27</v>
      </c>
      <c r="M756">
        <v>1044</v>
      </c>
      <c r="N756" t="s">
        <v>28</v>
      </c>
      <c r="O756">
        <v>88</v>
      </c>
      <c r="P756">
        <v>2</v>
      </c>
      <c r="Q756" t="s">
        <v>65</v>
      </c>
      <c r="R756">
        <v>1</v>
      </c>
      <c r="S756" t="s">
        <v>45</v>
      </c>
      <c r="T756" t="s">
        <v>66</v>
      </c>
      <c r="U756">
        <v>4</v>
      </c>
      <c r="V756" t="s">
        <v>30</v>
      </c>
      <c r="W756">
        <v>2342</v>
      </c>
      <c r="X756">
        <v>21437</v>
      </c>
      <c r="Y756" t="s">
        <v>31</v>
      </c>
      <c r="Z756">
        <v>19</v>
      </c>
      <c r="AA756">
        <v>3</v>
      </c>
      <c r="AB756" t="s">
        <v>69</v>
      </c>
      <c r="AC756">
        <v>4</v>
      </c>
      <c r="AD756" t="s">
        <v>66</v>
      </c>
      <c r="AE756">
        <v>2</v>
      </c>
      <c r="AF756">
        <v>2</v>
      </c>
      <c r="AG756" t="str" cm="1">
        <f t="array" ref="AG756">_xlfn.IFS(Table1[[#This Row],[YearsAtCompany]]&lt;=10,"1-10",Table1[[#This Row],[YearsAtCompany]]&lt;=20,"11-20",Table1[[#This Row],[YearsAtCompany]]&lt;=30,"21-30",TRUE,"31-40")</f>
        <v>1-10</v>
      </c>
      <c r="AH756">
        <v>2</v>
      </c>
      <c r="AI756" t="str" cm="1">
        <f t="array" ref="AI756">_xlfn.IFS(Table1[[#This Row],[YearsInCurrentRole]]&lt;=6, "0-6",Table1[[#This Row],[YearsInCurrentRole]]&lt;=12,"7-12",TRUE,"13-18")</f>
        <v>0-6</v>
      </c>
      <c r="AJ756">
        <v>2</v>
      </c>
      <c r="AK756" t="str" cm="1">
        <f t="array" ref="AK756">_xlfn.IFS(Table1[[#This Row],[YearsSinceLastPromotion]]&lt;=5,"0-5", Table1[[#This Row],[YearsSinceLastPromotion]]&lt;=10,"6-10", TRUE,"11-15")</f>
        <v>0-5</v>
      </c>
    </row>
    <row r="757" spans="1:37" x14ac:dyDescent="0.25">
      <c r="A757">
        <v>45</v>
      </c>
      <c r="B757" t="s">
        <v>60</v>
      </c>
      <c r="C757">
        <v>0</v>
      </c>
      <c r="D757" t="s">
        <v>31</v>
      </c>
      <c r="E757" t="s">
        <v>25</v>
      </c>
      <c r="F757">
        <v>1</v>
      </c>
      <c r="G757">
        <v>1234</v>
      </c>
      <c r="H757" t="s">
        <v>26</v>
      </c>
      <c r="I757">
        <v>11</v>
      </c>
      <c r="J757" t="s">
        <v>71</v>
      </c>
      <c r="K757">
        <v>2</v>
      </c>
      <c r="L757" t="s">
        <v>27</v>
      </c>
      <c r="M757">
        <v>1045</v>
      </c>
      <c r="N757" t="s">
        <v>28</v>
      </c>
      <c r="O757">
        <v>90</v>
      </c>
      <c r="P757">
        <v>3</v>
      </c>
      <c r="Q757" t="s">
        <v>64</v>
      </c>
      <c r="R757">
        <v>4</v>
      </c>
      <c r="S757" t="s">
        <v>44</v>
      </c>
      <c r="T757" t="s">
        <v>66</v>
      </c>
      <c r="U757">
        <v>4</v>
      </c>
      <c r="V757" t="s">
        <v>36</v>
      </c>
      <c r="W757">
        <v>17650</v>
      </c>
      <c r="X757">
        <v>5404</v>
      </c>
      <c r="Y757" t="s">
        <v>31</v>
      </c>
      <c r="Z757">
        <v>13</v>
      </c>
      <c r="AA757">
        <v>3</v>
      </c>
      <c r="AB757" t="s">
        <v>69</v>
      </c>
      <c r="AC757">
        <v>2</v>
      </c>
      <c r="AD757" t="s">
        <v>65</v>
      </c>
      <c r="AE757">
        <v>4</v>
      </c>
      <c r="AF757">
        <v>9</v>
      </c>
      <c r="AG757" t="str" cm="1">
        <f t="array" ref="AG757">_xlfn.IFS(Table1[[#This Row],[YearsAtCompany]]&lt;=10,"1-10",Table1[[#This Row],[YearsAtCompany]]&lt;=20,"11-20",Table1[[#This Row],[YearsAtCompany]]&lt;=30,"21-30",TRUE,"31-40")</f>
        <v>1-10</v>
      </c>
      <c r="AH757">
        <v>3</v>
      </c>
      <c r="AI757" t="str" cm="1">
        <f t="array" ref="AI757">_xlfn.IFS(Table1[[#This Row],[YearsInCurrentRole]]&lt;=6, "0-6",Table1[[#This Row],[YearsInCurrentRole]]&lt;=12,"7-12",TRUE,"13-18")</f>
        <v>0-6</v>
      </c>
      <c r="AJ757">
        <v>1</v>
      </c>
      <c r="AK757" t="str" cm="1">
        <f t="array" ref="AK757">_xlfn.IFS(Table1[[#This Row],[YearsSinceLastPromotion]]&lt;=5,"0-5", Table1[[#This Row],[YearsSinceLastPromotion]]&lt;=10,"6-10", TRUE,"11-15")</f>
        <v>0-5</v>
      </c>
    </row>
    <row r="758" spans="1:37" x14ac:dyDescent="0.25">
      <c r="A758">
        <v>32</v>
      </c>
      <c r="B758" t="s">
        <v>61</v>
      </c>
      <c r="C758">
        <v>0</v>
      </c>
      <c r="D758" t="s">
        <v>31</v>
      </c>
      <c r="E758" t="s">
        <v>43</v>
      </c>
      <c r="F758">
        <v>3</v>
      </c>
      <c r="G758">
        <v>1109</v>
      </c>
      <c r="H758" t="s">
        <v>33</v>
      </c>
      <c r="I758">
        <v>29</v>
      </c>
      <c r="J758" t="s">
        <v>73</v>
      </c>
      <c r="K758">
        <v>4</v>
      </c>
      <c r="L758" t="s">
        <v>39</v>
      </c>
      <c r="M758">
        <v>1046</v>
      </c>
      <c r="N758" t="s">
        <v>28</v>
      </c>
      <c r="O758">
        <v>69</v>
      </c>
      <c r="P758">
        <v>3</v>
      </c>
      <c r="Q758" t="s">
        <v>64</v>
      </c>
      <c r="R758">
        <v>1</v>
      </c>
      <c r="S758" t="s">
        <v>38</v>
      </c>
      <c r="T758" t="s">
        <v>64</v>
      </c>
      <c r="U758">
        <v>3</v>
      </c>
      <c r="V758" t="s">
        <v>30</v>
      </c>
      <c r="W758">
        <v>4025</v>
      </c>
      <c r="X758">
        <v>11135</v>
      </c>
      <c r="Y758" t="s">
        <v>31</v>
      </c>
      <c r="Z758">
        <v>12</v>
      </c>
      <c r="AA758">
        <v>3</v>
      </c>
      <c r="AB758" t="s">
        <v>69</v>
      </c>
      <c r="AC758">
        <v>2</v>
      </c>
      <c r="AD758" t="s">
        <v>65</v>
      </c>
      <c r="AE758">
        <v>2</v>
      </c>
      <c r="AF758">
        <v>8</v>
      </c>
      <c r="AG758" t="str" cm="1">
        <f t="array" ref="AG758">_xlfn.IFS(Table1[[#This Row],[YearsAtCompany]]&lt;=10,"1-10",Table1[[#This Row],[YearsAtCompany]]&lt;=20,"11-20",Table1[[#This Row],[YearsAtCompany]]&lt;=30,"21-30",TRUE,"31-40")</f>
        <v>1-10</v>
      </c>
      <c r="AH758">
        <v>7</v>
      </c>
      <c r="AI758" t="str" cm="1">
        <f t="array" ref="AI758">_xlfn.IFS(Table1[[#This Row],[YearsInCurrentRole]]&lt;=6, "0-6",Table1[[#This Row],[YearsInCurrentRole]]&lt;=12,"7-12",TRUE,"13-18")</f>
        <v>7-12</v>
      </c>
      <c r="AJ758">
        <v>7</v>
      </c>
      <c r="AK758" t="str" cm="1">
        <f t="array" ref="AK758">_xlfn.IFS(Table1[[#This Row],[YearsSinceLastPromotion]]&lt;=5,"0-5", Table1[[#This Row],[YearsSinceLastPromotion]]&lt;=10,"6-10", TRUE,"11-15")</f>
        <v>6-10</v>
      </c>
    </row>
    <row r="759" spans="1:37" x14ac:dyDescent="0.25">
      <c r="A759">
        <v>34</v>
      </c>
      <c r="B759" t="s">
        <v>61</v>
      </c>
      <c r="C759">
        <v>0</v>
      </c>
      <c r="D759" t="s">
        <v>31</v>
      </c>
      <c r="E759" t="s">
        <v>25</v>
      </c>
      <c r="F759">
        <v>1</v>
      </c>
      <c r="G759">
        <v>216</v>
      </c>
      <c r="H759" t="s">
        <v>26</v>
      </c>
      <c r="I759">
        <v>1</v>
      </c>
      <c r="J759" t="s">
        <v>73</v>
      </c>
      <c r="K759">
        <v>4</v>
      </c>
      <c r="L759" t="s">
        <v>47</v>
      </c>
      <c r="M759">
        <v>1047</v>
      </c>
      <c r="N759" t="s">
        <v>34</v>
      </c>
      <c r="O759">
        <v>75</v>
      </c>
      <c r="P759">
        <v>4</v>
      </c>
      <c r="Q759" t="s">
        <v>66</v>
      </c>
      <c r="R759">
        <v>2</v>
      </c>
      <c r="S759" t="s">
        <v>29</v>
      </c>
      <c r="T759" t="s">
        <v>66</v>
      </c>
      <c r="U759">
        <v>4</v>
      </c>
      <c r="V759" t="s">
        <v>40</v>
      </c>
      <c r="W759">
        <v>9725</v>
      </c>
      <c r="X759">
        <v>12278</v>
      </c>
      <c r="Y759" t="s">
        <v>31</v>
      </c>
      <c r="Z759">
        <v>11</v>
      </c>
      <c r="AA759">
        <v>3</v>
      </c>
      <c r="AB759" t="s">
        <v>69</v>
      </c>
      <c r="AC759">
        <v>4</v>
      </c>
      <c r="AD759" t="s">
        <v>66</v>
      </c>
      <c r="AE759">
        <v>2</v>
      </c>
      <c r="AF759">
        <v>15</v>
      </c>
      <c r="AG759" t="str" cm="1">
        <f t="array" ref="AG759">_xlfn.IFS(Table1[[#This Row],[YearsAtCompany]]&lt;=10,"1-10",Table1[[#This Row],[YearsAtCompany]]&lt;=20,"11-20",Table1[[#This Row],[YearsAtCompany]]&lt;=30,"21-30",TRUE,"31-40")</f>
        <v>11-20</v>
      </c>
      <c r="AH759">
        <v>1</v>
      </c>
      <c r="AI759" t="str" cm="1">
        <f t="array" ref="AI759">_xlfn.IFS(Table1[[#This Row],[YearsInCurrentRole]]&lt;=6, "0-6",Table1[[#This Row],[YearsInCurrentRole]]&lt;=12,"7-12",TRUE,"13-18")</f>
        <v>0-6</v>
      </c>
      <c r="AJ759">
        <v>0</v>
      </c>
      <c r="AK759" t="str" cm="1">
        <f t="array" ref="AK759">_xlfn.IFS(Table1[[#This Row],[YearsSinceLastPromotion]]&lt;=5,"0-5", Table1[[#This Row],[YearsSinceLastPromotion]]&lt;=10,"6-10", TRUE,"11-15")</f>
        <v>0-5</v>
      </c>
    </row>
    <row r="760" spans="1:37" x14ac:dyDescent="0.25">
      <c r="A760">
        <v>59</v>
      </c>
      <c r="B760" t="s">
        <v>62</v>
      </c>
      <c r="C760">
        <v>0</v>
      </c>
      <c r="D760" t="s">
        <v>31</v>
      </c>
      <c r="E760" t="s">
        <v>25</v>
      </c>
      <c r="F760">
        <v>1</v>
      </c>
      <c r="G760">
        <v>1089</v>
      </c>
      <c r="H760" t="s">
        <v>26</v>
      </c>
      <c r="I760">
        <v>1</v>
      </c>
      <c r="J760" t="s">
        <v>71</v>
      </c>
      <c r="K760">
        <v>2</v>
      </c>
      <c r="L760" t="s">
        <v>48</v>
      </c>
      <c r="M760">
        <v>1048</v>
      </c>
      <c r="N760" t="s">
        <v>34</v>
      </c>
      <c r="O760">
        <v>66</v>
      </c>
      <c r="P760">
        <v>3</v>
      </c>
      <c r="Q760" t="s">
        <v>64</v>
      </c>
      <c r="R760">
        <v>3</v>
      </c>
      <c r="S760" t="s">
        <v>44</v>
      </c>
      <c r="T760" t="s">
        <v>66</v>
      </c>
      <c r="U760">
        <v>4</v>
      </c>
      <c r="V760" t="s">
        <v>36</v>
      </c>
      <c r="W760">
        <v>11904</v>
      </c>
      <c r="X760">
        <v>11038</v>
      </c>
      <c r="Y760" t="s">
        <v>24</v>
      </c>
      <c r="Z760">
        <v>14</v>
      </c>
      <c r="AA760">
        <v>3</v>
      </c>
      <c r="AB760" t="s">
        <v>69</v>
      </c>
      <c r="AC760">
        <v>3</v>
      </c>
      <c r="AD760" t="s">
        <v>64</v>
      </c>
      <c r="AE760">
        <v>1</v>
      </c>
      <c r="AF760">
        <v>6</v>
      </c>
      <c r="AG760" t="str" cm="1">
        <f t="array" ref="AG760">_xlfn.IFS(Table1[[#This Row],[YearsAtCompany]]&lt;=10,"1-10",Table1[[#This Row],[YearsAtCompany]]&lt;=20,"11-20",Table1[[#This Row],[YearsAtCompany]]&lt;=30,"21-30",TRUE,"31-40")</f>
        <v>1-10</v>
      </c>
      <c r="AH760">
        <v>4</v>
      </c>
      <c r="AI760" t="str" cm="1">
        <f t="array" ref="AI760">_xlfn.IFS(Table1[[#This Row],[YearsInCurrentRole]]&lt;=6, "0-6",Table1[[#This Row],[YearsInCurrentRole]]&lt;=12,"7-12",TRUE,"13-18")</f>
        <v>0-6</v>
      </c>
      <c r="AJ760">
        <v>0</v>
      </c>
      <c r="AK760" t="str" cm="1">
        <f t="array" ref="AK760">_xlfn.IFS(Table1[[#This Row],[YearsSinceLastPromotion]]&lt;=5,"0-5", Table1[[#This Row],[YearsSinceLastPromotion]]&lt;=10,"6-10", TRUE,"11-15")</f>
        <v>0-5</v>
      </c>
    </row>
    <row r="761" spans="1:37" x14ac:dyDescent="0.25">
      <c r="A761">
        <v>45</v>
      </c>
      <c r="B761" t="s">
        <v>60</v>
      </c>
      <c r="C761">
        <v>0</v>
      </c>
      <c r="D761" t="s">
        <v>31</v>
      </c>
      <c r="E761" t="s">
        <v>25</v>
      </c>
      <c r="F761">
        <v>1</v>
      </c>
      <c r="G761">
        <v>788</v>
      </c>
      <c r="H761" t="s">
        <v>49</v>
      </c>
      <c r="I761">
        <v>24</v>
      </c>
      <c r="J761" t="s">
        <v>73</v>
      </c>
      <c r="K761">
        <v>4</v>
      </c>
      <c r="L761" t="s">
        <v>39</v>
      </c>
      <c r="M761">
        <v>1049</v>
      </c>
      <c r="N761" t="s">
        <v>34</v>
      </c>
      <c r="O761">
        <v>36</v>
      </c>
      <c r="P761">
        <v>3</v>
      </c>
      <c r="Q761" t="s">
        <v>64</v>
      </c>
      <c r="R761">
        <v>1</v>
      </c>
      <c r="S761" t="s">
        <v>49</v>
      </c>
      <c r="T761" t="s">
        <v>65</v>
      </c>
      <c r="U761">
        <v>2</v>
      </c>
      <c r="V761" t="s">
        <v>30</v>
      </c>
      <c r="W761">
        <v>2177</v>
      </c>
      <c r="X761">
        <v>8318</v>
      </c>
      <c r="Y761" t="s">
        <v>31</v>
      </c>
      <c r="Z761">
        <v>16</v>
      </c>
      <c r="AA761">
        <v>3</v>
      </c>
      <c r="AB761" t="s">
        <v>69</v>
      </c>
      <c r="AC761">
        <v>1</v>
      </c>
      <c r="AD761" t="s">
        <v>67</v>
      </c>
      <c r="AE761">
        <v>3</v>
      </c>
      <c r="AF761">
        <v>6</v>
      </c>
      <c r="AG761" t="str" cm="1">
        <f t="array" ref="AG761">_xlfn.IFS(Table1[[#This Row],[YearsAtCompany]]&lt;=10,"1-10",Table1[[#This Row],[YearsAtCompany]]&lt;=20,"11-20",Table1[[#This Row],[YearsAtCompany]]&lt;=30,"21-30",TRUE,"31-40")</f>
        <v>1-10</v>
      </c>
      <c r="AH761">
        <v>3</v>
      </c>
      <c r="AI761" t="str" cm="1">
        <f t="array" ref="AI761">_xlfn.IFS(Table1[[#This Row],[YearsInCurrentRole]]&lt;=6, "0-6",Table1[[#This Row],[YearsInCurrentRole]]&lt;=12,"7-12",TRUE,"13-18")</f>
        <v>0-6</v>
      </c>
      <c r="AJ761">
        <v>0</v>
      </c>
      <c r="AK761" t="str" cm="1">
        <f t="array" ref="AK761">_xlfn.IFS(Table1[[#This Row],[YearsSinceLastPromotion]]&lt;=5,"0-5", Table1[[#This Row],[YearsSinceLastPromotion]]&lt;=10,"6-10", TRUE,"11-15")</f>
        <v>0-5</v>
      </c>
    </row>
    <row r="762" spans="1:37" x14ac:dyDescent="0.25">
      <c r="A762">
        <v>53</v>
      </c>
      <c r="B762" t="s">
        <v>62</v>
      </c>
      <c r="C762">
        <v>0</v>
      </c>
      <c r="D762" t="s">
        <v>31</v>
      </c>
      <c r="E762" t="s">
        <v>32</v>
      </c>
      <c r="F762">
        <v>2</v>
      </c>
      <c r="G762">
        <v>124</v>
      </c>
      <c r="H762" t="s">
        <v>26</v>
      </c>
      <c r="I762">
        <v>2</v>
      </c>
      <c r="J762" t="s">
        <v>74</v>
      </c>
      <c r="K762">
        <v>3</v>
      </c>
      <c r="L762" t="s">
        <v>47</v>
      </c>
      <c r="M762">
        <v>1050</v>
      </c>
      <c r="N762" t="s">
        <v>28</v>
      </c>
      <c r="O762">
        <v>38</v>
      </c>
      <c r="P762">
        <v>2</v>
      </c>
      <c r="Q762" t="s">
        <v>65</v>
      </c>
      <c r="R762">
        <v>3</v>
      </c>
      <c r="S762" t="s">
        <v>29</v>
      </c>
      <c r="T762" t="s">
        <v>65</v>
      </c>
      <c r="U762">
        <v>2</v>
      </c>
      <c r="V762" t="s">
        <v>36</v>
      </c>
      <c r="W762">
        <v>7525</v>
      </c>
      <c r="X762">
        <v>23537</v>
      </c>
      <c r="Y762" t="s">
        <v>31</v>
      </c>
      <c r="Z762">
        <v>12</v>
      </c>
      <c r="AA762">
        <v>3</v>
      </c>
      <c r="AB762" t="s">
        <v>69</v>
      </c>
      <c r="AC762">
        <v>1</v>
      </c>
      <c r="AD762" t="s">
        <v>67</v>
      </c>
      <c r="AE762">
        <v>2</v>
      </c>
      <c r="AF762">
        <v>15</v>
      </c>
      <c r="AG762" t="str" cm="1">
        <f t="array" ref="AG762">_xlfn.IFS(Table1[[#This Row],[YearsAtCompany]]&lt;=10,"1-10",Table1[[#This Row],[YearsAtCompany]]&lt;=20,"11-20",Table1[[#This Row],[YearsAtCompany]]&lt;=30,"21-30",TRUE,"31-40")</f>
        <v>11-20</v>
      </c>
      <c r="AH762">
        <v>7</v>
      </c>
      <c r="AI762" t="str" cm="1">
        <f t="array" ref="AI762">_xlfn.IFS(Table1[[#This Row],[YearsInCurrentRole]]&lt;=6, "0-6",Table1[[#This Row],[YearsInCurrentRole]]&lt;=12,"7-12",TRUE,"13-18")</f>
        <v>7-12</v>
      </c>
      <c r="AJ762">
        <v>6</v>
      </c>
      <c r="AK762" t="str" cm="1">
        <f t="array" ref="AK762">_xlfn.IFS(Table1[[#This Row],[YearsSinceLastPromotion]]&lt;=5,"0-5", Table1[[#This Row],[YearsSinceLastPromotion]]&lt;=10,"6-10", TRUE,"11-15")</f>
        <v>6-10</v>
      </c>
    </row>
    <row r="763" spans="1:37" x14ac:dyDescent="0.25">
      <c r="A763">
        <v>36</v>
      </c>
      <c r="B763" t="s">
        <v>60</v>
      </c>
      <c r="C763">
        <v>1</v>
      </c>
      <c r="D763" t="s">
        <v>24</v>
      </c>
      <c r="E763" t="s">
        <v>25</v>
      </c>
      <c r="F763">
        <v>1</v>
      </c>
      <c r="G763">
        <v>660</v>
      </c>
      <c r="H763" t="s">
        <v>33</v>
      </c>
      <c r="I763">
        <v>15</v>
      </c>
      <c r="J763" t="s">
        <v>74</v>
      </c>
      <c r="K763">
        <v>3</v>
      </c>
      <c r="L763" t="s">
        <v>37</v>
      </c>
      <c r="M763">
        <v>1052</v>
      </c>
      <c r="N763" t="s">
        <v>34</v>
      </c>
      <c r="O763">
        <v>81</v>
      </c>
      <c r="P763">
        <v>3</v>
      </c>
      <c r="Q763" t="s">
        <v>64</v>
      </c>
      <c r="R763">
        <v>2</v>
      </c>
      <c r="S763" t="s">
        <v>38</v>
      </c>
      <c r="T763" t="s">
        <v>64</v>
      </c>
      <c r="U763">
        <v>3</v>
      </c>
      <c r="V763" t="s">
        <v>40</v>
      </c>
      <c r="W763">
        <v>4834</v>
      </c>
      <c r="X763">
        <v>7858</v>
      </c>
      <c r="Y763" t="s">
        <v>31</v>
      </c>
      <c r="Z763">
        <v>14</v>
      </c>
      <c r="AA763">
        <v>3</v>
      </c>
      <c r="AB763" t="s">
        <v>69</v>
      </c>
      <c r="AC763">
        <v>2</v>
      </c>
      <c r="AD763" t="s">
        <v>65</v>
      </c>
      <c r="AE763">
        <v>3</v>
      </c>
      <c r="AF763">
        <v>1</v>
      </c>
      <c r="AG763" t="str" cm="1">
        <f t="array" ref="AG763">_xlfn.IFS(Table1[[#This Row],[YearsAtCompany]]&lt;=10,"1-10",Table1[[#This Row],[YearsAtCompany]]&lt;=20,"11-20",Table1[[#This Row],[YearsAtCompany]]&lt;=30,"21-30",TRUE,"31-40")</f>
        <v>1-10</v>
      </c>
      <c r="AH763">
        <v>0</v>
      </c>
      <c r="AI763" t="str" cm="1">
        <f t="array" ref="AI763">_xlfn.IFS(Table1[[#This Row],[YearsInCurrentRole]]&lt;=6, "0-6",Table1[[#This Row],[YearsInCurrentRole]]&lt;=12,"7-12",TRUE,"13-18")</f>
        <v>0-6</v>
      </c>
      <c r="AJ763">
        <v>0</v>
      </c>
      <c r="AK763" t="str" cm="1">
        <f t="array" ref="AK763">_xlfn.IFS(Table1[[#This Row],[YearsSinceLastPromotion]]&lt;=5,"0-5", Table1[[#This Row],[YearsSinceLastPromotion]]&lt;=10,"6-10", TRUE,"11-15")</f>
        <v>0-5</v>
      </c>
    </row>
    <row r="764" spans="1:37" x14ac:dyDescent="0.25">
      <c r="A764">
        <v>26</v>
      </c>
      <c r="B764" t="s">
        <v>61</v>
      </c>
      <c r="C764">
        <v>1</v>
      </c>
      <c r="D764" t="s">
        <v>24</v>
      </c>
      <c r="E764" t="s">
        <v>32</v>
      </c>
      <c r="F764">
        <v>2</v>
      </c>
      <c r="G764">
        <v>342</v>
      </c>
      <c r="H764" t="s">
        <v>33</v>
      </c>
      <c r="I764">
        <v>2</v>
      </c>
      <c r="J764" t="s">
        <v>74</v>
      </c>
      <c r="K764">
        <v>3</v>
      </c>
      <c r="L764" t="s">
        <v>27</v>
      </c>
      <c r="M764">
        <v>1053</v>
      </c>
      <c r="N764" t="s">
        <v>34</v>
      </c>
      <c r="O764">
        <v>57</v>
      </c>
      <c r="P764">
        <v>3</v>
      </c>
      <c r="Q764" t="s">
        <v>64</v>
      </c>
      <c r="R764">
        <v>1</v>
      </c>
      <c r="S764" t="s">
        <v>35</v>
      </c>
      <c r="T764" t="s">
        <v>67</v>
      </c>
      <c r="U764">
        <v>1</v>
      </c>
      <c r="V764" t="s">
        <v>36</v>
      </c>
      <c r="W764">
        <v>2042</v>
      </c>
      <c r="X764">
        <v>15346</v>
      </c>
      <c r="Y764" t="s">
        <v>24</v>
      </c>
      <c r="Z764">
        <v>14</v>
      </c>
      <c r="AA764">
        <v>3</v>
      </c>
      <c r="AB764" t="s">
        <v>69</v>
      </c>
      <c r="AC764">
        <v>2</v>
      </c>
      <c r="AD764" t="s">
        <v>65</v>
      </c>
      <c r="AE764">
        <v>2</v>
      </c>
      <c r="AF764">
        <v>3</v>
      </c>
      <c r="AG764" t="str" cm="1">
        <f t="array" ref="AG764">_xlfn.IFS(Table1[[#This Row],[YearsAtCompany]]&lt;=10,"1-10",Table1[[#This Row],[YearsAtCompany]]&lt;=20,"11-20",Table1[[#This Row],[YearsAtCompany]]&lt;=30,"21-30",TRUE,"31-40")</f>
        <v>1-10</v>
      </c>
      <c r="AH764">
        <v>2</v>
      </c>
      <c r="AI764" t="str" cm="1">
        <f t="array" ref="AI764">_xlfn.IFS(Table1[[#This Row],[YearsInCurrentRole]]&lt;=6, "0-6",Table1[[#This Row],[YearsInCurrentRole]]&lt;=12,"7-12",TRUE,"13-18")</f>
        <v>0-6</v>
      </c>
      <c r="AJ764">
        <v>1</v>
      </c>
      <c r="AK764" t="str" cm="1">
        <f t="array" ref="AK764">_xlfn.IFS(Table1[[#This Row],[YearsSinceLastPromotion]]&lt;=5,"0-5", Table1[[#This Row],[YearsSinceLastPromotion]]&lt;=10,"6-10", TRUE,"11-15")</f>
        <v>0-5</v>
      </c>
    </row>
    <row r="765" spans="1:37" x14ac:dyDescent="0.25">
      <c r="A765">
        <v>34</v>
      </c>
      <c r="B765" t="s">
        <v>61</v>
      </c>
      <c r="C765">
        <v>0</v>
      </c>
      <c r="D765" t="s">
        <v>31</v>
      </c>
      <c r="E765" t="s">
        <v>25</v>
      </c>
      <c r="F765">
        <v>1</v>
      </c>
      <c r="G765">
        <v>1333</v>
      </c>
      <c r="H765" t="s">
        <v>26</v>
      </c>
      <c r="I765">
        <v>10</v>
      </c>
      <c r="J765" t="s">
        <v>73</v>
      </c>
      <c r="K765">
        <v>4</v>
      </c>
      <c r="L765" t="s">
        <v>27</v>
      </c>
      <c r="M765">
        <v>1055</v>
      </c>
      <c r="N765" t="s">
        <v>28</v>
      </c>
      <c r="O765">
        <v>87</v>
      </c>
      <c r="P765">
        <v>3</v>
      </c>
      <c r="Q765" t="s">
        <v>64</v>
      </c>
      <c r="R765">
        <v>1</v>
      </c>
      <c r="S765" t="s">
        <v>45</v>
      </c>
      <c r="T765" t="s">
        <v>64</v>
      </c>
      <c r="U765">
        <v>3</v>
      </c>
      <c r="V765" t="s">
        <v>36</v>
      </c>
      <c r="W765">
        <v>2220</v>
      </c>
      <c r="X765">
        <v>18410</v>
      </c>
      <c r="Y765" t="s">
        <v>24</v>
      </c>
      <c r="Z765">
        <v>19</v>
      </c>
      <c r="AA765">
        <v>3</v>
      </c>
      <c r="AB765" t="s">
        <v>69</v>
      </c>
      <c r="AC765">
        <v>4</v>
      </c>
      <c r="AD765" t="s">
        <v>66</v>
      </c>
      <c r="AE765">
        <v>2</v>
      </c>
      <c r="AF765">
        <v>1</v>
      </c>
      <c r="AG765" t="str" cm="1">
        <f t="array" ref="AG765">_xlfn.IFS(Table1[[#This Row],[YearsAtCompany]]&lt;=10,"1-10",Table1[[#This Row],[YearsAtCompany]]&lt;=20,"11-20",Table1[[#This Row],[YearsAtCompany]]&lt;=30,"21-30",TRUE,"31-40")</f>
        <v>1-10</v>
      </c>
      <c r="AH765">
        <v>1</v>
      </c>
      <c r="AI765" t="str" cm="1">
        <f t="array" ref="AI765">_xlfn.IFS(Table1[[#This Row],[YearsInCurrentRole]]&lt;=6, "0-6",Table1[[#This Row],[YearsInCurrentRole]]&lt;=12,"7-12",TRUE,"13-18")</f>
        <v>0-6</v>
      </c>
      <c r="AJ765">
        <v>0</v>
      </c>
      <c r="AK765" t="str" cm="1">
        <f t="array" ref="AK765">_xlfn.IFS(Table1[[#This Row],[YearsSinceLastPromotion]]&lt;=5,"0-5", Table1[[#This Row],[YearsSinceLastPromotion]]&lt;=10,"6-10", TRUE,"11-15")</f>
        <v>0-5</v>
      </c>
    </row>
    <row r="766" spans="1:37" x14ac:dyDescent="0.25">
      <c r="A766">
        <v>28</v>
      </c>
      <c r="B766" t="s">
        <v>61</v>
      </c>
      <c r="C766">
        <v>0</v>
      </c>
      <c r="D766" t="s">
        <v>31</v>
      </c>
      <c r="E766" t="s">
        <v>25</v>
      </c>
      <c r="F766">
        <v>1</v>
      </c>
      <c r="G766">
        <v>1144</v>
      </c>
      <c r="H766" t="s">
        <v>26</v>
      </c>
      <c r="I766">
        <v>10</v>
      </c>
      <c r="J766" t="s">
        <v>72</v>
      </c>
      <c r="K766">
        <v>1</v>
      </c>
      <c r="L766" t="s">
        <v>39</v>
      </c>
      <c r="M766">
        <v>1056</v>
      </c>
      <c r="N766" t="s">
        <v>34</v>
      </c>
      <c r="O766">
        <v>74</v>
      </c>
      <c r="P766">
        <v>3</v>
      </c>
      <c r="Q766" t="s">
        <v>64</v>
      </c>
      <c r="R766">
        <v>1</v>
      </c>
      <c r="S766" t="s">
        <v>45</v>
      </c>
      <c r="T766" t="s">
        <v>65</v>
      </c>
      <c r="U766">
        <v>2</v>
      </c>
      <c r="V766" t="s">
        <v>36</v>
      </c>
      <c r="W766">
        <v>1052</v>
      </c>
      <c r="X766">
        <v>23384</v>
      </c>
      <c r="Y766" t="s">
        <v>31</v>
      </c>
      <c r="Z766">
        <v>22</v>
      </c>
      <c r="AA766">
        <v>4</v>
      </c>
      <c r="AB766" t="s">
        <v>70</v>
      </c>
      <c r="AC766">
        <v>2</v>
      </c>
      <c r="AD766" t="s">
        <v>65</v>
      </c>
      <c r="AE766">
        <v>5</v>
      </c>
      <c r="AF766">
        <v>1</v>
      </c>
      <c r="AG766" t="str" cm="1">
        <f t="array" ref="AG766">_xlfn.IFS(Table1[[#This Row],[YearsAtCompany]]&lt;=10,"1-10",Table1[[#This Row],[YearsAtCompany]]&lt;=20,"11-20",Table1[[#This Row],[YearsAtCompany]]&lt;=30,"21-30",TRUE,"31-40")</f>
        <v>1-10</v>
      </c>
      <c r="AH766">
        <v>0</v>
      </c>
      <c r="AI766" t="str" cm="1">
        <f t="array" ref="AI766">_xlfn.IFS(Table1[[#This Row],[YearsInCurrentRole]]&lt;=6, "0-6",Table1[[#This Row],[YearsInCurrentRole]]&lt;=12,"7-12",TRUE,"13-18")</f>
        <v>0-6</v>
      </c>
      <c r="AJ766">
        <v>0</v>
      </c>
      <c r="AK766" t="str" cm="1">
        <f t="array" ref="AK766">_xlfn.IFS(Table1[[#This Row],[YearsSinceLastPromotion]]&lt;=5,"0-5", Table1[[#This Row],[YearsSinceLastPromotion]]&lt;=10,"6-10", TRUE,"11-15")</f>
        <v>0-5</v>
      </c>
    </row>
    <row r="767" spans="1:37" x14ac:dyDescent="0.25">
      <c r="A767">
        <v>38</v>
      </c>
      <c r="B767" t="s">
        <v>60</v>
      </c>
      <c r="C767">
        <v>0</v>
      </c>
      <c r="D767" t="s">
        <v>31</v>
      </c>
      <c r="E767" t="s">
        <v>32</v>
      </c>
      <c r="F767">
        <v>2</v>
      </c>
      <c r="G767">
        <v>1186</v>
      </c>
      <c r="H767" t="s">
        <v>33</v>
      </c>
      <c r="I767">
        <v>3</v>
      </c>
      <c r="J767" t="s">
        <v>73</v>
      </c>
      <c r="K767">
        <v>4</v>
      </c>
      <c r="L767" t="s">
        <v>37</v>
      </c>
      <c r="M767">
        <v>1060</v>
      </c>
      <c r="N767" t="s">
        <v>34</v>
      </c>
      <c r="O767">
        <v>44</v>
      </c>
      <c r="P767">
        <v>3</v>
      </c>
      <c r="Q767" t="s">
        <v>64</v>
      </c>
      <c r="R767">
        <v>1</v>
      </c>
      <c r="S767" t="s">
        <v>35</v>
      </c>
      <c r="T767" t="s">
        <v>64</v>
      </c>
      <c r="U767">
        <v>3</v>
      </c>
      <c r="V767" t="s">
        <v>36</v>
      </c>
      <c r="W767">
        <v>2821</v>
      </c>
      <c r="X767">
        <v>2997</v>
      </c>
      <c r="Y767" t="s">
        <v>31</v>
      </c>
      <c r="Z767">
        <v>16</v>
      </c>
      <c r="AA767">
        <v>3</v>
      </c>
      <c r="AB767" t="s">
        <v>69</v>
      </c>
      <c r="AC767">
        <v>1</v>
      </c>
      <c r="AD767" t="s">
        <v>67</v>
      </c>
      <c r="AE767">
        <v>2</v>
      </c>
      <c r="AF767">
        <v>2</v>
      </c>
      <c r="AG767" t="str" cm="1">
        <f t="array" ref="AG767">_xlfn.IFS(Table1[[#This Row],[YearsAtCompany]]&lt;=10,"1-10",Table1[[#This Row],[YearsAtCompany]]&lt;=20,"11-20",Table1[[#This Row],[YearsAtCompany]]&lt;=30,"21-30",TRUE,"31-40")</f>
        <v>1-10</v>
      </c>
      <c r="AH767">
        <v>2</v>
      </c>
      <c r="AI767" t="str" cm="1">
        <f t="array" ref="AI767">_xlfn.IFS(Table1[[#This Row],[YearsInCurrentRole]]&lt;=6, "0-6",Table1[[#This Row],[YearsInCurrentRole]]&lt;=12,"7-12",TRUE,"13-18")</f>
        <v>0-6</v>
      </c>
      <c r="AJ767">
        <v>2</v>
      </c>
      <c r="AK767" t="str" cm="1">
        <f t="array" ref="AK767">_xlfn.IFS(Table1[[#This Row],[YearsSinceLastPromotion]]&lt;=5,"0-5", Table1[[#This Row],[YearsSinceLastPromotion]]&lt;=10,"6-10", TRUE,"11-15")</f>
        <v>0-5</v>
      </c>
    </row>
    <row r="768" spans="1:37" x14ac:dyDescent="0.25">
      <c r="A768">
        <v>50</v>
      </c>
      <c r="B768" t="s">
        <v>62</v>
      </c>
      <c r="C768">
        <v>0</v>
      </c>
      <c r="D768" t="s">
        <v>31</v>
      </c>
      <c r="E768" t="s">
        <v>25</v>
      </c>
      <c r="F768">
        <v>1</v>
      </c>
      <c r="G768">
        <v>1464</v>
      </c>
      <c r="H768" t="s">
        <v>33</v>
      </c>
      <c r="I768">
        <v>2</v>
      </c>
      <c r="J768" t="s">
        <v>73</v>
      </c>
      <c r="K768">
        <v>4</v>
      </c>
      <c r="L768" t="s">
        <v>39</v>
      </c>
      <c r="M768">
        <v>1061</v>
      </c>
      <c r="N768" t="s">
        <v>34</v>
      </c>
      <c r="O768">
        <v>62</v>
      </c>
      <c r="P768">
        <v>3</v>
      </c>
      <c r="Q768" t="s">
        <v>64</v>
      </c>
      <c r="R768">
        <v>5</v>
      </c>
      <c r="S768" t="s">
        <v>46</v>
      </c>
      <c r="T768" t="s">
        <v>64</v>
      </c>
      <c r="U768">
        <v>3</v>
      </c>
      <c r="V768" t="s">
        <v>36</v>
      </c>
      <c r="W768">
        <v>19237</v>
      </c>
      <c r="X768">
        <v>12853</v>
      </c>
      <c r="Y768" t="s">
        <v>24</v>
      </c>
      <c r="Z768">
        <v>11</v>
      </c>
      <c r="AA768">
        <v>3</v>
      </c>
      <c r="AB768" t="s">
        <v>69</v>
      </c>
      <c r="AC768">
        <v>4</v>
      </c>
      <c r="AD768" t="s">
        <v>66</v>
      </c>
      <c r="AE768">
        <v>2</v>
      </c>
      <c r="AF768">
        <v>8</v>
      </c>
      <c r="AG768" t="str" cm="1">
        <f t="array" ref="AG768">_xlfn.IFS(Table1[[#This Row],[YearsAtCompany]]&lt;=10,"1-10",Table1[[#This Row],[YearsAtCompany]]&lt;=20,"11-20",Table1[[#This Row],[YearsAtCompany]]&lt;=30,"21-30",TRUE,"31-40")</f>
        <v>1-10</v>
      </c>
      <c r="AH768">
        <v>1</v>
      </c>
      <c r="AI768" t="str" cm="1">
        <f t="array" ref="AI768">_xlfn.IFS(Table1[[#This Row],[YearsInCurrentRole]]&lt;=6, "0-6",Table1[[#This Row],[YearsInCurrentRole]]&lt;=12,"7-12",TRUE,"13-18")</f>
        <v>0-6</v>
      </c>
      <c r="AJ768">
        <v>7</v>
      </c>
      <c r="AK768" t="str" cm="1">
        <f t="array" ref="AK768">_xlfn.IFS(Table1[[#This Row],[YearsSinceLastPromotion]]&lt;=5,"0-5", Table1[[#This Row],[YearsSinceLastPromotion]]&lt;=10,"6-10", TRUE,"11-15")</f>
        <v>6-10</v>
      </c>
    </row>
    <row r="769" spans="1:37" x14ac:dyDescent="0.25">
      <c r="A769">
        <v>37</v>
      </c>
      <c r="B769" t="s">
        <v>60</v>
      </c>
      <c r="C769">
        <v>0</v>
      </c>
      <c r="D769" t="s">
        <v>31</v>
      </c>
      <c r="E769" t="s">
        <v>25</v>
      </c>
      <c r="F769">
        <v>1</v>
      </c>
      <c r="G769">
        <v>124</v>
      </c>
      <c r="H769" t="s">
        <v>33</v>
      </c>
      <c r="I769">
        <v>3</v>
      </c>
      <c r="J769" t="s">
        <v>74</v>
      </c>
      <c r="K769">
        <v>3</v>
      </c>
      <c r="L769" t="s">
        <v>37</v>
      </c>
      <c r="M769">
        <v>1062</v>
      </c>
      <c r="N769" t="s">
        <v>28</v>
      </c>
      <c r="O769">
        <v>35</v>
      </c>
      <c r="P769">
        <v>3</v>
      </c>
      <c r="Q769" t="s">
        <v>64</v>
      </c>
      <c r="R769">
        <v>2</v>
      </c>
      <c r="S769" t="s">
        <v>42</v>
      </c>
      <c r="T769" t="s">
        <v>65</v>
      </c>
      <c r="U769">
        <v>2</v>
      </c>
      <c r="V769" t="s">
        <v>30</v>
      </c>
      <c r="W769">
        <v>4107</v>
      </c>
      <c r="X769">
        <v>13848</v>
      </c>
      <c r="Y769" t="s">
        <v>31</v>
      </c>
      <c r="Z769">
        <v>15</v>
      </c>
      <c r="AA769">
        <v>3</v>
      </c>
      <c r="AB769" t="s">
        <v>69</v>
      </c>
      <c r="AC769">
        <v>1</v>
      </c>
      <c r="AD769" t="s">
        <v>67</v>
      </c>
      <c r="AE769">
        <v>3</v>
      </c>
      <c r="AF769">
        <v>4</v>
      </c>
      <c r="AG769" t="str" cm="1">
        <f t="array" ref="AG769">_xlfn.IFS(Table1[[#This Row],[YearsAtCompany]]&lt;=10,"1-10",Table1[[#This Row],[YearsAtCompany]]&lt;=20,"11-20",Table1[[#This Row],[YearsAtCompany]]&lt;=30,"21-30",TRUE,"31-40")</f>
        <v>1-10</v>
      </c>
      <c r="AH769">
        <v>3</v>
      </c>
      <c r="AI769" t="str" cm="1">
        <f t="array" ref="AI769">_xlfn.IFS(Table1[[#This Row],[YearsInCurrentRole]]&lt;=6, "0-6",Table1[[#This Row],[YearsInCurrentRole]]&lt;=12,"7-12",TRUE,"13-18")</f>
        <v>0-6</v>
      </c>
      <c r="AJ769">
        <v>0</v>
      </c>
      <c r="AK769" t="str" cm="1">
        <f t="array" ref="AK769">_xlfn.IFS(Table1[[#This Row],[YearsSinceLastPromotion]]&lt;=5,"0-5", Table1[[#This Row],[YearsSinceLastPromotion]]&lt;=10,"6-10", TRUE,"11-15")</f>
        <v>0-5</v>
      </c>
    </row>
    <row r="770" spans="1:37" x14ac:dyDescent="0.25">
      <c r="A770">
        <v>40</v>
      </c>
      <c r="B770" t="s">
        <v>60</v>
      </c>
      <c r="C770">
        <v>0</v>
      </c>
      <c r="D770" t="s">
        <v>31</v>
      </c>
      <c r="E770" t="s">
        <v>25</v>
      </c>
      <c r="F770">
        <v>1</v>
      </c>
      <c r="G770">
        <v>300</v>
      </c>
      <c r="H770" t="s">
        <v>26</v>
      </c>
      <c r="I770">
        <v>26</v>
      </c>
      <c r="J770" t="s">
        <v>74</v>
      </c>
      <c r="K770">
        <v>3</v>
      </c>
      <c r="L770" t="s">
        <v>47</v>
      </c>
      <c r="M770">
        <v>1066</v>
      </c>
      <c r="N770" t="s">
        <v>34</v>
      </c>
      <c r="O770">
        <v>74</v>
      </c>
      <c r="P770">
        <v>3</v>
      </c>
      <c r="Q770" t="s">
        <v>64</v>
      </c>
      <c r="R770">
        <v>2</v>
      </c>
      <c r="S770" t="s">
        <v>29</v>
      </c>
      <c r="T770" t="s">
        <v>67</v>
      </c>
      <c r="U770">
        <v>1</v>
      </c>
      <c r="V770" t="s">
        <v>36</v>
      </c>
      <c r="W770">
        <v>8396</v>
      </c>
      <c r="X770">
        <v>22217</v>
      </c>
      <c r="Y770" t="s">
        <v>31</v>
      </c>
      <c r="Z770">
        <v>14</v>
      </c>
      <c r="AA770">
        <v>3</v>
      </c>
      <c r="AB770" t="s">
        <v>69</v>
      </c>
      <c r="AC770">
        <v>2</v>
      </c>
      <c r="AD770" t="s">
        <v>65</v>
      </c>
      <c r="AE770">
        <v>3</v>
      </c>
      <c r="AF770">
        <v>7</v>
      </c>
      <c r="AG770" t="str" cm="1">
        <f t="array" ref="AG770">_xlfn.IFS(Table1[[#This Row],[YearsAtCompany]]&lt;=10,"1-10",Table1[[#This Row],[YearsAtCompany]]&lt;=20,"11-20",Table1[[#This Row],[YearsAtCompany]]&lt;=30,"21-30",TRUE,"31-40")</f>
        <v>1-10</v>
      </c>
      <c r="AH770">
        <v>7</v>
      </c>
      <c r="AI770" t="str" cm="1">
        <f t="array" ref="AI770">_xlfn.IFS(Table1[[#This Row],[YearsInCurrentRole]]&lt;=6, "0-6",Table1[[#This Row],[YearsInCurrentRole]]&lt;=12,"7-12",TRUE,"13-18")</f>
        <v>7-12</v>
      </c>
      <c r="AJ770">
        <v>7</v>
      </c>
      <c r="AK770" t="str" cm="1">
        <f t="array" ref="AK770">_xlfn.IFS(Table1[[#This Row],[YearsSinceLastPromotion]]&lt;=5,"0-5", Table1[[#This Row],[YearsSinceLastPromotion]]&lt;=10,"6-10", TRUE,"11-15")</f>
        <v>6-10</v>
      </c>
    </row>
    <row r="771" spans="1:37" x14ac:dyDescent="0.25">
      <c r="A771">
        <v>26</v>
      </c>
      <c r="B771" t="s">
        <v>61</v>
      </c>
      <c r="C771">
        <v>0</v>
      </c>
      <c r="D771" t="s">
        <v>31</v>
      </c>
      <c r="E771" t="s">
        <v>32</v>
      </c>
      <c r="F771">
        <v>2</v>
      </c>
      <c r="G771">
        <v>921</v>
      </c>
      <c r="H771" t="s">
        <v>33</v>
      </c>
      <c r="I771">
        <v>1</v>
      </c>
      <c r="J771" t="s">
        <v>72</v>
      </c>
      <c r="K771">
        <v>1</v>
      </c>
      <c r="L771" t="s">
        <v>39</v>
      </c>
      <c r="M771">
        <v>1068</v>
      </c>
      <c r="N771" t="s">
        <v>28</v>
      </c>
      <c r="O771">
        <v>66</v>
      </c>
      <c r="P771">
        <v>2</v>
      </c>
      <c r="Q771" t="s">
        <v>65</v>
      </c>
      <c r="R771">
        <v>1</v>
      </c>
      <c r="S771" t="s">
        <v>35</v>
      </c>
      <c r="T771" t="s">
        <v>64</v>
      </c>
      <c r="U771">
        <v>3</v>
      </c>
      <c r="V771" t="s">
        <v>40</v>
      </c>
      <c r="W771">
        <v>2007</v>
      </c>
      <c r="X771">
        <v>25265</v>
      </c>
      <c r="Y771" t="s">
        <v>31</v>
      </c>
      <c r="Z771">
        <v>13</v>
      </c>
      <c r="AA771">
        <v>3</v>
      </c>
      <c r="AB771" t="s">
        <v>69</v>
      </c>
      <c r="AC771">
        <v>3</v>
      </c>
      <c r="AD771" t="s">
        <v>64</v>
      </c>
      <c r="AE771">
        <v>5</v>
      </c>
      <c r="AF771">
        <v>5</v>
      </c>
      <c r="AG771" t="str" cm="1">
        <f t="array" ref="AG771">_xlfn.IFS(Table1[[#This Row],[YearsAtCompany]]&lt;=10,"1-10",Table1[[#This Row],[YearsAtCompany]]&lt;=20,"11-20",Table1[[#This Row],[YearsAtCompany]]&lt;=30,"21-30",TRUE,"31-40")</f>
        <v>1-10</v>
      </c>
      <c r="AH771">
        <v>3</v>
      </c>
      <c r="AI771" t="str" cm="1">
        <f t="array" ref="AI771">_xlfn.IFS(Table1[[#This Row],[YearsInCurrentRole]]&lt;=6, "0-6",Table1[[#This Row],[YearsInCurrentRole]]&lt;=12,"7-12",TRUE,"13-18")</f>
        <v>0-6</v>
      </c>
      <c r="AJ771">
        <v>1</v>
      </c>
      <c r="AK771" t="str" cm="1">
        <f t="array" ref="AK771">_xlfn.IFS(Table1[[#This Row],[YearsSinceLastPromotion]]&lt;=5,"0-5", Table1[[#This Row],[YearsSinceLastPromotion]]&lt;=10,"6-10", TRUE,"11-15")</f>
        <v>0-5</v>
      </c>
    </row>
    <row r="772" spans="1:37" x14ac:dyDescent="0.25">
      <c r="A772">
        <v>46</v>
      </c>
      <c r="B772" t="s">
        <v>60</v>
      </c>
      <c r="C772">
        <v>0</v>
      </c>
      <c r="D772" t="s">
        <v>31</v>
      </c>
      <c r="E772" t="s">
        <v>25</v>
      </c>
      <c r="F772">
        <v>1</v>
      </c>
      <c r="G772">
        <v>430</v>
      </c>
      <c r="H772" t="s">
        <v>33</v>
      </c>
      <c r="I772">
        <v>1</v>
      </c>
      <c r="J772" t="s">
        <v>73</v>
      </c>
      <c r="K772">
        <v>4</v>
      </c>
      <c r="L772" t="s">
        <v>39</v>
      </c>
      <c r="M772">
        <v>1069</v>
      </c>
      <c r="N772" t="s">
        <v>34</v>
      </c>
      <c r="O772">
        <v>40</v>
      </c>
      <c r="P772">
        <v>3</v>
      </c>
      <c r="Q772" t="s">
        <v>64</v>
      </c>
      <c r="R772">
        <v>5</v>
      </c>
      <c r="S772" t="s">
        <v>46</v>
      </c>
      <c r="T772" t="s">
        <v>66</v>
      </c>
      <c r="U772">
        <v>4</v>
      </c>
      <c r="V772" t="s">
        <v>40</v>
      </c>
      <c r="W772">
        <v>19627</v>
      </c>
      <c r="X772">
        <v>21445</v>
      </c>
      <c r="Y772" t="s">
        <v>31</v>
      </c>
      <c r="Z772">
        <v>17</v>
      </c>
      <c r="AA772">
        <v>3</v>
      </c>
      <c r="AB772" t="s">
        <v>69</v>
      </c>
      <c r="AC772">
        <v>4</v>
      </c>
      <c r="AD772" t="s">
        <v>66</v>
      </c>
      <c r="AE772">
        <v>0</v>
      </c>
      <c r="AF772">
        <v>2</v>
      </c>
      <c r="AG772" t="str" cm="1">
        <f t="array" ref="AG772">_xlfn.IFS(Table1[[#This Row],[YearsAtCompany]]&lt;=10,"1-10",Table1[[#This Row],[YearsAtCompany]]&lt;=20,"11-20",Table1[[#This Row],[YearsAtCompany]]&lt;=30,"21-30",TRUE,"31-40")</f>
        <v>1-10</v>
      </c>
      <c r="AH772">
        <v>2</v>
      </c>
      <c r="AI772" t="str" cm="1">
        <f t="array" ref="AI772">_xlfn.IFS(Table1[[#This Row],[YearsInCurrentRole]]&lt;=6, "0-6",Table1[[#This Row],[YearsInCurrentRole]]&lt;=12,"7-12",TRUE,"13-18")</f>
        <v>0-6</v>
      </c>
      <c r="AJ772">
        <v>2</v>
      </c>
      <c r="AK772" t="str" cm="1">
        <f t="array" ref="AK772">_xlfn.IFS(Table1[[#This Row],[YearsSinceLastPromotion]]&lt;=5,"0-5", Table1[[#This Row],[YearsSinceLastPromotion]]&lt;=10,"6-10", TRUE,"11-15")</f>
        <v>0-5</v>
      </c>
    </row>
    <row r="773" spans="1:37" x14ac:dyDescent="0.25">
      <c r="A773">
        <v>54</v>
      </c>
      <c r="B773" t="s">
        <v>62</v>
      </c>
      <c r="C773">
        <v>0</v>
      </c>
      <c r="D773" t="s">
        <v>31</v>
      </c>
      <c r="E773" t="s">
        <v>25</v>
      </c>
      <c r="F773">
        <v>1</v>
      </c>
      <c r="G773">
        <v>1082</v>
      </c>
      <c r="H773" t="s">
        <v>26</v>
      </c>
      <c r="I773">
        <v>2</v>
      </c>
      <c r="J773" t="s">
        <v>73</v>
      </c>
      <c r="K773">
        <v>4</v>
      </c>
      <c r="L773" t="s">
        <v>27</v>
      </c>
      <c r="M773">
        <v>1070</v>
      </c>
      <c r="N773" t="s">
        <v>28</v>
      </c>
      <c r="O773">
        <v>41</v>
      </c>
      <c r="P773">
        <v>2</v>
      </c>
      <c r="Q773" t="s">
        <v>65</v>
      </c>
      <c r="R773">
        <v>3</v>
      </c>
      <c r="S773" t="s">
        <v>29</v>
      </c>
      <c r="T773" t="s">
        <v>64</v>
      </c>
      <c r="U773">
        <v>3</v>
      </c>
      <c r="V773" t="s">
        <v>36</v>
      </c>
      <c r="W773">
        <v>10686</v>
      </c>
      <c r="X773">
        <v>8392</v>
      </c>
      <c r="Y773" t="s">
        <v>31</v>
      </c>
      <c r="Z773">
        <v>11</v>
      </c>
      <c r="AA773">
        <v>3</v>
      </c>
      <c r="AB773" t="s">
        <v>69</v>
      </c>
      <c r="AC773">
        <v>2</v>
      </c>
      <c r="AD773" t="s">
        <v>65</v>
      </c>
      <c r="AE773">
        <v>4</v>
      </c>
      <c r="AF773">
        <v>9</v>
      </c>
      <c r="AG773" t="str" cm="1">
        <f t="array" ref="AG773">_xlfn.IFS(Table1[[#This Row],[YearsAtCompany]]&lt;=10,"1-10",Table1[[#This Row],[YearsAtCompany]]&lt;=20,"11-20",Table1[[#This Row],[YearsAtCompany]]&lt;=30,"21-30",TRUE,"31-40")</f>
        <v>1-10</v>
      </c>
      <c r="AH773">
        <v>4</v>
      </c>
      <c r="AI773" t="str" cm="1">
        <f t="array" ref="AI773">_xlfn.IFS(Table1[[#This Row],[YearsInCurrentRole]]&lt;=6, "0-6",Table1[[#This Row],[YearsInCurrentRole]]&lt;=12,"7-12",TRUE,"13-18")</f>
        <v>0-6</v>
      </c>
      <c r="AJ773">
        <v>7</v>
      </c>
      <c r="AK773" t="str" cm="1">
        <f t="array" ref="AK773">_xlfn.IFS(Table1[[#This Row],[YearsSinceLastPromotion]]&lt;=5,"0-5", Table1[[#This Row],[YearsSinceLastPromotion]]&lt;=10,"6-10", TRUE,"11-15")</f>
        <v>6-10</v>
      </c>
    </row>
    <row r="774" spans="1:37" x14ac:dyDescent="0.25">
      <c r="A774">
        <v>56</v>
      </c>
      <c r="B774" t="s">
        <v>62</v>
      </c>
      <c r="C774">
        <v>0</v>
      </c>
      <c r="D774" t="s">
        <v>31</v>
      </c>
      <c r="E774" t="s">
        <v>32</v>
      </c>
      <c r="F774">
        <v>2</v>
      </c>
      <c r="G774">
        <v>1240</v>
      </c>
      <c r="H774" t="s">
        <v>33</v>
      </c>
      <c r="I774">
        <v>9</v>
      </c>
      <c r="J774" t="s">
        <v>74</v>
      </c>
      <c r="K774">
        <v>3</v>
      </c>
      <c r="L774" t="s">
        <v>39</v>
      </c>
      <c r="M774">
        <v>1071</v>
      </c>
      <c r="N774" t="s">
        <v>28</v>
      </c>
      <c r="O774">
        <v>63</v>
      </c>
      <c r="P774">
        <v>3</v>
      </c>
      <c r="Q774" t="s">
        <v>64</v>
      </c>
      <c r="R774">
        <v>1</v>
      </c>
      <c r="S774" t="s">
        <v>35</v>
      </c>
      <c r="T774" t="s">
        <v>64</v>
      </c>
      <c r="U774">
        <v>3</v>
      </c>
      <c r="V774" t="s">
        <v>36</v>
      </c>
      <c r="W774">
        <v>2942</v>
      </c>
      <c r="X774">
        <v>12154</v>
      </c>
      <c r="Y774" t="s">
        <v>31</v>
      </c>
      <c r="Z774">
        <v>19</v>
      </c>
      <c r="AA774">
        <v>3</v>
      </c>
      <c r="AB774" t="s">
        <v>69</v>
      </c>
      <c r="AC774">
        <v>2</v>
      </c>
      <c r="AD774" t="s">
        <v>65</v>
      </c>
      <c r="AE774">
        <v>4</v>
      </c>
      <c r="AF774">
        <v>5</v>
      </c>
      <c r="AG774" t="str" cm="1">
        <f t="array" ref="AG774">_xlfn.IFS(Table1[[#This Row],[YearsAtCompany]]&lt;=10,"1-10",Table1[[#This Row],[YearsAtCompany]]&lt;=20,"11-20",Table1[[#This Row],[YearsAtCompany]]&lt;=30,"21-30",TRUE,"31-40")</f>
        <v>1-10</v>
      </c>
      <c r="AH774">
        <v>4</v>
      </c>
      <c r="AI774" t="str" cm="1">
        <f t="array" ref="AI774">_xlfn.IFS(Table1[[#This Row],[YearsInCurrentRole]]&lt;=6, "0-6",Table1[[#This Row],[YearsInCurrentRole]]&lt;=12,"7-12",TRUE,"13-18")</f>
        <v>0-6</v>
      </c>
      <c r="AJ774">
        <v>0</v>
      </c>
      <c r="AK774" t="str" cm="1">
        <f t="array" ref="AK774">_xlfn.IFS(Table1[[#This Row],[YearsSinceLastPromotion]]&lt;=5,"0-5", Table1[[#This Row],[YearsSinceLastPromotion]]&lt;=10,"6-10", TRUE,"11-15")</f>
        <v>0-5</v>
      </c>
    </row>
    <row r="775" spans="1:37" x14ac:dyDescent="0.25">
      <c r="A775">
        <v>36</v>
      </c>
      <c r="B775" t="s">
        <v>60</v>
      </c>
      <c r="C775">
        <v>0</v>
      </c>
      <c r="D775" t="s">
        <v>31</v>
      </c>
      <c r="E775" t="s">
        <v>25</v>
      </c>
      <c r="F775">
        <v>1</v>
      </c>
      <c r="G775">
        <v>796</v>
      </c>
      <c r="H775" t="s">
        <v>33</v>
      </c>
      <c r="I775">
        <v>12</v>
      </c>
      <c r="J775" t="s">
        <v>75</v>
      </c>
      <c r="K775">
        <v>5</v>
      </c>
      <c r="L775" t="s">
        <v>39</v>
      </c>
      <c r="M775">
        <v>1073</v>
      </c>
      <c r="N775" t="s">
        <v>28</v>
      </c>
      <c r="O775">
        <v>51</v>
      </c>
      <c r="P775">
        <v>2</v>
      </c>
      <c r="Q775" t="s">
        <v>65</v>
      </c>
      <c r="R775">
        <v>3</v>
      </c>
      <c r="S775" t="s">
        <v>41</v>
      </c>
      <c r="T775" t="s">
        <v>66</v>
      </c>
      <c r="U775">
        <v>4</v>
      </c>
      <c r="V775" t="s">
        <v>30</v>
      </c>
      <c r="W775">
        <v>8858</v>
      </c>
      <c r="X775">
        <v>15669</v>
      </c>
      <c r="Y775" t="s">
        <v>31</v>
      </c>
      <c r="Z775">
        <v>11</v>
      </c>
      <c r="AA775">
        <v>3</v>
      </c>
      <c r="AB775" t="s">
        <v>69</v>
      </c>
      <c r="AC775">
        <v>2</v>
      </c>
      <c r="AD775" t="s">
        <v>65</v>
      </c>
      <c r="AE775">
        <v>2</v>
      </c>
      <c r="AF775">
        <v>14</v>
      </c>
      <c r="AG775" t="str" cm="1">
        <f t="array" ref="AG775">_xlfn.IFS(Table1[[#This Row],[YearsAtCompany]]&lt;=10,"1-10",Table1[[#This Row],[YearsAtCompany]]&lt;=20,"11-20",Table1[[#This Row],[YearsAtCompany]]&lt;=30,"21-30",TRUE,"31-40")</f>
        <v>11-20</v>
      </c>
      <c r="AH775">
        <v>8</v>
      </c>
      <c r="AI775" t="str" cm="1">
        <f t="array" ref="AI775">_xlfn.IFS(Table1[[#This Row],[YearsInCurrentRole]]&lt;=6, "0-6",Table1[[#This Row],[YearsInCurrentRole]]&lt;=12,"7-12",TRUE,"13-18")</f>
        <v>7-12</v>
      </c>
      <c r="AJ775">
        <v>7</v>
      </c>
      <c r="AK775" t="str" cm="1">
        <f t="array" ref="AK775">_xlfn.IFS(Table1[[#This Row],[YearsSinceLastPromotion]]&lt;=5,"0-5", Table1[[#This Row],[YearsSinceLastPromotion]]&lt;=10,"6-10", TRUE,"11-15")</f>
        <v>6-10</v>
      </c>
    </row>
    <row r="776" spans="1:37" x14ac:dyDescent="0.25">
      <c r="A776">
        <v>55</v>
      </c>
      <c r="B776" t="s">
        <v>62</v>
      </c>
      <c r="C776">
        <v>0</v>
      </c>
      <c r="D776" t="s">
        <v>31</v>
      </c>
      <c r="E776" t="s">
        <v>43</v>
      </c>
      <c r="F776">
        <v>3</v>
      </c>
      <c r="G776">
        <v>444</v>
      </c>
      <c r="H776" t="s">
        <v>33</v>
      </c>
      <c r="I776">
        <v>2</v>
      </c>
      <c r="J776" t="s">
        <v>72</v>
      </c>
      <c r="K776">
        <v>1</v>
      </c>
      <c r="L776" t="s">
        <v>39</v>
      </c>
      <c r="M776">
        <v>1074</v>
      </c>
      <c r="N776" t="s">
        <v>34</v>
      </c>
      <c r="O776">
        <v>40</v>
      </c>
      <c r="P776">
        <v>2</v>
      </c>
      <c r="Q776" t="s">
        <v>65</v>
      </c>
      <c r="R776">
        <v>4</v>
      </c>
      <c r="S776" t="s">
        <v>44</v>
      </c>
      <c r="T776" t="s">
        <v>67</v>
      </c>
      <c r="U776">
        <v>1</v>
      </c>
      <c r="V776" t="s">
        <v>30</v>
      </c>
      <c r="W776">
        <v>16756</v>
      </c>
      <c r="X776">
        <v>17323</v>
      </c>
      <c r="Y776" t="s">
        <v>31</v>
      </c>
      <c r="Z776">
        <v>15</v>
      </c>
      <c r="AA776">
        <v>3</v>
      </c>
      <c r="AB776" t="s">
        <v>69</v>
      </c>
      <c r="AC776">
        <v>2</v>
      </c>
      <c r="AD776" t="s">
        <v>65</v>
      </c>
      <c r="AE776">
        <v>3</v>
      </c>
      <c r="AF776">
        <v>9</v>
      </c>
      <c r="AG776" t="str" cm="1">
        <f t="array" ref="AG776">_xlfn.IFS(Table1[[#This Row],[YearsAtCompany]]&lt;=10,"1-10",Table1[[#This Row],[YearsAtCompany]]&lt;=20,"11-20",Table1[[#This Row],[YearsAtCompany]]&lt;=30,"21-30",TRUE,"31-40")</f>
        <v>1-10</v>
      </c>
      <c r="AH776">
        <v>7</v>
      </c>
      <c r="AI776" t="str" cm="1">
        <f t="array" ref="AI776">_xlfn.IFS(Table1[[#This Row],[YearsInCurrentRole]]&lt;=6, "0-6",Table1[[#This Row],[YearsInCurrentRole]]&lt;=12,"7-12",TRUE,"13-18")</f>
        <v>7-12</v>
      </c>
      <c r="AJ776">
        <v>6</v>
      </c>
      <c r="AK776" t="str" cm="1">
        <f t="array" ref="AK776">_xlfn.IFS(Table1[[#This Row],[YearsSinceLastPromotion]]&lt;=5,"0-5", Table1[[#This Row],[YearsSinceLastPromotion]]&lt;=10,"6-10", TRUE,"11-15")</f>
        <v>6-10</v>
      </c>
    </row>
    <row r="777" spans="1:37" x14ac:dyDescent="0.25">
      <c r="A777">
        <v>43</v>
      </c>
      <c r="B777" t="s">
        <v>60</v>
      </c>
      <c r="C777">
        <v>0</v>
      </c>
      <c r="D777" t="s">
        <v>31</v>
      </c>
      <c r="E777" t="s">
        <v>25</v>
      </c>
      <c r="F777">
        <v>1</v>
      </c>
      <c r="G777">
        <v>415</v>
      </c>
      <c r="H777" t="s">
        <v>26</v>
      </c>
      <c r="I777">
        <v>25</v>
      </c>
      <c r="J777" t="s">
        <v>74</v>
      </c>
      <c r="K777">
        <v>3</v>
      </c>
      <c r="L777" t="s">
        <v>39</v>
      </c>
      <c r="M777">
        <v>1076</v>
      </c>
      <c r="N777" t="s">
        <v>34</v>
      </c>
      <c r="O777">
        <v>79</v>
      </c>
      <c r="P777">
        <v>2</v>
      </c>
      <c r="Q777" t="s">
        <v>65</v>
      </c>
      <c r="R777">
        <v>3</v>
      </c>
      <c r="S777" t="s">
        <v>29</v>
      </c>
      <c r="T777" t="s">
        <v>66</v>
      </c>
      <c r="U777">
        <v>4</v>
      </c>
      <c r="V777" t="s">
        <v>40</v>
      </c>
      <c r="W777">
        <v>10798</v>
      </c>
      <c r="X777">
        <v>5268</v>
      </c>
      <c r="Y777" t="s">
        <v>31</v>
      </c>
      <c r="Z777">
        <v>13</v>
      </c>
      <c r="AA777">
        <v>3</v>
      </c>
      <c r="AB777" t="s">
        <v>69</v>
      </c>
      <c r="AC777">
        <v>3</v>
      </c>
      <c r="AD777" t="s">
        <v>64</v>
      </c>
      <c r="AE777">
        <v>5</v>
      </c>
      <c r="AF777">
        <v>1</v>
      </c>
      <c r="AG777" t="str" cm="1">
        <f t="array" ref="AG777">_xlfn.IFS(Table1[[#This Row],[YearsAtCompany]]&lt;=10,"1-10",Table1[[#This Row],[YearsAtCompany]]&lt;=20,"11-20",Table1[[#This Row],[YearsAtCompany]]&lt;=30,"21-30",TRUE,"31-40")</f>
        <v>1-10</v>
      </c>
      <c r="AH777">
        <v>0</v>
      </c>
      <c r="AI777" t="str" cm="1">
        <f t="array" ref="AI777">_xlfn.IFS(Table1[[#This Row],[YearsInCurrentRole]]&lt;=6, "0-6",Table1[[#This Row],[YearsInCurrentRole]]&lt;=12,"7-12",TRUE,"13-18")</f>
        <v>0-6</v>
      </c>
      <c r="AJ777">
        <v>0</v>
      </c>
      <c r="AK777" t="str" cm="1">
        <f t="array" ref="AK777">_xlfn.IFS(Table1[[#This Row],[YearsSinceLastPromotion]]&lt;=5,"0-5", Table1[[#This Row],[YearsSinceLastPromotion]]&lt;=10,"6-10", TRUE,"11-15")</f>
        <v>0-5</v>
      </c>
    </row>
    <row r="778" spans="1:37" x14ac:dyDescent="0.25">
      <c r="A778">
        <v>20</v>
      </c>
      <c r="B778" t="s">
        <v>61</v>
      </c>
      <c r="C778">
        <v>1</v>
      </c>
      <c r="D778" t="s">
        <v>24</v>
      </c>
      <c r="E778" t="s">
        <v>32</v>
      </c>
      <c r="F778">
        <v>2</v>
      </c>
      <c r="G778">
        <v>769</v>
      </c>
      <c r="H778" t="s">
        <v>26</v>
      </c>
      <c r="I778">
        <v>9</v>
      </c>
      <c r="J778" t="s">
        <v>74</v>
      </c>
      <c r="K778">
        <v>3</v>
      </c>
      <c r="L778" t="s">
        <v>47</v>
      </c>
      <c r="M778">
        <v>1077</v>
      </c>
      <c r="N778" t="s">
        <v>28</v>
      </c>
      <c r="O778">
        <v>54</v>
      </c>
      <c r="P778">
        <v>3</v>
      </c>
      <c r="Q778" t="s">
        <v>64</v>
      </c>
      <c r="R778">
        <v>1</v>
      </c>
      <c r="S778" t="s">
        <v>45</v>
      </c>
      <c r="T778" t="s">
        <v>66</v>
      </c>
      <c r="U778">
        <v>4</v>
      </c>
      <c r="V778" t="s">
        <v>30</v>
      </c>
      <c r="W778">
        <v>2323</v>
      </c>
      <c r="X778">
        <v>17205</v>
      </c>
      <c r="Y778" t="s">
        <v>24</v>
      </c>
      <c r="Z778">
        <v>14</v>
      </c>
      <c r="AA778">
        <v>3</v>
      </c>
      <c r="AB778" t="s">
        <v>69</v>
      </c>
      <c r="AC778">
        <v>2</v>
      </c>
      <c r="AD778" t="s">
        <v>65</v>
      </c>
      <c r="AE778">
        <v>3</v>
      </c>
      <c r="AF778">
        <v>2</v>
      </c>
      <c r="AG778" t="str" cm="1">
        <f t="array" ref="AG778">_xlfn.IFS(Table1[[#This Row],[YearsAtCompany]]&lt;=10,"1-10",Table1[[#This Row],[YearsAtCompany]]&lt;=20,"11-20",Table1[[#This Row],[YearsAtCompany]]&lt;=30,"21-30",TRUE,"31-40")</f>
        <v>1-10</v>
      </c>
      <c r="AH778">
        <v>2</v>
      </c>
      <c r="AI778" t="str" cm="1">
        <f t="array" ref="AI778">_xlfn.IFS(Table1[[#This Row],[YearsInCurrentRole]]&lt;=6, "0-6",Table1[[#This Row],[YearsInCurrentRole]]&lt;=12,"7-12",TRUE,"13-18")</f>
        <v>0-6</v>
      </c>
      <c r="AJ778">
        <v>0</v>
      </c>
      <c r="AK778" t="str" cm="1">
        <f t="array" ref="AK778">_xlfn.IFS(Table1[[#This Row],[YearsSinceLastPromotion]]&lt;=5,"0-5", Table1[[#This Row],[YearsSinceLastPromotion]]&lt;=10,"6-10", TRUE,"11-15")</f>
        <v>0-5</v>
      </c>
    </row>
    <row r="779" spans="1:37" x14ac:dyDescent="0.25">
      <c r="A779">
        <v>21</v>
      </c>
      <c r="B779" t="s">
        <v>61</v>
      </c>
      <c r="C779">
        <v>1</v>
      </c>
      <c r="D779" t="s">
        <v>24</v>
      </c>
      <c r="E779" t="s">
        <v>25</v>
      </c>
      <c r="F779">
        <v>1</v>
      </c>
      <c r="G779">
        <v>1334</v>
      </c>
      <c r="H779" t="s">
        <v>33</v>
      </c>
      <c r="I779">
        <v>10</v>
      </c>
      <c r="J779" t="s">
        <v>74</v>
      </c>
      <c r="K779">
        <v>3</v>
      </c>
      <c r="L779" t="s">
        <v>27</v>
      </c>
      <c r="M779">
        <v>1079</v>
      </c>
      <c r="N779" t="s">
        <v>28</v>
      </c>
      <c r="O779">
        <v>36</v>
      </c>
      <c r="P779">
        <v>2</v>
      </c>
      <c r="Q779" t="s">
        <v>65</v>
      </c>
      <c r="R779">
        <v>1</v>
      </c>
      <c r="S779" t="s">
        <v>38</v>
      </c>
      <c r="T779" t="s">
        <v>67</v>
      </c>
      <c r="U779">
        <v>1</v>
      </c>
      <c r="V779" t="s">
        <v>30</v>
      </c>
      <c r="W779">
        <v>1416</v>
      </c>
      <c r="X779">
        <v>17258</v>
      </c>
      <c r="Y779" t="s">
        <v>31</v>
      </c>
      <c r="Z779">
        <v>13</v>
      </c>
      <c r="AA779">
        <v>3</v>
      </c>
      <c r="AB779" t="s">
        <v>69</v>
      </c>
      <c r="AC779">
        <v>1</v>
      </c>
      <c r="AD779" t="s">
        <v>67</v>
      </c>
      <c r="AE779">
        <v>6</v>
      </c>
      <c r="AF779">
        <v>1</v>
      </c>
      <c r="AG779" t="str" cm="1">
        <f t="array" ref="AG779">_xlfn.IFS(Table1[[#This Row],[YearsAtCompany]]&lt;=10,"1-10",Table1[[#This Row],[YearsAtCompany]]&lt;=20,"11-20",Table1[[#This Row],[YearsAtCompany]]&lt;=30,"21-30",TRUE,"31-40")</f>
        <v>1-10</v>
      </c>
      <c r="AH779">
        <v>0</v>
      </c>
      <c r="AI779" t="str" cm="1">
        <f t="array" ref="AI779">_xlfn.IFS(Table1[[#This Row],[YearsInCurrentRole]]&lt;=6, "0-6",Table1[[#This Row],[YearsInCurrentRole]]&lt;=12,"7-12",TRUE,"13-18")</f>
        <v>0-6</v>
      </c>
      <c r="AJ779">
        <v>1</v>
      </c>
      <c r="AK779" t="str" cm="1">
        <f t="array" ref="AK779">_xlfn.IFS(Table1[[#This Row],[YearsSinceLastPromotion]]&lt;=5,"0-5", Table1[[#This Row],[YearsSinceLastPromotion]]&lt;=10,"6-10", TRUE,"11-15")</f>
        <v>0-5</v>
      </c>
    </row>
    <row r="780" spans="1:37" x14ac:dyDescent="0.25">
      <c r="A780">
        <v>46</v>
      </c>
      <c r="B780" t="s">
        <v>60</v>
      </c>
      <c r="C780">
        <v>0</v>
      </c>
      <c r="D780" t="s">
        <v>31</v>
      </c>
      <c r="E780" t="s">
        <v>25</v>
      </c>
      <c r="F780">
        <v>1</v>
      </c>
      <c r="G780">
        <v>1003</v>
      </c>
      <c r="H780" t="s">
        <v>33</v>
      </c>
      <c r="I780">
        <v>8</v>
      </c>
      <c r="J780" t="s">
        <v>73</v>
      </c>
      <c r="K780">
        <v>4</v>
      </c>
      <c r="L780" t="s">
        <v>27</v>
      </c>
      <c r="M780">
        <v>1080</v>
      </c>
      <c r="N780" t="s">
        <v>28</v>
      </c>
      <c r="O780">
        <v>74</v>
      </c>
      <c r="P780">
        <v>2</v>
      </c>
      <c r="Q780" t="s">
        <v>65</v>
      </c>
      <c r="R780">
        <v>2</v>
      </c>
      <c r="S780" t="s">
        <v>35</v>
      </c>
      <c r="T780" t="s">
        <v>67</v>
      </c>
      <c r="U780">
        <v>1</v>
      </c>
      <c r="V780" t="s">
        <v>40</v>
      </c>
      <c r="W780">
        <v>4615</v>
      </c>
      <c r="X780">
        <v>21029</v>
      </c>
      <c r="Y780" t="s">
        <v>24</v>
      </c>
      <c r="Z780">
        <v>23</v>
      </c>
      <c r="AA780">
        <v>4</v>
      </c>
      <c r="AB780" t="s">
        <v>70</v>
      </c>
      <c r="AC780">
        <v>1</v>
      </c>
      <c r="AD780" t="s">
        <v>67</v>
      </c>
      <c r="AE780">
        <v>2</v>
      </c>
      <c r="AF780">
        <v>16</v>
      </c>
      <c r="AG780" t="str" cm="1">
        <f t="array" ref="AG780">_xlfn.IFS(Table1[[#This Row],[YearsAtCompany]]&lt;=10,"1-10",Table1[[#This Row],[YearsAtCompany]]&lt;=20,"11-20",Table1[[#This Row],[YearsAtCompany]]&lt;=30,"21-30",TRUE,"31-40")</f>
        <v>11-20</v>
      </c>
      <c r="AH780">
        <v>13</v>
      </c>
      <c r="AI780" t="str" cm="1">
        <f t="array" ref="AI780">_xlfn.IFS(Table1[[#This Row],[YearsInCurrentRole]]&lt;=6, "0-6",Table1[[#This Row],[YearsInCurrentRole]]&lt;=12,"7-12",TRUE,"13-18")</f>
        <v>13-18</v>
      </c>
      <c r="AJ780">
        <v>1</v>
      </c>
      <c r="AK780" t="str" cm="1">
        <f t="array" ref="AK780">_xlfn.IFS(Table1[[#This Row],[YearsSinceLastPromotion]]&lt;=5,"0-5", Table1[[#This Row],[YearsSinceLastPromotion]]&lt;=10,"6-10", TRUE,"11-15")</f>
        <v>0-5</v>
      </c>
    </row>
    <row r="781" spans="1:37" x14ac:dyDescent="0.25">
      <c r="A781">
        <v>51</v>
      </c>
      <c r="B781" t="s">
        <v>62</v>
      </c>
      <c r="C781">
        <v>1</v>
      </c>
      <c r="D781" t="s">
        <v>24</v>
      </c>
      <c r="E781" t="s">
        <v>25</v>
      </c>
      <c r="F781">
        <v>1</v>
      </c>
      <c r="G781">
        <v>1323</v>
      </c>
      <c r="H781" t="s">
        <v>33</v>
      </c>
      <c r="I781">
        <v>4</v>
      </c>
      <c r="J781" t="s">
        <v>73</v>
      </c>
      <c r="K781">
        <v>4</v>
      </c>
      <c r="L781" t="s">
        <v>27</v>
      </c>
      <c r="M781">
        <v>1081</v>
      </c>
      <c r="N781" t="s">
        <v>34</v>
      </c>
      <c r="O781">
        <v>34</v>
      </c>
      <c r="P781">
        <v>3</v>
      </c>
      <c r="Q781" t="s">
        <v>64</v>
      </c>
      <c r="R781">
        <v>1</v>
      </c>
      <c r="S781" t="s">
        <v>35</v>
      </c>
      <c r="T781" t="s">
        <v>64</v>
      </c>
      <c r="U781">
        <v>3</v>
      </c>
      <c r="V781" t="s">
        <v>36</v>
      </c>
      <c r="W781">
        <v>2461</v>
      </c>
      <c r="X781">
        <v>10332</v>
      </c>
      <c r="Y781" t="s">
        <v>24</v>
      </c>
      <c r="Z781">
        <v>12</v>
      </c>
      <c r="AA781">
        <v>3</v>
      </c>
      <c r="AB781" t="s">
        <v>69</v>
      </c>
      <c r="AC781">
        <v>3</v>
      </c>
      <c r="AD781" t="s">
        <v>64</v>
      </c>
      <c r="AE781">
        <v>2</v>
      </c>
      <c r="AF781">
        <v>10</v>
      </c>
      <c r="AG781" t="str" cm="1">
        <f t="array" ref="AG781">_xlfn.IFS(Table1[[#This Row],[YearsAtCompany]]&lt;=10,"1-10",Table1[[#This Row],[YearsAtCompany]]&lt;=20,"11-20",Table1[[#This Row],[YearsAtCompany]]&lt;=30,"21-30",TRUE,"31-40")</f>
        <v>1-10</v>
      </c>
      <c r="AH781">
        <v>0</v>
      </c>
      <c r="AI781" t="str" cm="1">
        <f t="array" ref="AI781">_xlfn.IFS(Table1[[#This Row],[YearsInCurrentRole]]&lt;=6, "0-6",Table1[[#This Row],[YearsInCurrentRole]]&lt;=12,"7-12",TRUE,"13-18")</f>
        <v>0-6</v>
      </c>
      <c r="AJ781">
        <v>2</v>
      </c>
      <c r="AK781" t="str" cm="1">
        <f t="array" ref="AK781">_xlfn.IFS(Table1[[#This Row],[YearsSinceLastPromotion]]&lt;=5,"0-5", Table1[[#This Row],[YearsSinceLastPromotion]]&lt;=10,"6-10", TRUE,"11-15")</f>
        <v>0-5</v>
      </c>
    </row>
    <row r="782" spans="1:37" x14ac:dyDescent="0.25">
      <c r="A782">
        <v>28</v>
      </c>
      <c r="B782" t="s">
        <v>61</v>
      </c>
      <c r="C782">
        <v>1</v>
      </c>
      <c r="D782" t="s">
        <v>24</v>
      </c>
      <c r="E782" t="s">
        <v>43</v>
      </c>
      <c r="F782">
        <v>3</v>
      </c>
      <c r="G782">
        <v>1366</v>
      </c>
      <c r="H782" t="s">
        <v>33</v>
      </c>
      <c r="I782">
        <v>24</v>
      </c>
      <c r="J782" t="s">
        <v>71</v>
      </c>
      <c r="K782">
        <v>2</v>
      </c>
      <c r="L782" t="s">
        <v>48</v>
      </c>
      <c r="M782">
        <v>1082</v>
      </c>
      <c r="N782" t="s">
        <v>34</v>
      </c>
      <c r="O782">
        <v>72</v>
      </c>
      <c r="P782">
        <v>2</v>
      </c>
      <c r="Q782" t="s">
        <v>65</v>
      </c>
      <c r="R782">
        <v>3</v>
      </c>
      <c r="S782" t="s">
        <v>42</v>
      </c>
      <c r="T782" t="s">
        <v>67</v>
      </c>
      <c r="U782">
        <v>1</v>
      </c>
      <c r="V782" t="s">
        <v>30</v>
      </c>
      <c r="W782">
        <v>8722</v>
      </c>
      <c r="X782">
        <v>12355</v>
      </c>
      <c r="Y782" t="s">
        <v>31</v>
      </c>
      <c r="Z782">
        <v>12</v>
      </c>
      <c r="AA782">
        <v>3</v>
      </c>
      <c r="AB782" t="s">
        <v>69</v>
      </c>
      <c r="AC782">
        <v>1</v>
      </c>
      <c r="AD782" t="s">
        <v>67</v>
      </c>
      <c r="AE782">
        <v>2</v>
      </c>
      <c r="AF782">
        <v>10</v>
      </c>
      <c r="AG782" t="str" cm="1">
        <f t="array" ref="AG782">_xlfn.IFS(Table1[[#This Row],[YearsAtCompany]]&lt;=10,"1-10",Table1[[#This Row],[YearsAtCompany]]&lt;=20,"11-20",Table1[[#This Row],[YearsAtCompany]]&lt;=30,"21-30",TRUE,"31-40")</f>
        <v>1-10</v>
      </c>
      <c r="AH782">
        <v>7</v>
      </c>
      <c r="AI782" t="str" cm="1">
        <f t="array" ref="AI782">_xlfn.IFS(Table1[[#This Row],[YearsInCurrentRole]]&lt;=6, "0-6",Table1[[#This Row],[YearsInCurrentRole]]&lt;=12,"7-12",TRUE,"13-18")</f>
        <v>7-12</v>
      </c>
      <c r="AJ782">
        <v>1</v>
      </c>
      <c r="AK782" t="str" cm="1">
        <f t="array" ref="AK782">_xlfn.IFS(Table1[[#This Row],[YearsSinceLastPromotion]]&lt;=5,"0-5", Table1[[#This Row],[YearsSinceLastPromotion]]&lt;=10,"6-10", TRUE,"11-15")</f>
        <v>0-5</v>
      </c>
    </row>
    <row r="783" spans="1:37" x14ac:dyDescent="0.25">
      <c r="A783">
        <v>26</v>
      </c>
      <c r="B783" t="s">
        <v>61</v>
      </c>
      <c r="C783">
        <v>0</v>
      </c>
      <c r="D783" t="s">
        <v>31</v>
      </c>
      <c r="E783" t="s">
        <v>25</v>
      </c>
      <c r="F783">
        <v>1</v>
      </c>
      <c r="G783">
        <v>192</v>
      </c>
      <c r="H783" t="s">
        <v>33</v>
      </c>
      <c r="I783">
        <v>1</v>
      </c>
      <c r="J783" t="s">
        <v>71</v>
      </c>
      <c r="K783">
        <v>2</v>
      </c>
      <c r="L783" t="s">
        <v>39</v>
      </c>
      <c r="M783">
        <v>1083</v>
      </c>
      <c r="N783" t="s">
        <v>34</v>
      </c>
      <c r="O783">
        <v>59</v>
      </c>
      <c r="P783">
        <v>2</v>
      </c>
      <c r="Q783" t="s">
        <v>65</v>
      </c>
      <c r="R783">
        <v>1</v>
      </c>
      <c r="S783" t="s">
        <v>38</v>
      </c>
      <c r="T783" t="s">
        <v>67</v>
      </c>
      <c r="U783">
        <v>1</v>
      </c>
      <c r="V783" t="s">
        <v>36</v>
      </c>
      <c r="W783">
        <v>3955</v>
      </c>
      <c r="X783">
        <v>11141</v>
      </c>
      <c r="Y783" t="s">
        <v>31</v>
      </c>
      <c r="Z783">
        <v>16</v>
      </c>
      <c r="AA783">
        <v>3</v>
      </c>
      <c r="AB783" t="s">
        <v>69</v>
      </c>
      <c r="AC783">
        <v>1</v>
      </c>
      <c r="AD783" t="s">
        <v>67</v>
      </c>
      <c r="AE783">
        <v>2</v>
      </c>
      <c r="AF783">
        <v>5</v>
      </c>
      <c r="AG783" t="str" cm="1">
        <f t="array" ref="AG783">_xlfn.IFS(Table1[[#This Row],[YearsAtCompany]]&lt;=10,"1-10",Table1[[#This Row],[YearsAtCompany]]&lt;=20,"11-20",Table1[[#This Row],[YearsAtCompany]]&lt;=30,"21-30",TRUE,"31-40")</f>
        <v>1-10</v>
      </c>
      <c r="AH783">
        <v>3</v>
      </c>
      <c r="AI783" t="str" cm="1">
        <f t="array" ref="AI783">_xlfn.IFS(Table1[[#This Row],[YearsInCurrentRole]]&lt;=6, "0-6",Table1[[#This Row],[YearsInCurrentRole]]&lt;=12,"7-12",TRUE,"13-18")</f>
        <v>0-6</v>
      </c>
      <c r="AJ783">
        <v>1</v>
      </c>
      <c r="AK783" t="str" cm="1">
        <f t="array" ref="AK783">_xlfn.IFS(Table1[[#This Row],[YearsSinceLastPromotion]]&lt;=5,"0-5", Table1[[#This Row],[YearsSinceLastPromotion]]&lt;=10,"6-10", TRUE,"11-15")</f>
        <v>0-5</v>
      </c>
    </row>
    <row r="784" spans="1:37" x14ac:dyDescent="0.25">
      <c r="A784">
        <v>30</v>
      </c>
      <c r="B784" t="s">
        <v>61</v>
      </c>
      <c r="C784">
        <v>0</v>
      </c>
      <c r="D784" t="s">
        <v>31</v>
      </c>
      <c r="E784" t="s">
        <v>25</v>
      </c>
      <c r="F784">
        <v>1</v>
      </c>
      <c r="G784">
        <v>1176</v>
      </c>
      <c r="H784" t="s">
        <v>33</v>
      </c>
      <c r="I784">
        <v>20</v>
      </c>
      <c r="J784" t="s">
        <v>74</v>
      </c>
      <c r="K784">
        <v>3</v>
      </c>
      <c r="L784" t="s">
        <v>37</v>
      </c>
      <c r="M784">
        <v>1084</v>
      </c>
      <c r="N784" t="s">
        <v>34</v>
      </c>
      <c r="O784">
        <v>85</v>
      </c>
      <c r="P784">
        <v>3</v>
      </c>
      <c r="Q784" t="s">
        <v>64</v>
      </c>
      <c r="R784">
        <v>2</v>
      </c>
      <c r="S784" t="s">
        <v>41</v>
      </c>
      <c r="T784" t="s">
        <v>67</v>
      </c>
      <c r="U784">
        <v>1</v>
      </c>
      <c r="V784" t="s">
        <v>36</v>
      </c>
      <c r="W784">
        <v>9957</v>
      </c>
      <c r="X784">
        <v>9096</v>
      </c>
      <c r="Y784" t="s">
        <v>31</v>
      </c>
      <c r="Z784">
        <v>15</v>
      </c>
      <c r="AA784">
        <v>3</v>
      </c>
      <c r="AB784" t="s">
        <v>69</v>
      </c>
      <c r="AC784">
        <v>3</v>
      </c>
      <c r="AD784" t="s">
        <v>64</v>
      </c>
      <c r="AE784">
        <v>1</v>
      </c>
      <c r="AF784">
        <v>6</v>
      </c>
      <c r="AG784" t="str" cm="1">
        <f t="array" ref="AG784">_xlfn.IFS(Table1[[#This Row],[YearsAtCompany]]&lt;=10,"1-10",Table1[[#This Row],[YearsAtCompany]]&lt;=20,"11-20",Table1[[#This Row],[YearsAtCompany]]&lt;=30,"21-30",TRUE,"31-40")</f>
        <v>1-10</v>
      </c>
      <c r="AH784">
        <v>2</v>
      </c>
      <c r="AI784" t="str" cm="1">
        <f t="array" ref="AI784">_xlfn.IFS(Table1[[#This Row],[YearsInCurrentRole]]&lt;=6, "0-6",Table1[[#This Row],[YearsInCurrentRole]]&lt;=12,"7-12",TRUE,"13-18")</f>
        <v>0-6</v>
      </c>
      <c r="AJ784">
        <v>0</v>
      </c>
      <c r="AK784" t="str" cm="1">
        <f t="array" ref="AK784">_xlfn.IFS(Table1[[#This Row],[YearsSinceLastPromotion]]&lt;=5,"0-5", Table1[[#This Row],[YearsSinceLastPromotion]]&lt;=10,"6-10", TRUE,"11-15")</f>
        <v>0-5</v>
      </c>
    </row>
    <row r="785" spans="1:37" x14ac:dyDescent="0.25">
      <c r="A785">
        <v>41</v>
      </c>
      <c r="B785" t="s">
        <v>60</v>
      </c>
      <c r="C785">
        <v>0</v>
      </c>
      <c r="D785" t="s">
        <v>31</v>
      </c>
      <c r="E785" t="s">
        <v>25</v>
      </c>
      <c r="F785">
        <v>1</v>
      </c>
      <c r="G785">
        <v>509</v>
      </c>
      <c r="H785" t="s">
        <v>33</v>
      </c>
      <c r="I785">
        <v>7</v>
      </c>
      <c r="J785" t="s">
        <v>71</v>
      </c>
      <c r="K785">
        <v>2</v>
      </c>
      <c r="L785" t="s">
        <v>48</v>
      </c>
      <c r="M785">
        <v>1085</v>
      </c>
      <c r="N785" t="s">
        <v>28</v>
      </c>
      <c r="O785">
        <v>43</v>
      </c>
      <c r="P785">
        <v>4</v>
      </c>
      <c r="Q785" t="s">
        <v>66</v>
      </c>
      <c r="R785">
        <v>1</v>
      </c>
      <c r="S785" t="s">
        <v>35</v>
      </c>
      <c r="T785" t="s">
        <v>64</v>
      </c>
      <c r="U785">
        <v>3</v>
      </c>
      <c r="V785" t="s">
        <v>36</v>
      </c>
      <c r="W785">
        <v>3376</v>
      </c>
      <c r="X785">
        <v>18863</v>
      </c>
      <c r="Y785" t="s">
        <v>31</v>
      </c>
      <c r="Z785">
        <v>13</v>
      </c>
      <c r="AA785">
        <v>3</v>
      </c>
      <c r="AB785" t="s">
        <v>69</v>
      </c>
      <c r="AC785">
        <v>3</v>
      </c>
      <c r="AD785" t="s">
        <v>64</v>
      </c>
      <c r="AE785">
        <v>3</v>
      </c>
      <c r="AF785">
        <v>10</v>
      </c>
      <c r="AG785" t="str" cm="1">
        <f t="array" ref="AG785">_xlfn.IFS(Table1[[#This Row],[YearsAtCompany]]&lt;=10,"1-10",Table1[[#This Row],[YearsAtCompany]]&lt;=20,"11-20",Table1[[#This Row],[YearsAtCompany]]&lt;=30,"21-30",TRUE,"31-40")</f>
        <v>1-10</v>
      </c>
      <c r="AH785">
        <v>6</v>
      </c>
      <c r="AI785" t="str" cm="1">
        <f t="array" ref="AI785">_xlfn.IFS(Table1[[#This Row],[YearsInCurrentRole]]&lt;=6, "0-6",Table1[[#This Row],[YearsInCurrentRole]]&lt;=12,"7-12",TRUE,"13-18")</f>
        <v>0-6</v>
      </c>
      <c r="AJ785">
        <v>0</v>
      </c>
      <c r="AK785" t="str" cm="1">
        <f t="array" ref="AK785">_xlfn.IFS(Table1[[#This Row],[YearsSinceLastPromotion]]&lt;=5,"0-5", Table1[[#This Row],[YearsSinceLastPromotion]]&lt;=10,"6-10", TRUE,"11-15")</f>
        <v>0-5</v>
      </c>
    </row>
    <row r="786" spans="1:37" x14ac:dyDescent="0.25">
      <c r="A786">
        <v>38</v>
      </c>
      <c r="B786" t="s">
        <v>60</v>
      </c>
      <c r="C786">
        <v>0</v>
      </c>
      <c r="D786" t="s">
        <v>31</v>
      </c>
      <c r="E786" t="s">
        <v>25</v>
      </c>
      <c r="F786">
        <v>1</v>
      </c>
      <c r="G786">
        <v>330</v>
      </c>
      <c r="H786" t="s">
        <v>33</v>
      </c>
      <c r="I786">
        <v>17</v>
      </c>
      <c r="J786" t="s">
        <v>72</v>
      </c>
      <c r="K786">
        <v>1</v>
      </c>
      <c r="L786" t="s">
        <v>27</v>
      </c>
      <c r="M786">
        <v>1088</v>
      </c>
      <c r="N786" t="s">
        <v>28</v>
      </c>
      <c r="O786">
        <v>65</v>
      </c>
      <c r="P786">
        <v>2</v>
      </c>
      <c r="Q786" t="s">
        <v>65</v>
      </c>
      <c r="R786">
        <v>3</v>
      </c>
      <c r="S786" t="s">
        <v>42</v>
      </c>
      <c r="T786" t="s">
        <v>64</v>
      </c>
      <c r="U786">
        <v>3</v>
      </c>
      <c r="V786" t="s">
        <v>36</v>
      </c>
      <c r="W786">
        <v>8823</v>
      </c>
      <c r="X786">
        <v>24608</v>
      </c>
      <c r="Y786" t="s">
        <v>31</v>
      </c>
      <c r="Z786">
        <v>18</v>
      </c>
      <c r="AA786">
        <v>3</v>
      </c>
      <c r="AB786" t="s">
        <v>69</v>
      </c>
      <c r="AC786">
        <v>1</v>
      </c>
      <c r="AD786" t="s">
        <v>67</v>
      </c>
      <c r="AE786">
        <v>4</v>
      </c>
      <c r="AF786">
        <v>19</v>
      </c>
      <c r="AG786" t="str" cm="1">
        <f t="array" ref="AG786">_xlfn.IFS(Table1[[#This Row],[YearsAtCompany]]&lt;=10,"1-10",Table1[[#This Row],[YearsAtCompany]]&lt;=20,"11-20",Table1[[#This Row],[YearsAtCompany]]&lt;=30,"21-30",TRUE,"31-40")</f>
        <v>11-20</v>
      </c>
      <c r="AH786">
        <v>9</v>
      </c>
      <c r="AI786" t="str" cm="1">
        <f t="array" ref="AI786">_xlfn.IFS(Table1[[#This Row],[YearsInCurrentRole]]&lt;=6, "0-6",Table1[[#This Row],[YearsInCurrentRole]]&lt;=12,"7-12",TRUE,"13-18")</f>
        <v>7-12</v>
      </c>
      <c r="AJ786">
        <v>1</v>
      </c>
      <c r="AK786" t="str" cm="1">
        <f t="array" ref="AK786">_xlfn.IFS(Table1[[#This Row],[YearsSinceLastPromotion]]&lt;=5,"0-5", Table1[[#This Row],[YearsSinceLastPromotion]]&lt;=10,"6-10", TRUE,"11-15")</f>
        <v>0-5</v>
      </c>
    </row>
    <row r="787" spans="1:37" x14ac:dyDescent="0.25">
      <c r="A787">
        <v>40</v>
      </c>
      <c r="B787" t="s">
        <v>60</v>
      </c>
      <c r="C787">
        <v>0</v>
      </c>
      <c r="D787" t="s">
        <v>31</v>
      </c>
      <c r="E787" t="s">
        <v>25</v>
      </c>
      <c r="F787">
        <v>1</v>
      </c>
      <c r="G787">
        <v>1492</v>
      </c>
      <c r="H787" t="s">
        <v>33</v>
      </c>
      <c r="I787">
        <v>20</v>
      </c>
      <c r="J787" t="s">
        <v>73</v>
      </c>
      <c r="K787">
        <v>4</v>
      </c>
      <c r="L787" t="s">
        <v>48</v>
      </c>
      <c r="M787">
        <v>1092</v>
      </c>
      <c r="N787" t="s">
        <v>34</v>
      </c>
      <c r="O787">
        <v>61</v>
      </c>
      <c r="P787">
        <v>3</v>
      </c>
      <c r="Q787" t="s">
        <v>64</v>
      </c>
      <c r="R787">
        <v>3</v>
      </c>
      <c r="S787" t="s">
        <v>42</v>
      </c>
      <c r="T787" t="s">
        <v>66</v>
      </c>
      <c r="U787">
        <v>4</v>
      </c>
      <c r="V787" t="s">
        <v>36</v>
      </c>
      <c r="W787">
        <v>10322</v>
      </c>
      <c r="X787">
        <v>26542</v>
      </c>
      <c r="Y787" t="s">
        <v>31</v>
      </c>
      <c r="Z787">
        <v>20</v>
      </c>
      <c r="AA787">
        <v>4</v>
      </c>
      <c r="AB787" t="s">
        <v>70</v>
      </c>
      <c r="AC787">
        <v>4</v>
      </c>
      <c r="AD787" t="s">
        <v>66</v>
      </c>
      <c r="AE787">
        <v>6</v>
      </c>
      <c r="AF787">
        <v>11</v>
      </c>
      <c r="AG787" t="str" cm="1">
        <f t="array" ref="AG787">_xlfn.IFS(Table1[[#This Row],[YearsAtCompany]]&lt;=10,"1-10",Table1[[#This Row],[YearsAtCompany]]&lt;=20,"11-20",Table1[[#This Row],[YearsAtCompany]]&lt;=30,"21-30",TRUE,"31-40")</f>
        <v>11-20</v>
      </c>
      <c r="AH787">
        <v>10</v>
      </c>
      <c r="AI787" t="str" cm="1">
        <f t="array" ref="AI787">_xlfn.IFS(Table1[[#This Row],[YearsInCurrentRole]]&lt;=6, "0-6",Table1[[#This Row],[YearsInCurrentRole]]&lt;=12,"7-12",TRUE,"13-18")</f>
        <v>7-12</v>
      </c>
      <c r="AJ787">
        <v>11</v>
      </c>
      <c r="AK787" t="str" cm="1">
        <f t="array" ref="AK787">_xlfn.IFS(Table1[[#This Row],[YearsSinceLastPromotion]]&lt;=5,"0-5", Table1[[#This Row],[YearsSinceLastPromotion]]&lt;=10,"6-10", TRUE,"11-15")</f>
        <v>11-15</v>
      </c>
    </row>
    <row r="788" spans="1:37" x14ac:dyDescent="0.25">
      <c r="A788">
        <v>27</v>
      </c>
      <c r="B788" t="s">
        <v>61</v>
      </c>
      <c r="C788">
        <v>0</v>
      </c>
      <c r="D788" t="s">
        <v>31</v>
      </c>
      <c r="E788" t="s">
        <v>43</v>
      </c>
      <c r="F788">
        <v>3</v>
      </c>
      <c r="G788">
        <v>1277</v>
      </c>
      <c r="H788" t="s">
        <v>33</v>
      </c>
      <c r="I788">
        <v>8</v>
      </c>
      <c r="J788" t="s">
        <v>75</v>
      </c>
      <c r="K788">
        <v>5</v>
      </c>
      <c r="L788" t="s">
        <v>27</v>
      </c>
      <c r="M788">
        <v>1094</v>
      </c>
      <c r="N788" t="s">
        <v>34</v>
      </c>
      <c r="O788">
        <v>87</v>
      </c>
      <c r="P788">
        <v>1</v>
      </c>
      <c r="Q788" t="s">
        <v>67</v>
      </c>
      <c r="R788">
        <v>1</v>
      </c>
      <c r="S788" t="s">
        <v>38</v>
      </c>
      <c r="T788" t="s">
        <v>64</v>
      </c>
      <c r="U788">
        <v>3</v>
      </c>
      <c r="V788" t="s">
        <v>36</v>
      </c>
      <c r="W788">
        <v>4621</v>
      </c>
      <c r="X788">
        <v>5869</v>
      </c>
      <c r="Y788" t="s">
        <v>31</v>
      </c>
      <c r="Z788">
        <v>19</v>
      </c>
      <c r="AA788">
        <v>3</v>
      </c>
      <c r="AB788" t="s">
        <v>69</v>
      </c>
      <c r="AC788">
        <v>4</v>
      </c>
      <c r="AD788" t="s">
        <v>66</v>
      </c>
      <c r="AE788">
        <v>4</v>
      </c>
      <c r="AF788">
        <v>3</v>
      </c>
      <c r="AG788" t="str" cm="1">
        <f t="array" ref="AG788">_xlfn.IFS(Table1[[#This Row],[YearsAtCompany]]&lt;=10,"1-10",Table1[[#This Row],[YearsAtCompany]]&lt;=20,"11-20",Table1[[#This Row],[YearsAtCompany]]&lt;=30,"21-30",TRUE,"31-40")</f>
        <v>1-10</v>
      </c>
      <c r="AH788">
        <v>2</v>
      </c>
      <c r="AI788" t="str" cm="1">
        <f t="array" ref="AI788">_xlfn.IFS(Table1[[#This Row],[YearsInCurrentRole]]&lt;=6, "0-6",Table1[[#This Row],[YearsInCurrentRole]]&lt;=12,"7-12",TRUE,"13-18")</f>
        <v>0-6</v>
      </c>
      <c r="AJ788">
        <v>1</v>
      </c>
      <c r="AK788" t="str" cm="1">
        <f t="array" ref="AK788">_xlfn.IFS(Table1[[#This Row],[YearsSinceLastPromotion]]&lt;=5,"0-5", Table1[[#This Row],[YearsSinceLastPromotion]]&lt;=10,"6-10", TRUE,"11-15")</f>
        <v>0-5</v>
      </c>
    </row>
    <row r="789" spans="1:37" x14ac:dyDescent="0.25">
      <c r="A789">
        <v>55</v>
      </c>
      <c r="B789" t="s">
        <v>62</v>
      </c>
      <c r="C789">
        <v>0</v>
      </c>
      <c r="D789" t="s">
        <v>31</v>
      </c>
      <c r="E789" t="s">
        <v>32</v>
      </c>
      <c r="F789">
        <v>2</v>
      </c>
      <c r="G789">
        <v>1091</v>
      </c>
      <c r="H789" t="s">
        <v>33</v>
      </c>
      <c r="I789">
        <v>2</v>
      </c>
      <c r="J789" t="s">
        <v>72</v>
      </c>
      <c r="K789">
        <v>1</v>
      </c>
      <c r="L789" t="s">
        <v>27</v>
      </c>
      <c r="M789">
        <v>1096</v>
      </c>
      <c r="N789" t="s">
        <v>34</v>
      </c>
      <c r="O789">
        <v>65</v>
      </c>
      <c r="P789">
        <v>3</v>
      </c>
      <c r="Q789" t="s">
        <v>64</v>
      </c>
      <c r="R789">
        <v>3</v>
      </c>
      <c r="S789" t="s">
        <v>41</v>
      </c>
      <c r="T789" t="s">
        <v>65</v>
      </c>
      <c r="U789">
        <v>2</v>
      </c>
      <c r="V789" t="s">
        <v>36</v>
      </c>
      <c r="W789">
        <v>10976</v>
      </c>
      <c r="X789">
        <v>15813</v>
      </c>
      <c r="Y789" t="s">
        <v>31</v>
      </c>
      <c r="Z789">
        <v>18</v>
      </c>
      <c r="AA789">
        <v>3</v>
      </c>
      <c r="AB789" t="s">
        <v>69</v>
      </c>
      <c r="AC789">
        <v>2</v>
      </c>
      <c r="AD789" t="s">
        <v>65</v>
      </c>
      <c r="AE789">
        <v>4</v>
      </c>
      <c r="AF789">
        <v>3</v>
      </c>
      <c r="AG789" t="str" cm="1">
        <f t="array" ref="AG789">_xlfn.IFS(Table1[[#This Row],[YearsAtCompany]]&lt;=10,"1-10",Table1[[#This Row],[YearsAtCompany]]&lt;=20,"11-20",Table1[[#This Row],[YearsAtCompany]]&lt;=30,"21-30",TRUE,"31-40")</f>
        <v>1-10</v>
      </c>
      <c r="AH789">
        <v>2</v>
      </c>
      <c r="AI789" t="str" cm="1">
        <f t="array" ref="AI789">_xlfn.IFS(Table1[[#This Row],[YearsInCurrentRole]]&lt;=6, "0-6",Table1[[#This Row],[YearsInCurrentRole]]&lt;=12,"7-12",TRUE,"13-18")</f>
        <v>0-6</v>
      </c>
      <c r="AJ789">
        <v>1</v>
      </c>
      <c r="AK789" t="str" cm="1">
        <f t="array" ref="AK789">_xlfn.IFS(Table1[[#This Row],[YearsSinceLastPromotion]]&lt;=5,"0-5", Table1[[#This Row],[YearsSinceLastPromotion]]&lt;=10,"6-10", TRUE,"11-15")</f>
        <v>0-5</v>
      </c>
    </row>
    <row r="790" spans="1:37" x14ac:dyDescent="0.25">
      <c r="A790">
        <v>28</v>
      </c>
      <c r="B790" t="s">
        <v>61</v>
      </c>
      <c r="C790">
        <v>0</v>
      </c>
      <c r="D790" t="s">
        <v>31</v>
      </c>
      <c r="E790" t="s">
        <v>25</v>
      </c>
      <c r="F790">
        <v>1</v>
      </c>
      <c r="G790">
        <v>857</v>
      </c>
      <c r="H790" t="s">
        <v>33</v>
      </c>
      <c r="I790">
        <v>10</v>
      </c>
      <c r="J790" t="s">
        <v>74</v>
      </c>
      <c r="K790">
        <v>3</v>
      </c>
      <c r="L790" t="s">
        <v>37</v>
      </c>
      <c r="M790">
        <v>1097</v>
      </c>
      <c r="N790" t="s">
        <v>28</v>
      </c>
      <c r="O790">
        <v>59</v>
      </c>
      <c r="P790">
        <v>3</v>
      </c>
      <c r="Q790" t="s">
        <v>64</v>
      </c>
      <c r="R790">
        <v>2</v>
      </c>
      <c r="S790" t="s">
        <v>35</v>
      </c>
      <c r="T790" t="s">
        <v>64</v>
      </c>
      <c r="U790">
        <v>3</v>
      </c>
      <c r="V790" t="s">
        <v>30</v>
      </c>
      <c r="W790">
        <v>3660</v>
      </c>
      <c r="X790">
        <v>7909</v>
      </c>
      <c r="Y790" t="s">
        <v>31</v>
      </c>
      <c r="Z790">
        <v>13</v>
      </c>
      <c r="AA790">
        <v>3</v>
      </c>
      <c r="AB790" t="s">
        <v>69</v>
      </c>
      <c r="AC790">
        <v>4</v>
      </c>
      <c r="AD790" t="s">
        <v>66</v>
      </c>
      <c r="AE790">
        <v>4</v>
      </c>
      <c r="AF790">
        <v>8</v>
      </c>
      <c r="AG790" t="str" cm="1">
        <f t="array" ref="AG790">_xlfn.IFS(Table1[[#This Row],[YearsAtCompany]]&lt;=10,"1-10",Table1[[#This Row],[YearsAtCompany]]&lt;=20,"11-20",Table1[[#This Row],[YearsAtCompany]]&lt;=30,"21-30",TRUE,"31-40")</f>
        <v>1-10</v>
      </c>
      <c r="AH790">
        <v>7</v>
      </c>
      <c r="AI790" t="str" cm="1">
        <f t="array" ref="AI790">_xlfn.IFS(Table1[[#This Row],[YearsInCurrentRole]]&lt;=6, "0-6",Table1[[#This Row],[YearsInCurrentRole]]&lt;=12,"7-12",TRUE,"13-18")</f>
        <v>7-12</v>
      </c>
      <c r="AJ790">
        <v>1</v>
      </c>
      <c r="AK790" t="str" cm="1">
        <f t="array" ref="AK790">_xlfn.IFS(Table1[[#This Row],[YearsSinceLastPromotion]]&lt;=5,"0-5", Table1[[#This Row],[YearsSinceLastPromotion]]&lt;=10,"6-10", TRUE,"11-15")</f>
        <v>0-5</v>
      </c>
    </row>
    <row r="791" spans="1:37" x14ac:dyDescent="0.25">
      <c r="A791">
        <v>44</v>
      </c>
      <c r="B791" t="s">
        <v>60</v>
      </c>
      <c r="C791">
        <v>1</v>
      </c>
      <c r="D791" t="s">
        <v>24</v>
      </c>
      <c r="E791" t="s">
        <v>25</v>
      </c>
      <c r="F791">
        <v>1</v>
      </c>
      <c r="G791">
        <v>1376</v>
      </c>
      <c r="H791" t="s">
        <v>49</v>
      </c>
      <c r="I791">
        <v>1</v>
      </c>
      <c r="J791" t="s">
        <v>71</v>
      </c>
      <c r="K791">
        <v>2</v>
      </c>
      <c r="L791" t="s">
        <v>39</v>
      </c>
      <c r="M791">
        <v>1098</v>
      </c>
      <c r="N791" t="s">
        <v>34</v>
      </c>
      <c r="O791">
        <v>91</v>
      </c>
      <c r="P791">
        <v>2</v>
      </c>
      <c r="Q791" t="s">
        <v>65</v>
      </c>
      <c r="R791">
        <v>3</v>
      </c>
      <c r="S791" t="s">
        <v>49</v>
      </c>
      <c r="T791" t="s">
        <v>67</v>
      </c>
      <c r="U791">
        <v>1</v>
      </c>
      <c r="V791" t="s">
        <v>36</v>
      </c>
      <c r="W791">
        <v>10482</v>
      </c>
      <c r="X791">
        <v>2326</v>
      </c>
      <c r="Y791" t="s">
        <v>31</v>
      </c>
      <c r="Z791">
        <v>14</v>
      </c>
      <c r="AA791">
        <v>3</v>
      </c>
      <c r="AB791" t="s">
        <v>69</v>
      </c>
      <c r="AC791">
        <v>4</v>
      </c>
      <c r="AD791" t="s">
        <v>66</v>
      </c>
      <c r="AE791">
        <v>1</v>
      </c>
      <c r="AF791">
        <v>20</v>
      </c>
      <c r="AG791" t="str" cm="1">
        <f t="array" ref="AG791">_xlfn.IFS(Table1[[#This Row],[YearsAtCompany]]&lt;=10,"1-10",Table1[[#This Row],[YearsAtCompany]]&lt;=20,"11-20",Table1[[#This Row],[YearsAtCompany]]&lt;=30,"21-30",TRUE,"31-40")</f>
        <v>11-20</v>
      </c>
      <c r="AH791">
        <v>6</v>
      </c>
      <c r="AI791" t="str" cm="1">
        <f t="array" ref="AI791">_xlfn.IFS(Table1[[#This Row],[YearsInCurrentRole]]&lt;=6, "0-6",Table1[[#This Row],[YearsInCurrentRole]]&lt;=12,"7-12",TRUE,"13-18")</f>
        <v>0-6</v>
      </c>
      <c r="AJ791">
        <v>3</v>
      </c>
      <c r="AK791" t="str" cm="1">
        <f t="array" ref="AK791">_xlfn.IFS(Table1[[#This Row],[YearsSinceLastPromotion]]&lt;=5,"0-5", Table1[[#This Row],[YearsSinceLastPromotion]]&lt;=10,"6-10", TRUE,"11-15")</f>
        <v>0-5</v>
      </c>
    </row>
    <row r="792" spans="1:37" x14ac:dyDescent="0.25">
      <c r="A792">
        <v>33</v>
      </c>
      <c r="B792" t="s">
        <v>61</v>
      </c>
      <c r="C792">
        <v>0</v>
      </c>
      <c r="D792" t="s">
        <v>31</v>
      </c>
      <c r="E792" t="s">
        <v>25</v>
      </c>
      <c r="F792">
        <v>1</v>
      </c>
      <c r="G792">
        <v>654</v>
      </c>
      <c r="H792" t="s">
        <v>33</v>
      </c>
      <c r="I792">
        <v>5</v>
      </c>
      <c r="J792" t="s">
        <v>74</v>
      </c>
      <c r="K792">
        <v>3</v>
      </c>
      <c r="L792" t="s">
        <v>27</v>
      </c>
      <c r="M792">
        <v>1099</v>
      </c>
      <c r="N792" t="s">
        <v>34</v>
      </c>
      <c r="O792">
        <v>34</v>
      </c>
      <c r="P792">
        <v>2</v>
      </c>
      <c r="Q792" t="s">
        <v>65</v>
      </c>
      <c r="R792">
        <v>3</v>
      </c>
      <c r="S792" t="s">
        <v>42</v>
      </c>
      <c r="T792" t="s">
        <v>66</v>
      </c>
      <c r="U792">
        <v>4</v>
      </c>
      <c r="V792" t="s">
        <v>40</v>
      </c>
      <c r="W792">
        <v>7119</v>
      </c>
      <c r="X792">
        <v>21214</v>
      </c>
      <c r="Y792" t="s">
        <v>31</v>
      </c>
      <c r="Z792">
        <v>15</v>
      </c>
      <c r="AA792">
        <v>3</v>
      </c>
      <c r="AB792" t="s">
        <v>69</v>
      </c>
      <c r="AC792">
        <v>3</v>
      </c>
      <c r="AD792" t="s">
        <v>64</v>
      </c>
      <c r="AE792">
        <v>2</v>
      </c>
      <c r="AF792">
        <v>3</v>
      </c>
      <c r="AG792" t="str" cm="1">
        <f t="array" ref="AG792">_xlfn.IFS(Table1[[#This Row],[YearsAtCompany]]&lt;=10,"1-10",Table1[[#This Row],[YearsAtCompany]]&lt;=20,"11-20",Table1[[#This Row],[YearsAtCompany]]&lt;=30,"21-30",TRUE,"31-40")</f>
        <v>1-10</v>
      </c>
      <c r="AH792">
        <v>2</v>
      </c>
      <c r="AI792" t="str" cm="1">
        <f t="array" ref="AI792">_xlfn.IFS(Table1[[#This Row],[YearsInCurrentRole]]&lt;=6, "0-6",Table1[[#This Row],[YearsInCurrentRole]]&lt;=12,"7-12",TRUE,"13-18")</f>
        <v>0-6</v>
      </c>
      <c r="AJ792">
        <v>1</v>
      </c>
      <c r="AK792" t="str" cm="1">
        <f t="array" ref="AK792">_xlfn.IFS(Table1[[#This Row],[YearsSinceLastPromotion]]&lt;=5,"0-5", Table1[[#This Row],[YearsSinceLastPromotion]]&lt;=10,"6-10", TRUE,"11-15")</f>
        <v>0-5</v>
      </c>
    </row>
    <row r="793" spans="1:37" x14ac:dyDescent="0.25">
      <c r="A793">
        <v>35</v>
      </c>
      <c r="B793" t="s">
        <v>60</v>
      </c>
      <c r="C793">
        <v>1</v>
      </c>
      <c r="D793" t="s">
        <v>24</v>
      </c>
      <c r="E793" t="s">
        <v>25</v>
      </c>
      <c r="F793">
        <v>1</v>
      </c>
      <c r="G793">
        <v>1204</v>
      </c>
      <c r="H793" t="s">
        <v>26</v>
      </c>
      <c r="I793">
        <v>4</v>
      </c>
      <c r="J793" t="s">
        <v>74</v>
      </c>
      <c r="K793">
        <v>3</v>
      </c>
      <c r="L793" t="s">
        <v>48</v>
      </c>
      <c r="M793">
        <v>1100</v>
      </c>
      <c r="N793" t="s">
        <v>34</v>
      </c>
      <c r="O793">
        <v>86</v>
      </c>
      <c r="P793">
        <v>3</v>
      </c>
      <c r="Q793" t="s">
        <v>64</v>
      </c>
      <c r="R793">
        <v>3</v>
      </c>
      <c r="S793" t="s">
        <v>29</v>
      </c>
      <c r="T793" t="s">
        <v>67</v>
      </c>
      <c r="U793">
        <v>1</v>
      </c>
      <c r="V793" t="s">
        <v>30</v>
      </c>
      <c r="W793">
        <v>9582</v>
      </c>
      <c r="X793">
        <v>10333</v>
      </c>
      <c r="Y793" t="s">
        <v>24</v>
      </c>
      <c r="Z793">
        <v>22</v>
      </c>
      <c r="AA793">
        <v>4</v>
      </c>
      <c r="AB793" t="s">
        <v>70</v>
      </c>
      <c r="AC793">
        <v>1</v>
      </c>
      <c r="AD793" t="s">
        <v>67</v>
      </c>
      <c r="AE793">
        <v>2</v>
      </c>
      <c r="AF793">
        <v>8</v>
      </c>
      <c r="AG793" t="str" cm="1">
        <f t="array" ref="AG793">_xlfn.IFS(Table1[[#This Row],[YearsAtCompany]]&lt;=10,"1-10",Table1[[#This Row],[YearsAtCompany]]&lt;=20,"11-20",Table1[[#This Row],[YearsAtCompany]]&lt;=30,"21-30",TRUE,"31-40")</f>
        <v>1-10</v>
      </c>
      <c r="AH793">
        <v>7</v>
      </c>
      <c r="AI793" t="str" cm="1">
        <f t="array" ref="AI793">_xlfn.IFS(Table1[[#This Row],[YearsInCurrentRole]]&lt;=6, "0-6",Table1[[#This Row],[YearsInCurrentRole]]&lt;=12,"7-12",TRUE,"13-18")</f>
        <v>7-12</v>
      </c>
      <c r="AJ793">
        <v>4</v>
      </c>
      <c r="AK793" t="str" cm="1">
        <f t="array" ref="AK793">_xlfn.IFS(Table1[[#This Row],[YearsSinceLastPromotion]]&lt;=5,"0-5", Table1[[#This Row],[YearsSinceLastPromotion]]&lt;=10,"6-10", TRUE,"11-15")</f>
        <v>0-5</v>
      </c>
    </row>
    <row r="794" spans="1:37" x14ac:dyDescent="0.25">
      <c r="A794">
        <v>33</v>
      </c>
      <c r="B794" t="s">
        <v>61</v>
      </c>
      <c r="C794">
        <v>1</v>
      </c>
      <c r="D794" t="s">
        <v>24</v>
      </c>
      <c r="E794" t="s">
        <v>32</v>
      </c>
      <c r="F794">
        <v>2</v>
      </c>
      <c r="G794">
        <v>827</v>
      </c>
      <c r="H794" t="s">
        <v>33</v>
      </c>
      <c r="I794">
        <v>29</v>
      </c>
      <c r="J794" t="s">
        <v>73</v>
      </c>
      <c r="K794">
        <v>4</v>
      </c>
      <c r="L794" t="s">
        <v>39</v>
      </c>
      <c r="M794">
        <v>1101</v>
      </c>
      <c r="N794" t="s">
        <v>28</v>
      </c>
      <c r="O794">
        <v>54</v>
      </c>
      <c r="P794">
        <v>2</v>
      </c>
      <c r="Q794" t="s">
        <v>65</v>
      </c>
      <c r="R794">
        <v>2</v>
      </c>
      <c r="S794" t="s">
        <v>35</v>
      </c>
      <c r="T794" t="s">
        <v>64</v>
      </c>
      <c r="U794">
        <v>3</v>
      </c>
      <c r="V794" t="s">
        <v>30</v>
      </c>
      <c r="W794">
        <v>4508</v>
      </c>
      <c r="X794">
        <v>3129</v>
      </c>
      <c r="Y794" t="s">
        <v>31</v>
      </c>
      <c r="Z794">
        <v>22</v>
      </c>
      <c r="AA794">
        <v>4</v>
      </c>
      <c r="AB794" t="s">
        <v>70</v>
      </c>
      <c r="AC794">
        <v>2</v>
      </c>
      <c r="AD794" t="s">
        <v>65</v>
      </c>
      <c r="AE794">
        <v>4</v>
      </c>
      <c r="AF794">
        <v>13</v>
      </c>
      <c r="AG794" t="str" cm="1">
        <f t="array" ref="AG794">_xlfn.IFS(Table1[[#This Row],[YearsAtCompany]]&lt;=10,"1-10",Table1[[#This Row],[YearsAtCompany]]&lt;=20,"11-20",Table1[[#This Row],[YearsAtCompany]]&lt;=30,"21-30",TRUE,"31-40")</f>
        <v>11-20</v>
      </c>
      <c r="AH794">
        <v>7</v>
      </c>
      <c r="AI794" t="str" cm="1">
        <f t="array" ref="AI794">_xlfn.IFS(Table1[[#This Row],[YearsInCurrentRole]]&lt;=6, "0-6",Table1[[#This Row],[YearsInCurrentRole]]&lt;=12,"7-12",TRUE,"13-18")</f>
        <v>7-12</v>
      </c>
      <c r="AJ794">
        <v>3</v>
      </c>
      <c r="AK794" t="str" cm="1">
        <f t="array" ref="AK794">_xlfn.IFS(Table1[[#This Row],[YearsSinceLastPromotion]]&lt;=5,"0-5", Table1[[#This Row],[YearsSinceLastPromotion]]&lt;=10,"6-10", TRUE,"11-15")</f>
        <v>0-5</v>
      </c>
    </row>
    <row r="795" spans="1:37" x14ac:dyDescent="0.25">
      <c r="A795">
        <v>28</v>
      </c>
      <c r="B795" t="s">
        <v>61</v>
      </c>
      <c r="C795">
        <v>0</v>
      </c>
      <c r="D795" t="s">
        <v>31</v>
      </c>
      <c r="E795" t="s">
        <v>25</v>
      </c>
      <c r="F795">
        <v>1</v>
      </c>
      <c r="G795">
        <v>895</v>
      </c>
      <c r="H795" t="s">
        <v>33</v>
      </c>
      <c r="I795">
        <v>15</v>
      </c>
      <c r="J795" t="s">
        <v>71</v>
      </c>
      <c r="K795">
        <v>2</v>
      </c>
      <c r="L795" t="s">
        <v>27</v>
      </c>
      <c r="M795">
        <v>1102</v>
      </c>
      <c r="N795" t="s">
        <v>34</v>
      </c>
      <c r="O795">
        <v>50</v>
      </c>
      <c r="P795">
        <v>3</v>
      </c>
      <c r="Q795" t="s">
        <v>64</v>
      </c>
      <c r="R795">
        <v>1</v>
      </c>
      <c r="S795" t="s">
        <v>38</v>
      </c>
      <c r="T795" t="s">
        <v>64</v>
      </c>
      <c r="U795">
        <v>3</v>
      </c>
      <c r="V795" t="s">
        <v>40</v>
      </c>
      <c r="W795">
        <v>2207</v>
      </c>
      <c r="X795">
        <v>22482</v>
      </c>
      <c r="Y795" t="s">
        <v>31</v>
      </c>
      <c r="Z795">
        <v>16</v>
      </c>
      <c r="AA795">
        <v>3</v>
      </c>
      <c r="AB795" t="s">
        <v>69</v>
      </c>
      <c r="AC795">
        <v>4</v>
      </c>
      <c r="AD795" t="s">
        <v>66</v>
      </c>
      <c r="AE795">
        <v>5</v>
      </c>
      <c r="AF795">
        <v>4</v>
      </c>
      <c r="AG795" t="str" cm="1">
        <f t="array" ref="AG795">_xlfn.IFS(Table1[[#This Row],[YearsAtCompany]]&lt;=10,"1-10",Table1[[#This Row],[YearsAtCompany]]&lt;=20,"11-20",Table1[[#This Row],[YearsAtCompany]]&lt;=30,"21-30",TRUE,"31-40")</f>
        <v>1-10</v>
      </c>
      <c r="AH795">
        <v>2</v>
      </c>
      <c r="AI795" t="str" cm="1">
        <f t="array" ref="AI795">_xlfn.IFS(Table1[[#This Row],[YearsInCurrentRole]]&lt;=6, "0-6",Table1[[#This Row],[YearsInCurrentRole]]&lt;=12,"7-12",TRUE,"13-18")</f>
        <v>0-6</v>
      </c>
      <c r="AJ795">
        <v>2</v>
      </c>
      <c r="AK795" t="str" cm="1">
        <f t="array" ref="AK795">_xlfn.IFS(Table1[[#This Row],[YearsSinceLastPromotion]]&lt;=5,"0-5", Table1[[#This Row],[YearsSinceLastPromotion]]&lt;=10,"6-10", TRUE,"11-15")</f>
        <v>0-5</v>
      </c>
    </row>
    <row r="796" spans="1:37" x14ac:dyDescent="0.25">
      <c r="A796">
        <v>34</v>
      </c>
      <c r="B796" t="s">
        <v>61</v>
      </c>
      <c r="C796">
        <v>0</v>
      </c>
      <c r="D796" t="s">
        <v>31</v>
      </c>
      <c r="E796" t="s">
        <v>32</v>
      </c>
      <c r="F796">
        <v>2</v>
      </c>
      <c r="G796">
        <v>618</v>
      </c>
      <c r="H796" t="s">
        <v>33</v>
      </c>
      <c r="I796">
        <v>3</v>
      </c>
      <c r="J796" t="s">
        <v>72</v>
      </c>
      <c r="K796">
        <v>1</v>
      </c>
      <c r="L796" t="s">
        <v>27</v>
      </c>
      <c r="M796">
        <v>1103</v>
      </c>
      <c r="N796" t="s">
        <v>34</v>
      </c>
      <c r="O796">
        <v>45</v>
      </c>
      <c r="P796">
        <v>3</v>
      </c>
      <c r="Q796" t="s">
        <v>64</v>
      </c>
      <c r="R796">
        <v>2</v>
      </c>
      <c r="S796" t="s">
        <v>42</v>
      </c>
      <c r="T796" t="s">
        <v>66</v>
      </c>
      <c r="U796">
        <v>4</v>
      </c>
      <c r="V796" t="s">
        <v>30</v>
      </c>
      <c r="W796">
        <v>7756</v>
      </c>
      <c r="X796">
        <v>22266</v>
      </c>
      <c r="Y796" t="s">
        <v>31</v>
      </c>
      <c r="Z796">
        <v>17</v>
      </c>
      <c r="AA796">
        <v>3</v>
      </c>
      <c r="AB796" t="s">
        <v>69</v>
      </c>
      <c r="AC796">
        <v>3</v>
      </c>
      <c r="AD796" t="s">
        <v>64</v>
      </c>
      <c r="AE796">
        <v>1</v>
      </c>
      <c r="AF796">
        <v>6</v>
      </c>
      <c r="AG796" t="str" cm="1">
        <f t="array" ref="AG796">_xlfn.IFS(Table1[[#This Row],[YearsAtCompany]]&lt;=10,"1-10",Table1[[#This Row],[YearsAtCompany]]&lt;=20,"11-20",Table1[[#This Row],[YearsAtCompany]]&lt;=30,"21-30",TRUE,"31-40")</f>
        <v>1-10</v>
      </c>
      <c r="AH796">
        <v>2</v>
      </c>
      <c r="AI796" t="str" cm="1">
        <f t="array" ref="AI796">_xlfn.IFS(Table1[[#This Row],[YearsInCurrentRole]]&lt;=6, "0-6",Table1[[#This Row],[YearsInCurrentRole]]&lt;=12,"7-12",TRUE,"13-18")</f>
        <v>0-6</v>
      </c>
      <c r="AJ796">
        <v>0</v>
      </c>
      <c r="AK796" t="str" cm="1">
        <f t="array" ref="AK796">_xlfn.IFS(Table1[[#This Row],[YearsSinceLastPromotion]]&lt;=5,"0-5", Table1[[#This Row],[YearsSinceLastPromotion]]&lt;=10,"6-10", TRUE,"11-15")</f>
        <v>0-5</v>
      </c>
    </row>
    <row r="797" spans="1:37" x14ac:dyDescent="0.25">
      <c r="A797">
        <v>37</v>
      </c>
      <c r="B797" t="s">
        <v>60</v>
      </c>
      <c r="C797">
        <v>0</v>
      </c>
      <c r="D797" t="s">
        <v>31</v>
      </c>
      <c r="E797" t="s">
        <v>25</v>
      </c>
      <c r="F797">
        <v>1</v>
      </c>
      <c r="G797">
        <v>309</v>
      </c>
      <c r="H797" t="s">
        <v>26</v>
      </c>
      <c r="I797">
        <v>10</v>
      </c>
      <c r="J797" t="s">
        <v>73</v>
      </c>
      <c r="K797">
        <v>4</v>
      </c>
      <c r="L797" t="s">
        <v>27</v>
      </c>
      <c r="M797">
        <v>1105</v>
      </c>
      <c r="N797" t="s">
        <v>28</v>
      </c>
      <c r="O797">
        <v>88</v>
      </c>
      <c r="P797">
        <v>2</v>
      </c>
      <c r="Q797" t="s">
        <v>65</v>
      </c>
      <c r="R797">
        <v>2</v>
      </c>
      <c r="S797" t="s">
        <v>29</v>
      </c>
      <c r="T797" t="s">
        <v>66</v>
      </c>
      <c r="U797">
        <v>4</v>
      </c>
      <c r="V797" t="s">
        <v>40</v>
      </c>
      <c r="W797">
        <v>6694</v>
      </c>
      <c r="X797">
        <v>24223</v>
      </c>
      <c r="Y797" t="s">
        <v>24</v>
      </c>
      <c r="Z797">
        <v>14</v>
      </c>
      <c r="AA797">
        <v>3</v>
      </c>
      <c r="AB797" t="s">
        <v>69</v>
      </c>
      <c r="AC797">
        <v>3</v>
      </c>
      <c r="AD797" t="s">
        <v>64</v>
      </c>
      <c r="AE797">
        <v>5</v>
      </c>
      <c r="AF797">
        <v>1</v>
      </c>
      <c r="AG797" t="str" cm="1">
        <f t="array" ref="AG797">_xlfn.IFS(Table1[[#This Row],[YearsAtCompany]]&lt;=10,"1-10",Table1[[#This Row],[YearsAtCompany]]&lt;=20,"11-20",Table1[[#This Row],[YearsAtCompany]]&lt;=30,"21-30",TRUE,"31-40")</f>
        <v>1-10</v>
      </c>
      <c r="AH797">
        <v>0</v>
      </c>
      <c r="AI797" t="str" cm="1">
        <f t="array" ref="AI797">_xlfn.IFS(Table1[[#This Row],[YearsInCurrentRole]]&lt;=6, "0-6",Table1[[#This Row],[YearsInCurrentRole]]&lt;=12,"7-12",TRUE,"13-18")</f>
        <v>0-6</v>
      </c>
      <c r="AJ797">
        <v>0</v>
      </c>
      <c r="AK797" t="str" cm="1">
        <f t="array" ref="AK797">_xlfn.IFS(Table1[[#This Row],[YearsSinceLastPromotion]]&lt;=5,"0-5", Table1[[#This Row],[YearsSinceLastPromotion]]&lt;=10,"6-10", TRUE,"11-15")</f>
        <v>0-5</v>
      </c>
    </row>
    <row r="798" spans="1:37" x14ac:dyDescent="0.25">
      <c r="A798">
        <v>25</v>
      </c>
      <c r="B798" t="s">
        <v>61</v>
      </c>
      <c r="C798">
        <v>1</v>
      </c>
      <c r="D798" t="s">
        <v>24</v>
      </c>
      <c r="E798" t="s">
        <v>25</v>
      </c>
      <c r="F798">
        <v>1</v>
      </c>
      <c r="G798">
        <v>1219</v>
      </c>
      <c r="H798" t="s">
        <v>33</v>
      </c>
      <c r="I798">
        <v>4</v>
      </c>
      <c r="J798" t="s">
        <v>72</v>
      </c>
      <c r="K798">
        <v>1</v>
      </c>
      <c r="L798" t="s">
        <v>48</v>
      </c>
      <c r="M798">
        <v>1106</v>
      </c>
      <c r="N798" t="s">
        <v>34</v>
      </c>
      <c r="O798">
        <v>32</v>
      </c>
      <c r="P798">
        <v>3</v>
      </c>
      <c r="Q798" t="s">
        <v>64</v>
      </c>
      <c r="R798">
        <v>1</v>
      </c>
      <c r="S798" t="s">
        <v>38</v>
      </c>
      <c r="T798" t="s">
        <v>66</v>
      </c>
      <c r="U798">
        <v>4</v>
      </c>
      <c r="V798" t="s">
        <v>36</v>
      </c>
      <c r="W798">
        <v>3691</v>
      </c>
      <c r="X798">
        <v>4605</v>
      </c>
      <c r="Y798" t="s">
        <v>24</v>
      </c>
      <c r="Z798">
        <v>15</v>
      </c>
      <c r="AA798">
        <v>3</v>
      </c>
      <c r="AB798" t="s">
        <v>69</v>
      </c>
      <c r="AC798">
        <v>2</v>
      </c>
      <c r="AD798" t="s">
        <v>65</v>
      </c>
      <c r="AE798">
        <v>3</v>
      </c>
      <c r="AF798">
        <v>7</v>
      </c>
      <c r="AG798" t="str" cm="1">
        <f t="array" ref="AG798">_xlfn.IFS(Table1[[#This Row],[YearsAtCompany]]&lt;=10,"1-10",Table1[[#This Row],[YearsAtCompany]]&lt;=20,"11-20",Table1[[#This Row],[YearsAtCompany]]&lt;=30,"21-30",TRUE,"31-40")</f>
        <v>1-10</v>
      </c>
      <c r="AH798">
        <v>7</v>
      </c>
      <c r="AI798" t="str" cm="1">
        <f t="array" ref="AI798">_xlfn.IFS(Table1[[#This Row],[YearsInCurrentRole]]&lt;=6, "0-6",Table1[[#This Row],[YearsInCurrentRole]]&lt;=12,"7-12",TRUE,"13-18")</f>
        <v>7-12</v>
      </c>
      <c r="AJ798">
        <v>5</v>
      </c>
      <c r="AK798" t="str" cm="1">
        <f t="array" ref="AK798">_xlfn.IFS(Table1[[#This Row],[YearsSinceLastPromotion]]&lt;=5,"0-5", Table1[[#This Row],[YearsSinceLastPromotion]]&lt;=10,"6-10", TRUE,"11-15")</f>
        <v>0-5</v>
      </c>
    </row>
    <row r="799" spans="1:37" x14ac:dyDescent="0.25">
      <c r="A799">
        <v>26</v>
      </c>
      <c r="B799" t="s">
        <v>61</v>
      </c>
      <c r="C799">
        <v>1</v>
      </c>
      <c r="D799" t="s">
        <v>24</v>
      </c>
      <c r="E799" t="s">
        <v>25</v>
      </c>
      <c r="F799">
        <v>1</v>
      </c>
      <c r="G799">
        <v>1330</v>
      </c>
      <c r="H799" t="s">
        <v>33</v>
      </c>
      <c r="I799">
        <v>21</v>
      </c>
      <c r="J799" t="s">
        <v>74</v>
      </c>
      <c r="K799">
        <v>3</v>
      </c>
      <c r="L799" t="s">
        <v>39</v>
      </c>
      <c r="M799">
        <v>1107</v>
      </c>
      <c r="N799" t="s">
        <v>34</v>
      </c>
      <c r="O799">
        <v>37</v>
      </c>
      <c r="P799">
        <v>3</v>
      </c>
      <c r="Q799" t="s">
        <v>64</v>
      </c>
      <c r="R799">
        <v>1</v>
      </c>
      <c r="S799" t="s">
        <v>38</v>
      </c>
      <c r="T799" t="s">
        <v>64</v>
      </c>
      <c r="U799">
        <v>3</v>
      </c>
      <c r="V799" t="s">
        <v>40</v>
      </c>
      <c r="W799">
        <v>2377</v>
      </c>
      <c r="X799">
        <v>19373</v>
      </c>
      <c r="Y799" t="s">
        <v>31</v>
      </c>
      <c r="Z799">
        <v>20</v>
      </c>
      <c r="AA799">
        <v>4</v>
      </c>
      <c r="AB799" t="s">
        <v>70</v>
      </c>
      <c r="AC799">
        <v>3</v>
      </c>
      <c r="AD799" t="s">
        <v>64</v>
      </c>
      <c r="AE799">
        <v>0</v>
      </c>
      <c r="AF799">
        <v>1</v>
      </c>
      <c r="AG799" t="str" cm="1">
        <f t="array" ref="AG799">_xlfn.IFS(Table1[[#This Row],[YearsAtCompany]]&lt;=10,"1-10",Table1[[#This Row],[YearsAtCompany]]&lt;=20,"11-20",Table1[[#This Row],[YearsAtCompany]]&lt;=30,"21-30",TRUE,"31-40")</f>
        <v>1-10</v>
      </c>
      <c r="AH799">
        <v>1</v>
      </c>
      <c r="AI799" t="str" cm="1">
        <f t="array" ref="AI799">_xlfn.IFS(Table1[[#This Row],[YearsInCurrentRole]]&lt;=6, "0-6",Table1[[#This Row],[YearsInCurrentRole]]&lt;=12,"7-12",TRUE,"13-18")</f>
        <v>0-6</v>
      </c>
      <c r="AJ799">
        <v>0</v>
      </c>
      <c r="AK799" t="str" cm="1">
        <f t="array" ref="AK799">_xlfn.IFS(Table1[[#This Row],[YearsSinceLastPromotion]]&lt;=5,"0-5", Table1[[#This Row],[YearsSinceLastPromotion]]&lt;=10,"6-10", TRUE,"11-15")</f>
        <v>0-5</v>
      </c>
    </row>
    <row r="800" spans="1:37" x14ac:dyDescent="0.25">
      <c r="A800">
        <v>33</v>
      </c>
      <c r="B800" t="s">
        <v>61</v>
      </c>
      <c r="C800">
        <v>1</v>
      </c>
      <c r="D800" t="s">
        <v>24</v>
      </c>
      <c r="E800" t="s">
        <v>25</v>
      </c>
      <c r="F800">
        <v>1</v>
      </c>
      <c r="G800">
        <v>1017</v>
      </c>
      <c r="H800" t="s">
        <v>33</v>
      </c>
      <c r="I800">
        <v>25</v>
      </c>
      <c r="J800" t="s">
        <v>74</v>
      </c>
      <c r="K800">
        <v>3</v>
      </c>
      <c r="L800" t="s">
        <v>39</v>
      </c>
      <c r="M800">
        <v>1108</v>
      </c>
      <c r="N800" t="s">
        <v>34</v>
      </c>
      <c r="O800">
        <v>55</v>
      </c>
      <c r="P800">
        <v>2</v>
      </c>
      <c r="Q800" t="s">
        <v>65</v>
      </c>
      <c r="R800">
        <v>1</v>
      </c>
      <c r="S800" t="s">
        <v>35</v>
      </c>
      <c r="T800" t="s">
        <v>65</v>
      </c>
      <c r="U800">
        <v>2</v>
      </c>
      <c r="V800" t="s">
        <v>30</v>
      </c>
      <c r="W800">
        <v>2313</v>
      </c>
      <c r="X800">
        <v>2993</v>
      </c>
      <c r="Y800" t="s">
        <v>24</v>
      </c>
      <c r="Z800">
        <v>20</v>
      </c>
      <c r="AA800">
        <v>4</v>
      </c>
      <c r="AB800" t="s">
        <v>70</v>
      </c>
      <c r="AC800">
        <v>2</v>
      </c>
      <c r="AD800" t="s">
        <v>65</v>
      </c>
      <c r="AE800">
        <v>0</v>
      </c>
      <c r="AF800">
        <v>2</v>
      </c>
      <c r="AG800" t="str" cm="1">
        <f t="array" ref="AG800">_xlfn.IFS(Table1[[#This Row],[YearsAtCompany]]&lt;=10,"1-10",Table1[[#This Row],[YearsAtCompany]]&lt;=20,"11-20",Table1[[#This Row],[YearsAtCompany]]&lt;=30,"21-30",TRUE,"31-40")</f>
        <v>1-10</v>
      </c>
      <c r="AH800">
        <v>2</v>
      </c>
      <c r="AI800" t="str" cm="1">
        <f t="array" ref="AI800">_xlfn.IFS(Table1[[#This Row],[YearsInCurrentRole]]&lt;=6, "0-6",Table1[[#This Row],[YearsInCurrentRole]]&lt;=12,"7-12",TRUE,"13-18")</f>
        <v>0-6</v>
      </c>
      <c r="AJ800">
        <v>2</v>
      </c>
      <c r="AK800" t="str" cm="1">
        <f t="array" ref="AK800">_xlfn.IFS(Table1[[#This Row],[YearsSinceLastPromotion]]&lt;=5,"0-5", Table1[[#This Row],[YearsSinceLastPromotion]]&lt;=10,"6-10", TRUE,"11-15")</f>
        <v>0-5</v>
      </c>
    </row>
    <row r="801" spans="1:37" x14ac:dyDescent="0.25">
      <c r="A801">
        <v>42</v>
      </c>
      <c r="B801" t="s">
        <v>60</v>
      </c>
      <c r="C801">
        <v>0</v>
      </c>
      <c r="D801" t="s">
        <v>31</v>
      </c>
      <c r="E801" t="s">
        <v>25</v>
      </c>
      <c r="F801">
        <v>1</v>
      </c>
      <c r="G801">
        <v>469</v>
      </c>
      <c r="H801" t="s">
        <v>33</v>
      </c>
      <c r="I801">
        <v>2</v>
      </c>
      <c r="J801" t="s">
        <v>71</v>
      </c>
      <c r="K801">
        <v>2</v>
      </c>
      <c r="L801" t="s">
        <v>39</v>
      </c>
      <c r="M801">
        <v>1109</v>
      </c>
      <c r="N801" t="s">
        <v>34</v>
      </c>
      <c r="O801">
        <v>35</v>
      </c>
      <c r="P801">
        <v>3</v>
      </c>
      <c r="Q801" t="s">
        <v>64</v>
      </c>
      <c r="R801">
        <v>4</v>
      </c>
      <c r="S801" t="s">
        <v>44</v>
      </c>
      <c r="T801" t="s">
        <v>67</v>
      </c>
      <c r="U801">
        <v>1</v>
      </c>
      <c r="V801" t="s">
        <v>36</v>
      </c>
      <c r="W801">
        <v>17665</v>
      </c>
      <c r="X801">
        <v>14399</v>
      </c>
      <c r="Y801" t="s">
        <v>31</v>
      </c>
      <c r="Z801">
        <v>17</v>
      </c>
      <c r="AA801">
        <v>3</v>
      </c>
      <c r="AB801" t="s">
        <v>69</v>
      </c>
      <c r="AC801">
        <v>4</v>
      </c>
      <c r="AD801" t="s">
        <v>66</v>
      </c>
      <c r="AE801">
        <v>3</v>
      </c>
      <c r="AF801">
        <v>22</v>
      </c>
      <c r="AG801" t="str" cm="1">
        <f t="array" ref="AG801">_xlfn.IFS(Table1[[#This Row],[YearsAtCompany]]&lt;=10,"1-10",Table1[[#This Row],[YearsAtCompany]]&lt;=20,"11-20",Table1[[#This Row],[YearsAtCompany]]&lt;=30,"21-30",TRUE,"31-40")</f>
        <v>21-30</v>
      </c>
      <c r="AH801">
        <v>6</v>
      </c>
      <c r="AI801" t="str" cm="1">
        <f t="array" ref="AI801">_xlfn.IFS(Table1[[#This Row],[YearsInCurrentRole]]&lt;=6, "0-6",Table1[[#This Row],[YearsInCurrentRole]]&lt;=12,"7-12",TRUE,"13-18")</f>
        <v>0-6</v>
      </c>
      <c r="AJ801">
        <v>13</v>
      </c>
      <c r="AK801" t="str" cm="1">
        <f t="array" ref="AK801">_xlfn.IFS(Table1[[#This Row],[YearsSinceLastPromotion]]&lt;=5,"0-5", Table1[[#This Row],[YearsSinceLastPromotion]]&lt;=10,"6-10", TRUE,"11-15")</f>
        <v>11-15</v>
      </c>
    </row>
    <row r="802" spans="1:37" x14ac:dyDescent="0.25">
      <c r="A802">
        <v>28</v>
      </c>
      <c r="B802" t="s">
        <v>61</v>
      </c>
      <c r="C802">
        <v>1</v>
      </c>
      <c r="D802" t="s">
        <v>24</v>
      </c>
      <c r="E802" t="s">
        <v>32</v>
      </c>
      <c r="F802">
        <v>2</v>
      </c>
      <c r="G802">
        <v>1009</v>
      </c>
      <c r="H802" t="s">
        <v>33</v>
      </c>
      <c r="I802">
        <v>1</v>
      </c>
      <c r="J802" t="s">
        <v>74</v>
      </c>
      <c r="K802">
        <v>3</v>
      </c>
      <c r="L802" t="s">
        <v>39</v>
      </c>
      <c r="M802">
        <v>1111</v>
      </c>
      <c r="N802" t="s">
        <v>34</v>
      </c>
      <c r="O802">
        <v>45</v>
      </c>
      <c r="P802">
        <v>2</v>
      </c>
      <c r="Q802" t="s">
        <v>65</v>
      </c>
      <c r="R802">
        <v>1</v>
      </c>
      <c r="S802" t="s">
        <v>38</v>
      </c>
      <c r="T802" t="s">
        <v>65</v>
      </c>
      <c r="U802">
        <v>2</v>
      </c>
      <c r="V802" t="s">
        <v>40</v>
      </c>
      <c r="W802">
        <v>2596</v>
      </c>
      <c r="X802">
        <v>7160</v>
      </c>
      <c r="Y802" t="s">
        <v>31</v>
      </c>
      <c r="Z802">
        <v>15</v>
      </c>
      <c r="AA802">
        <v>3</v>
      </c>
      <c r="AB802" t="s">
        <v>69</v>
      </c>
      <c r="AC802">
        <v>1</v>
      </c>
      <c r="AD802" t="s">
        <v>67</v>
      </c>
      <c r="AE802">
        <v>2</v>
      </c>
      <c r="AF802">
        <v>1</v>
      </c>
      <c r="AG802" t="str" cm="1">
        <f t="array" ref="AG802">_xlfn.IFS(Table1[[#This Row],[YearsAtCompany]]&lt;=10,"1-10",Table1[[#This Row],[YearsAtCompany]]&lt;=20,"11-20",Table1[[#This Row],[YearsAtCompany]]&lt;=30,"21-30",TRUE,"31-40")</f>
        <v>1-10</v>
      </c>
      <c r="AH802">
        <v>0</v>
      </c>
      <c r="AI802" t="str" cm="1">
        <f t="array" ref="AI802">_xlfn.IFS(Table1[[#This Row],[YearsInCurrentRole]]&lt;=6, "0-6",Table1[[#This Row],[YearsInCurrentRole]]&lt;=12,"7-12",TRUE,"13-18")</f>
        <v>0-6</v>
      </c>
      <c r="AJ802">
        <v>0</v>
      </c>
      <c r="AK802" t="str" cm="1">
        <f t="array" ref="AK802">_xlfn.IFS(Table1[[#This Row],[YearsSinceLastPromotion]]&lt;=5,"0-5", Table1[[#This Row],[YearsSinceLastPromotion]]&lt;=10,"6-10", TRUE,"11-15")</f>
        <v>0-5</v>
      </c>
    </row>
    <row r="803" spans="1:37" x14ac:dyDescent="0.25">
      <c r="A803">
        <v>50</v>
      </c>
      <c r="B803" t="s">
        <v>62</v>
      </c>
      <c r="C803">
        <v>1</v>
      </c>
      <c r="D803" t="s">
        <v>24</v>
      </c>
      <c r="E803" t="s">
        <v>32</v>
      </c>
      <c r="F803">
        <v>2</v>
      </c>
      <c r="G803">
        <v>959</v>
      </c>
      <c r="H803" t="s">
        <v>26</v>
      </c>
      <c r="I803">
        <v>1</v>
      </c>
      <c r="J803" t="s">
        <v>73</v>
      </c>
      <c r="K803">
        <v>4</v>
      </c>
      <c r="L803" t="s">
        <v>37</v>
      </c>
      <c r="M803">
        <v>1113</v>
      </c>
      <c r="N803" t="s">
        <v>34</v>
      </c>
      <c r="O803">
        <v>81</v>
      </c>
      <c r="P803">
        <v>3</v>
      </c>
      <c r="Q803" t="s">
        <v>64</v>
      </c>
      <c r="R803">
        <v>2</v>
      </c>
      <c r="S803" t="s">
        <v>29</v>
      </c>
      <c r="T803" t="s">
        <v>64</v>
      </c>
      <c r="U803">
        <v>3</v>
      </c>
      <c r="V803" t="s">
        <v>30</v>
      </c>
      <c r="W803">
        <v>4728</v>
      </c>
      <c r="X803">
        <v>17251</v>
      </c>
      <c r="Y803" t="s">
        <v>24</v>
      </c>
      <c r="Z803">
        <v>14</v>
      </c>
      <c r="AA803">
        <v>3</v>
      </c>
      <c r="AB803" t="s">
        <v>69</v>
      </c>
      <c r="AC803">
        <v>4</v>
      </c>
      <c r="AD803" t="s">
        <v>66</v>
      </c>
      <c r="AE803">
        <v>4</v>
      </c>
      <c r="AF803">
        <v>0</v>
      </c>
      <c r="AG803" t="str" cm="1">
        <f t="array" ref="AG803">_xlfn.IFS(Table1[[#This Row],[YearsAtCompany]]&lt;=10,"1-10",Table1[[#This Row],[YearsAtCompany]]&lt;=20,"11-20",Table1[[#This Row],[YearsAtCompany]]&lt;=30,"21-30",TRUE,"31-40")</f>
        <v>1-10</v>
      </c>
      <c r="AH803">
        <v>0</v>
      </c>
      <c r="AI803" t="str" cm="1">
        <f t="array" ref="AI803">_xlfn.IFS(Table1[[#This Row],[YearsInCurrentRole]]&lt;=6, "0-6",Table1[[#This Row],[YearsInCurrentRole]]&lt;=12,"7-12",TRUE,"13-18")</f>
        <v>0-6</v>
      </c>
      <c r="AJ803">
        <v>0</v>
      </c>
      <c r="AK803" t="str" cm="1">
        <f t="array" ref="AK803">_xlfn.IFS(Table1[[#This Row],[YearsSinceLastPromotion]]&lt;=5,"0-5", Table1[[#This Row],[YearsSinceLastPromotion]]&lt;=10,"6-10", TRUE,"11-15")</f>
        <v>0-5</v>
      </c>
    </row>
    <row r="804" spans="1:37" x14ac:dyDescent="0.25">
      <c r="A804">
        <v>33</v>
      </c>
      <c r="B804" t="s">
        <v>61</v>
      </c>
      <c r="C804">
        <v>0</v>
      </c>
      <c r="D804" t="s">
        <v>31</v>
      </c>
      <c r="E804" t="s">
        <v>32</v>
      </c>
      <c r="F804">
        <v>2</v>
      </c>
      <c r="G804">
        <v>970</v>
      </c>
      <c r="H804" t="s">
        <v>26</v>
      </c>
      <c r="I804">
        <v>7</v>
      </c>
      <c r="J804" t="s">
        <v>74</v>
      </c>
      <c r="K804">
        <v>3</v>
      </c>
      <c r="L804" t="s">
        <v>27</v>
      </c>
      <c r="M804">
        <v>1114</v>
      </c>
      <c r="N804" t="s">
        <v>28</v>
      </c>
      <c r="O804">
        <v>30</v>
      </c>
      <c r="P804">
        <v>3</v>
      </c>
      <c r="Q804" t="s">
        <v>64</v>
      </c>
      <c r="R804">
        <v>2</v>
      </c>
      <c r="S804" t="s">
        <v>29</v>
      </c>
      <c r="T804" t="s">
        <v>65</v>
      </c>
      <c r="U804">
        <v>2</v>
      </c>
      <c r="V804" t="s">
        <v>36</v>
      </c>
      <c r="W804">
        <v>4302</v>
      </c>
      <c r="X804">
        <v>13401</v>
      </c>
      <c r="Y804" t="s">
        <v>31</v>
      </c>
      <c r="Z804">
        <v>17</v>
      </c>
      <c r="AA804">
        <v>3</v>
      </c>
      <c r="AB804" t="s">
        <v>69</v>
      </c>
      <c r="AC804">
        <v>3</v>
      </c>
      <c r="AD804" t="s">
        <v>64</v>
      </c>
      <c r="AE804">
        <v>3</v>
      </c>
      <c r="AF804">
        <v>3</v>
      </c>
      <c r="AG804" t="str" cm="1">
        <f t="array" ref="AG804">_xlfn.IFS(Table1[[#This Row],[YearsAtCompany]]&lt;=10,"1-10",Table1[[#This Row],[YearsAtCompany]]&lt;=20,"11-20",Table1[[#This Row],[YearsAtCompany]]&lt;=30,"21-30",TRUE,"31-40")</f>
        <v>1-10</v>
      </c>
      <c r="AH804">
        <v>2</v>
      </c>
      <c r="AI804" t="str" cm="1">
        <f t="array" ref="AI804">_xlfn.IFS(Table1[[#This Row],[YearsInCurrentRole]]&lt;=6, "0-6",Table1[[#This Row],[YearsInCurrentRole]]&lt;=12,"7-12",TRUE,"13-18")</f>
        <v>0-6</v>
      </c>
      <c r="AJ804">
        <v>0</v>
      </c>
      <c r="AK804" t="str" cm="1">
        <f t="array" ref="AK804">_xlfn.IFS(Table1[[#This Row],[YearsSinceLastPromotion]]&lt;=5,"0-5", Table1[[#This Row],[YearsSinceLastPromotion]]&lt;=10,"6-10", TRUE,"11-15")</f>
        <v>0-5</v>
      </c>
    </row>
    <row r="805" spans="1:37" x14ac:dyDescent="0.25">
      <c r="A805">
        <v>34</v>
      </c>
      <c r="B805" t="s">
        <v>61</v>
      </c>
      <c r="C805">
        <v>0</v>
      </c>
      <c r="D805" t="s">
        <v>31</v>
      </c>
      <c r="E805" t="s">
        <v>43</v>
      </c>
      <c r="F805">
        <v>3</v>
      </c>
      <c r="G805">
        <v>697</v>
      </c>
      <c r="H805" t="s">
        <v>33</v>
      </c>
      <c r="I805">
        <v>3</v>
      </c>
      <c r="J805" t="s">
        <v>73</v>
      </c>
      <c r="K805">
        <v>4</v>
      </c>
      <c r="L805" t="s">
        <v>27</v>
      </c>
      <c r="M805">
        <v>1115</v>
      </c>
      <c r="N805" t="s">
        <v>34</v>
      </c>
      <c r="O805">
        <v>40</v>
      </c>
      <c r="P805">
        <v>2</v>
      </c>
      <c r="Q805" t="s">
        <v>65</v>
      </c>
      <c r="R805">
        <v>1</v>
      </c>
      <c r="S805" t="s">
        <v>35</v>
      </c>
      <c r="T805" t="s">
        <v>66</v>
      </c>
      <c r="U805">
        <v>4</v>
      </c>
      <c r="V805" t="s">
        <v>36</v>
      </c>
      <c r="W805">
        <v>2979</v>
      </c>
      <c r="X805">
        <v>22478</v>
      </c>
      <c r="Y805" t="s">
        <v>31</v>
      </c>
      <c r="Z805">
        <v>17</v>
      </c>
      <c r="AA805">
        <v>3</v>
      </c>
      <c r="AB805" t="s">
        <v>69</v>
      </c>
      <c r="AC805">
        <v>4</v>
      </c>
      <c r="AD805" t="s">
        <v>66</v>
      </c>
      <c r="AE805">
        <v>2</v>
      </c>
      <c r="AF805">
        <v>0</v>
      </c>
      <c r="AG805" t="str" cm="1">
        <f t="array" ref="AG805">_xlfn.IFS(Table1[[#This Row],[YearsAtCompany]]&lt;=10,"1-10",Table1[[#This Row],[YearsAtCompany]]&lt;=20,"11-20",Table1[[#This Row],[YearsAtCompany]]&lt;=30,"21-30",TRUE,"31-40")</f>
        <v>1-10</v>
      </c>
      <c r="AH805">
        <v>0</v>
      </c>
      <c r="AI805" t="str" cm="1">
        <f t="array" ref="AI805">_xlfn.IFS(Table1[[#This Row],[YearsInCurrentRole]]&lt;=6, "0-6",Table1[[#This Row],[YearsInCurrentRole]]&lt;=12,"7-12",TRUE,"13-18")</f>
        <v>0-6</v>
      </c>
      <c r="AJ805">
        <v>0</v>
      </c>
      <c r="AK805" t="str" cm="1">
        <f t="array" ref="AK805">_xlfn.IFS(Table1[[#This Row],[YearsSinceLastPromotion]]&lt;=5,"0-5", Table1[[#This Row],[YearsSinceLastPromotion]]&lt;=10,"6-10", TRUE,"11-15")</f>
        <v>0-5</v>
      </c>
    </row>
    <row r="806" spans="1:37" x14ac:dyDescent="0.25">
      <c r="A806">
        <v>48</v>
      </c>
      <c r="B806" t="s">
        <v>60</v>
      </c>
      <c r="C806">
        <v>0</v>
      </c>
      <c r="D806" t="s">
        <v>31</v>
      </c>
      <c r="E806" t="s">
        <v>43</v>
      </c>
      <c r="F806">
        <v>3</v>
      </c>
      <c r="G806">
        <v>1262</v>
      </c>
      <c r="H806" t="s">
        <v>33</v>
      </c>
      <c r="I806">
        <v>1</v>
      </c>
      <c r="J806" t="s">
        <v>73</v>
      </c>
      <c r="K806">
        <v>4</v>
      </c>
      <c r="L806" t="s">
        <v>39</v>
      </c>
      <c r="M806">
        <v>1116</v>
      </c>
      <c r="N806" t="s">
        <v>34</v>
      </c>
      <c r="O806">
        <v>35</v>
      </c>
      <c r="P806">
        <v>4</v>
      </c>
      <c r="Q806" t="s">
        <v>66</v>
      </c>
      <c r="R806">
        <v>4</v>
      </c>
      <c r="S806" t="s">
        <v>44</v>
      </c>
      <c r="T806" t="s">
        <v>66</v>
      </c>
      <c r="U806">
        <v>4</v>
      </c>
      <c r="V806" t="s">
        <v>30</v>
      </c>
      <c r="W806">
        <v>16885</v>
      </c>
      <c r="X806">
        <v>16154</v>
      </c>
      <c r="Y806" t="s">
        <v>31</v>
      </c>
      <c r="Z806">
        <v>22</v>
      </c>
      <c r="AA806">
        <v>4</v>
      </c>
      <c r="AB806" t="s">
        <v>70</v>
      </c>
      <c r="AC806">
        <v>3</v>
      </c>
      <c r="AD806" t="s">
        <v>64</v>
      </c>
      <c r="AE806">
        <v>3</v>
      </c>
      <c r="AF806">
        <v>5</v>
      </c>
      <c r="AG806" t="str" cm="1">
        <f t="array" ref="AG806">_xlfn.IFS(Table1[[#This Row],[YearsAtCompany]]&lt;=10,"1-10",Table1[[#This Row],[YearsAtCompany]]&lt;=20,"11-20",Table1[[#This Row],[YearsAtCompany]]&lt;=30,"21-30",TRUE,"31-40")</f>
        <v>1-10</v>
      </c>
      <c r="AH806">
        <v>4</v>
      </c>
      <c r="AI806" t="str" cm="1">
        <f t="array" ref="AI806">_xlfn.IFS(Table1[[#This Row],[YearsInCurrentRole]]&lt;=6, "0-6",Table1[[#This Row],[YearsInCurrentRole]]&lt;=12,"7-12",TRUE,"13-18")</f>
        <v>0-6</v>
      </c>
      <c r="AJ806">
        <v>2</v>
      </c>
      <c r="AK806" t="str" cm="1">
        <f t="array" ref="AK806">_xlfn.IFS(Table1[[#This Row],[YearsSinceLastPromotion]]&lt;=5,"0-5", Table1[[#This Row],[YearsSinceLastPromotion]]&lt;=10,"6-10", TRUE,"11-15")</f>
        <v>0-5</v>
      </c>
    </row>
    <row r="807" spans="1:37" x14ac:dyDescent="0.25">
      <c r="A807">
        <v>45</v>
      </c>
      <c r="B807" t="s">
        <v>60</v>
      </c>
      <c r="C807">
        <v>0</v>
      </c>
      <c r="D807" t="s">
        <v>31</v>
      </c>
      <c r="E807" t="s">
        <v>43</v>
      </c>
      <c r="F807">
        <v>3</v>
      </c>
      <c r="G807">
        <v>1050</v>
      </c>
      <c r="H807" t="s">
        <v>26</v>
      </c>
      <c r="I807">
        <v>9</v>
      </c>
      <c r="J807" t="s">
        <v>73</v>
      </c>
      <c r="K807">
        <v>4</v>
      </c>
      <c r="L807" t="s">
        <v>27</v>
      </c>
      <c r="M807">
        <v>1117</v>
      </c>
      <c r="N807" t="s">
        <v>28</v>
      </c>
      <c r="O807">
        <v>65</v>
      </c>
      <c r="P807">
        <v>2</v>
      </c>
      <c r="Q807" t="s">
        <v>65</v>
      </c>
      <c r="R807">
        <v>2</v>
      </c>
      <c r="S807" t="s">
        <v>29</v>
      </c>
      <c r="T807" t="s">
        <v>64</v>
      </c>
      <c r="U807">
        <v>3</v>
      </c>
      <c r="V807" t="s">
        <v>36</v>
      </c>
      <c r="W807">
        <v>5593</v>
      </c>
      <c r="X807">
        <v>17970</v>
      </c>
      <c r="Y807" t="s">
        <v>31</v>
      </c>
      <c r="Z807">
        <v>13</v>
      </c>
      <c r="AA807">
        <v>3</v>
      </c>
      <c r="AB807" t="s">
        <v>69</v>
      </c>
      <c r="AC807">
        <v>4</v>
      </c>
      <c r="AD807" t="s">
        <v>66</v>
      </c>
      <c r="AE807">
        <v>2</v>
      </c>
      <c r="AF807">
        <v>15</v>
      </c>
      <c r="AG807" t="str" cm="1">
        <f t="array" ref="AG807">_xlfn.IFS(Table1[[#This Row],[YearsAtCompany]]&lt;=10,"1-10",Table1[[#This Row],[YearsAtCompany]]&lt;=20,"11-20",Table1[[#This Row],[YearsAtCompany]]&lt;=30,"21-30",TRUE,"31-40")</f>
        <v>11-20</v>
      </c>
      <c r="AH807">
        <v>10</v>
      </c>
      <c r="AI807" t="str" cm="1">
        <f t="array" ref="AI807">_xlfn.IFS(Table1[[#This Row],[YearsInCurrentRole]]&lt;=6, "0-6",Table1[[#This Row],[YearsInCurrentRole]]&lt;=12,"7-12",TRUE,"13-18")</f>
        <v>7-12</v>
      </c>
      <c r="AJ807">
        <v>4</v>
      </c>
      <c r="AK807" t="str" cm="1">
        <f t="array" ref="AK807">_xlfn.IFS(Table1[[#This Row],[YearsSinceLastPromotion]]&lt;=5,"0-5", Table1[[#This Row],[YearsSinceLastPromotion]]&lt;=10,"6-10", TRUE,"11-15")</f>
        <v>0-5</v>
      </c>
    </row>
    <row r="808" spans="1:37" x14ac:dyDescent="0.25">
      <c r="A808">
        <v>52</v>
      </c>
      <c r="B808" t="s">
        <v>62</v>
      </c>
      <c r="C808">
        <v>0</v>
      </c>
      <c r="D808" t="s">
        <v>31</v>
      </c>
      <c r="E808" t="s">
        <v>25</v>
      </c>
      <c r="F808">
        <v>1</v>
      </c>
      <c r="G808">
        <v>994</v>
      </c>
      <c r="H808" t="s">
        <v>33</v>
      </c>
      <c r="I808">
        <v>7</v>
      </c>
      <c r="J808" t="s">
        <v>73</v>
      </c>
      <c r="K808">
        <v>4</v>
      </c>
      <c r="L808" t="s">
        <v>27</v>
      </c>
      <c r="M808">
        <v>1118</v>
      </c>
      <c r="N808" t="s">
        <v>34</v>
      </c>
      <c r="O808">
        <v>87</v>
      </c>
      <c r="P808">
        <v>3</v>
      </c>
      <c r="Q808" t="s">
        <v>64</v>
      </c>
      <c r="R808">
        <v>3</v>
      </c>
      <c r="S808" t="s">
        <v>42</v>
      </c>
      <c r="T808" t="s">
        <v>65</v>
      </c>
      <c r="U808">
        <v>2</v>
      </c>
      <c r="V808" t="s">
        <v>30</v>
      </c>
      <c r="W808">
        <v>10445</v>
      </c>
      <c r="X808">
        <v>15322</v>
      </c>
      <c r="Y808" t="s">
        <v>31</v>
      </c>
      <c r="Z808">
        <v>19</v>
      </c>
      <c r="AA808">
        <v>3</v>
      </c>
      <c r="AB808" t="s">
        <v>69</v>
      </c>
      <c r="AC808">
        <v>4</v>
      </c>
      <c r="AD808" t="s">
        <v>66</v>
      </c>
      <c r="AE808">
        <v>4</v>
      </c>
      <c r="AF808">
        <v>8</v>
      </c>
      <c r="AG808" t="str" cm="1">
        <f t="array" ref="AG808">_xlfn.IFS(Table1[[#This Row],[YearsAtCompany]]&lt;=10,"1-10",Table1[[#This Row],[YearsAtCompany]]&lt;=20,"11-20",Table1[[#This Row],[YearsAtCompany]]&lt;=30,"21-30",TRUE,"31-40")</f>
        <v>1-10</v>
      </c>
      <c r="AH808">
        <v>6</v>
      </c>
      <c r="AI808" t="str" cm="1">
        <f t="array" ref="AI808">_xlfn.IFS(Table1[[#This Row],[YearsInCurrentRole]]&lt;=6, "0-6",Table1[[#This Row],[YearsInCurrentRole]]&lt;=12,"7-12",TRUE,"13-18")</f>
        <v>0-6</v>
      </c>
      <c r="AJ808">
        <v>4</v>
      </c>
      <c r="AK808" t="str" cm="1">
        <f t="array" ref="AK808">_xlfn.IFS(Table1[[#This Row],[YearsSinceLastPromotion]]&lt;=5,"0-5", Table1[[#This Row],[YearsSinceLastPromotion]]&lt;=10,"6-10", TRUE,"11-15")</f>
        <v>0-5</v>
      </c>
    </row>
    <row r="809" spans="1:37" x14ac:dyDescent="0.25">
      <c r="A809">
        <v>38</v>
      </c>
      <c r="B809" t="s">
        <v>60</v>
      </c>
      <c r="C809">
        <v>0</v>
      </c>
      <c r="D809" t="s">
        <v>31</v>
      </c>
      <c r="E809" t="s">
        <v>25</v>
      </c>
      <c r="F809">
        <v>1</v>
      </c>
      <c r="G809">
        <v>770</v>
      </c>
      <c r="H809" t="s">
        <v>26</v>
      </c>
      <c r="I809">
        <v>10</v>
      </c>
      <c r="J809" t="s">
        <v>73</v>
      </c>
      <c r="K809">
        <v>4</v>
      </c>
      <c r="L809" t="s">
        <v>47</v>
      </c>
      <c r="M809">
        <v>1119</v>
      </c>
      <c r="N809" t="s">
        <v>34</v>
      </c>
      <c r="O809">
        <v>73</v>
      </c>
      <c r="P809">
        <v>2</v>
      </c>
      <c r="Q809" t="s">
        <v>65</v>
      </c>
      <c r="R809">
        <v>3</v>
      </c>
      <c r="S809" t="s">
        <v>29</v>
      </c>
      <c r="T809" t="s">
        <v>64</v>
      </c>
      <c r="U809">
        <v>3</v>
      </c>
      <c r="V809" t="s">
        <v>40</v>
      </c>
      <c r="W809">
        <v>8740</v>
      </c>
      <c r="X809">
        <v>5569</v>
      </c>
      <c r="Y809" t="s">
        <v>24</v>
      </c>
      <c r="Z809">
        <v>14</v>
      </c>
      <c r="AA809">
        <v>3</v>
      </c>
      <c r="AB809" t="s">
        <v>69</v>
      </c>
      <c r="AC809">
        <v>2</v>
      </c>
      <c r="AD809" t="s">
        <v>65</v>
      </c>
      <c r="AE809">
        <v>2</v>
      </c>
      <c r="AF809">
        <v>8</v>
      </c>
      <c r="AG809" t="str" cm="1">
        <f t="array" ref="AG809">_xlfn.IFS(Table1[[#This Row],[YearsAtCompany]]&lt;=10,"1-10",Table1[[#This Row],[YearsAtCompany]]&lt;=20,"11-20",Table1[[#This Row],[YearsAtCompany]]&lt;=30,"21-30",TRUE,"31-40")</f>
        <v>1-10</v>
      </c>
      <c r="AH809">
        <v>7</v>
      </c>
      <c r="AI809" t="str" cm="1">
        <f t="array" ref="AI809">_xlfn.IFS(Table1[[#This Row],[YearsInCurrentRole]]&lt;=6, "0-6",Table1[[#This Row],[YearsInCurrentRole]]&lt;=12,"7-12",TRUE,"13-18")</f>
        <v>7-12</v>
      </c>
      <c r="AJ809">
        <v>2</v>
      </c>
      <c r="AK809" t="str" cm="1">
        <f t="array" ref="AK809">_xlfn.IFS(Table1[[#This Row],[YearsSinceLastPromotion]]&lt;=5,"0-5", Table1[[#This Row],[YearsSinceLastPromotion]]&lt;=10,"6-10", TRUE,"11-15")</f>
        <v>0-5</v>
      </c>
    </row>
    <row r="810" spans="1:37" x14ac:dyDescent="0.25">
      <c r="A810">
        <v>29</v>
      </c>
      <c r="B810" t="s">
        <v>61</v>
      </c>
      <c r="C810">
        <v>0</v>
      </c>
      <c r="D810" t="s">
        <v>31</v>
      </c>
      <c r="E810" t="s">
        <v>25</v>
      </c>
      <c r="F810">
        <v>1</v>
      </c>
      <c r="G810">
        <v>1107</v>
      </c>
      <c r="H810" t="s">
        <v>33</v>
      </c>
      <c r="I810">
        <v>28</v>
      </c>
      <c r="J810" t="s">
        <v>73</v>
      </c>
      <c r="K810">
        <v>4</v>
      </c>
      <c r="L810" t="s">
        <v>27</v>
      </c>
      <c r="M810">
        <v>1120</v>
      </c>
      <c r="N810" t="s">
        <v>28</v>
      </c>
      <c r="O810">
        <v>93</v>
      </c>
      <c r="P810">
        <v>3</v>
      </c>
      <c r="Q810" t="s">
        <v>64</v>
      </c>
      <c r="R810">
        <v>1</v>
      </c>
      <c r="S810" t="s">
        <v>35</v>
      </c>
      <c r="T810" t="s">
        <v>66</v>
      </c>
      <c r="U810">
        <v>4</v>
      </c>
      <c r="V810" t="s">
        <v>40</v>
      </c>
      <c r="W810">
        <v>2514</v>
      </c>
      <c r="X810">
        <v>26968</v>
      </c>
      <c r="Y810" t="s">
        <v>31</v>
      </c>
      <c r="Z810">
        <v>22</v>
      </c>
      <c r="AA810">
        <v>4</v>
      </c>
      <c r="AB810" t="s">
        <v>70</v>
      </c>
      <c r="AC810">
        <v>1</v>
      </c>
      <c r="AD810" t="s">
        <v>67</v>
      </c>
      <c r="AE810">
        <v>1</v>
      </c>
      <c r="AF810">
        <v>7</v>
      </c>
      <c r="AG810" t="str" cm="1">
        <f t="array" ref="AG810">_xlfn.IFS(Table1[[#This Row],[YearsAtCompany]]&lt;=10,"1-10",Table1[[#This Row],[YearsAtCompany]]&lt;=20,"11-20",Table1[[#This Row],[YearsAtCompany]]&lt;=30,"21-30",TRUE,"31-40")</f>
        <v>1-10</v>
      </c>
      <c r="AH810">
        <v>5</v>
      </c>
      <c r="AI810" t="str" cm="1">
        <f t="array" ref="AI810">_xlfn.IFS(Table1[[#This Row],[YearsInCurrentRole]]&lt;=6, "0-6",Table1[[#This Row],[YearsInCurrentRole]]&lt;=12,"7-12",TRUE,"13-18")</f>
        <v>0-6</v>
      </c>
      <c r="AJ810">
        <v>1</v>
      </c>
      <c r="AK810" t="str" cm="1">
        <f t="array" ref="AK810">_xlfn.IFS(Table1[[#This Row],[YearsSinceLastPromotion]]&lt;=5,"0-5", Table1[[#This Row],[YearsSinceLastPromotion]]&lt;=10,"6-10", TRUE,"11-15")</f>
        <v>0-5</v>
      </c>
    </row>
    <row r="811" spans="1:37" x14ac:dyDescent="0.25">
      <c r="A811">
        <v>28</v>
      </c>
      <c r="B811" t="s">
        <v>61</v>
      </c>
      <c r="C811">
        <v>0</v>
      </c>
      <c r="D811" t="s">
        <v>31</v>
      </c>
      <c r="E811" t="s">
        <v>25</v>
      </c>
      <c r="F811">
        <v>1</v>
      </c>
      <c r="G811">
        <v>950</v>
      </c>
      <c r="H811" t="s">
        <v>33</v>
      </c>
      <c r="I811">
        <v>3</v>
      </c>
      <c r="J811" t="s">
        <v>74</v>
      </c>
      <c r="K811">
        <v>3</v>
      </c>
      <c r="L811" t="s">
        <v>39</v>
      </c>
      <c r="M811">
        <v>1121</v>
      </c>
      <c r="N811" t="s">
        <v>28</v>
      </c>
      <c r="O811">
        <v>93</v>
      </c>
      <c r="P811">
        <v>3</v>
      </c>
      <c r="Q811" t="s">
        <v>64</v>
      </c>
      <c r="R811">
        <v>3</v>
      </c>
      <c r="S811" t="s">
        <v>41</v>
      </c>
      <c r="T811" t="s">
        <v>65</v>
      </c>
      <c r="U811">
        <v>2</v>
      </c>
      <c r="V811" t="s">
        <v>40</v>
      </c>
      <c r="W811">
        <v>7655</v>
      </c>
      <c r="X811">
        <v>8039</v>
      </c>
      <c r="Y811" t="s">
        <v>31</v>
      </c>
      <c r="Z811">
        <v>17</v>
      </c>
      <c r="AA811">
        <v>3</v>
      </c>
      <c r="AB811" t="s">
        <v>69</v>
      </c>
      <c r="AC811">
        <v>2</v>
      </c>
      <c r="AD811" t="s">
        <v>65</v>
      </c>
      <c r="AE811">
        <v>3</v>
      </c>
      <c r="AF811">
        <v>9</v>
      </c>
      <c r="AG811" t="str" cm="1">
        <f t="array" ref="AG811">_xlfn.IFS(Table1[[#This Row],[YearsAtCompany]]&lt;=10,"1-10",Table1[[#This Row],[YearsAtCompany]]&lt;=20,"11-20",Table1[[#This Row],[YearsAtCompany]]&lt;=30,"21-30",TRUE,"31-40")</f>
        <v>1-10</v>
      </c>
      <c r="AH811">
        <v>7</v>
      </c>
      <c r="AI811" t="str" cm="1">
        <f t="array" ref="AI811">_xlfn.IFS(Table1[[#This Row],[YearsInCurrentRole]]&lt;=6, "0-6",Table1[[#This Row],[YearsInCurrentRole]]&lt;=12,"7-12",TRUE,"13-18")</f>
        <v>7-12</v>
      </c>
      <c r="AJ811">
        <v>1</v>
      </c>
      <c r="AK811" t="str" cm="1">
        <f t="array" ref="AK811">_xlfn.IFS(Table1[[#This Row],[YearsSinceLastPromotion]]&lt;=5,"0-5", Table1[[#This Row],[YearsSinceLastPromotion]]&lt;=10,"6-10", TRUE,"11-15")</f>
        <v>0-5</v>
      </c>
    </row>
    <row r="812" spans="1:37" x14ac:dyDescent="0.25">
      <c r="A812">
        <v>46</v>
      </c>
      <c r="B812" t="s">
        <v>60</v>
      </c>
      <c r="C812">
        <v>0</v>
      </c>
      <c r="D812" t="s">
        <v>31</v>
      </c>
      <c r="E812" t="s">
        <v>25</v>
      </c>
      <c r="F812">
        <v>1</v>
      </c>
      <c r="G812">
        <v>406</v>
      </c>
      <c r="H812" t="s">
        <v>26</v>
      </c>
      <c r="I812">
        <v>3</v>
      </c>
      <c r="J812" t="s">
        <v>72</v>
      </c>
      <c r="K812">
        <v>1</v>
      </c>
      <c r="L812" t="s">
        <v>47</v>
      </c>
      <c r="M812">
        <v>1124</v>
      </c>
      <c r="N812" t="s">
        <v>34</v>
      </c>
      <c r="O812">
        <v>52</v>
      </c>
      <c r="P812">
        <v>3</v>
      </c>
      <c r="Q812" t="s">
        <v>64</v>
      </c>
      <c r="R812">
        <v>4</v>
      </c>
      <c r="S812" t="s">
        <v>44</v>
      </c>
      <c r="T812" t="s">
        <v>64</v>
      </c>
      <c r="U812">
        <v>3</v>
      </c>
      <c r="V812" t="s">
        <v>36</v>
      </c>
      <c r="W812">
        <v>17465</v>
      </c>
      <c r="X812">
        <v>15596</v>
      </c>
      <c r="Y812" t="s">
        <v>31</v>
      </c>
      <c r="Z812">
        <v>12</v>
      </c>
      <c r="AA812">
        <v>3</v>
      </c>
      <c r="AB812" t="s">
        <v>69</v>
      </c>
      <c r="AC812">
        <v>4</v>
      </c>
      <c r="AD812" t="s">
        <v>66</v>
      </c>
      <c r="AE812">
        <v>3</v>
      </c>
      <c r="AF812">
        <v>12</v>
      </c>
      <c r="AG812" t="str" cm="1">
        <f t="array" ref="AG812">_xlfn.IFS(Table1[[#This Row],[YearsAtCompany]]&lt;=10,"1-10",Table1[[#This Row],[YearsAtCompany]]&lt;=20,"11-20",Table1[[#This Row],[YearsAtCompany]]&lt;=30,"21-30",TRUE,"31-40")</f>
        <v>11-20</v>
      </c>
      <c r="AH812">
        <v>9</v>
      </c>
      <c r="AI812" t="str" cm="1">
        <f t="array" ref="AI812">_xlfn.IFS(Table1[[#This Row],[YearsInCurrentRole]]&lt;=6, "0-6",Table1[[#This Row],[YearsInCurrentRole]]&lt;=12,"7-12",TRUE,"13-18")</f>
        <v>7-12</v>
      </c>
      <c r="AJ812">
        <v>4</v>
      </c>
      <c r="AK812" t="str" cm="1">
        <f t="array" ref="AK812">_xlfn.IFS(Table1[[#This Row],[YearsSinceLastPromotion]]&lt;=5,"0-5", Table1[[#This Row],[YearsSinceLastPromotion]]&lt;=10,"6-10", TRUE,"11-15")</f>
        <v>0-5</v>
      </c>
    </row>
    <row r="813" spans="1:37" x14ac:dyDescent="0.25">
      <c r="A813">
        <v>38</v>
      </c>
      <c r="B813" t="s">
        <v>60</v>
      </c>
      <c r="C813">
        <v>0</v>
      </c>
      <c r="D813" t="s">
        <v>31</v>
      </c>
      <c r="E813" t="s">
        <v>25</v>
      </c>
      <c r="F813">
        <v>1</v>
      </c>
      <c r="G813">
        <v>130</v>
      </c>
      <c r="H813" t="s">
        <v>26</v>
      </c>
      <c r="I813">
        <v>2</v>
      </c>
      <c r="J813" t="s">
        <v>71</v>
      </c>
      <c r="K813">
        <v>2</v>
      </c>
      <c r="L813" t="s">
        <v>47</v>
      </c>
      <c r="M813">
        <v>1125</v>
      </c>
      <c r="N813" t="s">
        <v>34</v>
      </c>
      <c r="O813">
        <v>32</v>
      </c>
      <c r="P813">
        <v>3</v>
      </c>
      <c r="Q813" t="s">
        <v>64</v>
      </c>
      <c r="R813">
        <v>3</v>
      </c>
      <c r="S813" t="s">
        <v>29</v>
      </c>
      <c r="T813" t="s">
        <v>65</v>
      </c>
      <c r="U813">
        <v>2</v>
      </c>
      <c r="V813" t="s">
        <v>30</v>
      </c>
      <c r="W813">
        <v>7351</v>
      </c>
      <c r="X813">
        <v>20619</v>
      </c>
      <c r="Y813" t="s">
        <v>31</v>
      </c>
      <c r="Z813">
        <v>16</v>
      </c>
      <c r="AA813">
        <v>3</v>
      </c>
      <c r="AB813" t="s">
        <v>69</v>
      </c>
      <c r="AC813">
        <v>3</v>
      </c>
      <c r="AD813" t="s">
        <v>64</v>
      </c>
      <c r="AE813">
        <v>2</v>
      </c>
      <c r="AF813">
        <v>1</v>
      </c>
      <c r="AG813" t="str" cm="1">
        <f t="array" ref="AG813">_xlfn.IFS(Table1[[#This Row],[YearsAtCompany]]&lt;=10,"1-10",Table1[[#This Row],[YearsAtCompany]]&lt;=20,"11-20",Table1[[#This Row],[YearsAtCompany]]&lt;=30,"21-30",TRUE,"31-40")</f>
        <v>1-10</v>
      </c>
      <c r="AH813">
        <v>0</v>
      </c>
      <c r="AI813" t="str" cm="1">
        <f t="array" ref="AI813">_xlfn.IFS(Table1[[#This Row],[YearsInCurrentRole]]&lt;=6, "0-6",Table1[[#This Row],[YearsInCurrentRole]]&lt;=12,"7-12",TRUE,"13-18")</f>
        <v>0-6</v>
      </c>
      <c r="AJ813">
        <v>0</v>
      </c>
      <c r="AK813" t="str" cm="1">
        <f t="array" ref="AK813">_xlfn.IFS(Table1[[#This Row],[YearsSinceLastPromotion]]&lt;=5,"0-5", Table1[[#This Row],[YearsSinceLastPromotion]]&lt;=10,"6-10", TRUE,"11-15")</f>
        <v>0-5</v>
      </c>
    </row>
    <row r="814" spans="1:37" x14ac:dyDescent="0.25">
      <c r="A814">
        <v>43</v>
      </c>
      <c r="B814" t="s">
        <v>60</v>
      </c>
      <c r="C814">
        <v>0</v>
      </c>
      <c r="D814" t="s">
        <v>31</v>
      </c>
      <c r="E814" t="s">
        <v>32</v>
      </c>
      <c r="F814">
        <v>2</v>
      </c>
      <c r="G814">
        <v>1082</v>
      </c>
      <c r="H814" t="s">
        <v>33</v>
      </c>
      <c r="I814">
        <v>27</v>
      </c>
      <c r="J814" t="s">
        <v>74</v>
      </c>
      <c r="K814">
        <v>3</v>
      </c>
      <c r="L814" t="s">
        <v>27</v>
      </c>
      <c r="M814">
        <v>1126</v>
      </c>
      <c r="N814" t="s">
        <v>28</v>
      </c>
      <c r="O814">
        <v>83</v>
      </c>
      <c r="P814">
        <v>3</v>
      </c>
      <c r="Q814" t="s">
        <v>64</v>
      </c>
      <c r="R814">
        <v>3</v>
      </c>
      <c r="S814" t="s">
        <v>41</v>
      </c>
      <c r="T814" t="s">
        <v>67</v>
      </c>
      <c r="U814">
        <v>1</v>
      </c>
      <c r="V814" t="s">
        <v>36</v>
      </c>
      <c r="W814">
        <v>10820</v>
      </c>
      <c r="X814">
        <v>11535</v>
      </c>
      <c r="Y814" t="s">
        <v>31</v>
      </c>
      <c r="Z814">
        <v>11</v>
      </c>
      <c r="AA814">
        <v>3</v>
      </c>
      <c r="AB814" t="s">
        <v>69</v>
      </c>
      <c r="AC814">
        <v>3</v>
      </c>
      <c r="AD814" t="s">
        <v>64</v>
      </c>
      <c r="AE814">
        <v>1</v>
      </c>
      <c r="AF814">
        <v>8</v>
      </c>
      <c r="AG814" t="str" cm="1">
        <f t="array" ref="AG814">_xlfn.IFS(Table1[[#This Row],[YearsAtCompany]]&lt;=10,"1-10",Table1[[#This Row],[YearsAtCompany]]&lt;=20,"11-20",Table1[[#This Row],[YearsAtCompany]]&lt;=30,"21-30",TRUE,"31-40")</f>
        <v>1-10</v>
      </c>
      <c r="AH814">
        <v>7</v>
      </c>
      <c r="AI814" t="str" cm="1">
        <f t="array" ref="AI814">_xlfn.IFS(Table1[[#This Row],[YearsInCurrentRole]]&lt;=6, "0-6",Table1[[#This Row],[YearsInCurrentRole]]&lt;=12,"7-12",TRUE,"13-18")</f>
        <v>7-12</v>
      </c>
      <c r="AJ814">
        <v>0</v>
      </c>
      <c r="AK814" t="str" cm="1">
        <f t="array" ref="AK814">_xlfn.IFS(Table1[[#This Row],[YearsSinceLastPromotion]]&lt;=5,"0-5", Table1[[#This Row],[YearsSinceLastPromotion]]&lt;=10,"6-10", TRUE,"11-15")</f>
        <v>0-5</v>
      </c>
    </row>
    <row r="815" spans="1:37" x14ac:dyDescent="0.25">
      <c r="A815">
        <v>39</v>
      </c>
      <c r="B815" t="s">
        <v>60</v>
      </c>
      <c r="C815">
        <v>1</v>
      </c>
      <c r="D815" t="s">
        <v>24</v>
      </c>
      <c r="E815" t="s">
        <v>32</v>
      </c>
      <c r="F815">
        <v>2</v>
      </c>
      <c r="G815">
        <v>203</v>
      </c>
      <c r="H815" t="s">
        <v>33</v>
      </c>
      <c r="I815">
        <v>2</v>
      </c>
      <c r="J815" t="s">
        <v>74</v>
      </c>
      <c r="K815">
        <v>3</v>
      </c>
      <c r="L815" t="s">
        <v>27</v>
      </c>
      <c r="M815">
        <v>1127</v>
      </c>
      <c r="N815" t="s">
        <v>34</v>
      </c>
      <c r="O815">
        <v>84</v>
      </c>
      <c r="P815">
        <v>3</v>
      </c>
      <c r="Q815" t="s">
        <v>64</v>
      </c>
      <c r="R815">
        <v>4</v>
      </c>
      <c r="S815" t="s">
        <v>42</v>
      </c>
      <c r="T815" t="s">
        <v>66</v>
      </c>
      <c r="U815">
        <v>4</v>
      </c>
      <c r="V815" t="s">
        <v>40</v>
      </c>
      <c r="W815">
        <v>12169</v>
      </c>
      <c r="X815">
        <v>13547</v>
      </c>
      <c r="Y815" t="s">
        <v>31</v>
      </c>
      <c r="Z815">
        <v>11</v>
      </c>
      <c r="AA815">
        <v>3</v>
      </c>
      <c r="AB815" t="s">
        <v>69</v>
      </c>
      <c r="AC815">
        <v>4</v>
      </c>
      <c r="AD815" t="s">
        <v>66</v>
      </c>
      <c r="AE815">
        <v>4</v>
      </c>
      <c r="AF815">
        <v>18</v>
      </c>
      <c r="AG815" t="str" cm="1">
        <f t="array" ref="AG815">_xlfn.IFS(Table1[[#This Row],[YearsAtCompany]]&lt;=10,"1-10",Table1[[#This Row],[YearsAtCompany]]&lt;=20,"11-20",Table1[[#This Row],[YearsAtCompany]]&lt;=30,"21-30",TRUE,"31-40")</f>
        <v>11-20</v>
      </c>
      <c r="AH815">
        <v>7</v>
      </c>
      <c r="AI815" t="str" cm="1">
        <f t="array" ref="AI815">_xlfn.IFS(Table1[[#This Row],[YearsInCurrentRole]]&lt;=6, "0-6",Table1[[#This Row],[YearsInCurrentRole]]&lt;=12,"7-12",TRUE,"13-18")</f>
        <v>7-12</v>
      </c>
      <c r="AJ815">
        <v>11</v>
      </c>
      <c r="AK815" t="str" cm="1">
        <f t="array" ref="AK815">_xlfn.IFS(Table1[[#This Row],[YearsSinceLastPromotion]]&lt;=5,"0-5", Table1[[#This Row],[YearsSinceLastPromotion]]&lt;=10,"6-10", TRUE,"11-15")</f>
        <v>11-15</v>
      </c>
    </row>
    <row r="816" spans="1:37" x14ac:dyDescent="0.25">
      <c r="A816">
        <v>40</v>
      </c>
      <c r="B816" t="s">
        <v>60</v>
      </c>
      <c r="C816">
        <v>0</v>
      </c>
      <c r="D816" t="s">
        <v>31</v>
      </c>
      <c r="E816" t="s">
        <v>25</v>
      </c>
      <c r="F816">
        <v>1</v>
      </c>
      <c r="G816">
        <v>1308</v>
      </c>
      <c r="H816" t="s">
        <v>33</v>
      </c>
      <c r="I816">
        <v>14</v>
      </c>
      <c r="J816" t="s">
        <v>74</v>
      </c>
      <c r="K816">
        <v>3</v>
      </c>
      <c r="L816" t="s">
        <v>39</v>
      </c>
      <c r="M816">
        <v>1128</v>
      </c>
      <c r="N816" t="s">
        <v>34</v>
      </c>
      <c r="O816">
        <v>44</v>
      </c>
      <c r="P816">
        <v>2</v>
      </c>
      <c r="Q816" t="s">
        <v>65</v>
      </c>
      <c r="R816">
        <v>5</v>
      </c>
      <c r="S816" t="s">
        <v>46</v>
      </c>
      <c r="T816" t="s">
        <v>64</v>
      </c>
      <c r="U816">
        <v>3</v>
      </c>
      <c r="V816" t="s">
        <v>30</v>
      </c>
      <c r="W816">
        <v>19626</v>
      </c>
      <c r="X816">
        <v>17544</v>
      </c>
      <c r="Y816" t="s">
        <v>31</v>
      </c>
      <c r="Z816">
        <v>14</v>
      </c>
      <c r="AA816">
        <v>3</v>
      </c>
      <c r="AB816" t="s">
        <v>69</v>
      </c>
      <c r="AC816">
        <v>1</v>
      </c>
      <c r="AD816" t="s">
        <v>67</v>
      </c>
      <c r="AE816">
        <v>2</v>
      </c>
      <c r="AF816">
        <v>20</v>
      </c>
      <c r="AG816" t="str" cm="1">
        <f t="array" ref="AG816">_xlfn.IFS(Table1[[#This Row],[YearsAtCompany]]&lt;=10,"1-10",Table1[[#This Row],[YearsAtCompany]]&lt;=20,"11-20",Table1[[#This Row],[YearsAtCompany]]&lt;=30,"21-30",TRUE,"31-40")</f>
        <v>11-20</v>
      </c>
      <c r="AH816">
        <v>7</v>
      </c>
      <c r="AI816" t="str" cm="1">
        <f t="array" ref="AI816">_xlfn.IFS(Table1[[#This Row],[YearsInCurrentRole]]&lt;=6, "0-6",Table1[[#This Row],[YearsInCurrentRole]]&lt;=12,"7-12",TRUE,"13-18")</f>
        <v>7-12</v>
      </c>
      <c r="AJ816">
        <v>4</v>
      </c>
      <c r="AK816" t="str" cm="1">
        <f t="array" ref="AK816">_xlfn.IFS(Table1[[#This Row],[YearsSinceLastPromotion]]&lt;=5,"0-5", Table1[[#This Row],[YearsSinceLastPromotion]]&lt;=10,"6-10", TRUE,"11-15")</f>
        <v>0-5</v>
      </c>
    </row>
    <row r="817" spans="1:37" x14ac:dyDescent="0.25">
      <c r="A817">
        <v>21</v>
      </c>
      <c r="B817" t="s">
        <v>61</v>
      </c>
      <c r="C817">
        <v>0</v>
      </c>
      <c r="D817" t="s">
        <v>31</v>
      </c>
      <c r="E817" t="s">
        <v>25</v>
      </c>
      <c r="F817">
        <v>1</v>
      </c>
      <c r="G817">
        <v>984</v>
      </c>
      <c r="H817" t="s">
        <v>33</v>
      </c>
      <c r="I817">
        <v>1</v>
      </c>
      <c r="J817" t="s">
        <v>72</v>
      </c>
      <c r="K817">
        <v>1</v>
      </c>
      <c r="L817" t="s">
        <v>48</v>
      </c>
      <c r="M817">
        <v>1131</v>
      </c>
      <c r="N817" t="s">
        <v>28</v>
      </c>
      <c r="O817">
        <v>70</v>
      </c>
      <c r="P817">
        <v>2</v>
      </c>
      <c r="Q817" t="s">
        <v>65</v>
      </c>
      <c r="R817">
        <v>1</v>
      </c>
      <c r="S817" t="s">
        <v>35</v>
      </c>
      <c r="T817" t="s">
        <v>65</v>
      </c>
      <c r="U817">
        <v>2</v>
      </c>
      <c r="V817" t="s">
        <v>30</v>
      </c>
      <c r="W817">
        <v>2070</v>
      </c>
      <c r="X817">
        <v>25326</v>
      </c>
      <c r="Y817" t="s">
        <v>24</v>
      </c>
      <c r="Z817">
        <v>11</v>
      </c>
      <c r="AA817">
        <v>3</v>
      </c>
      <c r="AB817" t="s">
        <v>69</v>
      </c>
      <c r="AC817">
        <v>3</v>
      </c>
      <c r="AD817" t="s">
        <v>64</v>
      </c>
      <c r="AE817">
        <v>6</v>
      </c>
      <c r="AF817">
        <v>2</v>
      </c>
      <c r="AG817" t="str" cm="1">
        <f t="array" ref="AG817">_xlfn.IFS(Table1[[#This Row],[YearsAtCompany]]&lt;=10,"1-10",Table1[[#This Row],[YearsAtCompany]]&lt;=20,"11-20",Table1[[#This Row],[YearsAtCompany]]&lt;=30,"21-30",TRUE,"31-40")</f>
        <v>1-10</v>
      </c>
      <c r="AH817">
        <v>2</v>
      </c>
      <c r="AI817" t="str" cm="1">
        <f t="array" ref="AI817">_xlfn.IFS(Table1[[#This Row],[YearsInCurrentRole]]&lt;=6, "0-6",Table1[[#This Row],[YearsInCurrentRole]]&lt;=12,"7-12",TRUE,"13-18")</f>
        <v>0-6</v>
      </c>
      <c r="AJ817">
        <v>2</v>
      </c>
      <c r="AK817" t="str" cm="1">
        <f t="array" ref="AK817">_xlfn.IFS(Table1[[#This Row],[YearsSinceLastPromotion]]&lt;=5,"0-5", Table1[[#This Row],[YearsSinceLastPromotion]]&lt;=10,"6-10", TRUE,"11-15")</f>
        <v>0-5</v>
      </c>
    </row>
    <row r="818" spans="1:37" x14ac:dyDescent="0.25">
      <c r="A818">
        <v>39</v>
      </c>
      <c r="B818" t="s">
        <v>60</v>
      </c>
      <c r="C818">
        <v>0</v>
      </c>
      <c r="D818" t="s">
        <v>31</v>
      </c>
      <c r="E818" t="s">
        <v>43</v>
      </c>
      <c r="F818">
        <v>3</v>
      </c>
      <c r="G818">
        <v>439</v>
      </c>
      <c r="H818" t="s">
        <v>33</v>
      </c>
      <c r="I818">
        <v>9</v>
      </c>
      <c r="J818" t="s">
        <v>74</v>
      </c>
      <c r="K818">
        <v>3</v>
      </c>
      <c r="L818" t="s">
        <v>27</v>
      </c>
      <c r="M818">
        <v>1132</v>
      </c>
      <c r="N818" t="s">
        <v>34</v>
      </c>
      <c r="O818">
        <v>70</v>
      </c>
      <c r="P818">
        <v>3</v>
      </c>
      <c r="Q818" t="s">
        <v>64</v>
      </c>
      <c r="R818">
        <v>2</v>
      </c>
      <c r="S818" t="s">
        <v>38</v>
      </c>
      <c r="T818" t="s">
        <v>65</v>
      </c>
      <c r="U818">
        <v>2</v>
      </c>
      <c r="V818" t="s">
        <v>30</v>
      </c>
      <c r="W818">
        <v>6782</v>
      </c>
      <c r="X818">
        <v>8770</v>
      </c>
      <c r="Y818" t="s">
        <v>31</v>
      </c>
      <c r="Z818">
        <v>15</v>
      </c>
      <c r="AA818">
        <v>3</v>
      </c>
      <c r="AB818" t="s">
        <v>69</v>
      </c>
      <c r="AC818">
        <v>3</v>
      </c>
      <c r="AD818" t="s">
        <v>64</v>
      </c>
      <c r="AE818">
        <v>2</v>
      </c>
      <c r="AF818">
        <v>5</v>
      </c>
      <c r="AG818" t="str" cm="1">
        <f t="array" ref="AG818">_xlfn.IFS(Table1[[#This Row],[YearsAtCompany]]&lt;=10,"1-10",Table1[[#This Row],[YearsAtCompany]]&lt;=20,"11-20",Table1[[#This Row],[YearsAtCompany]]&lt;=30,"21-30",TRUE,"31-40")</f>
        <v>1-10</v>
      </c>
      <c r="AH818">
        <v>4</v>
      </c>
      <c r="AI818" t="str" cm="1">
        <f t="array" ref="AI818">_xlfn.IFS(Table1[[#This Row],[YearsInCurrentRole]]&lt;=6, "0-6",Table1[[#This Row],[YearsInCurrentRole]]&lt;=12,"7-12",TRUE,"13-18")</f>
        <v>0-6</v>
      </c>
      <c r="AJ818">
        <v>0</v>
      </c>
      <c r="AK818" t="str" cm="1">
        <f t="array" ref="AK818">_xlfn.IFS(Table1[[#This Row],[YearsSinceLastPromotion]]&lt;=5,"0-5", Table1[[#This Row],[YearsSinceLastPromotion]]&lt;=10,"6-10", TRUE,"11-15")</f>
        <v>0-5</v>
      </c>
    </row>
    <row r="819" spans="1:37" x14ac:dyDescent="0.25">
      <c r="A819">
        <v>36</v>
      </c>
      <c r="B819" t="s">
        <v>60</v>
      </c>
      <c r="C819">
        <v>0</v>
      </c>
      <c r="D819" t="s">
        <v>31</v>
      </c>
      <c r="E819" t="s">
        <v>43</v>
      </c>
      <c r="F819">
        <v>3</v>
      </c>
      <c r="G819">
        <v>217</v>
      </c>
      <c r="H819" t="s">
        <v>33</v>
      </c>
      <c r="I819">
        <v>18</v>
      </c>
      <c r="J819" t="s">
        <v>73</v>
      </c>
      <c r="K819">
        <v>4</v>
      </c>
      <c r="L819" t="s">
        <v>27</v>
      </c>
      <c r="M819">
        <v>1133</v>
      </c>
      <c r="N819" t="s">
        <v>34</v>
      </c>
      <c r="O819">
        <v>78</v>
      </c>
      <c r="P819">
        <v>3</v>
      </c>
      <c r="Q819" t="s">
        <v>64</v>
      </c>
      <c r="R819">
        <v>2</v>
      </c>
      <c r="S819" t="s">
        <v>41</v>
      </c>
      <c r="T819" t="s">
        <v>66</v>
      </c>
      <c r="U819">
        <v>4</v>
      </c>
      <c r="V819" t="s">
        <v>30</v>
      </c>
      <c r="W819">
        <v>7779</v>
      </c>
      <c r="X819">
        <v>23238</v>
      </c>
      <c r="Y819" t="s">
        <v>31</v>
      </c>
      <c r="Z819">
        <v>20</v>
      </c>
      <c r="AA819">
        <v>4</v>
      </c>
      <c r="AB819" t="s">
        <v>70</v>
      </c>
      <c r="AC819">
        <v>1</v>
      </c>
      <c r="AD819" t="s">
        <v>67</v>
      </c>
      <c r="AE819">
        <v>0</v>
      </c>
      <c r="AF819">
        <v>11</v>
      </c>
      <c r="AG819" t="str" cm="1">
        <f t="array" ref="AG819">_xlfn.IFS(Table1[[#This Row],[YearsAtCompany]]&lt;=10,"1-10",Table1[[#This Row],[YearsAtCompany]]&lt;=20,"11-20",Table1[[#This Row],[YearsAtCompany]]&lt;=30,"21-30",TRUE,"31-40")</f>
        <v>11-20</v>
      </c>
      <c r="AH819">
        <v>9</v>
      </c>
      <c r="AI819" t="str" cm="1">
        <f t="array" ref="AI819">_xlfn.IFS(Table1[[#This Row],[YearsInCurrentRole]]&lt;=6, "0-6",Table1[[#This Row],[YearsInCurrentRole]]&lt;=12,"7-12",TRUE,"13-18")</f>
        <v>7-12</v>
      </c>
      <c r="AJ819">
        <v>0</v>
      </c>
      <c r="AK819" t="str" cm="1">
        <f t="array" ref="AK819">_xlfn.IFS(Table1[[#This Row],[YearsSinceLastPromotion]]&lt;=5,"0-5", Table1[[#This Row],[YearsSinceLastPromotion]]&lt;=10,"6-10", TRUE,"11-15")</f>
        <v>0-5</v>
      </c>
    </row>
    <row r="820" spans="1:37" x14ac:dyDescent="0.25">
      <c r="A820">
        <v>31</v>
      </c>
      <c r="B820" t="s">
        <v>61</v>
      </c>
      <c r="C820">
        <v>0</v>
      </c>
      <c r="D820" t="s">
        <v>31</v>
      </c>
      <c r="E820" t="s">
        <v>32</v>
      </c>
      <c r="F820">
        <v>2</v>
      </c>
      <c r="G820">
        <v>793</v>
      </c>
      <c r="H820" t="s">
        <v>26</v>
      </c>
      <c r="I820">
        <v>20</v>
      </c>
      <c r="J820" t="s">
        <v>74</v>
      </c>
      <c r="K820">
        <v>3</v>
      </c>
      <c r="L820" t="s">
        <v>27</v>
      </c>
      <c r="M820">
        <v>1135</v>
      </c>
      <c r="N820" t="s">
        <v>34</v>
      </c>
      <c r="O820">
        <v>67</v>
      </c>
      <c r="P820">
        <v>4</v>
      </c>
      <c r="Q820" t="s">
        <v>66</v>
      </c>
      <c r="R820">
        <v>1</v>
      </c>
      <c r="S820" t="s">
        <v>45</v>
      </c>
      <c r="T820" t="s">
        <v>66</v>
      </c>
      <c r="U820">
        <v>4</v>
      </c>
      <c r="V820" t="s">
        <v>36</v>
      </c>
      <c r="W820">
        <v>2791</v>
      </c>
      <c r="X820">
        <v>21981</v>
      </c>
      <c r="Y820" t="s">
        <v>31</v>
      </c>
      <c r="Z820">
        <v>12</v>
      </c>
      <c r="AA820">
        <v>3</v>
      </c>
      <c r="AB820" t="s">
        <v>69</v>
      </c>
      <c r="AC820">
        <v>1</v>
      </c>
      <c r="AD820" t="s">
        <v>67</v>
      </c>
      <c r="AE820">
        <v>4</v>
      </c>
      <c r="AF820">
        <v>2</v>
      </c>
      <c r="AG820" t="str" cm="1">
        <f t="array" ref="AG820">_xlfn.IFS(Table1[[#This Row],[YearsAtCompany]]&lt;=10,"1-10",Table1[[#This Row],[YearsAtCompany]]&lt;=20,"11-20",Table1[[#This Row],[YearsAtCompany]]&lt;=30,"21-30",TRUE,"31-40")</f>
        <v>1-10</v>
      </c>
      <c r="AH820">
        <v>2</v>
      </c>
      <c r="AI820" t="str" cm="1">
        <f t="array" ref="AI820">_xlfn.IFS(Table1[[#This Row],[YearsInCurrentRole]]&lt;=6, "0-6",Table1[[#This Row],[YearsInCurrentRole]]&lt;=12,"7-12",TRUE,"13-18")</f>
        <v>0-6</v>
      </c>
      <c r="AJ820">
        <v>2</v>
      </c>
      <c r="AK820" t="str" cm="1">
        <f t="array" ref="AK820">_xlfn.IFS(Table1[[#This Row],[YearsSinceLastPromotion]]&lt;=5,"0-5", Table1[[#This Row],[YearsSinceLastPromotion]]&lt;=10,"6-10", TRUE,"11-15")</f>
        <v>0-5</v>
      </c>
    </row>
    <row r="821" spans="1:37" x14ac:dyDescent="0.25">
      <c r="A821">
        <v>28</v>
      </c>
      <c r="B821" t="s">
        <v>61</v>
      </c>
      <c r="C821">
        <v>0</v>
      </c>
      <c r="D821" t="s">
        <v>31</v>
      </c>
      <c r="E821" t="s">
        <v>25</v>
      </c>
      <c r="F821">
        <v>1</v>
      </c>
      <c r="G821">
        <v>1451</v>
      </c>
      <c r="H821" t="s">
        <v>33</v>
      </c>
      <c r="I821">
        <v>2</v>
      </c>
      <c r="J821" t="s">
        <v>72</v>
      </c>
      <c r="K821">
        <v>1</v>
      </c>
      <c r="L821" t="s">
        <v>27</v>
      </c>
      <c r="M821">
        <v>1136</v>
      </c>
      <c r="N821" t="s">
        <v>34</v>
      </c>
      <c r="O821">
        <v>67</v>
      </c>
      <c r="P821">
        <v>2</v>
      </c>
      <c r="Q821" t="s">
        <v>65</v>
      </c>
      <c r="R821">
        <v>1</v>
      </c>
      <c r="S821" t="s">
        <v>35</v>
      </c>
      <c r="T821" t="s">
        <v>65</v>
      </c>
      <c r="U821">
        <v>2</v>
      </c>
      <c r="V821" t="s">
        <v>36</v>
      </c>
      <c r="W821">
        <v>3201</v>
      </c>
      <c r="X821">
        <v>19911</v>
      </c>
      <c r="Y821" t="s">
        <v>31</v>
      </c>
      <c r="Z821">
        <v>17</v>
      </c>
      <c r="AA821">
        <v>3</v>
      </c>
      <c r="AB821" t="s">
        <v>69</v>
      </c>
      <c r="AC821">
        <v>1</v>
      </c>
      <c r="AD821" t="s">
        <v>67</v>
      </c>
      <c r="AE821">
        <v>2</v>
      </c>
      <c r="AF821">
        <v>5</v>
      </c>
      <c r="AG821" t="str" cm="1">
        <f t="array" ref="AG821">_xlfn.IFS(Table1[[#This Row],[YearsAtCompany]]&lt;=10,"1-10",Table1[[#This Row],[YearsAtCompany]]&lt;=20,"11-20",Table1[[#This Row],[YearsAtCompany]]&lt;=30,"21-30",TRUE,"31-40")</f>
        <v>1-10</v>
      </c>
      <c r="AH821">
        <v>3</v>
      </c>
      <c r="AI821" t="str" cm="1">
        <f t="array" ref="AI821">_xlfn.IFS(Table1[[#This Row],[YearsInCurrentRole]]&lt;=6, "0-6",Table1[[#This Row],[YearsInCurrentRole]]&lt;=12,"7-12",TRUE,"13-18")</f>
        <v>0-6</v>
      </c>
      <c r="AJ821">
        <v>0</v>
      </c>
      <c r="AK821" t="str" cm="1">
        <f t="array" ref="AK821">_xlfn.IFS(Table1[[#This Row],[YearsSinceLastPromotion]]&lt;=5,"0-5", Table1[[#This Row],[YearsSinceLastPromotion]]&lt;=10,"6-10", TRUE,"11-15")</f>
        <v>0-5</v>
      </c>
    </row>
    <row r="822" spans="1:37" x14ac:dyDescent="0.25">
      <c r="A822">
        <v>35</v>
      </c>
      <c r="B822" t="s">
        <v>60</v>
      </c>
      <c r="C822">
        <v>0</v>
      </c>
      <c r="D822" t="s">
        <v>31</v>
      </c>
      <c r="E822" t="s">
        <v>32</v>
      </c>
      <c r="F822">
        <v>2</v>
      </c>
      <c r="G822">
        <v>1182</v>
      </c>
      <c r="H822" t="s">
        <v>26</v>
      </c>
      <c r="I822">
        <v>11</v>
      </c>
      <c r="J822" t="s">
        <v>71</v>
      </c>
      <c r="K822">
        <v>2</v>
      </c>
      <c r="L822" t="s">
        <v>47</v>
      </c>
      <c r="M822">
        <v>1137</v>
      </c>
      <c r="N822" t="s">
        <v>34</v>
      </c>
      <c r="O822">
        <v>54</v>
      </c>
      <c r="P822">
        <v>3</v>
      </c>
      <c r="Q822" t="s">
        <v>64</v>
      </c>
      <c r="R822">
        <v>2</v>
      </c>
      <c r="S822" t="s">
        <v>29</v>
      </c>
      <c r="T822" t="s">
        <v>66</v>
      </c>
      <c r="U822">
        <v>4</v>
      </c>
      <c r="V822" t="s">
        <v>40</v>
      </c>
      <c r="W822">
        <v>4968</v>
      </c>
      <c r="X822">
        <v>18500</v>
      </c>
      <c r="Y822" t="s">
        <v>31</v>
      </c>
      <c r="Z822">
        <v>11</v>
      </c>
      <c r="AA822">
        <v>3</v>
      </c>
      <c r="AB822" t="s">
        <v>69</v>
      </c>
      <c r="AC822">
        <v>4</v>
      </c>
      <c r="AD822" t="s">
        <v>66</v>
      </c>
      <c r="AE822">
        <v>3</v>
      </c>
      <c r="AF822">
        <v>5</v>
      </c>
      <c r="AG822" t="str" cm="1">
        <f t="array" ref="AG822">_xlfn.IFS(Table1[[#This Row],[YearsAtCompany]]&lt;=10,"1-10",Table1[[#This Row],[YearsAtCompany]]&lt;=20,"11-20",Table1[[#This Row],[YearsAtCompany]]&lt;=30,"21-30",TRUE,"31-40")</f>
        <v>1-10</v>
      </c>
      <c r="AH822">
        <v>2</v>
      </c>
      <c r="AI822" t="str" cm="1">
        <f t="array" ref="AI822">_xlfn.IFS(Table1[[#This Row],[YearsInCurrentRole]]&lt;=6, "0-6",Table1[[#This Row],[YearsInCurrentRole]]&lt;=12,"7-12",TRUE,"13-18")</f>
        <v>0-6</v>
      </c>
      <c r="AJ822">
        <v>0</v>
      </c>
      <c r="AK822" t="str" cm="1">
        <f t="array" ref="AK822">_xlfn.IFS(Table1[[#This Row],[YearsSinceLastPromotion]]&lt;=5,"0-5", Table1[[#This Row],[YearsSinceLastPromotion]]&lt;=10,"6-10", TRUE,"11-15")</f>
        <v>0-5</v>
      </c>
    </row>
    <row r="823" spans="1:37" x14ac:dyDescent="0.25">
      <c r="A823">
        <v>49</v>
      </c>
      <c r="B823" t="s">
        <v>60</v>
      </c>
      <c r="C823">
        <v>0</v>
      </c>
      <c r="D823" t="s">
        <v>31</v>
      </c>
      <c r="E823" t="s">
        <v>25</v>
      </c>
      <c r="F823">
        <v>1</v>
      </c>
      <c r="G823">
        <v>174</v>
      </c>
      <c r="H823" t="s">
        <v>26</v>
      </c>
      <c r="I823">
        <v>8</v>
      </c>
      <c r="J823" t="s">
        <v>73</v>
      </c>
      <c r="K823">
        <v>4</v>
      </c>
      <c r="L823" t="s">
        <v>48</v>
      </c>
      <c r="M823">
        <v>1138</v>
      </c>
      <c r="N823" t="s">
        <v>34</v>
      </c>
      <c r="O823">
        <v>56</v>
      </c>
      <c r="P823">
        <v>2</v>
      </c>
      <c r="Q823" t="s">
        <v>65</v>
      </c>
      <c r="R823">
        <v>4</v>
      </c>
      <c r="S823" t="s">
        <v>29</v>
      </c>
      <c r="T823" t="s">
        <v>65</v>
      </c>
      <c r="U823">
        <v>2</v>
      </c>
      <c r="V823" t="s">
        <v>36</v>
      </c>
      <c r="W823">
        <v>13120</v>
      </c>
      <c r="X823">
        <v>11879</v>
      </c>
      <c r="Y823" t="s">
        <v>31</v>
      </c>
      <c r="Z823">
        <v>17</v>
      </c>
      <c r="AA823">
        <v>3</v>
      </c>
      <c r="AB823" t="s">
        <v>69</v>
      </c>
      <c r="AC823">
        <v>2</v>
      </c>
      <c r="AD823" t="s">
        <v>65</v>
      </c>
      <c r="AE823">
        <v>3</v>
      </c>
      <c r="AF823">
        <v>9</v>
      </c>
      <c r="AG823" t="str" cm="1">
        <f t="array" ref="AG823">_xlfn.IFS(Table1[[#This Row],[YearsAtCompany]]&lt;=10,"1-10",Table1[[#This Row],[YearsAtCompany]]&lt;=20,"11-20",Table1[[#This Row],[YearsAtCompany]]&lt;=30,"21-30",TRUE,"31-40")</f>
        <v>1-10</v>
      </c>
      <c r="AH823">
        <v>8</v>
      </c>
      <c r="AI823" t="str" cm="1">
        <f t="array" ref="AI823">_xlfn.IFS(Table1[[#This Row],[YearsInCurrentRole]]&lt;=6, "0-6",Table1[[#This Row],[YearsInCurrentRole]]&lt;=12,"7-12",TRUE,"13-18")</f>
        <v>7-12</v>
      </c>
      <c r="AJ823">
        <v>2</v>
      </c>
      <c r="AK823" t="str" cm="1">
        <f t="array" ref="AK823">_xlfn.IFS(Table1[[#This Row],[YearsSinceLastPromotion]]&lt;=5,"0-5", Table1[[#This Row],[YearsSinceLastPromotion]]&lt;=10,"6-10", TRUE,"11-15")</f>
        <v>0-5</v>
      </c>
    </row>
    <row r="824" spans="1:37" x14ac:dyDescent="0.25">
      <c r="A824">
        <v>34</v>
      </c>
      <c r="B824" t="s">
        <v>61</v>
      </c>
      <c r="C824">
        <v>0</v>
      </c>
      <c r="D824" t="s">
        <v>31</v>
      </c>
      <c r="E824" t="s">
        <v>32</v>
      </c>
      <c r="F824">
        <v>2</v>
      </c>
      <c r="G824">
        <v>1003</v>
      </c>
      <c r="H824" t="s">
        <v>33</v>
      </c>
      <c r="I824">
        <v>2</v>
      </c>
      <c r="J824" t="s">
        <v>71</v>
      </c>
      <c r="K824">
        <v>2</v>
      </c>
      <c r="L824" t="s">
        <v>27</v>
      </c>
      <c r="M824">
        <v>1140</v>
      </c>
      <c r="N824" t="s">
        <v>34</v>
      </c>
      <c r="O824">
        <v>95</v>
      </c>
      <c r="P824">
        <v>3</v>
      </c>
      <c r="Q824" t="s">
        <v>64</v>
      </c>
      <c r="R824">
        <v>2</v>
      </c>
      <c r="S824" t="s">
        <v>41</v>
      </c>
      <c r="T824" t="s">
        <v>64</v>
      </c>
      <c r="U824">
        <v>3</v>
      </c>
      <c r="V824" t="s">
        <v>30</v>
      </c>
      <c r="W824">
        <v>4033</v>
      </c>
      <c r="X824">
        <v>15834</v>
      </c>
      <c r="Y824" t="s">
        <v>31</v>
      </c>
      <c r="Z824">
        <v>11</v>
      </c>
      <c r="AA824">
        <v>3</v>
      </c>
      <c r="AB824" t="s">
        <v>69</v>
      </c>
      <c r="AC824">
        <v>4</v>
      </c>
      <c r="AD824" t="s">
        <v>66</v>
      </c>
      <c r="AE824">
        <v>3</v>
      </c>
      <c r="AF824">
        <v>3</v>
      </c>
      <c r="AG824" t="str" cm="1">
        <f t="array" ref="AG824">_xlfn.IFS(Table1[[#This Row],[YearsAtCompany]]&lt;=10,"1-10",Table1[[#This Row],[YearsAtCompany]]&lt;=20,"11-20",Table1[[#This Row],[YearsAtCompany]]&lt;=30,"21-30",TRUE,"31-40")</f>
        <v>1-10</v>
      </c>
      <c r="AH824">
        <v>2</v>
      </c>
      <c r="AI824" t="str" cm="1">
        <f t="array" ref="AI824">_xlfn.IFS(Table1[[#This Row],[YearsInCurrentRole]]&lt;=6, "0-6",Table1[[#This Row],[YearsInCurrentRole]]&lt;=12,"7-12",TRUE,"13-18")</f>
        <v>0-6</v>
      </c>
      <c r="AJ824">
        <v>0</v>
      </c>
      <c r="AK824" t="str" cm="1">
        <f t="array" ref="AK824">_xlfn.IFS(Table1[[#This Row],[YearsSinceLastPromotion]]&lt;=5,"0-5", Table1[[#This Row],[YearsSinceLastPromotion]]&lt;=10,"6-10", TRUE,"11-15")</f>
        <v>0-5</v>
      </c>
    </row>
    <row r="825" spans="1:37" x14ac:dyDescent="0.25">
      <c r="A825">
        <v>29</v>
      </c>
      <c r="B825" t="s">
        <v>61</v>
      </c>
      <c r="C825">
        <v>0</v>
      </c>
      <c r="D825" t="s">
        <v>31</v>
      </c>
      <c r="E825" t="s">
        <v>32</v>
      </c>
      <c r="F825">
        <v>2</v>
      </c>
      <c r="G825">
        <v>490</v>
      </c>
      <c r="H825" t="s">
        <v>33</v>
      </c>
      <c r="I825">
        <v>10</v>
      </c>
      <c r="J825" t="s">
        <v>74</v>
      </c>
      <c r="K825">
        <v>3</v>
      </c>
      <c r="L825" t="s">
        <v>27</v>
      </c>
      <c r="M825">
        <v>1143</v>
      </c>
      <c r="N825" t="s">
        <v>28</v>
      </c>
      <c r="O825">
        <v>61</v>
      </c>
      <c r="P825">
        <v>3</v>
      </c>
      <c r="Q825" t="s">
        <v>64</v>
      </c>
      <c r="R825">
        <v>1</v>
      </c>
      <c r="S825" t="s">
        <v>35</v>
      </c>
      <c r="T825" t="s">
        <v>65</v>
      </c>
      <c r="U825">
        <v>2</v>
      </c>
      <c r="V825" t="s">
        <v>40</v>
      </c>
      <c r="W825">
        <v>3291</v>
      </c>
      <c r="X825">
        <v>17940</v>
      </c>
      <c r="Y825" t="s">
        <v>31</v>
      </c>
      <c r="Z825">
        <v>14</v>
      </c>
      <c r="AA825">
        <v>3</v>
      </c>
      <c r="AB825" t="s">
        <v>69</v>
      </c>
      <c r="AC825">
        <v>4</v>
      </c>
      <c r="AD825" t="s">
        <v>66</v>
      </c>
      <c r="AE825">
        <v>2</v>
      </c>
      <c r="AF825">
        <v>7</v>
      </c>
      <c r="AG825" t="str" cm="1">
        <f t="array" ref="AG825">_xlfn.IFS(Table1[[#This Row],[YearsAtCompany]]&lt;=10,"1-10",Table1[[#This Row],[YearsAtCompany]]&lt;=20,"11-20",Table1[[#This Row],[YearsAtCompany]]&lt;=30,"21-30",TRUE,"31-40")</f>
        <v>1-10</v>
      </c>
      <c r="AH825">
        <v>5</v>
      </c>
      <c r="AI825" t="str" cm="1">
        <f t="array" ref="AI825">_xlfn.IFS(Table1[[#This Row],[YearsInCurrentRole]]&lt;=6, "0-6",Table1[[#This Row],[YearsInCurrentRole]]&lt;=12,"7-12",TRUE,"13-18")</f>
        <v>0-6</v>
      </c>
      <c r="AJ825">
        <v>1</v>
      </c>
      <c r="AK825" t="str" cm="1">
        <f t="array" ref="AK825">_xlfn.IFS(Table1[[#This Row],[YearsSinceLastPromotion]]&lt;=5,"0-5", Table1[[#This Row],[YearsSinceLastPromotion]]&lt;=10,"6-10", TRUE,"11-15")</f>
        <v>0-5</v>
      </c>
    </row>
    <row r="826" spans="1:37" x14ac:dyDescent="0.25">
      <c r="A826">
        <v>42</v>
      </c>
      <c r="B826" t="s">
        <v>60</v>
      </c>
      <c r="C826">
        <v>0</v>
      </c>
      <c r="D826" t="s">
        <v>31</v>
      </c>
      <c r="E826" t="s">
        <v>25</v>
      </c>
      <c r="F826">
        <v>1</v>
      </c>
      <c r="G826">
        <v>188</v>
      </c>
      <c r="H826" t="s">
        <v>33</v>
      </c>
      <c r="I826">
        <v>29</v>
      </c>
      <c r="J826" t="s">
        <v>74</v>
      </c>
      <c r="K826">
        <v>3</v>
      </c>
      <c r="L826" t="s">
        <v>39</v>
      </c>
      <c r="M826">
        <v>1148</v>
      </c>
      <c r="N826" t="s">
        <v>34</v>
      </c>
      <c r="O826">
        <v>56</v>
      </c>
      <c r="P826">
        <v>1</v>
      </c>
      <c r="Q826" t="s">
        <v>67</v>
      </c>
      <c r="R826">
        <v>2</v>
      </c>
      <c r="S826" t="s">
        <v>38</v>
      </c>
      <c r="T826" t="s">
        <v>66</v>
      </c>
      <c r="U826">
        <v>4</v>
      </c>
      <c r="V826" t="s">
        <v>30</v>
      </c>
      <c r="W826">
        <v>4272</v>
      </c>
      <c r="X826">
        <v>9558</v>
      </c>
      <c r="Y826" t="s">
        <v>31</v>
      </c>
      <c r="Z826">
        <v>19</v>
      </c>
      <c r="AA826">
        <v>3</v>
      </c>
      <c r="AB826" t="s">
        <v>69</v>
      </c>
      <c r="AC826">
        <v>1</v>
      </c>
      <c r="AD826" t="s">
        <v>67</v>
      </c>
      <c r="AE826">
        <v>3</v>
      </c>
      <c r="AF826">
        <v>1</v>
      </c>
      <c r="AG826" t="str" cm="1">
        <f t="array" ref="AG826">_xlfn.IFS(Table1[[#This Row],[YearsAtCompany]]&lt;=10,"1-10",Table1[[#This Row],[YearsAtCompany]]&lt;=20,"11-20",Table1[[#This Row],[YearsAtCompany]]&lt;=30,"21-30",TRUE,"31-40")</f>
        <v>1-10</v>
      </c>
      <c r="AH826">
        <v>0</v>
      </c>
      <c r="AI826" t="str" cm="1">
        <f t="array" ref="AI826">_xlfn.IFS(Table1[[#This Row],[YearsInCurrentRole]]&lt;=6, "0-6",Table1[[#This Row],[YearsInCurrentRole]]&lt;=12,"7-12",TRUE,"13-18")</f>
        <v>0-6</v>
      </c>
      <c r="AJ826">
        <v>0</v>
      </c>
      <c r="AK826" t="str" cm="1">
        <f t="array" ref="AK826">_xlfn.IFS(Table1[[#This Row],[YearsSinceLastPromotion]]&lt;=5,"0-5", Table1[[#This Row],[YearsSinceLastPromotion]]&lt;=10,"6-10", TRUE,"11-15")</f>
        <v>0-5</v>
      </c>
    </row>
    <row r="827" spans="1:37" x14ac:dyDescent="0.25">
      <c r="A827">
        <v>29</v>
      </c>
      <c r="B827" t="s">
        <v>61</v>
      </c>
      <c r="C827">
        <v>0</v>
      </c>
      <c r="D827" t="s">
        <v>31</v>
      </c>
      <c r="E827" t="s">
        <v>25</v>
      </c>
      <c r="F827">
        <v>1</v>
      </c>
      <c r="G827">
        <v>718</v>
      </c>
      <c r="H827" t="s">
        <v>33</v>
      </c>
      <c r="I827">
        <v>8</v>
      </c>
      <c r="J827" t="s">
        <v>72</v>
      </c>
      <c r="K827">
        <v>1</v>
      </c>
      <c r="L827" t="s">
        <v>39</v>
      </c>
      <c r="M827">
        <v>1150</v>
      </c>
      <c r="N827" t="s">
        <v>34</v>
      </c>
      <c r="O827">
        <v>79</v>
      </c>
      <c r="P827">
        <v>2</v>
      </c>
      <c r="Q827" t="s">
        <v>65</v>
      </c>
      <c r="R827">
        <v>2</v>
      </c>
      <c r="S827" t="s">
        <v>41</v>
      </c>
      <c r="T827" t="s">
        <v>66</v>
      </c>
      <c r="U827">
        <v>4</v>
      </c>
      <c r="V827" t="s">
        <v>36</v>
      </c>
      <c r="W827">
        <v>5056</v>
      </c>
      <c r="X827">
        <v>17689</v>
      </c>
      <c r="Y827" t="s">
        <v>24</v>
      </c>
      <c r="Z827">
        <v>15</v>
      </c>
      <c r="AA827">
        <v>3</v>
      </c>
      <c r="AB827" t="s">
        <v>69</v>
      </c>
      <c r="AC827">
        <v>3</v>
      </c>
      <c r="AD827" t="s">
        <v>64</v>
      </c>
      <c r="AE827">
        <v>2</v>
      </c>
      <c r="AF827">
        <v>10</v>
      </c>
      <c r="AG827" t="str" cm="1">
        <f t="array" ref="AG827">_xlfn.IFS(Table1[[#This Row],[YearsAtCompany]]&lt;=10,"1-10",Table1[[#This Row],[YearsAtCompany]]&lt;=20,"11-20",Table1[[#This Row],[YearsAtCompany]]&lt;=30,"21-30",TRUE,"31-40")</f>
        <v>1-10</v>
      </c>
      <c r="AH827">
        <v>7</v>
      </c>
      <c r="AI827" t="str" cm="1">
        <f t="array" ref="AI827">_xlfn.IFS(Table1[[#This Row],[YearsInCurrentRole]]&lt;=6, "0-6",Table1[[#This Row],[YearsInCurrentRole]]&lt;=12,"7-12",TRUE,"13-18")</f>
        <v>7-12</v>
      </c>
      <c r="AJ827">
        <v>1</v>
      </c>
      <c r="AK827" t="str" cm="1">
        <f t="array" ref="AK827">_xlfn.IFS(Table1[[#This Row],[YearsSinceLastPromotion]]&lt;=5,"0-5", Table1[[#This Row],[YearsSinceLastPromotion]]&lt;=10,"6-10", TRUE,"11-15")</f>
        <v>0-5</v>
      </c>
    </row>
    <row r="828" spans="1:37" x14ac:dyDescent="0.25">
      <c r="A828">
        <v>38</v>
      </c>
      <c r="B828" t="s">
        <v>60</v>
      </c>
      <c r="C828">
        <v>0</v>
      </c>
      <c r="D828" t="s">
        <v>31</v>
      </c>
      <c r="E828" t="s">
        <v>25</v>
      </c>
      <c r="F828">
        <v>1</v>
      </c>
      <c r="G828">
        <v>433</v>
      </c>
      <c r="H828" t="s">
        <v>49</v>
      </c>
      <c r="I828">
        <v>1</v>
      </c>
      <c r="J828" t="s">
        <v>74</v>
      </c>
      <c r="K828">
        <v>3</v>
      </c>
      <c r="L828" t="s">
        <v>49</v>
      </c>
      <c r="M828">
        <v>1152</v>
      </c>
      <c r="N828" t="s">
        <v>34</v>
      </c>
      <c r="O828">
        <v>37</v>
      </c>
      <c r="P828">
        <v>4</v>
      </c>
      <c r="Q828" t="s">
        <v>66</v>
      </c>
      <c r="R828">
        <v>1</v>
      </c>
      <c r="S828" t="s">
        <v>49</v>
      </c>
      <c r="T828" t="s">
        <v>64</v>
      </c>
      <c r="U828">
        <v>3</v>
      </c>
      <c r="V828" t="s">
        <v>36</v>
      </c>
      <c r="W828">
        <v>2844</v>
      </c>
      <c r="X828">
        <v>6004</v>
      </c>
      <c r="Y828" t="s">
        <v>31</v>
      </c>
      <c r="Z828">
        <v>13</v>
      </c>
      <c r="AA828">
        <v>3</v>
      </c>
      <c r="AB828" t="s">
        <v>69</v>
      </c>
      <c r="AC828">
        <v>4</v>
      </c>
      <c r="AD828" t="s">
        <v>66</v>
      </c>
      <c r="AE828">
        <v>2</v>
      </c>
      <c r="AF828">
        <v>7</v>
      </c>
      <c r="AG828" t="str" cm="1">
        <f t="array" ref="AG828">_xlfn.IFS(Table1[[#This Row],[YearsAtCompany]]&lt;=10,"1-10",Table1[[#This Row],[YearsAtCompany]]&lt;=20,"11-20",Table1[[#This Row],[YearsAtCompany]]&lt;=30,"21-30",TRUE,"31-40")</f>
        <v>1-10</v>
      </c>
      <c r="AH828">
        <v>6</v>
      </c>
      <c r="AI828" t="str" cm="1">
        <f t="array" ref="AI828">_xlfn.IFS(Table1[[#This Row],[YearsInCurrentRole]]&lt;=6, "0-6",Table1[[#This Row],[YearsInCurrentRole]]&lt;=12,"7-12",TRUE,"13-18")</f>
        <v>0-6</v>
      </c>
      <c r="AJ828">
        <v>5</v>
      </c>
      <c r="AK828" t="str" cm="1">
        <f t="array" ref="AK828">_xlfn.IFS(Table1[[#This Row],[YearsSinceLastPromotion]]&lt;=5,"0-5", Table1[[#This Row],[YearsSinceLastPromotion]]&lt;=10,"6-10", TRUE,"11-15")</f>
        <v>0-5</v>
      </c>
    </row>
    <row r="829" spans="1:37" x14ac:dyDescent="0.25">
      <c r="A829">
        <v>28</v>
      </c>
      <c r="B829" t="s">
        <v>61</v>
      </c>
      <c r="C829">
        <v>0</v>
      </c>
      <c r="D829" t="s">
        <v>31</v>
      </c>
      <c r="E829" t="s">
        <v>32</v>
      </c>
      <c r="F829">
        <v>2</v>
      </c>
      <c r="G829">
        <v>773</v>
      </c>
      <c r="H829" t="s">
        <v>33</v>
      </c>
      <c r="I829">
        <v>6</v>
      </c>
      <c r="J829" t="s">
        <v>74</v>
      </c>
      <c r="K829">
        <v>3</v>
      </c>
      <c r="L829" t="s">
        <v>27</v>
      </c>
      <c r="M829">
        <v>1154</v>
      </c>
      <c r="N829" t="s">
        <v>34</v>
      </c>
      <c r="O829">
        <v>39</v>
      </c>
      <c r="P829">
        <v>2</v>
      </c>
      <c r="Q829" t="s">
        <v>65</v>
      </c>
      <c r="R829">
        <v>1</v>
      </c>
      <c r="S829" t="s">
        <v>35</v>
      </c>
      <c r="T829" t="s">
        <v>64</v>
      </c>
      <c r="U829">
        <v>3</v>
      </c>
      <c r="V829" t="s">
        <v>40</v>
      </c>
      <c r="W829">
        <v>2703</v>
      </c>
      <c r="X829">
        <v>22088</v>
      </c>
      <c r="Y829" t="s">
        <v>24</v>
      </c>
      <c r="Z829">
        <v>14</v>
      </c>
      <c r="AA829">
        <v>3</v>
      </c>
      <c r="AB829" t="s">
        <v>69</v>
      </c>
      <c r="AC829">
        <v>4</v>
      </c>
      <c r="AD829" t="s">
        <v>66</v>
      </c>
      <c r="AE829">
        <v>2</v>
      </c>
      <c r="AF829">
        <v>3</v>
      </c>
      <c r="AG829" t="str" cm="1">
        <f t="array" ref="AG829">_xlfn.IFS(Table1[[#This Row],[YearsAtCompany]]&lt;=10,"1-10",Table1[[#This Row],[YearsAtCompany]]&lt;=20,"11-20",Table1[[#This Row],[YearsAtCompany]]&lt;=30,"21-30",TRUE,"31-40")</f>
        <v>1-10</v>
      </c>
      <c r="AH829">
        <v>1</v>
      </c>
      <c r="AI829" t="str" cm="1">
        <f t="array" ref="AI829">_xlfn.IFS(Table1[[#This Row],[YearsInCurrentRole]]&lt;=6, "0-6",Table1[[#This Row],[YearsInCurrentRole]]&lt;=12,"7-12",TRUE,"13-18")</f>
        <v>0-6</v>
      </c>
      <c r="AJ829">
        <v>0</v>
      </c>
      <c r="AK829" t="str" cm="1">
        <f t="array" ref="AK829">_xlfn.IFS(Table1[[#This Row],[YearsSinceLastPromotion]]&lt;=5,"0-5", Table1[[#This Row],[YearsSinceLastPromotion]]&lt;=10,"6-10", TRUE,"11-15")</f>
        <v>0-5</v>
      </c>
    </row>
    <row r="830" spans="1:37" x14ac:dyDescent="0.25">
      <c r="A830">
        <v>18</v>
      </c>
      <c r="B830" t="s">
        <v>63</v>
      </c>
      <c r="C830">
        <v>1</v>
      </c>
      <c r="D830" t="s">
        <v>24</v>
      </c>
      <c r="E830" t="s">
        <v>43</v>
      </c>
      <c r="F830">
        <v>3</v>
      </c>
      <c r="G830">
        <v>247</v>
      </c>
      <c r="H830" t="s">
        <v>33</v>
      </c>
      <c r="I830">
        <v>8</v>
      </c>
      <c r="J830" t="s">
        <v>72</v>
      </c>
      <c r="K830">
        <v>1</v>
      </c>
      <c r="L830" t="s">
        <v>39</v>
      </c>
      <c r="M830">
        <v>1156</v>
      </c>
      <c r="N830" t="s">
        <v>34</v>
      </c>
      <c r="O830">
        <v>80</v>
      </c>
      <c r="P830">
        <v>3</v>
      </c>
      <c r="Q830" t="s">
        <v>64</v>
      </c>
      <c r="R830">
        <v>1</v>
      </c>
      <c r="S830" t="s">
        <v>38</v>
      </c>
      <c r="T830" t="s">
        <v>64</v>
      </c>
      <c r="U830">
        <v>3</v>
      </c>
      <c r="V830" t="s">
        <v>30</v>
      </c>
      <c r="W830">
        <v>1904</v>
      </c>
      <c r="X830">
        <v>13556</v>
      </c>
      <c r="Y830" t="s">
        <v>31</v>
      </c>
      <c r="Z830">
        <v>12</v>
      </c>
      <c r="AA830">
        <v>3</v>
      </c>
      <c r="AB830" t="s">
        <v>69</v>
      </c>
      <c r="AC830">
        <v>4</v>
      </c>
      <c r="AD830" t="s">
        <v>66</v>
      </c>
      <c r="AE830">
        <v>0</v>
      </c>
      <c r="AF830">
        <v>0</v>
      </c>
      <c r="AG830" t="str" cm="1">
        <f t="array" ref="AG830">_xlfn.IFS(Table1[[#This Row],[YearsAtCompany]]&lt;=10,"1-10",Table1[[#This Row],[YearsAtCompany]]&lt;=20,"11-20",Table1[[#This Row],[YearsAtCompany]]&lt;=30,"21-30",TRUE,"31-40")</f>
        <v>1-10</v>
      </c>
      <c r="AH830">
        <v>0</v>
      </c>
      <c r="AI830" t="str" cm="1">
        <f t="array" ref="AI830">_xlfn.IFS(Table1[[#This Row],[YearsInCurrentRole]]&lt;=6, "0-6",Table1[[#This Row],[YearsInCurrentRole]]&lt;=12,"7-12",TRUE,"13-18")</f>
        <v>0-6</v>
      </c>
      <c r="AJ830">
        <v>0</v>
      </c>
      <c r="AK830" t="str" cm="1">
        <f t="array" ref="AK830">_xlfn.IFS(Table1[[#This Row],[YearsSinceLastPromotion]]&lt;=5,"0-5", Table1[[#This Row],[YearsSinceLastPromotion]]&lt;=10,"6-10", TRUE,"11-15")</f>
        <v>0-5</v>
      </c>
    </row>
    <row r="831" spans="1:37" x14ac:dyDescent="0.25">
      <c r="A831">
        <v>33</v>
      </c>
      <c r="B831" t="s">
        <v>61</v>
      </c>
      <c r="C831">
        <v>1</v>
      </c>
      <c r="D831" t="s">
        <v>24</v>
      </c>
      <c r="E831" t="s">
        <v>25</v>
      </c>
      <c r="F831">
        <v>1</v>
      </c>
      <c r="G831">
        <v>603</v>
      </c>
      <c r="H831" t="s">
        <v>26</v>
      </c>
      <c r="I831">
        <v>9</v>
      </c>
      <c r="J831" t="s">
        <v>73</v>
      </c>
      <c r="K831">
        <v>4</v>
      </c>
      <c r="L831" t="s">
        <v>47</v>
      </c>
      <c r="M831">
        <v>1157</v>
      </c>
      <c r="N831" t="s">
        <v>28</v>
      </c>
      <c r="O831">
        <v>77</v>
      </c>
      <c r="P831">
        <v>3</v>
      </c>
      <c r="Q831" t="s">
        <v>64</v>
      </c>
      <c r="R831">
        <v>2</v>
      </c>
      <c r="S831" t="s">
        <v>29</v>
      </c>
      <c r="T831" t="s">
        <v>67</v>
      </c>
      <c r="U831">
        <v>1</v>
      </c>
      <c r="V831" t="s">
        <v>30</v>
      </c>
      <c r="W831">
        <v>8224</v>
      </c>
      <c r="X831">
        <v>18385</v>
      </c>
      <c r="Y831" t="s">
        <v>24</v>
      </c>
      <c r="Z831">
        <v>17</v>
      </c>
      <c r="AA831">
        <v>3</v>
      </c>
      <c r="AB831" t="s">
        <v>69</v>
      </c>
      <c r="AC831">
        <v>1</v>
      </c>
      <c r="AD831" t="s">
        <v>67</v>
      </c>
      <c r="AE831">
        <v>3</v>
      </c>
      <c r="AF831">
        <v>5</v>
      </c>
      <c r="AG831" t="str" cm="1">
        <f t="array" ref="AG831">_xlfn.IFS(Table1[[#This Row],[YearsAtCompany]]&lt;=10,"1-10",Table1[[#This Row],[YearsAtCompany]]&lt;=20,"11-20",Table1[[#This Row],[YearsAtCompany]]&lt;=30,"21-30",TRUE,"31-40")</f>
        <v>1-10</v>
      </c>
      <c r="AH831">
        <v>2</v>
      </c>
      <c r="AI831" t="str" cm="1">
        <f t="array" ref="AI831">_xlfn.IFS(Table1[[#This Row],[YearsInCurrentRole]]&lt;=6, "0-6",Table1[[#This Row],[YearsInCurrentRole]]&lt;=12,"7-12",TRUE,"13-18")</f>
        <v>0-6</v>
      </c>
      <c r="AJ831">
        <v>0</v>
      </c>
      <c r="AK831" t="str" cm="1">
        <f t="array" ref="AK831">_xlfn.IFS(Table1[[#This Row],[YearsSinceLastPromotion]]&lt;=5,"0-5", Table1[[#This Row],[YearsSinceLastPromotion]]&lt;=10,"6-10", TRUE,"11-15")</f>
        <v>0-5</v>
      </c>
    </row>
    <row r="832" spans="1:37" x14ac:dyDescent="0.25">
      <c r="A832">
        <v>41</v>
      </c>
      <c r="B832" t="s">
        <v>60</v>
      </c>
      <c r="C832">
        <v>0</v>
      </c>
      <c r="D832" t="s">
        <v>31</v>
      </c>
      <c r="E832" t="s">
        <v>25</v>
      </c>
      <c r="F832">
        <v>1</v>
      </c>
      <c r="G832">
        <v>167</v>
      </c>
      <c r="H832" t="s">
        <v>33</v>
      </c>
      <c r="I832">
        <v>12</v>
      </c>
      <c r="J832" t="s">
        <v>73</v>
      </c>
      <c r="K832">
        <v>4</v>
      </c>
      <c r="L832" t="s">
        <v>27</v>
      </c>
      <c r="M832">
        <v>1158</v>
      </c>
      <c r="N832" t="s">
        <v>34</v>
      </c>
      <c r="O832">
        <v>46</v>
      </c>
      <c r="P832">
        <v>3</v>
      </c>
      <c r="Q832" t="s">
        <v>64</v>
      </c>
      <c r="R832">
        <v>1</v>
      </c>
      <c r="S832" t="s">
        <v>38</v>
      </c>
      <c r="T832" t="s">
        <v>66</v>
      </c>
      <c r="U832">
        <v>4</v>
      </c>
      <c r="V832" t="s">
        <v>36</v>
      </c>
      <c r="W832">
        <v>4766</v>
      </c>
      <c r="X832">
        <v>9051</v>
      </c>
      <c r="Y832" t="s">
        <v>24</v>
      </c>
      <c r="Z832">
        <v>11</v>
      </c>
      <c r="AA832">
        <v>3</v>
      </c>
      <c r="AB832" t="s">
        <v>69</v>
      </c>
      <c r="AC832">
        <v>1</v>
      </c>
      <c r="AD832" t="s">
        <v>67</v>
      </c>
      <c r="AE832">
        <v>4</v>
      </c>
      <c r="AF832">
        <v>1</v>
      </c>
      <c r="AG832" t="str" cm="1">
        <f t="array" ref="AG832">_xlfn.IFS(Table1[[#This Row],[YearsAtCompany]]&lt;=10,"1-10",Table1[[#This Row],[YearsAtCompany]]&lt;=20,"11-20",Table1[[#This Row],[YearsAtCompany]]&lt;=30,"21-30",TRUE,"31-40")</f>
        <v>1-10</v>
      </c>
      <c r="AH832">
        <v>0</v>
      </c>
      <c r="AI832" t="str" cm="1">
        <f t="array" ref="AI832">_xlfn.IFS(Table1[[#This Row],[YearsInCurrentRole]]&lt;=6, "0-6",Table1[[#This Row],[YearsInCurrentRole]]&lt;=12,"7-12",TRUE,"13-18")</f>
        <v>0-6</v>
      </c>
      <c r="AJ832">
        <v>0</v>
      </c>
      <c r="AK832" t="str" cm="1">
        <f t="array" ref="AK832">_xlfn.IFS(Table1[[#This Row],[YearsSinceLastPromotion]]&lt;=5,"0-5", Table1[[#This Row],[YearsSinceLastPromotion]]&lt;=10,"6-10", TRUE,"11-15")</f>
        <v>0-5</v>
      </c>
    </row>
    <row r="833" spans="1:37" x14ac:dyDescent="0.25">
      <c r="A833">
        <v>31</v>
      </c>
      <c r="B833" t="s">
        <v>61</v>
      </c>
      <c r="C833">
        <v>1</v>
      </c>
      <c r="D833" t="s">
        <v>24</v>
      </c>
      <c r="E833" t="s">
        <v>32</v>
      </c>
      <c r="F833">
        <v>2</v>
      </c>
      <c r="G833">
        <v>874</v>
      </c>
      <c r="H833" t="s">
        <v>33</v>
      </c>
      <c r="I833">
        <v>15</v>
      </c>
      <c r="J833" t="s">
        <v>74</v>
      </c>
      <c r="K833">
        <v>3</v>
      </c>
      <c r="L833" t="s">
        <v>39</v>
      </c>
      <c r="M833">
        <v>1160</v>
      </c>
      <c r="N833" t="s">
        <v>34</v>
      </c>
      <c r="O833">
        <v>72</v>
      </c>
      <c r="P833">
        <v>3</v>
      </c>
      <c r="Q833" t="s">
        <v>64</v>
      </c>
      <c r="R833">
        <v>1</v>
      </c>
      <c r="S833" t="s">
        <v>38</v>
      </c>
      <c r="T833" t="s">
        <v>64</v>
      </c>
      <c r="U833">
        <v>3</v>
      </c>
      <c r="V833" t="s">
        <v>36</v>
      </c>
      <c r="W833">
        <v>2610</v>
      </c>
      <c r="X833">
        <v>6233</v>
      </c>
      <c r="Y833" t="s">
        <v>31</v>
      </c>
      <c r="Z833">
        <v>12</v>
      </c>
      <c r="AA833">
        <v>3</v>
      </c>
      <c r="AB833" t="s">
        <v>69</v>
      </c>
      <c r="AC833">
        <v>3</v>
      </c>
      <c r="AD833" t="s">
        <v>64</v>
      </c>
      <c r="AE833">
        <v>5</v>
      </c>
      <c r="AF833">
        <v>2</v>
      </c>
      <c r="AG833" t="str" cm="1">
        <f t="array" ref="AG833">_xlfn.IFS(Table1[[#This Row],[YearsAtCompany]]&lt;=10,"1-10",Table1[[#This Row],[YearsAtCompany]]&lt;=20,"11-20",Table1[[#This Row],[YearsAtCompany]]&lt;=30,"21-30",TRUE,"31-40")</f>
        <v>1-10</v>
      </c>
      <c r="AH833">
        <v>2</v>
      </c>
      <c r="AI833" t="str" cm="1">
        <f t="array" ref="AI833">_xlfn.IFS(Table1[[#This Row],[YearsInCurrentRole]]&lt;=6, "0-6",Table1[[#This Row],[YearsInCurrentRole]]&lt;=12,"7-12",TRUE,"13-18")</f>
        <v>0-6</v>
      </c>
      <c r="AJ833">
        <v>2</v>
      </c>
      <c r="AK833" t="str" cm="1">
        <f t="array" ref="AK833">_xlfn.IFS(Table1[[#This Row],[YearsSinceLastPromotion]]&lt;=5,"0-5", Table1[[#This Row],[YearsSinceLastPromotion]]&lt;=10,"6-10", TRUE,"11-15")</f>
        <v>0-5</v>
      </c>
    </row>
    <row r="834" spans="1:37" x14ac:dyDescent="0.25">
      <c r="A834">
        <v>37</v>
      </c>
      <c r="B834" t="s">
        <v>60</v>
      </c>
      <c r="C834">
        <v>0</v>
      </c>
      <c r="D834" t="s">
        <v>31</v>
      </c>
      <c r="E834" t="s">
        <v>25</v>
      </c>
      <c r="F834">
        <v>1</v>
      </c>
      <c r="G834">
        <v>367</v>
      </c>
      <c r="H834" t="s">
        <v>33</v>
      </c>
      <c r="I834">
        <v>25</v>
      </c>
      <c r="J834" t="s">
        <v>71</v>
      </c>
      <c r="K834">
        <v>2</v>
      </c>
      <c r="L834" t="s">
        <v>39</v>
      </c>
      <c r="M834">
        <v>1161</v>
      </c>
      <c r="N834" t="s">
        <v>28</v>
      </c>
      <c r="O834">
        <v>52</v>
      </c>
      <c r="P834">
        <v>2</v>
      </c>
      <c r="Q834" t="s">
        <v>65</v>
      </c>
      <c r="R834">
        <v>2</v>
      </c>
      <c r="S834" t="s">
        <v>42</v>
      </c>
      <c r="T834" t="s">
        <v>66</v>
      </c>
      <c r="U834">
        <v>4</v>
      </c>
      <c r="V834" t="s">
        <v>40</v>
      </c>
      <c r="W834">
        <v>5731</v>
      </c>
      <c r="X834">
        <v>17171</v>
      </c>
      <c r="Y834" t="s">
        <v>31</v>
      </c>
      <c r="Z834">
        <v>13</v>
      </c>
      <c r="AA834">
        <v>3</v>
      </c>
      <c r="AB834" t="s">
        <v>69</v>
      </c>
      <c r="AC834">
        <v>3</v>
      </c>
      <c r="AD834" t="s">
        <v>64</v>
      </c>
      <c r="AE834">
        <v>2</v>
      </c>
      <c r="AF834">
        <v>6</v>
      </c>
      <c r="AG834" t="str" cm="1">
        <f t="array" ref="AG834">_xlfn.IFS(Table1[[#This Row],[YearsAtCompany]]&lt;=10,"1-10",Table1[[#This Row],[YearsAtCompany]]&lt;=20,"11-20",Table1[[#This Row],[YearsAtCompany]]&lt;=30,"21-30",TRUE,"31-40")</f>
        <v>1-10</v>
      </c>
      <c r="AH834">
        <v>2</v>
      </c>
      <c r="AI834" t="str" cm="1">
        <f t="array" ref="AI834">_xlfn.IFS(Table1[[#This Row],[YearsInCurrentRole]]&lt;=6, "0-6",Table1[[#This Row],[YearsInCurrentRole]]&lt;=12,"7-12",TRUE,"13-18")</f>
        <v>0-6</v>
      </c>
      <c r="AJ834">
        <v>1</v>
      </c>
      <c r="AK834" t="str" cm="1">
        <f t="array" ref="AK834">_xlfn.IFS(Table1[[#This Row],[YearsSinceLastPromotion]]&lt;=5,"0-5", Table1[[#This Row],[YearsSinceLastPromotion]]&lt;=10,"6-10", TRUE,"11-15")</f>
        <v>0-5</v>
      </c>
    </row>
    <row r="835" spans="1:37" x14ac:dyDescent="0.25">
      <c r="A835">
        <v>27</v>
      </c>
      <c r="B835" t="s">
        <v>61</v>
      </c>
      <c r="C835">
        <v>0</v>
      </c>
      <c r="D835" t="s">
        <v>31</v>
      </c>
      <c r="E835" t="s">
        <v>25</v>
      </c>
      <c r="F835">
        <v>1</v>
      </c>
      <c r="G835">
        <v>199</v>
      </c>
      <c r="H835" t="s">
        <v>33</v>
      </c>
      <c r="I835">
        <v>6</v>
      </c>
      <c r="J835" t="s">
        <v>74</v>
      </c>
      <c r="K835">
        <v>3</v>
      </c>
      <c r="L835" t="s">
        <v>27</v>
      </c>
      <c r="M835">
        <v>1162</v>
      </c>
      <c r="N835" t="s">
        <v>34</v>
      </c>
      <c r="O835">
        <v>55</v>
      </c>
      <c r="P835">
        <v>2</v>
      </c>
      <c r="Q835" t="s">
        <v>65</v>
      </c>
      <c r="R835">
        <v>1</v>
      </c>
      <c r="S835" t="s">
        <v>35</v>
      </c>
      <c r="T835" t="s">
        <v>64</v>
      </c>
      <c r="U835">
        <v>3</v>
      </c>
      <c r="V835" t="s">
        <v>36</v>
      </c>
      <c r="W835">
        <v>2539</v>
      </c>
      <c r="X835">
        <v>7950</v>
      </c>
      <c r="Y835" t="s">
        <v>31</v>
      </c>
      <c r="Z835">
        <v>13</v>
      </c>
      <c r="AA835">
        <v>3</v>
      </c>
      <c r="AB835" t="s">
        <v>69</v>
      </c>
      <c r="AC835">
        <v>3</v>
      </c>
      <c r="AD835" t="s">
        <v>64</v>
      </c>
      <c r="AE835">
        <v>0</v>
      </c>
      <c r="AF835">
        <v>4</v>
      </c>
      <c r="AG835" t="str" cm="1">
        <f t="array" ref="AG835">_xlfn.IFS(Table1[[#This Row],[YearsAtCompany]]&lt;=10,"1-10",Table1[[#This Row],[YearsAtCompany]]&lt;=20,"11-20",Table1[[#This Row],[YearsAtCompany]]&lt;=30,"21-30",TRUE,"31-40")</f>
        <v>1-10</v>
      </c>
      <c r="AH835">
        <v>2</v>
      </c>
      <c r="AI835" t="str" cm="1">
        <f t="array" ref="AI835">_xlfn.IFS(Table1[[#This Row],[YearsInCurrentRole]]&lt;=6, "0-6",Table1[[#This Row],[YearsInCurrentRole]]&lt;=12,"7-12",TRUE,"13-18")</f>
        <v>0-6</v>
      </c>
      <c r="AJ835">
        <v>2</v>
      </c>
      <c r="AK835" t="str" cm="1">
        <f t="array" ref="AK835">_xlfn.IFS(Table1[[#This Row],[YearsSinceLastPromotion]]&lt;=5,"0-5", Table1[[#This Row],[YearsSinceLastPromotion]]&lt;=10,"6-10", TRUE,"11-15")</f>
        <v>0-5</v>
      </c>
    </row>
    <row r="836" spans="1:37" x14ac:dyDescent="0.25">
      <c r="A836">
        <v>34</v>
      </c>
      <c r="B836" t="s">
        <v>61</v>
      </c>
      <c r="C836">
        <v>0</v>
      </c>
      <c r="D836" t="s">
        <v>31</v>
      </c>
      <c r="E836" t="s">
        <v>25</v>
      </c>
      <c r="F836">
        <v>1</v>
      </c>
      <c r="G836">
        <v>1400</v>
      </c>
      <c r="H836" t="s">
        <v>26</v>
      </c>
      <c r="I836">
        <v>9</v>
      </c>
      <c r="J836" t="s">
        <v>72</v>
      </c>
      <c r="K836">
        <v>1</v>
      </c>
      <c r="L836" t="s">
        <v>27</v>
      </c>
      <c r="M836">
        <v>1163</v>
      </c>
      <c r="N836" t="s">
        <v>28</v>
      </c>
      <c r="O836">
        <v>70</v>
      </c>
      <c r="P836">
        <v>3</v>
      </c>
      <c r="Q836" t="s">
        <v>64</v>
      </c>
      <c r="R836">
        <v>2</v>
      </c>
      <c r="S836" t="s">
        <v>29</v>
      </c>
      <c r="T836" t="s">
        <v>64</v>
      </c>
      <c r="U836">
        <v>3</v>
      </c>
      <c r="V836" t="s">
        <v>36</v>
      </c>
      <c r="W836">
        <v>5714</v>
      </c>
      <c r="X836">
        <v>5829</v>
      </c>
      <c r="Y836" t="s">
        <v>31</v>
      </c>
      <c r="Z836">
        <v>20</v>
      </c>
      <c r="AA836">
        <v>4</v>
      </c>
      <c r="AB836" t="s">
        <v>70</v>
      </c>
      <c r="AC836">
        <v>1</v>
      </c>
      <c r="AD836" t="s">
        <v>67</v>
      </c>
      <c r="AE836">
        <v>3</v>
      </c>
      <c r="AF836">
        <v>6</v>
      </c>
      <c r="AG836" t="str" cm="1">
        <f t="array" ref="AG836">_xlfn.IFS(Table1[[#This Row],[YearsAtCompany]]&lt;=10,"1-10",Table1[[#This Row],[YearsAtCompany]]&lt;=20,"11-20",Table1[[#This Row],[YearsAtCompany]]&lt;=30,"21-30",TRUE,"31-40")</f>
        <v>1-10</v>
      </c>
      <c r="AH836">
        <v>5</v>
      </c>
      <c r="AI836" t="str" cm="1">
        <f t="array" ref="AI836">_xlfn.IFS(Table1[[#This Row],[YearsInCurrentRole]]&lt;=6, "0-6",Table1[[#This Row],[YearsInCurrentRole]]&lt;=12,"7-12",TRUE,"13-18")</f>
        <v>0-6</v>
      </c>
      <c r="AJ836">
        <v>1</v>
      </c>
      <c r="AK836" t="str" cm="1">
        <f t="array" ref="AK836">_xlfn.IFS(Table1[[#This Row],[YearsSinceLastPromotion]]&lt;=5,"0-5", Table1[[#This Row],[YearsSinceLastPromotion]]&lt;=10,"6-10", TRUE,"11-15")</f>
        <v>0-5</v>
      </c>
    </row>
    <row r="837" spans="1:37" x14ac:dyDescent="0.25">
      <c r="A837">
        <v>35</v>
      </c>
      <c r="B837" t="s">
        <v>60</v>
      </c>
      <c r="C837">
        <v>0</v>
      </c>
      <c r="D837" t="s">
        <v>31</v>
      </c>
      <c r="E837" t="s">
        <v>25</v>
      </c>
      <c r="F837">
        <v>1</v>
      </c>
      <c r="G837">
        <v>528</v>
      </c>
      <c r="H837" t="s">
        <v>49</v>
      </c>
      <c r="I837">
        <v>8</v>
      </c>
      <c r="J837" t="s">
        <v>73</v>
      </c>
      <c r="K837">
        <v>4</v>
      </c>
      <c r="L837" t="s">
        <v>48</v>
      </c>
      <c r="M837">
        <v>1164</v>
      </c>
      <c r="N837" t="s">
        <v>34</v>
      </c>
      <c r="O837">
        <v>100</v>
      </c>
      <c r="P837">
        <v>3</v>
      </c>
      <c r="Q837" t="s">
        <v>64</v>
      </c>
      <c r="R837">
        <v>1</v>
      </c>
      <c r="S837" t="s">
        <v>49</v>
      </c>
      <c r="T837" t="s">
        <v>64</v>
      </c>
      <c r="U837">
        <v>3</v>
      </c>
      <c r="V837" t="s">
        <v>30</v>
      </c>
      <c r="W837">
        <v>4323</v>
      </c>
      <c r="X837">
        <v>7108</v>
      </c>
      <c r="Y837" t="s">
        <v>31</v>
      </c>
      <c r="Z837">
        <v>17</v>
      </c>
      <c r="AA837">
        <v>3</v>
      </c>
      <c r="AB837" t="s">
        <v>69</v>
      </c>
      <c r="AC837">
        <v>2</v>
      </c>
      <c r="AD837" t="s">
        <v>65</v>
      </c>
      <c r="AE837">
        <v>2</v>
      </c>
      <c r="AF837">
        <v>5</v>
      </c>
      <c r="AG837" t="str" cm="1">
        <f t="array" ref="AG837">_xlfn.IFS(Table1[[#This Row],[YearsAtCompany]]&lt;=10,"1-10",Table1[[#This Row],[YearsAtCompany]]&lt;=20,"11-20",Table1[[#This Row],[YearsAtCompany]]&lt;=30,"21-30",TRUE,"31-40")</f>
        <v>1-10</v>
      </c>
      <c r="AH837">
        <v>4</v>
      </c>
      <c r="AI837" t="str" cm="1">
        <f t="array" ref="AI837">_xlfn.IFS(Table1[[#This Row],[YearsInCurrentRole]]&lt;=6, "0-6",Table1[[#This Row],[YearsInCurrentRole]]&lt;=12,"7-12",TRUE,"13-18")</f>
        <v>0-6</v>
      </c>
      <c r="AJ837">
        <v>1</v>
      </c>
      <c r="AK837" t="str" cm="1">
        <f t="array" ref="AK837">_xlfn.IFS(Table1[[#This Row],[YearsSinceLastPromotion]]&lt;=5,"0-5", Table1[[#This Row],[YearsSinceLastPromotion]]&lt;=10,"6-10", TRUE,"11-15")</f>
        <v>0-5</v>
      </c>
    </row>
    <row r="838" spans="1:37" x14ac:dyDescent="0.25">
      <c r="A838">
        <v>29</v>
      </c>
      <c r="B838" t="s">
        <v>61</v>
      </c>
      <c r="C838">
        <v>1</v>
      </c>
      <c r="D838" t="s">
        <v>24</v>
      </c>
      <c r="E838" t="s">
        <v>25</v>
      </c>
      <c r="F838">
        <v>1</v>
      </c>
      <c r="G838">
        <v>408</v>
      </c>
      <c r="H838" t="s">
        <v>26</v>
      </c>
      <c r="I838">
        <v>23</v>
      </c>
      <c r="J838" t="s">
        <v>72</v>
      </c>
      <c r="K838">
        <v>1</v>
      </c>
      <c r="L838" t="s">
        <v>27</v>
      </c>
      <c r="M838">
        <v>1165</v>
      </c>
      <c r="N838" t="s">
        <v>28</v>
      </c>
      <c r="O838">
        <v>45</v>
      </c>
      <c r="P838">
        <v>2</v>
      </c>
      <c r="Q838" t="s">
        <v>65</v>
      </c>
      <c r="R838">
        <v>3</v>
      </c>
      <c r="S838" t="s">
        <v>29</v>
      </c>
      <c r="T838" t="s">
        <v>67</v>
      </c>
      <c r="U838">
        <v>1</v>
      </c>
      <c r="V838" t="s">
        <v>36</v>
      </c>
      <c r="W838">
        <v>7336</v>
      </c>
      <c r="X838">
        <v>11162</v>
      </c>
      <c r="Y838" t="s">
        <v>31</v>
      </c>
      <c r="Z838">
        <v>13</v>
      </c>
      <c r="AA838">
        <v>3</v>
      </c>
      <c r="AB838" t="s">
        <v>69</v>
      </c>
      <c r="AC838">
        <v>1</v>
      </c>
      <c r="AD838" t="s">
        <v>67</v>
      </c>
      <c r="AE838">
        <v>3</v>
      </c>
      <c r="AF838">
        <v>11</v>
      </c>
      <c r="AG838" t="str" cm="1">
        <f t="array" ref="AG838">_xlfn.IFS(Table1[[#This Row],[YearsAtCompany]]&lt;=10,"1-10",Table1[[#This Row],[YearsAtCompany]]&lt;=20,"11-20",Table1[[#This Row],[YearsAtCompany]]&lt;=30,"21-30",TRUE,"31-40")</f>
        <v>11-20</v>
      </c>
      <c r="AH838">
        <v>8</v>
      </c>
      <c r="AI838" t="str" cm="1">
        <f t="array" ref="AI838">_xlfn.IFS(Table1[[#This Row],[YearsInCurrentRole]]&lt;=6, "0-6",Table1[[#This Row],[YearsInCurrentRole]]&lt;=12,"7-12",TRUE,"13-18")</f>
        <v>7-12</v>
      </c>
      <c r="AJ838">
        <v>3</v>
      </c>
      <c r="AK838" t="str" cm="1">
        <f t="array" ref="AK838">_xlfn.IFS(Table1[[#This Row],[YearsSinceLastPromotion]]&lt;=5,"0-5", Table1[[#This Row],[YearsSinceLastPromotion]]&lt;=10,"6-10", TRUE,"11-15")</f>
        <v>0-5</v>
      </c>
    </row>
    <row r="839" spans="1:37" x14ac:dyDescent="0.25">
      <c r="A839">
        <v>40</v>
      </c>
      <c r="B839" t="s">
        <v>60</v>
      </c>
      <c r="C839">
        <v>0</v>
      </c>
      <c r="D839" t="s">
        <v>31</v>
      </c>
      <c r="E839" t="s">
        <v>32</v>
      </c>
      <c r="F839">
        <v>2</v>
      </c>
      <c r="G839">
        <v>593</v>
      </c>
      <c r="H839" t="s">
        <v>33</v>
      </c>
      <c r="I839">
        <v>9</v>
      </c>
      <c r="J839" t="s">
        <v>73</v>
      </c>
      <c r="K839">
        <v>4</v>
      </c>
      <c r="L839" t="s">
        <v>39</v>
      </c>
      <c r="M839">
        <v>1166</v>
      </c>
      <c r="N839" t="s">
        <v>28</v>
      </c>
      <c r="O839">
        <v>88</v>
      </c>
      <c r="P839">
        <v>3</v>
      </c>
      <c r="Q839" t="s">
        <v>64</v>
      </c>
      <c r="R839">
        <v>3</v>
      </c>
      <c r="S839" t="s">
        <v>46</v>
      </c>
      <c r="T839" t="s">
        <v>64</v>
      </c>
      <c r="U839">
        <v>3</v>
      </c>
      <c r="V839" t="s">
        <v>30</v>
      </c>
      <c r="W839">
        <v>13499</v>
      </c>
      <c r="X839">
        <v>13782</v>
      </c>
      <c r="Y839" t="s">
        <v>31</v>
      </c>
      <c r="Z839">
        <v>17</v>
      </c>
      <c r="AA839">
        <v>3</v>
      </c>
      <c r="AB839" t="s">
        <v>69</v>
      </c>
      <c r="AC839">
        <v>3</v>
      </c>
      <c r="AD839" t="s">
        <v>64</v>
      </c>
      <c r="AE839">
        <v>3</v>
      </c>
      <c r="AF839">
        <v>18</v>
      </c>
      <c r="AG839" t="str" cm="1">
        <f t="array" ref="AG839">_xlfn.IFS(Table1[[#This Row],[YearsAtCompany]]&lt;=10,"1-10",Table1[[#This Row],[YearsAtCompany]]&lt;=20,"11-20",Table1[[#This Row],[YearsAtCompany]]&lt;=30,"21-30",TRUE,"31-40")</f>
        <v>11-20</v>
      </c>
      <c r="AH839">
        <v>7</v>
      </c>
      <c r="AI839" t="str" cm="1">
        <f t="array" ref="AI839">_xlfn.IFS(Table1[[#This Row],[YearsInCurrentRole]]&lt;=6, "0-6",Table1[[#This Row],[YearsInCurrentRole]]&lt;=12,"7-12",TRUE,"13-18")</f>
        <v>7-12</v>
      </c>
      <c r="AJ839">
        <v>2</v>
      </c>
      <c r="AK839" t="str" cm="1">
        <f t="array" ref="AK839">_xlfn.IFS(Table1[[#This Row],[YearsSinceLastPromotion]]&lt;=5,"0-5", Table1[[#This Row],[YearsSinceLastPromotion]]&lt;=10,"6-10", TRUE,"11-15")</f>
        <v>0-5</v>
      </c>
    </row>
    <row r="840" spans="1:37" x14ac:dyDescent="0.25">
      <c r="A840">
        <v>42</v>
      </c>
      <c r="B840" t="s">
        <v>60</v>
      </c>
      <c r="C840">
        <v>1</v>
      </c>
      <c r="D840" t="s">
        <v>24</v>
      </c>
      <c r="E840" t="s">
        <v>32</v>
      </c>
      <c r="F840">
        <v>2</v>
      </c>
      <c r="G840">
        <v>481</v>
      </c>
      <c r="H840" t="s">
        <v>26</v>
      </c>
      <c r="I840">
        <v>12</v>
      </c>
      <c r="J840" t="s">
        <v>74</v>
      </c>
      <c r="K840">
        <v>3</v>
      </c>
      <c r="L840" t="s">
        <v>27</v>
      </c>
      <c r="M840">
        <v>1167</v>
      </c>
      <c r="N840" t="s">
        <v>34</v>
      </c>
      <c r="O840">
        <v>44</v>
      </c>
      <c r="P840">
        <v>3</v>
      </c>
      <c r="Q840" t="s">
        <v>64</v>
      </c>
      <c r="R840">
        <v>4</v>
      </c>
      <c r="S840" t="s">
        <v>29</v>
      </c>
      <c r="T840" t="s">
        <v>67</v>
      </c>
      <c r="U840">
        <v>1</v>
      </c>
      <c r="V840" t="s">
        <v>30</v>
      </c>
      <c r="W840">
        <v>13758</v>
      </c>
      <c r="X840">
        <v>2447</v>
      </c>
      <c r="Y840" t="s">
        <v>24</v>
      </c>
      <c r="Z840">
        <v>12</v>
      </c>
      <c r="AA840">
        <v>3</v>
      </c>
      <c r="AB840" t="s">
        <v>69</v>
      </c>
      <c r="AC840">
        <v>2</v>
      </c>
      <c r="AD840" t="s">
        <v>65</v>
      </c>
      <c r="AE840">
        <v>2</v>
      </c>
      <c r="AF840">
        <v>21</v>
      </c>
      <c r="AG840" t="str" cm="1">
        <f t="array" ref="AG840">_xlfn.IFS(Table1[[#This Row],[YearsAtCompany]]&lt;=10,"1-10",Table1[[#This Row],[YearsAtCompany]]&lt;=20,"11-20",Table1[[#This Row],[YearsAtCompany]]&lt;=30,"21-30",TRUE,"31-40")</f>
        <v>21-30</v>
      </c>
      <c r="AH840">
        <v>9</v>
      </c>
      <c r="AI840" t="str" cm="1">
        <f t="array" ref="AI840">_xlfn.IFS(Table1[[#This Row],[YearsInCurrentRole]]&lt;=6, "0-6",Table1[[#This Row],[YearsInCurrentRole]]&lt;=12,"7-12",TRUE,"13-18")</f>
        <v>7-12</v>
      </c>
      <c r="AJ840">
        <v>13</v>
      </c>
      <c r="AK840" t="str" cm="1">
        <f t="array" ref="AK840">_xlfn.IFS(Table1[[#This Row],[YearsSinceLastPromotion]]&lt;=5,"0-5", Table1[[#This Row],[YearsSinceLastPromotion]]&lt;=10,"6-10", TRUE,"11-15")</f>
        <v>11-15</v>
      </c>
    </row>
    <row r="841" spans="1:37" x14ac:dyDescent="0.25">
      <c r="A841">
        <v>42</v>
      </c>
      <c r="B841" t="s">
        <v>60</v>
      </c>
      <c r="C841">
        <v>0</v>
      </c>
      <c r="D841" t="s">
        <v>31</v>
      </c>
      <c r="E841" t="s">
        <v>25</v>
      </c>
      <c r="F841">
        <v>1</v>
      </c>
      <c r="G841">
        <v>647</v>
      </c>
      <c r="H841" t="s">
        <v>26</v>
      </c>
      <c r="I841">
        <v>4</v>
      </c>
      <c r="J841" t="s">
        <v>73</v>
      </c>
      <c r="K841">
        <v>4</v>
      </c>
      <c r="L841" t="s">
        <v>47</v>
      </c>
      <c r="M841">
        <v>1171</v>
      </c>
      <c r="N841" t="s">
        <v>34</v>
      </c>
      <c r="O841">
        <v>45</v>
      </c>
      <c r="P841">
        <v>3</v>
      </c>
      <c r="Q841" t="s">
        <v>64</v>
      </c>
      <c r="R841">
        <v>2</v>
      </c>
      <c r="S841" t="s">
        <v>29</v>
      </c>
      <c r="T841" t="s">
        <v>67</v>
      </c>
      <c r="U841">
        <v>1</v>
      </c>
      <c r="V841" t="s">
        <v>30</v>
      </c>
      <c r="W841">
        <v>5155</v>
      </c>
      <c r="X841">
        <v>2253</v>
      </c>
      <c r="Y841" t="s">
        <v>31</v>
      </c>
      <c r="Z841">
        <v>13</v>
      </c>
      <c r="AA841">
        <v>3</v>
      </c>
      <c r="AB841" t="s">
        <v>69</v>
      </c>
      <c r="AC841">
        <v>4</v>
      </c>
      <c r="AD841" t="s">
        <v>66</v>
      </c>
      <c r="AE841">
        <v>3</v>
      </c>
      <c r="AF841">
        <v>6</v>
      </c>
      <c r="AG841" t="str" cm="1">
        <f t="array" ref="AG841">_xlfn.IFS(Table1[[#This Row],[YearsAtCompany]]&lt;=10,"1-10",Table1[[#This Row],[YearsAtCompany]]&lt;=20,"11-20",Table1[[#This Row],[YearsAtCompany]]&lt;=30,"21-30",TRUE,"31-40")</f>
        <v>1-10</v>
      </c>
      <c r="AH841">
        <v>4</v>
      </c>
      <c r="AI841" t="str" cm="1">
        <f t="array" ref="AI841">_xlfn.IFS(Table1[[#This Row],[YearsInCurrentRole]]&lt;=6, "0-6",Table1[[#This Row],[YearsInCurrentRole]]&lt;=12,"7-12",TRUE,"13-18")</f>
        <v>0-6</v>
      </c>
      <c r="AJ841">
        <v>1</v>
      </c>
      <c r="AK841" t="str" cm="1">
        <f t="array" ref="AK841">_xlfn.IFS(Table1[[#This Row],[YearsSinceLastPromotion]]&lt;=5,"0-5", Table1[[#This Row],[YearsSinceLastPromotion]]&lt;=10,"6-10", TRUE,"11-15")</f>
        <v>0-5</v>
      </c>
    </row>
    <row r="842" spans="1:37" x14ac:dyDescent="0.25">
      <c r="A842">
        <v>35</v>
      </c>
      <c r="B842" t="s">
        <v>60</v>
      </c>
      <c r="C842">
        <v>0</v>
      </c>
      <c r="D842" t="s">
        <v>31</v>
      </c>
      <c r="E842" t="s">
        <v>25</v>
      </c>
      <c r="F842">
        <v>1</v>
      </c>
      <c r="G842">
        <v>982</v>
      </c>
      <c r="H842" t="s">
        <v>33</v>
      </c>
      <c r="I842">
        <v>1</v>
      </c>
      <c r="J842" t="s">
        <v>73</v>
      </c>
      <c r="K842">
        <v>4</v>
      </c>
      <c r="L842" t="s">
        <v>39</v>
      </c>
      <c r="M842">
        <v>1172</v>
      </c>
      <c r="N842" t="s">
        <v>34</v>
      </c>
      <c r="O842">
        <v>58</v>
      </c>
      <c r="P842">
        <v>2</v>
      </c>
      <c r="Q842" t="s">
        <v>65</v>
      </c>
      <c r="R842">
        <v>1</v>
      </c>
      <c r="S842" t="s">
        <v>38</v>
      </c>
      <c r="T842" t="s">
        <v>64</v>
      </c>
      <c r="U842">
        <v>3</v>
      </c>
      <c r="V842" t="s">
        <v>36</v>
      </c>
      <c r="W842">
        <v>2258</v>
      </c>
      <c r="X842">
        <v>16340</v>
      </c>
      <c r="Y842" t="s">
        <v>31</v>
      </c>
      <c r="Z842">
        <v>12</v>
      </c>
      <c r="AA842">
        <v>3</v>
      </c>
      <c r="AB842" t="s">
        <v>69</v>
      </c>
      <c r="AC842">
        <v>2</v>
      </c>
      <c r="AD842" t="s">
        <v>65</v>
      </c>
      <c r="AE842">
        <v>2</v>
      </c>
      <c r="AF842">
        <v>8</v>
      </c>
      <c r="AG842" t="str" cm="1">
        <f t="array" ref="AG842">_xlfn.IFS(Table1[[#This Row],[YearsAtCompany]]&lt;=10,"1-10",Table1[[#This Row],[YearsAtCompany]]&lt;=20,"11-20",Table1[[#This Row],[YearsAtCompany]]&lt;=30,"21-30",TRUE,"31-40")</f>
        <v>1-10</v>
      </c>
      <c r="AH842">
        <v>0</v>
      </c>
      <c r="AI842" t="str" cm="1">
        <f t="array" ref="AI842">_xlfn.IFS(Table1[[#This Row],[YearsInCurrentRole]]&lt;=6, "0-6",Table1[[#This Row],[YearsInCurrentRole]]&lt;=12,"7-12",TRUE,"13-18")</f>
        <v>0-6</v>
      </c>
      <c r="AJ842">
        <v>1</v>
      </c>
      <c r="AK842" t="str" cm="1">
        <f t="array" ref="AK842">_xlfn.IFS(Table1[[#This Row],[YearsSinceLastPromotion]]&lt;=5,"0-5", Table1[[#This Row],[YearsSinceLastPromotion]]&lt;=10,"6-10", TRUE,"11-15")</f>
        <v>0-5</v>
      </c>
    </row>
    <row r="843" spans="1:37" x14ac:dyDescent="0.25">
      <c r="A843">
        <v>24</v>
      </c>
      <c r="B843" t="s">
        <v>61</v>
      </c>
      <c r="C843">
        <v>0</v>
      </c>
      <c r="D843" t="s">
        <v>31</v>
      </c>
      <c r="E843" t="s">
        <v>25</v>
      </c>
      <c r="F843">
        <v>1</v>
      </c>
      <c r="G843">
        <v>477</v>
      </c>
      <c r="H843" t="s">
        <v>33</v>
      </c>
      <c r="I843">
        <v>24</v>
      </c>
      <c r="J843" t="s">
        <v>74</v>
      </c>
      <c r="K843">
        <v>3</v>
      </c>
      <c r="L843" t="s">
        <v>39</v>
      </c>
      <c r="M843">
        <v>1173</v>
      </c>
      <c r="N843" t="s">
        <v>34</v>
      </c>
      <c r="O843">
        <v>49</v>
      </c>
      <c r="P843">
        <v>3</v>
      </c>
      <c r="Q843" t="s">
        <v>64</v>
      </c>
      <c r="R843">
        <v>1</v>
      </c>
      <c r="S843" t="s">
        <v>38</v>
      </c>
      <c r="T843" t="s">
        <v>65</v>
      </c>
      <c r="U843">
        <v>2</v>
      </c>
      <c r="V843" t="s">
        <v>30</v>
      </c>
      <c r="W843">
        <v>3597</v>
      </c>
      <c r="X843">
        <v>6409</v>
      </c>
      <c r="Y843" t="s">
        <v>31</v>
      </c>
      <c r="Z843">
        <v>22</v>
      </c>
      <c r="AA843">
        <v>4</v>
      </c>
      <c r="AB843" t="s">
        <v>70</v>
      </c>
      <c r="AC843">
        <v>4</v>
      </c>
      <c r="AD843" t="s">
        <v>66</v>
      </c>
      <c r="AE843">
        <v>2</v>
      </c>
      <c r="AF843">
        <v>4</v>
      </c>
      <c r="AG843" t="str" cm="1">
        <f t="array" ref="AG843">_xlfn.IFS(Table1[[#This Row],[YearsAtCompany]]&lt;=10,"1-10",Table1[[#This Row],[YearsAtCompany]]&lt;=20,"11-20",Table1[[#This Row],[YearsAtCompany]]&lt;=30,"21-30",TRUE,"31-40")</f>
        <v>1-10</v>
      </c>
      <c r="AH843">
        <v>3</v>
      </c>
      <c r="AI843" t="str" cm="1">
        <f t="array" ref="AI843">_xlfn.IFS(Table1[[#This Row],[YearsInCurrentRole]]&lt;=6, "0-6",Table1[[#This Row],[YearsInCurrentRole]]&lt;=12,"7-12",TRUE,"13-18")</f>
        <v>0-6</v>
      </c>
      <c r="AJ843">
        <v>1</v>
      </c>
      <c r="AK843" t="str" cm="1">
        <f t="array" ref="AK843">_xlfn.IFS(Table1[[#This Row],[YearsSinceLastPromotion]]&lt;=5,"0-5", Table1[[#This Row],[YearsSinceLastPromotion]]&lt;=10,"6-10", TRUE,"11-15")</f>
        <v>0-5</v>
      </c>
    </row>
    <row r="844" spans="1:37" x14ac:dyDescent="0.25">
      <c r="A844">
        <v>28</v>
      </c>
      <c r="B844" t="s">
        <v>61</v>
      </c>
      <c r="C844">
        <v>1</v>
      </c>
      <c r="D844" t="s">
        <v>24</v>
      </c>
      <c r="E844" t="s">
        <v>25</v>
      </c>
      <c r="F844">
        <v>1</v>
      </c>
      <c r="G844">
        <v>1485</v>
      </c>
      <c r="H844" t="s">
        <v>33</v>
      </c>
      <c r="I844">
        <v>12</v>
      </c>
      <c r="J844" t="s">
        <v>72</v>
      </c>
      <c r="K844">
        <v>1</v>
      </c>
      <c r="L844" t="s">
        <v>27</v>
      </c>
      <c r="M844">
        <v>1175</v>
      </c>
      <c r="N844" t="s">
        <v>28</v>
      </c>
      <c r="O844">
        <v>79</v>
      </c>
      <c r="P844">
        <v>3</v>
      </c>
      <c r="Q844" t="s">
        <v>64</v>
      </c>
      <c r="R844">
        <v>1</v>
      </c>
      <c r="S844" t="s">
        <v>38</v>
      </c>
      <c r="T844" t="s">
        <v>66</v>
      </c>
      <c r="U844">
        <v>4</v>
      </c>
      <c r="V844" t="s">
        <v>36</v>
      </c>
      <c r="W844">
        <v>2515</v>
      </c>
      <c r="X844">
        <v>22955</v>
      </c>
      <c r="Y844" t="s">
        <v>24</v>
      </c>
      <c r="Z844">
        <v>11</v>
      </c>
      <c r="AA844">
        <v>3</v>
      </c>
      <c r="AB844" t="s">
        <v>69</v>
      </c>
      <c r="AC844">
        <v>4</v>
      </c>
      <c r="AD844" t="s">
        <v>66</v>
      </c>
      <c r="AE844">
        <v>4</v>
      </c>
      <c r="AF844">
        <v>1</v>
      </c>
      <c r="AG844" t="str" cm="1">
        <f t="array" ref="AG844">_xlfn.IFS(Table1[[#This Row],[YearsAtCompany]]&lt;=10,"1-10",Table1[[#This Row],[YearsAtCompany]]&lt;=20,"11-20",Table1[[#This Row],[YearsAtCompany]]&lt;=30,"21-30",TRUE,"31-40")</f>
        <v>1-10</v>
      </c>
      <c r="AH844">
        <v>1</v>
      </c>
      <c r="AI844" t="str" cm="1">
        <f t="array" ref="AI844">_xlfn.IFS(Table1[[#This Row],[YearsInCurrentRole]]&lt;=6, "0-6",Table1[[#This Row],[YearsInCurrentRole]]&lt;=12,"7-12",TRUE,"13-18")</f>
        <v>0-6</v>
      </c>
      <c r="AJ844">
        <v>0</v>
      </c>
      <c r="AK844" t="str" cm="1">
        <f t="array" ref="AK844">_xlfn.IFS(Table1[[#This Row],[YearsSinceLastPromotion]]&lt;=5,"0-5", Table1[[#This Row],[YearsSinceLastPromotion]]&lt;=10,"6-10", TRUE,"11-15")</f>
        <v>0-5</v>
      </c>
    </row>
    <row r="845" spans="1:37" x14ac:dyDescent="0.25">
      <c r="A845">
        <v>26</v>
      </c>
      <c r="B845" t="s">
        <v>61</v>
      </c>
      <c r="C845">
        <v>0</v>
      </c>
      <c r="D845" t="s">
        <v>31</v>
      </c>
      <c r="E845" t="s">
        <v>25</v>
      </c>
      <c r="F845">
        <v>1</v>
      </c>
      <c r="G845">
        <v>1384</v>
      </c>
      <c r="H845" t="s">
        <v>33</v>
      </c>
      <c r="I845">
        <v>3</v>
      </c>
      <c r="J845" t="s">
        <v>73</v>
      </c>
      <c r="K845">
        <v>4</v>
      </c>
      <c r="L845" t="s">
        <v>39</v>
      </c>
      <c r="M845">
        <v>1177</v>
      </c>
      <c r="N845" t="s">
        <v>34</v>
      </c>
      <c r="O845">
        <v>82</v>
      </c>
      <c r="P845">
        <v>4</v>
      </c>
      <c r="Q845" t="s">
        <v>66</v>
      </c>
      <c r="R845">
        <v>1</v>
      </c>
      <c r="S845" t="s">
        <v>38</v>
      </c>
      <c r="T845" t="s">
        <v>66</v>
      </c>
      <c r="U845">
        <v>4</v>
      </c>
      <c r="V845" t="s">
        <v>36</v>
      </c>
      <c r="W845">
        <v>4420</v>
      </c>
      <c r="X845">
        <v>13421</v>
      </c>
      <c r="Y845" t="s">
        <v>31</v>
      </c>
      <c r="Z845">
        <v>22</v>
      </c>
      <c r="AA845">
        <v>4</v>
      </c>
      <c r="AB845" t="s">
        <v>70</v>
      </c>
      <c r="AC845">
        <v>2</v>
      </c>
      <c r="AD845" t="s">
        <v>65</v>
      </c>
      <c r="AE845">
        <v>2</v>
      </c>
      <c r="AF845">
        <v>8</v>
      </c>
      <c r="AG845" t="str" cm="1">
        <f t="array" ref="AG845">_xlfn.IFS(Table1[[#This Row],[YearsAtCompany]]&lt;=10,"1-10",Table1[[#This Row],[YearsAtCompany]]&lt;=20,"11-20",Table1[[#This Row],[YearsAtCompany]]&lt;=30,"21-30",TRUE,"31-40")</f>
        <v>1-10</v>
      </c>
      <c r="AH845">
        <v>7</v>
      </c>
      <c r="AI845" t="str" cm="1">
        <f t="array" ref="AI845">_xlfn.IFS(Table1[[#This Row],[YearsInCurrentRole]]&lt;=6, "0-6",Table1[[#This Row],[YearsInCurrentRole]]&lt;=12,"7-12",TRUE,"13-18")</f>
        <v>7-12</v>
      </c>
      <c r="AJ845">
        <v>0</v>
      </c>
      <c r="AK845" t="str" cm="1">
        <f t="array" ref="AK845">_xlfn.IFS(Table1[[#This Row],[YearsSinceLastPromotion]]&lt;=5,"0-5", Table1[[#This Row],[YearsSinceLastPromotion]]&lt;=10,"6-10", TRUE,"11-15")</f>
        <v>0-5</v>
      </c>
    </row>
    <row r="846" spans="1:37" x14ac:dyDescent="0.25">
      <c r="A846">
        <v>30</v>
      </c>
      <c r="B846" t="s">
        <v>61</v>
      </c>
      <c r="C846">
        <v>0</v>
      </c>
      <c r="D846" t="s">
        <v>31</v>
      </c>
      <c r="E846" t="s">
        <v>25</v>
      </c>
      <c r="F846">
        <v>1</v>
      </c>
      <c r="G846">
        <v>852</v>
      </c>
      <c r="H846" t="s">
        <v>26</v>
      </c>
      <c r="I846">
        <v>10</v>
      </c>
      <c r="J846" t="s">
        <v>74</v>
      </c>
      <c r="K846">
        <v>3</v>
      </c>
      <c r="L846" t="s">
        <v>47</v>
      </c>
      <c r="M846">
        <v>1179</v>
      </c>
      <c r="N846" t="s">
        <v>34</v>
      </c>
      <c r="O846">
        <v>72</v>
      </c>
      <c r="P846">
        <v>2</v>
      </c>
      <c r="Q846" t="s">
        <v>65</v>
      </c>
      <c r="R846">
        <v>2</v>
      </c>
      <c r="S846" t="s">
        <v>29</v>
      </c>
      <c r="T846" t="s">
        <v>64</v>
      </c>
      <c r="U846">
        <v>3</v>
      </c>
      <c r="V846" t="s">
        <v>36</v>
      </c>
      <c r="W846">
        <v>6578</v>
      </c>
      <c r="X846">
        <v>2706</v>
      </c>
      <c r="Y846" t="s">
        <v>31</v>
      </c>
      <c r="Z846">
        <v>18</v>
      </c>
      <c r="AA846">
        <v>3</v>
      </c>
      <c r="AB846" t="s">
        <v>69</v>
      </c>
      <c r="AC846">
        <v>1</v>
      </c>
      <c r="AD846" t="s">
        <v>67</v>
      </c>
      <c r="AE846">
        <v>3</v>
      </c>
      <c r="AF846">
        <v>10</v>
      </c>
      <c r="AG846" t="str" cm="1">
        <f t="array" ref="AG846">_xlfn.IFS(Table1[[#This Row],[YearsAtCompany]]&lt;=10,"1-10",Table1[[#This Row],[YearsAtCompany]]&lt;=20,"11-20",Table1[[#This Row],[YearsAtCompany]]&lt;=30,"21-30",TRUE,"31-40")</f>
        <v>1-10</v>
      </c>
      <c r="AH846">
        <v>3</v>
      </c>
      <c r="AI846" t="str" cm="1">
        <f t="array" ref="AI846">_xlfn.IFS(Table1[[#This Row],[YearsInCurrentRole]]&lt;=6, "0-6",Table1[[#This Row],[YearsInCurrentRole]]&lt;=12,"7-12",TRUE,"13-18")</f>
        <v>0-6</v>
      </c>
      <c r="AJ846">
        <v>1</v>
      </c>
      <c r="AK846" t="str" cm="1">
        <f t="array" ref="AK846">_xlfn.IFS(Table1[[#This Row],[YearsSinceLastPromotion]]&lt;=5,"0-5", Table1[[#This Row],[YearsSinceLastPromotion]]&lt;=10,"6-10", TRUE,"11-15")</f>
        <v>0-5</v>
      </c>
    </row>
    <row r="847" spans="1:37" x14ac:dyDescent="0.25">
      <c r="A847">
        <v>40</v>
      </c>
      <c r="B847" t="s">
        <v>60</v>
      </c>
      <c r="C847">
        <v>0</v>
      </c>
      <c r="D847" t="s">
        <v>31</v>
      </c>
      <c r="E847" t="s">
        <v>32</v>
      </c>
      <c r="F847">
        <v>2</v>
      </c>
      <c r="G847">
        <v>902</v>
      </c>
      <c r="H847" t="s">
        <v>33</v>
      </c>
      <c r="I847">
        <v>26</v>
      </c>
      <c r="J847" t="s">
        <v>71</v>
      </c>
      <c r="K847">
        <v>2</v>
      </c>
      <c r="L847" t="s">
        <v>39</v>
      </c>
      <c r="M847">
        <v>1180</v>
      </c>
      <c r="N847" t="s">
        <v>28</v>
      </c>
      <c r="O847">
        <v>92</v>
      </c>
      <c r="P847">
        <v>2</v>
      </c>
      <c r="Q847" t="s">
        <v>65</v>
      </c>
      <c r="R847">
        <v>2</v>
      </c>
      <c r="S847" t="s">
        <v>35</v>
      </c>
      <c r="T847" t="s">
        <v>66</v>
      </c>
      <c r="U847">
        <v>4</v>
      </c>
      <c r="V847" t="s">
        <v>36</v>
      </c>
      <c r="W847">
        <v>4422</v>
      </c>
      <c r="X847">
        <v>21203</v>
      </c>
      <c r="Y847" t="s">
        <v>24</v>
      </c>
      <c r="Z847">
        <v>13</v>
      </c>
      <c r="AA847">
        <v>3</v>
      </c>
      <c r="AB847" t="s">
        <v>69</v>
      </c>
      <c r="AC847">
        <v>4</v>
      </c>
      <c r="AD847" t="s">
        <v>66</v>
      </c>
      <c r="AE847">
        <v>3</v>
      </c>
      <c r="AF847">
        <v>1</v>
      </c>
      <c r="AG847" t="str" cm="1">
        <f t="array" ref="AG847">_xlfn.IFS(Table1[[#This Row],[YearsAtCompany]]&lt;=10,"1-10",Table1[[#This Row],[YearsAtCompany]]&lt;=20,"11-20",Table1[[#This Row],[YearsAtCompany]]&lt;=30,"21-30",TRUE,"31-40")</f>
        <v>1-10</v>
      </c>
      <c r="AH847">
        <v>1</v>
      </c>
      <c r="AI847" t="str" cm="1">
        <f t="array" ref="AI847">_xlfn.IFS(Table1[[#This Row],[YearsInCurrentRole]]&lt;=6, "0-6",Table1[[#This Row],[YearsInCurrentRole]]&lt;=12,"7-12",TRUE,"13-18")</f>
        <v>0-6</v>
      </c>
      <c r="AJ847">
        <v>0</v>
      </c>
      <c r="AK847" t="str" cm="1">
        <f t="array" ref="AK847">_xlfn.IFS(Table1[[#This Row],[YearsSinceLastPromotion]]&lt;=5,"0-5", Table1[[#This Row],[YearsSinceLastPromotion]]&lt;=10,"6-10", TRUE,"11-15")</f>
        <v>0-5</v>
      </c>
    </row>
    <row r="848" spans="1:37" x14ac:dyDescent="0.25">
      <c r="A848">
        <v>35</v>
      </c>
      <c r="B848" t="s">
        <v>60</v>
      </c>
      <c r="C848">
        <v>0</v>
      </c>
      <c r="D848" t="s">
        <v>31</v>
      </c>
      <c r="E848" t="s">
        <v>25</v>
      </c>
      <c r="F848">
        <v>1</v>
      </c>
      <c r="G848">
        <v>819</v>
      </c>
      <c r="H848" t="s">
        <v>33</v>
      </c>
      <c r="I848">
        <v>2</v>
      </c>
      <c r="J848" t="s">
        <v>74</v>
      </c>
      <c r="K848">
        <v>3</v>
      </c>
      <c r="L848" t="s">
        <v>27</v>
      </c>
      <c r="M848">
        <v>1182</v>
      </c>
      <c r="N848" t="s">
        <v>34</v>
      </c>
      <c r="O848">
        <v>44</v>
      </c>
      <c r="P848">
        <v>2</v>
      </c>
      <c r="Q848" t="s">
        <v>65</v>
      </c>
      <c r="R848">
        <v>3</v>
      </c>
      <c r="S848" t="s">
        <v>41</v>
      </c>
      <c r="T848" t="s">
        <v>65</v>
      </c>
      <c r="U848">
        <v>2</v>
      </c>
      <c r="V848" t="s">
        <v>40</v>
      </c>
      <c r="W848">
        <v>10274</v>
      </c>
      <c r="X848">
        <v>19588</v>
      </c>
      <c r="Y848" t="s">
        <v>31</v>
      </c>
      <c r="Z848">
        <v>18</v>
      </c>
      <c r="AA848">
        <v>3</v>
      </c>
      <c r="AB848" t="s">
        <v>69</v>
      </c>
      <c r="AC848">
        <v>2</v>
      </c>
      <c r="AD848" t="s">
        <v>65</v>
      </c>
      <c r="AE848">
        <v>2</v>
      </c>
      <c r="AF848">
        <v>7</v>
      </c>
      <c r="AG848" t="str" cm="1">
        <f t="array" ref="AG848">_xlfn.IFS(Table1[[#This Row],[YearsAtCompany]]&lt;=10,"1-10",Table1[[#This Row],[YearsAtCompany]]&lt;=20,"11-20",Table1[[#This Row],[YearsAtCompany]]&lt;=30,"21-30",TRUE,"31-40")</f>
        <v>1-10</v>
      </c>
      <c r="AH848">
        <v>7</v>
      </c>
      <c r="AI848" t="str" cm="1">
        <f t="array" ref="AI848">_xlfn.IFS(Table1[[#This Row],[YearsInCurrentRole]]&lt;=6, "0-6",Table1[[#This Row],[YearsInCurrentRole]]&lt;=12,"7-12",TRUE,"13-18")</f>
        <v>7-12</v>
      </c>
      <c r="AJ848">
        <v>6</v>
      </c>
      <c r="AK848" t="str" cm="1">
        <f t="array" ref="AK848">_xlfn.IFS(Table1[[#This Row],[YearsSinceLastPromotion]]&lt;=5,"0-5", Table1[[#This Row],[YearsSinceLastPromotion]]&lt;=10,"6-10", TRUE,"11-15")</f>
        <v>6-10</v>
      </c>
    </row>
    <row r="849" spans="1:37" x14ac:dyDescent="0.25">
      <c r="A849">
        <v>34</v>
      </c>
      <c r="B849" t="s">
        <v>61</v>
      </c>
      <c r="C849">
        <v>0</v>
      </c>
      <c r="D849" t="s">
        <v>31</v>
      </c>
      <c r="E849" t="s">
        <v>32</v>
      </c>
      <c r="F849">
        <v>2</v>
      </c>
      <c r="G849">
        <v>669</v>
      </c>
      <c r="H849" t="s">
        <v>33</v>
      </c>
      <c r="I849">
        <v>1</v>
      </c>
      <c r="J849" t="s">
        <v>74</v>
      </c>
      <c r="K849">
        <v>3</v>
      </c>
      <c r="L849" t="s">
        <v>39</v>
      </c>
      <c r="M849">
        <v>1184</v>
      </c>
      <c r="N849" t="s">
        <v>34</v>
      </c>
      <c r="O849">
        <v>97</v>
      </c>
      <c r="P849">
        <v>2</v>
      </c>
      <c r="Q849" t="s">
        <v>65</v>
      </c>
      <c r="R849">
        <v>2</v>
      </c>
      <c r="S849" t="s">
        <v>42</v>
      </c>
      <c r="T849" t="s">
        <v>67</v>
      </c>
      <c r="U849">
        <v>1</v>
      </c>
      <c r="V849" t="s">
        <v>30</v>
      </c>
      <c r="W849">
        <v>5343</v>
      </c>
      <c r="X849">
        <v>25755</v>
      </c>
      <c r="Y849" t="s">
        <v>31</v>
      </c>
      <c r="Z849">
        <v>20</v>
      </c>
      <c r="AA849">
        <v>4</v>
      </c>
      <c r="AB849" t="s">
        <v>70</v>
      </c>
      <c r="AC849">
        <v>3</v>
      </c>
      <c r="AD849" t="s">
        <v>64</v>
      </c>
      <c r="AE849">
        <v>3</v>
      </c>
      <c r="AF849">
        <v>13</v>
      </c>
      <c r="AG849" t="str" cm="1">
        <f t="array" ref="AG849">_xlfn.IFS(Table1[[#This Row],[YearsAtCompany]]&lt;=10,"1-10",Table1[[#This Row],[YearsAtCompany]]&lt;=20,"11-20",Table1[[#This Row],[YearsAtCompany]]&lt;=30,"21-30",TRUE,"31-40")</f>
        <v>11-20</v>
      </c>
      <c r="AH849">
        <v>9</v>
      </c>
      <c r="AI849" t="str" cm="1">
        <f t="array" ref="AI849">_xlfn.IFS(Table1[[#This Row],[YearsInCurrentRole]]&lt;=6, "0-6",Table1[[#This Row],[YearsInCurrentRole]]&lt;=12,"7-12",TRUE,"13-18")</f>
        <v>7-12</v>
      </c>
      <c r="AJ849">
        <v>4</v>
      </c>
      <c r="AK849" t="str" cm="1">
        <f t="array" ref="AK849">_xlfn.IFS(Table1[[#This Row],[YearsSinceLastPromotion]]&lt;=5,"0-5", Table1[[#This Row],[YearsSinceLastPromotion]]&lt;=10,"6-10", TRUE,"11-15")</f>
        <v>0-5</v>
      </c>
    </row>
    <row r="850" spans="1:37" x14ac:dyDescent="0.25">
      <c r="A850">
        <v>35</v>
      </c>
      <c r="B850" t="s">
        <v>60</v>
      </c>
      <c r="C850">
        <v>0</v>
      </c>
      <c r="D850" t="s">
        <v>31</v>
      </c>
      <c r="E850" t="s">
        <v>32</v>
      </c>
      <c r="F850">
        <v>2</v>
      </c>
      <c r="G850">
        <v>636</v>
      </c>
      <c r="H850" t="s">
        <v>33</v>
      </c>
      <c r="I850">
        <v>4</v>
      </c>
      <c r="J850" t="s">
        <v>73</v>
      </c>
      <c r="K850">
        <v>4</v>
      </c>
      <c r="L850" t="s">
        <v>37</v>
      </c>
      <c r="M850">
        <v>1185</v>
      </c>
      <c r="N850" t="s">
        <v>34</v>
      </c>
      <c r="O850">
        <v>47</v>
      </c>
      <c r="P850">
        <v>2</v>
      </c>
      <c r="Q850" t="s">
        <v>65</v>
      </c>
      <c r="R850">
        <v>1</v>
      </c>
      <c r="S850" t="s">
        <v>38</v>
      </c>
      <c r="T850" t="s">
        <v>66</v>
      </c>
      <c r="U850">
        <v>4</v>
      </c>
      <c r="V850" t="s">
        <v>36</v>
      </c>
      <c r="W850">
        <v>2376</v>
      </c>
      <c r="X850">
        <v>26537</v>
      </c>
      <c r="Y850" t="s">
        <v>31</v>
      </c>
      <c r="Z850">
        <v>13</v>
      </c>
      <c r="AA850">
        <v>3</v>
      </c>
      <c r="AB850" t="s">
        <v>69</v>
      </c>
      <c r="AC850">
        <v>2</v>
      </c>
      <c r="AD850" t="s">
        <v>65</v>
      </c>
      <c r="AE850">
        <v>2</v>
      </c>
      <c r="AF850">
        <v>2</v>
      </c>
      <c r="AG850" t="str" cm="1">
        <f t="array" ref="AG850">_xlfn.IFS(Table1[[#This Row],[YearsAtCompany]]&lt;=10,"1-10",Table1[[#This Row],[YearsAtCompany]]&lt;=20,"11-20",Table1[[#This Row],[YearsAtCompany]]&lt;=30,"21-30",TRUE,"31-40")</f>
        <v>1-10</v>
      </c>
      <c r="AH850">
        <v>2</v>
      </c>
      <c r="AI850" t="str" cm="1">
        <f t="array" ref="AI850">_xlfn.IFS(Table1[[#This Row],[YearsInCurrentRole]]&lt;=6, "0-6",Table1[[#This Row],[YearsInCurrentRole]]&lt;=12,"7-12",TRUE,"13-18")</f>
        <v>0-6</v>
      </c>
      <c r="AJ850">
        <v>2</v>
      </c>
      <c r="AK850" t="str" cm="1">
        <f t="array" ref="AK850">_xlfn.IFS(Table1[[#This Row],[YearsSinceLastPromotion]]&lt;=5,"0-5", Table1[[#This Row],[YearsSinceLastPromotion]]&lt;=10,"6-10", TRUE,"11-15")</f>
        <v>0-5</v>
      </c>
    </row>
    <row r="851" spans="1:37" x14ac:dyDescent="0.25">
      <c r="A851">
        <v>43</v>
      </c>
      <c r="B851" t="s">
        <v>60</v>
      </c>
      <c r="C851">
        <v>1</v>
      </c>
      <c r="D851" t="s">
        <v>24</v>
      </c>
      <c r="E851" t="s">
        <v>25</v>
      </c>
      <c r="F851">
        <v>1</v>
      </c>
      <c r="G851">
        <v>1372</v>
      </c>
      <c r="H851" t="s">
        <v>26</v>
      </c>
      <c r="I851">
        <v>9</v>
      </c>
      <c r="J851" t="s">
        <v>74</v>
      </c>
      <c r="K851">
        <v>3</v>
      </c>
      <c r="L851" t="s">
        <v>47</v>
      </c>
      <c r="M851">
        <v>1188</v>
      </c>
      <c r="N851" t="s">
        <v>28</v>
      </c>
      <c r="O851">
        <v>85</v>
      </c>
      <c r="P851">
        <v>1</v>
      </c>
      <c r="Q851" t="s">
        <v>67</v>
      </c>
      <c r="R851">
        <v>2</v>
      </c>
      <c r="S851" t="s">
        <v>29</v>
      </c>
      <c r="T851" t="s">
        <v>64</v>
      </c>
      <c r="U851">
        <v>3</v>
      </c>
      <c r="V851" t="s">
        <v>30</v>
      </c>
      <c r="W851">
        <v>5346</v>
      </c>
      <c r="X851">
        <v>9489</v>
      </c>
      <c r="Y851" t="s">
        <v>31</v>
      </c>
      <c r="Z851">
        <v>13</v>
      </c>
      <c r="AA851">
        <v>3</v>
      </c>
      <c r="AB851" t="s">
        <v>69</v>
      </c>
      <c r="AC851">
        <v>2</v>
      </c>
      <c r="AD851" t="s">
        <v>65</v>
      </c>
      <c r="AE851">
        <v>2</v>
      </c>
      <c r="AF851">
        <v>4</v>
      </c>
      <c r="AG851" t="str" cm="1">
        <f t="array" ref="AG851">_xlfn.IFS(Table1[[#This Row],[YearsAtCompany]]&lt;=10,"1-10",Table1[[#This Row],[YearsAtCompany]]&lt;=20,"11-20",Table1[[#This Row],[YearsAtCompany]]&lt;=30,"21-30",TRUE,"31-40")</f>
        <v>1-10</v>
      </c>
      <c r="AH851">
        <v>3</v>
      </c>
      <c r="AI851" t="str" cm="1">
        <f t="array" ref="AI851">_xlfn.IFS(Table1[[#This Row],[YearsInCurrentRole]]&lt;=6, "0-6",Table1[[#This Row],[YearsInCurrentRole]]&lt;=12,"7-12",TRUE,"13-18")</f>
        <v>0-6</v>
      </c>
      <c r="AJ851">
        <v>1</v>
      </c>
      <c r="AK851" t="str" cm="1">
        <f t="array" ref="AK851">_xlfn.IFS(Table1[[#This Row],[YearsSinceLastPromotion]]&lt;=5,"0-5", Table1[[#This Row],[YearsSinceLastPromotion]]&lt;=10,"6-10", TRUE,"11-15")</f>
        <v>0-5</v>
      </c>
    </row>
    <row r="852" spans="1:37" x14ac:dyDescent="0.25">
      <c r="A852">
        <v>32</v>
      </c>
      <c r="B852" t="s">
        <v>61</v>
      </c>
      <c r="C852">
        <v>0</v>
      </c>
      <c r="D852" t="s">
        <v>31</v>
      </c>
      <c r="E852" t="s">
        <v>43</v>
      </c>
      <c r="F852">
        <v>3</v>
      </c>
      <c r="G852">
        <v>862</v>
      </c>
      <c r="H852" t="s">
        <v>26</v>
      </c>
      <c r="I852">
        <v>2</v>
      </c>
      <c r="J852" t="s">
        <v>72</v>
      </c>
      <c r="K852">
        <v>1</v>
      </c>
      <c r="L852" t="s">
        <v>27</v>
      </c>
      <c r="M852">
        <v>1190</v>
      </c>
      <c r="N852" t="s">
        <v>28</v>
      </c>
      <c r="O852">
        <v>76</v>
      </c>
      <c r="P852">
        <v>3</v>
      </c>
      <c r="Q852" t="s">
        <v>64</v>
      </c>
      <c r="R852">
        <v>1</v>
      </c>
      <c r="S852" t="s">
        <v>45</v>
      </c>
      <c r="T852" t="s">
        <v>67</v>
      </c>
      <c r="U852">
        <v>1</v>
      </c>
      <c r="V852" t="s">
        <v>40</v>
      </c>
      <c r="W852">
        <v>2827</v>
      </c>
      <c r="X852">
        <v>14947</v>
      </c>
      <c r="Y852" t="s">
        <v>31</v>
      </c>
      <c r="Z852">
        <v>12</v>
      </c>
      <c r="AA852">
        <v>3</v>
      </c>
      <c r="AB852" t="s">
        <v>69</v>
      </c>
      <c r="AC852">
        <v>3</v>
      </c>
      <c r="AD852" t="s">
        <v>64</v>
      </c>
      <c r="AE852">
        <v>3</v>
      </c>
      <c r="AF852">
        <v>1</v>
      </c>
      <c r="AG852" t="str" cm="1">
        <f t="array" ref="AG852">_xlfn.IFS(Table1[[#This Row],[YearsAtCompany]]&lt;=10,"1-10",Table1[[#This Row],[YearsAtCompany]]&lt;=20,"11-20",Table1[[#This Row],[YearsAtCompany]]&lt;=30,"21-30",TRUE,"31-40")</f>
        <v>1-10</v>
      </c>
      <c r="AH852">
        <v>0</v>
      </c>
      <c r="AI852" t="str" cm="1">
        <f t="array" ref="AI852">_xlfn.IFS(Table1[[#This Row],[YearsInCurrentRole]]&lt;=6, "0-6",Table1[[#This Row],[YearsInCurrentRole]]&lt;=12,"7-12",TRUE,"13-18")</f>
        <v>0-6</v>
      </c>
      <c r="AJ852">
        <v>0</v>
      </c>
      <c r="AK852" t="str" cm="1">
        <f t="array" ref="AK852">_xlfn.IFS(Table1[[#This Row],[YearsSinceLastPromotion]]&lt;=5,"0-5", Table1[[#This Row],[YearsSinceLastPromotion]]&lt;=10,"6-10", TRUE,"11-15")</f>
        <v>0-5</v>
      </c>
    </row>
    <row r="853" spans="1:37" x14ac:dyDescent="0.25">
      <c r="A853">
        <v>56</v>
      </c>
      <c r="B853" t="s">
        <v>62</v>
      </c>
      <c r="C853">
        <v>0</v>
      </c>
      <c r="D853" t="s">
        <v>31</v>
      </c>
      <c r="E853" t="s">
        <v>25</v>
      </c>
      <c r="F853">
        <v>1</v>
      </c>
      <c r="G853">
        <v>718</v>
      </c>
      <c r="H853" t="s">
        <v>33</v>
      </c>
      <c r="I853">
        <v>4</v>
      </c>
      <c r="J853" t="s">
        <v>73</v>
      </c>
      <c r="K853">
        <v>4</v>
      </c>
      <c r="L853" t="s">
        <v>48</v>
      </c>
      <c r="M853">
        <v>1191</v>
      </c>
      <c r="N853" t="s">
        <v>28</v>
      </c>
      <c r="O853">
        <v>92</v>
      </c>
      <c r="P853">
        <v>3</v>
      </c>
      <c r="Q853" t="s">
        <v>64</v>
      </c>
      <c r="R853">
        <v>5</v>
      </c>
      <c r="S853" t="s">
        <v>44</v>
      </c>
      <c r="T853" t="s">
        <v>67</v>
      </c>
      <c r="U853">
        <v>1</v>
      </c>
      <c r="V853" t="s">
        <v>40</v>
      </c>
      <c r="W853">
        <v>19943</v>
      </c>
      <c r="X853">
        <v>18575</v>
      </c>
      <c r="Y853" t="s">
        <v>31</v>
      </c>
      <c r="Z853">
        <v>13</v>
      </c>
      <c r="AA853">
        <v>3</v>
      </c>
      <c r="AB853" t="s">
        <v>69</v>
      </c>
      <c r="AC853">
        <v>4</v>
      </c>
      <c r="AD853" t="s">
        <v>66</v>
      </c>
      <c r="AE853">
        <v>2</v>
      </c>
      <c r="AF853">
        <v>5</v>
      </c>
      <c r="AG853" t="str" cm="1">
        <f t="array" ref="AG853">_xlfn.IFS(Table1[[#This Row],[YearsAtCompany]]&lt;=10,"1-10",Table1[[#This Row],[YearsAtCompany]]&lt;=20,"11-20",Table1[[#This Row],[YearsAtCompany]]&lt;=30,"21-30",TRUE,"31-40")</f>
        <v>1-10</v>
      </c>
      <c r="AH853">
        <v>2</v>
      </c>
      <c r="AI853" t="str" cm="1">
        <f t="array" ref="AI853">_xlfn.IFS(Table1[[#This Row],[YearsInCurrentRole]]&lt;=6, "0-6",Table1[[#This Row],[YearsInCurrentRole]]&lt;=12,"7-12",TRUE,"13-18")</f>
        <v>0-6</v>
      </c>
      <c r="AJ853">
        <v>4</v>
      </c>
      <c r="AK853" t="str" cm="1">
        <f t="array" ref="AK853">_xlfn.IFS(Table1[[#This Row],[YearsSinceLastPromotion]]&lt;=5,"0-5", Table1[[#This Row],[YearsSinceLastPromotion]]&lt;=10,"6-10", TRUE,"11-15")</f>
        <v>0-5</v>
      </c>
    </row>
    <row r="854" spans="1:37" x14ac:dyDescent="0.25">
      <c r="A854">
        <v>29</v>
      </c>
      <c r="B854" t="s">
        <v>61</v>
      </c>
      <c r="C854">
        <v>0</v>
      </c>
      <c r="D854" t="s">
        <v>31</v>
      </c>
      <c r="E854" t="s">
        <v>25</v>
      </c>
      <c r="F854">
        <v>1</v>
      </c>
      <c r="G854">
        <v>1401</v>
      </c>
      <c r="H854" t="s">
        <v>33</v>
      </c>
      <c r="I854">
        <v>6</v>
      </c>
      <c r="J854" t="s">
        <v>72</v>
      </c>
      <c r="K854">
        <v>1</v>
      </c>
      <c r="L854" t="s">
        <v>39</v>
      </c>
      <c r="M854">
        <v>1192</v>
      </c>
      <c r="N854" t="s">
        <v>28</v>
      </c>
      <c r="O854">
        <v>54</v>
      </c>
      <c r="P854">
        <v>3</v>
      </c>
      <c r="Q854" t="s">
        <v>64</v>
      </c>
      <c r="R854">
        <v>1</v>
      </c>
      <c r="S854" t="s">
        <v>38</v>
      </c>
      <c r="T854" t="s">
        <v>66</v>
      </c>
      <c r="U854">
        <v>4</v>
      </c>
      <c r="V854" t="s">
        <v>36</v>
      </c>
      <c r="W854">
        <v>3131</v>
      </c>
      <c r="X854">
        <v>26342</v>
      </c>
      <c r="Y854" t="s">
        <v>31</v>
      </c>
      <c r="Z854">
        <v>13</v>
      </c>
      <c r="AA854">
        <v>3</v>
      </c>
      <c r="AB854" t="s">
        <v>69</v>
      </c>
      <c r="AC854">
        <v>1</v>
      </c>
      <c r="AD854" t="s">
        <v>67</v>
      </c>
      <c r="AE854">
        <v>5</v>
      </c>
      <c r="AF854">
        <v>10</v>
      </c>
      <c r="AG854" t="str" cm="1">
        <f t="array" ref="AG854">_xlfn.IFS(Table1[[#This Row],[YearsAtCompany]]&lt;=10,"1-10",Table1[[#This Row],[YearsAtCompany]]&lt;=20,"11-20",Table1[[#This Row],[YearsAtCompany]]&lt;=30,"21-30",TRUE,"31-40")</f>
        <v>1-10</v>
      </c>
      <c r="AH854">
        <v>8</v>
      </c>
      <c r="AI854" t="str" cm="1">
        <f t="array" ref="AI854">_xlfn.IFS(Table1[[#This Row],[YearsInCurrentRole]]&lt;=6, "0-6",Table1[[#This Row],[YearsInCurrentRole]]&lt;=12,"7-12",TRUE,"13-18")</f>
        <v>7-12</v>
      </c>
      <c r="AJ854">
        <v>0</v>
      </c>
      <c r="AK854" t="str" cm="1">
        <f t="array" ref="AK854">_xlfn.IFS(Table1[[#This Row],[YearsSinceLastPromotion]]&lt;=5,"0-5", Table1[[#This Row],[YearsSinceLastPromotion]]&lt;=10,"6-10", TRUE,"11-15")</f>
        <v>0-5</v>
      </c>
    </row>
    <row r="855" spans="1:37" x14ac:dyDescent="0.25">
      <c r="A855">
        <v>19</v>
      </c>
      <c r="B855" t="s">
        <v>61</v>
      </c>
      <c r="C855">
        <v>0</v>
      </c>
      <c r="D855" t="s">
        <v>31</v>
      </c>
      <c r="E855" t="s">
        <v>25</v>
      </c>
      <c r="F855">
        <v>1</v>
      </c>
      <c r="G855">
        <v>645</v>
      </c>
      <c r="H855" t="s">
        <v>33</v>
      </c>
      <c r="I855">
        <v>9</v>
      </c>
      <c r="J855" t="s">
        <v>71</v>
      </c>
      <c r="K855">
        <v>2</v>
      </c>
      <c r="L855" t="s">
        <v>27</v>
      </c>
      <c r="M855">
        <v>1193</v>
      </c>
      <c r="N855" t="s">
        <v>34</v>
      </c>
      <c r="O855">
        <v>54</v>
      </c>
      <c r="P855">
        <v>3</v>
      </c>
      <c r="Q855" t="s">
        <v>64</v>
      </c>
      <c r="R855">
        <v>1</v>
      </c>
      <c r="S855" t="s">
        <v>35</v>
      </c>
      <c r="T855" t="s">
        <v>67</v>
      </c>
      <c r="U855">
        <v>1</v>
      </c>
      <c r="V855" t="s">
        <v>30</v>
      </c>
      <c r="W855">
        <v>2552</v>
      </c>
      <c r="X855">
        <v>7172</v>
      </c>
      <c r="Y855" t="s">
        <v>31</v>
      </c>
      <c r="Z855">
        <v>25</v>
      </c>
      <c r="AA855">
        <v>4</v>
      </c>
      <c r="AB855" t="s">
        <v>70</v>
      </c>
      <c r="AC855">
        <v>3</v>
      </c>
      <c r="AD855" t="s">
        <v>64</v>
      </c>
      <c r="AE855">
        <v>4</v>
      </c>
      <c r="AF855">
        <v>1</v>
      </c>
      <c r="AG855" t="str" cm="1">
        <f t="array" ref="AG855">_xlfn.IFS(Table1[[#This Row],[YearsAtCompany]]&lt;=10,"1-10",Table1[[#This Row],[YearsAtCompany]]&lt;=20,"11-20",Table1[[#This Row],[YearsAtCompany]]&lt;=30,"21-30",TRUE,"31-40")</f>
        <v>1-10</v>
      </c>
      <c r="AH855">
        <v>1</v>
      </c>
      <c r="AI855" t="str" cm="1">
        <f t="array" ref="AI855">_xlfn.IFS(Table1[[#This Row],[YearsInCurrentRole]]&lt;=6, "0-6",Table1[[#This Row],[YearsInCurrentRole]]&lt;=12,"7-12",TRUE,"13-18")</f>
        <v>0-6</v>
      </c>
      <c r="AJ855">
        <v>0</v>
      </c>
      <c r="AK855" t="str" cm="1">
        <f t="array" ref="AK855">_xlfn.IFS(Table1[[#This Row],[YearsSinceLastPromotion]]&lt;=5,"0-5", Table1[[#This Row],[YearsSinceLastPromotion]]&lt;=10,"6-10", TRUE,"11-15")</f>
        <v>0-5</v>
      </c>
    </row>
    <row r="856" spans="1:37" x14ac:dyDescent="0.25">
      <c r="A856">
        <v>45</v>
      </c>
      <c r="B856" t="s">
        <v>60</v>
      </c>
      <c r="C856">
        <v>0</v>
      </c>
      <c r="D856" t="s">
        <v>31</v>
      </c>
      <c r="E856" t="s">
        <v>25</v>
      </c>
      <c r="F856">
        <v>1</v>
      </c>
      <c r="G856">
        <v>1457</v>
      </c>
      <c r="H856" t="s">
        <v>33</v>
      </c>
      <c r="I856">
        <v>7</v>
      </c>
      <c r="J856" t="s">
        <v>74</v>
      </c>
      <c r="K856">
        <v>3</v>
      </c>
      <c r="L856" t="s">
        <v>39</v>
      </c>
      <c r="M856">
        <v>1195</v>
      </c>
      <c r="N856" t="s">
        <v>28</v>
      </c>
      <c r="O856">
        <v>83</v>
      </c>
      <c r="P856">
        <v>3</v>
      </c>
      <c r="Q856" t="s">
        <v>64</v>
      </c>
      <c r="R856">
        <v>1</v>
      </c>
      <c r="S856" t="s">
        <v>35</v>
      </c>
      <c r="T856" t="s">
        <v>64</v>
      </c>
      <c r="U856">
        <v>3</v>
      </c>
      <c r="V856" t="s">
        <v>36</v>
      </c>
      <c r="W856">
        <v>4477</v>
      </c>
      <c r="X856">
        <v>20100</v>
      </c>
      <c r="Y856" t="s">
        <v>24</v>
      </c>
      <c r="Z856">
        <v>19</v>
      </c>
      <c r="AA856">
        <v>3</v>
      </c>
      <c r="AB856" t="s">
        <v>69</v>
      </c>
      <c r="AC856">
        <v>3</v>
      </c>
      <c r="AD856" t="s">
        <v>64</v>
      </c>
      <c r="AE856">
        <v>2</v>
      </c>
      <c r="AF856">
        <v>3</v>
      </c>
      <c r="AG856" t="str" cm="1">
        <f t="array" ref="AG856">_xlfn.IFS(Table1[[#This Row],[YearsAtCompany]]&lt;=10,"1-10",Table1[[#This Row],[YearsAtCompany]]&lt;=20,"11-20",Table1[[#This Row],[YearsAtCompany]]&lt;=30,"21-30",TRUE,"31-40")</f>
        <v>1-10</v>
      </c>
      <c r="AH856">
        <v>2</v>
      </c>
      <c r="AI856" t="str" cm="1">
        <f t="array" ref="AI856">_xlfn.IFS(Table1[[#This Row],[YearsInCurrentRole]]&lt;=6, "0-6",Table1[[#This Row],[YearsInCurrentRole]]&lt;=12,"7-12",TRUE,"13-18")</f>
        <v>0-6</v>
      </c>
      <c r="AJ856">
        <v>0</v>
      </c>
      <c r="AK856" t="str" cm="1">
        <f t="array" ref="AK856">_xlfn.IFS(Table1[[#This Row],[YearsSinceLastPromotion]]&lt;=5,"0-5", Table1[[#This Row],[YearsSinceLastPromotion]]&lt;=10,"6-10", TRUE,"11-15")</f>
        <v>0-5</v>
      </c>
    </row>
    <row r="857" spans="1:37" x14ac:dyDescent="0.25">
      <c r="A857">
        <v>37</v>
      </c>
      <c r="B857" t="s">
        <v>60</v>
      </c>
      <c r="C857">
        <v>0</v>
      </c>
      <c r="D857" t="s">
        <v>31</v>
      </c>
      <c r="E857" t="s">
        <v>25</v>
      </c>
      <c r="F857">
        <v>1</v>
      </c>
      <c r="G857">
        <v>977</v>
      </c>
      <c r="H857" t="s">
        <v>33</v>
      </c>
      <c r="I857">
        <v>1</v>
      </c>
      <c r="J857" t="s">
        <v>74</v>
      </c>
      <c r="K857">
        <v>3</v>
      </c>
      <c r="L857" t="s">
        <v>27</v>
      </c>
      <c r="M857">
        <v>1196</v>
      </c>
      <c r="N857" t="s">
        <v>28</v>
      </c>
      <c r="O857">
        <v>56</v>
      </c>
      <c r="P857">
        <v>2</v>
      </c>
      <c r="Q857" t="s">
        <v>65</v>
      </c>
      <c r="R857">
        <v>2</v>
      </c>
      <c r="S857" t="s">
        <v>41</v>
      </c>
      <c r="T857" t="s">
        <v>66</v>
      </c>
      <c r="U857">
        <v>4</v>
      </c>
      <c r="V857" t="s">
        <v>36</v>
      </c>
      <c r="W857">
        <v>6474</v>
      </c>
      <c r="X857">
        <v>9961</v>
      </c>
      <c r="Y857" t="s">
        <v>31</v>
      </c>
      <c r="Z857">
        <v>13</v>
      </c>
      <c r="AA857">
        <v>3</v>
      </c>
      <c r="AB857" t="s">
        <v>69</v>
      </c>
      <c r="AC857">
        <v>2</v>
      </c>
      <c r="AD857" t="s">
        <v>65</v>
      </c>
      <c r="AE857">
        <v>2</v>
      </c>
      <c r="AF857">
        <v>14</v>
      </c>
      <c r="AG857" t="str" cm="1">
        <f t="array" ref="AG857">_xlfn.IFS(Table1[[#This Row],[YearsAtCompany]]&lt;=10,"1-10",Table1[[#This Row],[YearsAtCompany]]&lt;=20,"11-20",Table1[[#This Row],[YearsAtCompany]]&lt;=30,"21-30",TRUE,"31-40")</f>
        <v>11-20</v>
      </c>
      <c r="AH857">
        <v>8</v>
      </c>
      <c r="AI857" t="str" cm="1">
        <f t="array" ref="AI857">_xlfn.IFS(Table1[[#This Row],[YearsInCurrentRole]]&lt;=6, "0-6",Table1[[#This Row],[YearsInCurrentRole]]&lt;=12,"7-12",TRUE,"13-18")</f>
        <v>7-12</v>
      </c>
      <c r="AJ857">
        <v>3</v>
      </c>
      <c r="AK857" t="str" cm="1">
        <f t="array" ref="AK857">_xlfn.IFS(Table1[[#This Row],[YearsSinceLastPromotion]]&lt;=5,"0-5", Table1[[#This Row],[YearsSinceLastPromotion]]&lt;=10,"6-10", TRUE,"11-15")</f>
        <v>0-5</v>
      </c>
    </row>
    <row r="858" spans="1:37" x14ac:dyDescent="0.25">
      <c r="A858">
        <v>20</v>
      </c>
      <c r="B858" t="s">
        <v>61</v>
      </c>
      <c r="C858">
        <v>0</v>
      </c>
      <c r="D858" t="s">
        <v>31</v>
      </c>
      <c r="E858" t="s">
        <v>25</v>
      </c>
      <c r="F858">
        <v>1</v>
      </c>
      <c r="G858">
        <v>805</v>
      </c>
      <c r="H858" t="s">
        <v>33</v>
      </c>
      <c r="I858">
        <v>3</v>
      </c>
      <c r="J858" t="s">
        <v>74</v>
      </c>
      <c r="K858">
        <v>3</v>
      </c>
      <c r="L858" t="s">
        <v>27</v>
      </c>
      <c r="M858">
        <v>1198</v>
      </c>
      <c r="N858" t="s">
        <v>34</v>
      </c>
      <c r="O858">
        <v>87</v>
      </c>
      <c r="P858">
        <v>2</v>
      </c>
      <c r="Q858" t="s">
        <v>65</v>
      </c>
      <c r="R858">
        <v>1</v>
      </c>
      <c r="S858" t="s">
        <v>38</v>
      </c>
      <c r="T858" t="s">
        <v>64</v>
      </c>
      <c r="U858">
        <v>3</v>
      </c>
      <c r="V858" t="s">
        <v>30</v>
      </c>
      <c r="W858">
        <v>3033</v>
      </c>
      <c r="X858">
        <v>12828</v>
      </c>
      <c r="Y858" t="s">
        <v>31</v>
      </c>
      <c r="Z858">
        <v>12</v>
      </c>
      <c r="AA858">
        <v>3</v>
      </c>
      <c r="AB858" t="s">
        <v>69</v>
      </c>
      <c r="AC858">
        <v>1</v>
      </c>
      <c r="AD858" t="s">
        <v>67</v>
      </c>
      <c r="AE858">
        <v>2</v>
      </c>
      <c r="AF858">
        <v>2</v>
      </c>
      <c r="AG858" t="str" cm="1">
        <f t="array" ref="AG858">_xlfn.IFS(Table1[[#This Row],[YearsAtCompany]]&lt;=10,"1-10",Table1[[#This Row],[YearsAtCompany]]&lt;=20,"11-20",Table1[[#This Row],[YearsAtCompany]]&lt;=30,"21-30",TRUE,"31-40")</f>
        <v>1-10</v>
      </c>
      <c r="AH858">
        <v>2</v>
      </c>
      <c r="AI858" t="str" cm="1">
        <f t="array" ref="AI858">_xlfn.IFS(Table1[[#This Row],[YearsInCurrentRole]]&lt;=6, "0-6",Table1[[#This Row],[YearsInCurrentRole]]&lt;=12,"7-12",TRUE,"13-18")</f>
        <v>0-6</v>
      </c>
      <c r="AJ858">
        <v>1</v>
      </c>
      <c r="AK858" t="str" cm="1">
        <f t="array" ref="AK858">_xlfn.IFS(Table1[[#This Row],[YearsSinceLastPromotion]]&lt;=5,"0-5", Table1[[#This Row],[YearsSinceLastPromotion]]&lt;=10,"6-10", TRUE,"11-15")</f>
        <v>0-5</v>
      </c>
    </row>
    <row r="859" spans="1:37" x14ac:dyDescent="0.25">
      <c r="A859">
        <v>44</v>
      </c>
      <c r="B859" t="s">
        <v>60</v>
      </c>
      <c r="C859">
        <v>1</v>
      </c>
      <c r="D859" t="s">
        <v>24</v>
      </c>
      <c r="E859" t="s">
        <v>25</v>
      </c>
      <c r="F859">
        <v>1</v>
      </c>
      <c r="G859">
        <v>1097</v>
      </c>
      <c r="H859" t="s">
        <v>33</v>
      </c>
      <c r="I859">
        <v>10</v>
      </c>
      <c r="J859" t="s">
        <v>73</v>
      </c>
      <c r="K859">
        <v>4</v>
      </c>
      <c r="L859" t="s">
        <v>27</v>
      </c>
      <c r="M859">
        <v>1200</v>
      </c>
      <c r="N859" t="s">
        <v>34</v>
      </c>
      <c r="O859">
        <v>96</v>
      </c>
      <c r="P859">
        <v>3</v>
      </c>
      <c r="Q859" t="s">
        <v>64</v>
      </c>
      <c r="R859">
        <v>1</v>
      </c>
      <c r="S859" t="s">
        <v>35</v>
      </c>
      <c r="T859" t="s">
        <v>64</v>
      </c>
      <c r="U859">
        <v>3</v>
      </c>
      <c r="V859" t="s">
        <v>30</v>
      </c>
      <c r="W859">
        <v>2936</v>
      </c>
      <c r="X859">
        <v>10826</v>
      </c>
      <c r="Y859" t="s">
        <v>24</v>
      </c>
      <c r="Z859">
        <v>11</v>
      </c>
      <c r="AA859">
        <v>3</v>
      </c>
      <c r="AB859" t="s">
        <v>69</v>
      </c>
      <c r="AC859">
        <v>3</v>
      </c>
      <c r="AD859" t="s">
        <v>64</v>
      </c>
      <c r="AE859">
        <v>4</v>
      </c>
      <c r="AF859">
        <v>6</v>
      </c>
      <c r="AG859" t="str" cm="1">
        <f t="array" ref="AG859">_xlfn.IFS(Table1[[#This Row],[YearsAtCompany]]&lt;=10,"1-10",Table1[[#This Row],[YearsAtCompany]]&lt;=20,"11-20",Table1[[#This Row],[YearsAtCompany]]&lt;=30,"21-30",TRUE,"31-40")</f>
        <v>1-10</v>
      </c>
      <c r="AH859">
        <v>4</v>
      </c>
      <c r="AI859" t="str" cm="1">
        <f t="array" ref="AI859">_xlfn.IFS(Table1[[#This Row],[YearsInCurrentRole]]&lt;=6, "0-6",Table1[[#This Row],[YearsInCurrentRole]]&lt;=12,"7-12",TRUE,"13-18")</f>
        <v>0-6</v>
      </c>
      <c r="AJ859">
        <v>0</v>
      </c>
      <c r="AK859" t="str" cm="1">
        <f t="array" ref="AK859">_xlfn.IFS(Table1[[#This Row],[YearsSinceLastPromotion]]&lt;=5,"0-5", Table1[[#This Row],[YearsSinceLastPromotion]]&lt;=10,"6-10", TRUE,"11-15")</f>
        <v>0-5</v>
      </c>
    </row>
    <row r="860" spans="1:37" x14ac:dyDescent="0.25">
      <c r="A860">
        <v>53</v>
      </c>
      <c r="B860" t="s">
        <v>62</v>
      </c>
      <c r="C860">
        <v>0</v>
      </c>
      <c r="D860" t="s">
        <v>31</v>
      </c>
      <c r="E860" t="s">
        <v>25</v>
      </c>
      <c r="F860">
        <v>1</v>
      </c>
      <c r="G860">
        <v>1223</v>
      </c>
      <c r="H860" t="s">
        <v>33</v>
      </c>
      <c r="I860">
        <v>7</v>
      </c>
      <c r="J860" t="s">
        <v>71</v>
      </c>
      <c r="K860">
        <v>2</v>
      </c>
      <c r="L860" t="s">
        <v>39</v>
      </c>
      <c r="M860">
        <v>1201</v>
      </c>
      <c r="N860" t="s">
        <v>28</v>
      </c>
      <c r="O860">
        <v>50</v>
      </c>
      <c r="P860">
        <v>3</v>
      </c>
      <c r="Q860" t="s">
        <v>64</v>
      </c>
      <c r="R860">
        <v>5</v>
      </c>
      <c r="S860" t="s">
        <v>44</v>
      </c>
      <c r="T860" t="s">
        <v>64</v>
      </c>
      <c r="U860">
        <v>3</v>
      </c>
      <c r="V860" t="s">
        <v>40</v>
      </c>
      <c r="W860">
        <v>18606</v>
      </c>
      <c r="X860">
        <v>18640</v>
      </c>
      <c r="Y860" t="s">
        <v>31</v>
      </c>
      <c r="Z860">
        <v>18</v>
      </c>
      <c r="AA860">
        <v>3</v>
      </c>
      <c r="AB860" t="s">
        <v>69</v>
      </c>
      <c r="AC860">
        <v>2</v>
      </c>
      <c r="AD860" t="s">
        <v>65</v>
      </c>
      <c r="AE860">
        <v>6</v>
      </c>
      <c r="AF860">
        <v>7</v>
      </c>
      <c r="AG860" t="str" cm="1">
        <f t="array" ref="AG860">_xlfn.IFS(Table1[[#This Row],[YearsAtCompany]]&lt;=10,"1-10",Table1[[#This Row],[YearsAtCompany]]&lt;=20,"11-20",Table1[[#This Row],[YearsAtCompany]]&lt;=30,"21-30",TRUE,"31-40")</f>
        <v>1-10</v>
      </c>
      <c r="AH860">
        <v>7</v>
      </c>
      <c r="AI860" t="str" cm="1">
        <f t="array" ref="AI860">_xlfn.IFS(Table1[[#This Row],[YearsInCurrentRole]]&lt;=6, "0-6",Table1[[#This Row],[YearsInCurrentRole]]&lt;=12,"7-12",TRUE,"13-18")</f>
        <v>7-12</v>
      </c>
      <c r="AJ860">
        <v>4</v>
      </c>
      <c r="AK860" t="str" cm="1">
        <f t="array" ref="AK860">_xlfn.IFS(Table1[[#This Row],[YearsSinceLastPromotion]]&lt;=5,"0-5", Table1[[#This Row],[YearsSinceLastPromotion]]&lt;=10,"6-10", TRUE,"11-15")</f>
        <v>0-5</v>
      </c>
    </row>
    <row r="861" spans="1:37" x14ac:dyDescent="0.25">
      <c r="A861">
        <v>29</v>
      </c>
      <c r="B861" t="s">
        <v>61</v>
      </c>
      <c r="C861">
        <v>0</v>
      </c>
      <c r="D861" t="s">
        <v>31</v>
      </c>
      <c r="E861" t="s">
        <v>25</v>
      </c>
      <c r="F861">
        <v>1</v>
      </c>
      <c r="G861">
        <v>942</v>
      </c>
      <c r="H861" t="s">
        <v>33</v>
      </c>
      <c r="I861">
        <v>15</v>
      </c>
      <c r="J861" t="s">
        <v>72</v>
      </c>
      <c r="K861">
        <v>1</v>
      </c>
      <c r="L861" t="s">
        <v>27</v>
      </c>
      <c r="M861">
        <v>1202</v>
      </c>
      <c r="N861" t="s">
        <v>28</v>
      </c>
      <c r="O861">
        <v>69</v>
      </c>
      <c r="P861">
        <v>1</v>
      </c>
      <c r="Q861" t="s">
        <v>67</v>
      </c>
      <c r="R861">
        <v>1</v>
      </c>
      <c r="S861" t="s">
        <v>35</v>
      </c>
      <c r="T861" t="s">
        <v>66</v>
      </c>
      <c r="U861">
        <v>4</v>
      </c>
      <c r="V861" t="s">
        <v>36</v>
      </c>
      <c r="W861">
        <v>2168</v>
      </c>
      <c r="X861">
        <v>26933</v>
      </c>
      <c r="Y861" t="s">
        <v>24</v>
      </c>
      <c r="Z861">
        <v>18</v>
      </c>
      <c r="AA861">
        <v>3</v>
      </c>
      <c r="AB861" t="s">
        <v>69</v>
      </c>
      <c r="AC861">
        <v>1</v>
      </c>
      <c r="AD861" t="s">
        <v>67</v>
      </c>
      <c r="AE861">
        <v>2</v>
      </c>
      <c r="AF861">
        <v>5</v>
      </c>
      <c r="AG861" t="str" cm="1">
        <f t="array" ref="AG861">_xlfn.IFS(Table1[[#This Row],[YearsAtCompany]]&lt;=10,"1-10",Table1[[#This Row],[YearsAtCompany]]&lt;=20,"11-20",Table1[[#This Row],[YearsAtCompany]]&lt;=30,"21-30",TRUE,"31-40")</f>
        <v>1-10</v>
      </c>
      <c r="AH861">
        <v>4</v>
      </c>
      <c r="AI861" t="str" cm="1">
        <f t="array" ref="AI861">_xlfn.IFS(Table1[[#This Row],[YearsInCurrentRole]]&lt;=6, "0-6",Table1[[#This Row],[YearsInCurrentRole]]&lt;=12,"7-12",TRUE,"13-18")</f>
        <v>0-6</v>
      </c>
      <c r="AJ861">
        <v>1</v>
      </c>
      <c r="AK861" t="str" cm="1">
        <f t="array" ref="AK861">_xlfn.IFS(Table1[[#This Row],[YearsSinceLastPromotion]]&lt;=5,"0-5", Table1[[#This Row],[YearsSinceLastPromotion]]&lt;=10,"6-10", TRUE,"11-15")</f>
        <v>0-5</v>
      </c>
    </row>
    <row r="862" spans="1:37" x14ac:dyDescent="0.25">
      <c r="A862">
        <v>22</v>
      </c>
      <c r="B862" t="s">
        <v>61</v>
      </c>
      <c r="C862">
        <v>1</v>
      </c>
      <c r="D862" t="s">
        <v>24</v>
      </c>
      <c r="E862" t="s">
        <v>32</v>
      </c>
      <c r="F862">
        <v>2</v>
      </c>
      <c r="G862">
        <v>1256</v>
      </c>
      <c r="H862" t="s">
        <v>33</v>
      </c>
      <c r="I862">
        <v>3</v>
      </c>
      <c r="J862" t="s">
        <v>73</v>
      </c>
      <c r="K862">
        <v>4</v>
      </c>
      <c r="L862" t="s">
        <v>27</v>
      </c>
      <c r="M862">
        <v>1203</v>
      </c>
      <c r="N862" t="s">
        <v>34</v>
      </c>
      <c r="O862">
        <v>48</v>
      </c>
      <c r="P862">
        <v>2</v>
      </c>
      <c r="Q862" t="s">
        <v>65</v>
      </c>
      <c r="R862">
        <v>1</v>
      </c>
      <c r="S862" t="s">
        <v>35</v>
      </c>
      <c r="T862" t="s">
        <v>66</v>
      </c>
      <c r="U862">
        <v>4</v>
      </c>
      <c r="V862" t="s">
        <v>36</v>
      </c>
      <c r="W862">
        <v>2853</v>
      </c>
      <c r="X862">
        <v>4223</v>
      </c>
      <c r="Y862" t="s">
        <v>24</v>
      </c>
      <c r="Z862">
        <v>11</v>
      </c>
      <c r="AA862">
        <v>3</v>
      </c>
      <c r="AB862" t="s">
        <v>69</v>
      </c>
      <c r="AC862">
        <v>2</v>
      </c>
      <c r="AD862" t="s">
        <v>65</v>
      </c>
      <c r="AE862">
        <v>5</v>
      </c>
      <c r="AF862">
        <v>0</v>
      </c>
      <c r="AG862" t="str" cm="1">
        <f t="array" ref="AG862">_xlfn.IFS(Table1[[#This Row],[YearsAtCompany]]&lt;=10,"1-10",Table1[[#This Row],[YearsAtCompany]]&lt;=20,"11-20",Table1[[#This Row],[YearsAtCompany]]&lt;=30,"21-30",TRUE,"31-40")</f>
        <v>1-10</v>
      </c>
      <c r="AH862">
        <v>0</v>
      </c>
      <c r="AI862" t="str" cm="1">
        <f t="array" ref="AI862">_xlfn.IFS(Table1[[#This Row],[YearsInCurrentRole]]&lt;=6, "0-6",Table1[[#This Row],[YearsInCurrentRole]]&lt;=12,"7-12",TRUE,"13-18")</f>
        <v>0-6</v>
      </c>
      <c r="AJ862">
        <v>0</v>
      </c>
      <c r="AK862" t="str" cm="1">
        <f t="array" ref="AK862">_xlfn.IFS(Table1[[#This Row],[YearsSinceLastPromotion]]&lt;=5,"0-5", Table1[[#This Row],[YearsSinceLastPromotion]]&lt;=10,"6-10", TRUE,"11-15")</f>
        <v>0-5</v>
      </c>
    </row>
    <row r="863" spans="1:37" x14ac:dyDescent="0.25">
      <c r="A863">
        <v>46</v>
      </c>
      <c r="B863" t="s">
        <v>60</v>
      </c>
      <c r="C863">
        <v>0</v>
      </c>
      <c r="D863" t="s">
        <v>31</v>
      </c>
      <c r="E863" t="s">
        <v>25</v>
      </c>
      <c r="F863">
        <v>1</v>
      </c>
      <c r="G863">
        <v>1402</v>
      </c>
      <c r="H863" t="s">
        <v>26</v>
      </c>
      <c r="I863">
        <v>2</v>
      </c>
      <c r="J863" t="s">
        <v>74</v>
      </c>
      <c r="K863">
        <v>3</v>
      </c>
      <c r="L863" t="s">
        <v>47</v>
      </c>
      <c r="M863">
        <v>1204</v>
      </c>
      <c r="N863" t="s">
        <v>28</v>
      </c>
      <c r="O863">
        <v>69</v>
      </c>
      <c r="P863">
        <v>3</v>
      </c>
      <c r="Q863" t="s">
        <v>64</v>
      </c>
      <c r="R863">
        <v>4</v>
      </c>
      <c r="S863" t="s">
        <v>44</v>
      </c>
      <c r="T863" t="s">
        <v>67</v>
      </c>
      <c r="U863">
        <v>1</v>
      </c>
      <c r="V863" t="s">
        <v>36</v>
      </c>
      <c r="W863">
        <v>17048</v>
      </c>
      <c r="X863">
        <v>24097</v>
      </c>
      <c r="Y863" t="s">
        <v>31</v>
      </c>
      <c r="Z863">
        <v>23</v>
      </c>
      <c r="AA863">
        <v>4</v>
      </c>
      <c r="AB863" t="s">
        <v>70</v>
      </c>
      <c r="AC863">
        <v>1</v>
      </c>
      <c r="AD863" t="s">
        <v>67</v>
      </c>
      <c r="AE863">
        <v>2</v>
      </c>
      <c r="AF863">
        <v>26</v>
      </c>
      <c r="AG863" t="str" cm="1">
        <f t="array" ref="AG863">_xlfn.IFS(Table1[[#This Row],[YearsAtCompany]]&lt;=10,"1-10",Table1[[#This Row],[YearsAtCompany]]&lt;=20,"11-20",Table1[[#This Row],[YearsAtCompany]]&lt;=30,"21-30",TRUE,"31-40")</f>
        <v>21-30</v>
      </c>
      <c r="AH863">
        <v>15</v>
      </c>
      <c r="AI863" t="str" cm="1">
        <f t="array" ref="AI863">_xlfn.IFS(Table1[[#This Row],[YearsInCurrentRole]]&lt;=6, "0-6",Table1[[#This Row],[YearsInCurrentRole]]&lt;=12,"7-12",TRUE,"13-18")</f>
        <v>13-18</v>
      </c>
      <c r="AJ863">
        <v>15</v>
      </c>
      <c r="AK863" t="str" cm="1">
        <f t="array" ref="AK863">_xlfn.IFS(Table1[[#This Row],[YearsSinceLastPromotion]]&lt;=5,"0-5", Table1[[#This Row],[YearsSinceLastPromotion]]&lt;=10,"6-10", TRUE,"11-15")</f>
        <v>11-15</v>
      </c>
    </row>
    <row r="864" spans="1:37" x14ac:dyDescent="0.25">
      <c r="A864">
        <v>44</v>
      </c>
      <c r="B864" t="s">
        <v>60</v>
      </c>
      <c r="C864">
        <v>0</v>
      </c>
      <c r="D864" t="s">
        <v>31</v>
      </c>
      <c r="E864" t="s">
        <v>43</v>
      </c>
      <c r="F864">
        <v>3</v>
      </c>
      <c r="G864">
        <v>111</v>
      </c>
      <c r="H864" t="s">
        <v>33</v>
      </c>
      <c r="I864">
        <v>17</v>
      </c>
      <c r="J864" t="s">
        <v>74</v>
      </c>
      <c r="K864">
        <v>3</v>
      </c>
      <c r="L864" t="s">
        <v>27</v>
      </c>
      <c r="M864">
        <v>1206</v>
      </c>
      <c r="N864" t="s">
        <v>34</v>
      </c>
      <c r="O864">
        <v>74</v>
      </c>
      <c r="P864">
        <v>1</v>
      </c>
      <c r="Q864" t="s">
        <v>67</v>
      </c>
      <c r="R864">
        <v>1</v>
      </c>
      <c r="S864" t="s">
        <v>35</v>
      </c>
      <c r="T864" t="s">
        <v>64</v>
      </c>
      <c r="U864">
        <v>3</v>
      </c>
      <c r="V864" t="s">
        <v>30</v>
      </c>
      <c r="W864">
        <v>2290</v>
      </c>
      <c r="X864">
        <v>4279</v>
      </c>
      <c r="Y864" t="s">
        <v>31</v>
      </c>
      <c r="Z864">
        <v>13</v>
      </c>
      <c r="AA864">
        <v>3</v>
      </c>
      <c r="AB864" t="s">
        <v>69</v>
      </c>
      <c r="AC864">
        <v>4</v>
      </c>
      <c r="AD864" t="s">
        <v>66</v>
      </c>
      <c r="AE864">
        <v>3</v>
      </c>
      <c r="AF864">
        <v>0</v>
      </c>
      <c r="AG864" t="str" cm="1">
        <f t="array" ref="AG864">_xlfn.IFS(Table1[[#This Row],[YearsAtCompany]]&lt;=10,"1-10",Table1[[#This Row],[YearsAtCompany]]&lt;=20,"11-20",Table1[[#This Row],[YearsAtCompany]]&lt;=30,"21-30",TRUE,"31-40")</f>
        <v>1-10</v>
      </c>
      <c r="AH864">
        <v>0</v>
      </c>
      <c r="AI864" t="str" cm="1">
        <f t="array" ref="AI864">_xlfn.IFS(Table1[[#This Row],[YearsInCurrentRole]]&lt;=6, "0-6",Table1[[#This Row],[YearsInCurrentRole]]&lt;=12,"7-12",TRUE,"13-18")</f>
        <v>0-6</v>
      </c>
      <c r="AJ864">
        <v>0</v>
      </c>
      <c r="AK864" t="str" cm="1">
        <f t="array" ref="AK864">_xlfn.IFS(Table1[[#This Row],[YearsSinceLastPromotion]]&lt;=5,"0-5", Table1[[#This Row],[YearsSinceLastPromotion]]&lt;=10,"6-10", TRUE,"11-15")</f>
        <v>0-5</v>
      </c>
    </row>
    <row r="865" spans="1:37" x14ac:dyDescent="0.25">
      <c r="A865">
        <v>33</v>
      </c>
      <c r="B865" t="s">
        <v>61</v>
      </c>
      <c r="C865">
        <v>0</v>
      </c>
      <c r="D865" t="s">
        <v>31</v>
      </c>
      <c r="E865" t="s">
        <v>25</v>
      </c>
      <c r="F865">
        <v>1</v>
      </c>
      <c r="G865">
        <v>147</v>
      </c>
      <c r="H865" t="s">
        <v>49</v>
      </c>
      <c r="I865">
        <v>2</v>
      </c>
      <c r="J865" t="s">
        <v>74</v>
      </c>
      <c r="K865">
        <v>3</v>
      </c>
      <c r="L865" t="s">
        <v>49</v>
      </c>
      <c r="M865">
        <v>1207</v>
      </c>
      <c r="N865" t="s">
        <v>34</v>
      </c>
      <c r="O865">
        <v>99</v>
      </c>
      <c r="P865">
        <v>3</v>
      </c>
      <c r="Q865" t="s">
        <v>64</v>
      </c>
      <c r="R865">
        <v>1</v>
      </c>
      <c r="S865" t="s">
        <v>49</v>
      </c>
      <c r="T865" t="s">
        <v>64</v>
      </c>
      <c r="U865">
        <v>3</v>
      </c>
      <c r="V865" t="s">
        <v>36</v>
      </c>
      <c r="W865">
        <v>3600</v>
      </c>
      <c r="X865">
        <v>8429</v>
      </c>
      <c r="Y865" t="s">
        <v>31</v>
      </c>
      <c r="Z865">
        <v>13</v>
      </c>
      <c r="AA865">
        <v>3</v>
      </c>
      <c r="AB865" t="s">
        <v>69</v>
      </c>
      <c r="AC865">
        <v>4</v>
      </c>
      <c r="AD865" t="s">
        <v>66</v>
      </c>
      <c r="AE865">
        <v>2</v>
      </c>
      <c r="AF865">
        <v>5</v>
      </c>
      <c r="AG865" t="str" cm="1">
        <f t="array" ref="AG865">_xlfn.IFS(Table1[[#This Row],[YearsAtCompany]]&lt;=10,"1-10",Table1[[#This Row],[YearsAtCompany]]&lt;=20,"11-20",Table1[[#This Row],[YearsAtCompany]]&lt;=30,"21-30",TRUE,"31-40")</f>
        <v>1-10</v>
      </c>
      <c r="AH865">
        <v>4</v>
      </c>
      <c r="AI865" t="str" cm="1">
        <f t="array" ref="AI865">_xlfn.IFS(Table1[[#This Row],[YearsInCurrentRole]]&lt;=6, "0-6",Table1[[#This Row],[YearsInCurrentRole]]&lt;=12,"7-12",TRUE,"13-18")</f>
        <v>0-6</v>
      </c>
      <c r="AJ865">
        <v>1</v>
      </c>
      <c r="AK865" t="str" cm="1">
        <f t="array" ref="AK865">_xlfn.IFS(Table1[[#This Row],[YearsSinceLastPromotion]]&lt;=5,"0-5", Table1[[#This Row],[YearsSinceLastPromotion]]&lt;=10,"6-10", TRUE,"11-15")</f>
        <v>0-5</v>
      </c>
    </row>
    <row r="866" spans="1:37" x14ac:dyDescent="0.25">
      <c r="A866">
        <v>41</v>
      </c>
      <c r="B866" t="s">
        <v>60</v>
      </c>
      <c r="C866">
        <v>1</v>
      </c>
      <c r="D866" t="s">
        <v>24</v>
      </c>
      <c r="E866" t="s">
        <v>43</v>
      </c>
      <c r="F866">
        <v>3</v>
      </c>
      <c r="G866">
        <v>906</v>
      </c>
      <c r="H866" t="s">
        <v>33</v>
      </c>
      <c r="I866">
        <v>5</v>
      </c>
      <c r="J866" t="s">
        <v>71</v>
      </c>
      <c r="K866">
        <v>2</v>
      </c>
      <c r="L866" t="s">
        <v>27</v>
      </c>
      <c r="M866">
        <v>1210</v>
      </c>
      <c r="N866" t="s">
        <v>34</v>
      </c>
      <c r="O866">
        <v>95</v>
      </c>
      <c r="P866">
        <v>2</v>
      </c>
      <c r="Q866" t="s">
        <v>65</v>
      </c>
      <c r="R866">
        <v>1</v>
      </c>
      <c r="S866" t="s">
        <v>35</v>
      </c>
      <c r="T866" t="s">
        <v>67</v>
      </c>
      <c r="U866">
        <v>1</v>
      </c>
      <c r="V866" t="s">
        <v>40</v>
      </c>
      <c r="W866">
        <v>2107</v>
      </c>
      <c r="X866">
        <v>20293</v>
      </c>
      <c r="Y866" t="s">
        <v>31</v>
      </c>
      <c r="Z866">
        <v>17</v>
      </c>
      <c r="AA866">
        <v>3</v>
      </c>
      <c r="AB866" t="s">
        <v>69</v>
      </c>
      <c r="AC866">
        <v>1</v>
      </c>
      <c r="AD866" t="s">
        <v>67</v>
      </c>
      <c r="AE866">
        <v>2</v>
      </c>
      <c r="AF866">
        <v>1</v>
      </c>
      <c r="AG866" t="str" cm="1">
        <f t="array" ref="AG866">_xlfn.IFS(Table1[[#This Row],[YearsAtCompany]]&lt;=10,"1-10",Table1[[#This Row],[YearsAtCompany]]&lt;=20,"11-20",Table1[[#This Row],[YearsAtCompany]]&lt;=30,"21-30",TRUE,"31-40")</f>
        <v>1-10</v>
      </c>
      <c r="AH866">
        <v>0</v>
      </c>
      <c r="AI866" t="str" cm="1">
        <f t="array" ref="AI866">_xlfn.IFS(Table1[[#This Row],[YearsInCurrentRole]]&lt;=6, "0-6",Table1[[#This Row],[YearsInCurrentRole]]&lt;=12,"7-12",TRUE,"13-18")</f>
        <v>0-6</v>
      </c>
      <c r="AJ866">
        <v>0</v>
      </c>
      <c r="AK866" t="str" cm="1">
        <f t="array" ref="AK866">_xlfn.IFS(Table1[[#This Row],[YearsSinceLastPromotion]]&lt;=5,"0-5", Table1[[#This Row],[YearsSinceLastPromotion]]&lt;=10,"6-10", TRUE,"11-15")</f>
        <v>0-5</v>
      </c>
    </row>
    <row r="867" spans="1:37" x14ac:dyDescent="0.25">
      <c r="A867">
        <v>30</v>
      </c>
      <c r="B867" t="s">
        <v>61</v>
      </c>
      <c r="C867">
        <v>0</v>
      </c>
      <c r="D867" t="s">
        <v>31</v>
      </c>
      <c r="E867" t="s">
        <v>25</v>
      </c>
      <c r="F867">
        <v>1</v>
      </c>
      <c r="G867">
        <v>1329</v>
      </c>
      <c r="H867" t="s">
        <v>26</v>
      </c>
      <c r="I867">
        <v>29</v>
      </c>
      <c r="J867" t="s">
        <v>73</v>
      </c>
      <c r="K867">
        <v>4</v>
      </c>
      <c r="L867" t="s">
        <v>27</v>
      </c>
      <c r="M867">
        <v>1211</v>
      </c>
      <c r="N867" t="s">
        <v>34</v>
      </c>
      <c r="O867">
        <v>61</v>
      </c>
      <c r="P867">
        <v>3</v>
      </c>
      <c r="Q867" t="s">
        <v>64</v>
      </c>
      <c r="R867">
        <v>2</v>
      </c>
      <c r="S867" t="s">
        <v>29</v>
      </c>
      <c r="T867" t="s">
        <v>67</v>
      </c>
      <c r="U867">
        <v>1</v>
      </c>
      <c r="V867" t="s">
        <v>40</v>
      </c>
      <c r="W867">
        <v>4115</v>
      </c>
      <c r="X867">
        <v>13192</v>
      </c>
      <c r="Y867" t="s">
        <v>31</v>
      </c>
      <c r="Z867">
        <v>19</v>
      </c>
      <c r="AA867">
        <v>3</v>
      </c>
      <c r="AB867" t="s">
        <v>69</v>
      </c>
      <c r="AC867">
        <v>3</v>
      </c>
      <c r="AD867" t="s">
        <v>64</v>
      </c>
      <c r="AE867">
        <v>3</v>
      </c>
      <c r="AF867">
        <v>4</v>
      </c>
      <c r="AG867" t="str" cm="1">
        <f t="array" ref="AG867">_xlfn.IFS(Table1[[#This Row],[YearsAtCompany]]&lt;=10,"1-10",Table1[[#This Row],[YearsAtCompany]]&lt;=20,"11-20",Table1[[#This Row],[YearsAtCompany]]&lt;=30,"21-30",TRUE,"31-40")</f>
        <v>1-10</v>
      </c>
      <c r="AH867">
        <v>3</v>
      </c>
      <c r="AI867" t="str" cm="1">
        <f t="array" ref="AI867">_xlfn.IFS(Table1[[#This Row],[YearsInCurrentRole]]&lt;=6, "0-6",Table1[[#This Row],[YearsInCurrentRole]]&lt;=12,"7-12",TRUE,"13-18")</f>
        <v>0-6</v>
      </c>
      <c r="AJ867">
        <v>0</v>
      </c>
      <c r="AK867" t="str" cm="1">
        <f t="array" ref="AK867">_xlfn.IFS(Table1[[#This Row],[YearsSinceLastPromotion]]&lt;=5,"0-5", Table1[[#This Row],[YearsSinceLastPromotion]]&lt;=10,"6-10", TRUE,"11-15")</f>
        <v>0-5</v>
      </c>
    </row>
    <row r="868" spans="1:37" x14ac:dyDescent="0.25">
      <c r="A868">
        <v>40</v>
      </c>
      <c r="B868" t="s">
        <v>60</v>
      </c>
      <c r="C868">
        <v>0</v>
      </c>
      <c r="D868" t="s">
        <v>31</v>
      </c>
      <c r="E868" t="s">
        <v>32</v>
      </c>
      <c r="F868">
        <v>2</v>
      </c>
      <c r="G868">
        <v>1184</v>
      </c>
      <c r="H868" t="s">
        <v>26</v>
      </c>
      <c r="I868">
        <v>2</v>
      </c>
      <c r="J868" t="s">
        <v>73</v>
      </c>
      <c r="K868">
        <v>4</v>
      </c>
      <c r="L868" t="s">
        <v>39</v>
      </c>
      <c r="M868">
        <v>1212</v>
      </c>
      <c r="N868" t="s">
        <v>34</v>
      </c>
      <c r="O868">
        <v>62</v>
      </c>
      <c r="P868">
        <v>3</v>
      </c>
      <c r="Q868" t="s">
        <v>64</v>
      </c>
      <c r="R868">
        <v>2</v>
      </c>
      <c r="S868" t="s">
        <v>29</v>
      </c>
      <c r="T868" t="s">
        <v>65</v>
      </c>
      <c r="U868">
        <v>2</v>
      </c>
      <c r="V868" t="s">
        <v>36</v>
      </c>
      <c r="W868">
        <v>4327</v>
      </c>
      <c r="X868">
        <v>25440</v>
      </c>
      <c r="Y868" t="s">
        <v>31</v>
      </c>
      <c r="Z868">
        <v>12</v>
      </c>
      <c r="AA868">
        <v>3</v>
      </c>
      <c r="AB868" t="s">
        <v>69</v>
      </c>
      <c r="AC868">
        <v>4</v>
      </c>
      <c r="AD868" t="s">
        <v>66</v>
      </c>
      <c r="AE868">
        <v>2</v>
      </c>
      <c r="AF868">
        <v>0</v>
      </c>
      <c r="AG868" t="str" cm="1">
        <f t="array" ref="AG868">_xlfn.IFS(Table1[[#This Row],[YearsAtCompany]]&lt;=10,"1-10",Table1[[#This Row],[YearsAtCompany]]&lt;=20,"11-20",Table1[[#This Row],[YearsAtCompany]]&lt;=30,"21-30",TRUE,"31-40")</f>
        <v>1-10</v>
      </c>
      <c r="AH868">
        <v>0</v>
      </c>
      <c r="AI868" t="str" cm="1">
        <f t="array" ref="AI868">_xlfn.IFS(Table1[[#This Row],[YearsInCurrentRole]]&lt;=6, "0-6",Table1[[#This Row],[YearsInCurrentRole]]&lt;=12,"7-12",TRUE,"13-18")</f>
        <v>0-6</v>
      </c>
      <c r="AJ868">
        <v>0</v>
      </c>
      <c r="AK868" t="str" cm="1">
        <f t="array" ref="AK868">_xlfn.IFS(Table1[[#This Row],[YearsSinceLastPromotion]]&lt;=5,"0-5", Table1[[#This Row],[YearsSinceLastPromotion]]&lt;=10,"6-10", TRUE,"11-15")</f>
        <v>0-5</v>
      </c>
    </row>
    <row r="869" spans="1:37" x14ac:dyDescent="0.25">
      <c r="A869">
        <v>50</v>
      </c>
      <c r="B869" t="s">
        <v>62</v>
      </c>
      <c r="C869">
        <v>0</v>
      </c>
      <c r="D869" t="s">
        <v>31</v>
      </c>
      <c r="E869" t="s">
        <v>32</v>
      </c>
      <c r="F869">
        <v>2</v>
      </c>
      <c r="G869">
        <v>1421</v>
      </c>
      <c r="H869" t="s">
        <v>33</v>
      </c>
      <c r="I869">
        <v>2</v>
      </c>
      <c r="J869" t="s">
        <v>74</v>
      </c>
      <c r="K869">
        <v>3</v>
      </c>
      <c r="L869" t="s">
        <v>39</v>
      </c>
      <c r="M869">
        <v>1215</v>
      </c>
      <c r="N869" t="s">
        <v>28</v>
      </c>
      <c r="O869">
        <v>30</v>
      </c>
      <c r="P869">
        <v>3</v>
      </c>
      <c r="Q869" t="s">
        <v>64</v>
      </c>
      <c r="R869">
        <v>4</v>
      </c>
      <c r="S869" t="s">
        <v>44</v>
      </c>
      <c r="T869" t="s">
        <v>67</v>
      </c>
      <c r="U869">
        <v>1</v>
      </c>
      <c r="V869" t="s">
        <v>36</v>
      </c>
      <c r="W869">
        <v>17856</v>
      </c>
      <c r="X869">
        <v>9490</v>
      </c>
      <c r="Y869" t="s">
        <v>31</v>
      </c>
      <c r="Z869">
        <v>22</v>
      </c>
      <c r="AA869">
        <v>4</v>
      </c>
      <c r="AB869" t="s">
        <v>70</v>
      </c>
      <c r="AC869">
        <v>3</v>
      </c>
      <c r="AD869" t="s">
        <v>64</v>
      </c>
      <c r="AE869">
        <v>3</v>
      </c>
      <c r="AF869">
        <v>2</v>
      </c>
      <c r="AG869" t="str" cm="1">
        <f t="array" ref="AG869">_xlfn.IFS(Table1[[#This Row],[YearsAtCompany]]&lt;=10,"1-10",Table1[[#This Row],[YearsAtCompany]]&lt;=20,"11-20",Table1[[#This Row],[YearsAtCompany]]&lt;=30,"21-30",TRUE,"31-40")</f>
        <v>1-10</v>
      </c>
      <c r="AH869">
        <v>2</v>
      </c>
      <c r="AI869" t="str" cm="1">
        <f t="array" ref="AI869">_xlfn.IFS(Table1[[#This Row],[YearsInCurrentRole]]&lt;=6, "0-6",Table1[[#This Row],[YearsInCurrentRole]]&lt;=12,"7-12",TRUE,"13-18")</f>
        <v>0-6</v>
      </c>
      <c r="AJ869">
        <v>2</v>
      </c>
      <c r="AK869" t="str" cm="1">
        <f t="array" ref="AK869">_xlfn.IFS(Table1[[#This Row],[YearsSinceLastPromotion]]&lt;=5,"0-5", Table1[[#This Row],[YearsSinceLastPromotion]]&lt;=10,"6-10", TRUE,"11-15")</f>
        <v>0-5</v>
      </c>
    </row>
    <row r="870" spans="1:37" x14ac:dyDescent="0.25">
      <c r="A870">
        <v>28</v>
      </c>
      <c r="B870" t="s">
        <v>61</v>
      </c>
      <c r="C870">
        <v>0</v>
      </c>
      <c r="D870" t="s">
        <v>31</v>
      </c>
      <c r="E870" t="s">
        <v>25</v>
      </c>
      <c r="F870">
        <v>1</v>
      </c>
      <c r="G870">
        <v>1179</v>
      </c>
      <c r="H870" t="s">
        <v>33</v>
      </c>
      <c r="I870">
        <v>19</v>
      </c>
      <c r="J870" t="s">
        <v>73</v>
      </c>
      <c r="K870">
        <v>4</v>
      </c>
      <c r="L870" t="s">
        <v>39</v>
      </c>
      <c r="M870">
        <v>1216</v>
      </c>
      <c r="N870" t="s">
        <v>34</v>
      </c>
      <c r="O870">
        <v>78</v>
      </c>
      <c r="P870">
        <v>2</v>
      </c>
      <c r="Q870" t="s">
        <v>65</v>
      </c>
      <c r="R870">
        <v>1</v>
      </c>
      <c r="S870" t="s">
        <v>38</v>
      </c>
      <c r="T870" t="s">
        <v>67</v>
      </c>
      <c r="U870">
        <v>1</v>
      </c>
      <c r="V870" t="s">
        <v>36</v>
      </c>
      <c r="W870">
        <v>3196</v>
      </c>
      <c r="X870">
        <v>12449</v>
      </c>
      <c r="Y870" t="s">
        <v>31</v>
      </c>
      <c r="Z870">
        <v>12</v>
      </c>
      <c r="AA870">
        <v>3</v>
      </c>
      <c r="AB870" t="s">
        <v>69</v>
      </c>
      <c r="AC870">
        <v>3</v>
      </c>
      <c r="AD870" t="s">
        <v>64</v>
      </c>
      <c r="AE870">
        <v>2</v>
      </c>
      <c r="AF870">
        <v>6</v>
      </c>
      <c r="AG870" t="str" cm="1">
        <f t="array" ref="AG870">_xlfn.IFS(Table1[[#This Row],[YearsAtCompany]]&lt;=10,"1-10",Table1[[#This Row],[YearsAtCompany]]&lt;=20,"11-20",Table1[[#This Row],[YearsAtCompany]]&lt;=30,"21-30",TRUE,"31-40")</f>
        <v>1-10</v>
      </c>
      <c r="AH870">
        <v>5</v>
      </c>
      <c r="AI870" t="str" cm="1">
        <f t="array" ref="AI870">_xlfn.IFS(Table1[[#This Row],[YearsInCurrentRole]]&lt;=6, "0-6",Table1[[#This Row],[YearsInCurrentRole]]&lt;=12,"7-12",TRUE,"13-18")</f>
        <v>0-6</v>
      </c>
      <c r="AJ870">
        <v>3</v>
      </c>
      <c r="AK870" t="str" cm="1">
        <f t="array" ref="AK870">_xlfn.IFS(Table1[[#This Row],[YearsSinceLastPromotion]]&lt;=5,"0-5", Table1[[#This Row],[YearsSinceLastPromotion]]&lt;=10,"6-10", TRUE,"11-15")</f>
        <v>0-5</v>
      </c>
    </row>
    <row r="871" spans="1:37" x14ac:dyDescent="0.25">
      <c r="A871">
        <v>46</v>
      </c>
      <c r="B871" t="s">
        <v>60</v>
      </c>
      <c r="C871">
        <v>0</v>
      </c>
      <c r="D871" t="s">
        <v>31</v>
      </c>
      <c r="E871" t="s">
        <v>25</v>
      </c>
      <c r="F871">
        <v>1</v>
      </c>
      <c r="G871">
        <v>1450</v>
      </c>
      <c r="H871" t="s">
        <v>33</v>
      </c>
      <c r="I871">
        <v>15</v>
      </c>
      <c r="J871" t="s">
        <v>71</v>
      </c>
      <c r="K871">
        <v>2</v>
      </c>
      <c r="L871" t="s">
        <v>27</v>
      </c>
      <c r="M871">
        <v>1217</v>
      </c>
      <c r="N871" t="s">
        <v>34</v>
      </c>
      <c r="O871">
        <v>52</v>
      </c>
      <c r="P871">
        <v>3</v>
      </c>
      <c r="Q871" t="s">
        <v>64</v>
      </c>
      <c r="R871">
        <v>5</v>
      </c>
      <c r="S871" t="s">
        <v>46</v>
      </c>
      <c r="T871" t="s">
        <v>65</v>
      </c>
      <c r="U871">
        <v>2</v>
      </c>
      <c r="V871" t="s">
        <v>36</v>
      </c>
      <c r="W871">
        <v>19081</v>
      </c>
      <c r="X871">
        <v>10849</v>
      </c>
      <c r="Y871" t="s">
        <v>31</v>
      </c>
      <c r="Z871">
        <v>11</v>
      </c>
      <c r="AA871">
        <v>3</v>
      </c>
      <c r="AB871" t="s">
        <v>69</v>
      </c>
      <c r="AC871">
        <v>1</v>
      </c>
      <c r="AD871" t="s">
        <v>67</v>
      </c>
      <c r="AE871">
        <v>2</v>
      </c>
      <c r="AF871">
        <v>4</v>
      </c>
      <c r="AG871" t="str" cm="1">
        <f t="array" ref="AG871">_xlfn.IFS(Table1[[#This Row],[YearsAtCompany]]&lt;=10,"1-10",Table1[[#This Row],[YearsAtCompany]]&lt;=20,"11-20",Table1[[#This Row],[YearsAtCompany]]&lt;=30,"21-30",TRUE,"31-40")</f>
        <v>1-10</v>
      </c>
      <c r="AH871">
        <v>2</v>
      </c>
      <c r="AI871" t="str" cm="1">
        <f t="array" ref="AI871">_xlfn.IFS(Table1[[#This Row],[YearsInCurrentRole]]&lt;=6, "0-6",Table1[[#This Row],[YearsInCurrentRole]]&lt;=12,"7-12",TRUE,"13-18")</f>
        <v>0-6</v>
      </c>
      <c r="AJ871">
        <v>0</v>
      </c>
      <c r="AK871" t="str" cm="1">
        <f t="array" ref="AK871">_xlfn.IFS(Table1[[#This Row],[YearsSinceLastPromotion]]&lt;=5,"0-5", Table1[[#This Row],[YearsSinceLastPromotion]]&lt;=10,"6-10", TRUE,"11-15")</f>
        <v>0-5</v>
      </c>
    </row>
    <row r="872" spans="1:37" x14ac:dyDescent="0.25">
      <c r="A872">
        <v>35</v>
      </c>
      <c r="B872" t="s">
        <v>60</v>
      </c>
      <c r="C872">
        <v>0</v>
      </c>
      <c r="D872" t="s">
        <v>31</v>
      </c>
      <c r="E872" t="s">
        <v>25</v>
      </c>
      <c r="F872">
        <v>1</v>
      </c>
      <c r="G872">
        <v>1361</v>
      </c>
      <c r="H872" t="s">
        <v>26</v>
      </c>
      <c r="I872">
        <v>17</v>
      </c>
      <c r="J872" t="s">
        <v>73</v>
      </c>
      <c r="K872">
        <v>4</v>
      </c>
      <c r="L872" t="s">
        <v>27</v>
      </c>
      <c r="M872">
        <v>1218</v>
      </c>
      <c r="N872" t="s">
        <v>34</v>
      </c>
      <c r="O872">
        <v>94</v>
      </c>
      <c r="P872">
        <v>3</v>
      </c>
      <c r="Q872" t="s">
        <v>64</v>
      </c>
      <c r="R872">
        <v>2</v>
      </c>
      <c r="S872" t="s">
        <v>29</v>
      </c>
      <c r="T872" t="s">
        <v>67</v>
      </c>
      <c r="U872">
        <v>1</v>
      </c>
      <c r="V872" t="s">
        <v>36</v>
      </c>
      <c r="W872">
        <v>8966</v>
      </c>
      <c r="X872">
        <v>21026</v>
      </c>
      <c r="Y872" t="s">
        <v>24</v>
      </c>
      <c r="Z872">
        <v>15</v>
      </c>
      <c r="AA872">
        <v>3</v>
      </c>
      <c r="AB872" t="s">
        <v>69</v>
      </c>
      <c r="AC872">
        <v>4</v>
      </c>
      <c r="AD872" t="s">
        <v>66</v>
      </c>
      <c r="AE872">
        <v>2</v>
      </c>
      <c r="AF872">
        <v>7</v>
      </c>
      <c r="AG872" t="str" cm="1">
        <f t="array" ref="AG872">_xlfn.IFS(Table1[[#This Row],[YearsAtCompany]]&lt;=10,"1-10",Table1[[#This Row],[YearsAtCompany]]&lt;=20,"11-20",Table1[[#This Row],[YearsAtCompany]]&lt;=30,"21-30",TRUE,"31-40")</f>
        <v>1-10</v>
      </c>
      <c r="AH872">
        <v>7</v>
      </c>
      <c r="AI872" t="str" cm="1">
        <f t="array" ref="AI872">_xlfn.IFS(Table1[[#This Row],[YearsInCurrentRole]]&lt;=6, "0-6",Table1[[#This Row],[YearsInCurrentRole]]&lt;=12,"7-12",TRUE,"13-18")</f>
        <v>7-12</v>
      </c>
      <c r="AJ872">
        <v>1</v>
      </c>
      <c r="AK872" t="str" cm="1">
        <f t="array" ref="AK872">_xlfn.IFS(Table1[[#This Row],[YearsSinceLastPromotion]]&lt;=5,"0-5", Table1[[#This Row],[YearsSinceLastPromotion]]&lt;=10,"6-10", TRUE,"11-15")</f>
        <v>0-5</v>
      </c>
    </row>
    <row r="873" spans="1:37" x14ac:dyDescent="0.25">
      <c r="A873">
        <v>24</v>
      </c>
      <c r="B873" t="s">
        <v>61</v>
      </c>
      <c r="C873">
        <v>1</v>
      </c>
      <c r="D873" t="s">
        <v>24</v>
      </c>
      <c r="E873" t="s">
        <v>25</v>
      </c>
      <c r="F873">
        <v>1</v>
      </c>
      <c r="G873">
        <v>984</v>
      </c>
      <c r="H873" t="s">
        <v>33</v>
      </c>
      <c r="I873">
        <v>17</v>
      </c>
      <c r="J873" t="s">
        <v>71</v>
      </c>
      <c r="K873">
        <v>2</v>
      </c>
      <c r="L873" t="s">
        <v>27</v>
      </c>
      <c r="M873">
        <v>1219</v>
      </c>
      <c r="N873" t="s">
        <v>28</v>
      </c>
      <c r="O873">
        <v>97</v>
      </c>
      <c r="P873">
        <v>3</v>
      </c>
      <c r="Q873" t="s">
        <v>64</v>
      </c>
      <c r="R873">
        <v>1</v>
      </c>
      <c r="S873" t="s">
        <v>38</v>
      </c>
      <c r="T873" t="s">
        <v>65</v>
      </c>
      <c r="U873">
        <v>2</v>
      </c>
      <c r="V873" t="s">
        <v>36</v>
      </c>
      <c r="W873">
        <v>2210</v>
      </c>
      <c r="X873">
        <v>3372</v>
      </c>
      <c r="Y873" t="s">
        <v>31</v>
      </c>
      <c r="Z873">
        <v>13</v>
      </c>
      <c r="AA873">
        <v>3</v>
      </c>
      <c r="AB873" t="s">
        <v>69</v>
      </c>
      <c r="AC873">
        <v>1</v>
      </c>
      <c r="AD873" t="s">
        <v>67</v>
      </c>
      <c r="AE873">
        <v>3</v>
      </c>
      <c r="AF873">
        <v>1</v>
      </c>
      <c r="AG873" t="str" cm="1">
        <f t="array" ref="AG873">_xlfn.IFS(Table1[[#This Row],[YearsAtCompany]]&lt;=10,"1-10",Table1[[#This Row],[YearsAtCompany]]&lt;=20,"11-20",Table1[[#This Row],[YearsAtCompany]]&lt;=30,"21-30",TRUE,"31-40")</f>
        <v>1-10</v>
      </c>
      <c r="AH873">
        <v>0</v>
      </c>
      <c r="AI873" t="str" cm="1">
        <f t="array" ref="AI873">_xlfn.IFS(Table1[[#This Row],[YearsInCurrentRole]]&lt;=6, "0-6",Table1[[#This Row],[YearsInCurrentRole]]&lt;=12,"7-12",TRUE,"13-18")</f>
        <v>0-6</v>
      </c>
      <c r="AJ873">
        <v>0</v>
      </c>
      <c r="AK873" t="str" cm="1">
        <f t="array" ref="AK873">_xlfn.IFS(Table1[[#This Row],[YearsSinceLastPromotion]]&lt;=5,"0-5", Table1[[#This Row],[YearsSinceLastPromotion]]&lt;=10,"6-10", TRUE,"11-15")</f>
        <v>0-5</v>
      </c>
    </row>
    <row r="874" spans="1:37" x14ac:dyDescent="0.25">
      <c r="A874">
        <v>33</v>
      </c>
      <c r="B874" t="s">
        <v>61</v>
      </c>
      <c r="C874">
        <v>0</v>
      </c>
      <c r="D874" t="s">
        <v>31</v>
      </c>
      <c r="E874" t="s">
        <v>32</v>
      </c>
      <c r="F874">
        <v>2</v>
      </c>
      <c r="G874">
        <v>1146</v>
      </c>
      <c r="H874" t="s">
        <v>26</v>
      </c>
      <c r="I874">
        <v>25</v>
      </c>
      <c r="J874" t="s">
        <v>74</v>
      </c>
      <c r="K874">
        <v>3</v>
      </c>
      <c r="L874" t="s">
        <v>39</v>
      </c>
      <c r="M874">
        <v>1220</v>
      </c>
      <c r="N874" t="s">
        <v>28</v>
      </c>
      <c r="O874">
        <v>82</v>
      </c>
      <c r="P874">
        <v>3</v>
      </c>
      <c r="Q874" t="s">
        <v>64</v>
      </c>
      <c r="R874">
        <v>2</v>
      </c>
      <c r="S874" t="s">
        <v>29</v>
      </c>
      <c r="T874" t="s">
        <v>64</v>
      </c>
      <c r="U874">
        <v>3</v>
      </c>
      <c r="V874" t="s">
        <v>36</v>
      </c>
      <c r="W874">
        <v>4539</v>
      </c>
      <c r="X874">
        <v>4905</v>
      </c>
      <c r="Y874" t="s">
        <v>31</v>
      </c>
      <c r="Z874">
        <v>12</v>
      </c>
      <c r="AA874">
        <v>3</v>
      </c>
      <c r="AB874" t="s">
        <v>69</v>
      </c>
      <c r="AC874">
        <v>1</v>
      </c>
      <c r="AD874" t="s">
        <v>67</v>
      </c>
      <c r="AE874">
        <v>3</v>
      </c>
      <c r="AF874">
        <v>10</v>
      </c>
      <c r="AG874" t="str" cm="1">
        <f t="array" ref="AG874">_xlfn.IFS(Table1[[#This Row],[YearsAtCompany]]&lt;=10,"1-10",Table1[[#This Row],[YearsAtCompany]]&lt;=20,"11-20",Table1[[#This Row],[YearsAtCompany]]&lt;=30,"21-30",TRUE,"31-40")</f>
        <v>1-10</v>
      </c>
      <c r="AH874">
        <v>7</v>
      </c>
      <c r="AI874" t="str" cm="1">
        <f t="array" ref="AI874">_xlfn.IFS(Table1[[#This Row],[YearsInCurrentRole]]&lt;=6, "0-6",Table1[[#This Row],[YearsInCurrentRole]]&lt;=12,"7-12",TRUE,"13-18")</f>
        <v>7-12</v>
      </c>
      <c r="AJ874">
        <v>0</v>
      </c>
      <c r="AK874" t="str" cm="1">
        <f t="array" ref="AK874">_xlfn.IFS(Table1[[#This Row],[YearsSinceLastPromotion]]&lt;=5,"0-5", Table1[[#This Row],[YearsSinceLastPromotion]]&lt;=10,"6-10", TRUE,"11-15")</f>
        <v>0-5</v>
      </c>
    </row>
    <row r="875" spans="1:37" x14ac:dyDescent="0.25">
      <c r="A875">
        <v>36</v>
      </c>
      <c r="B875" t="s">
        <v>60</v>
      </c>
      <c r="C875">
        <v>0</v>
      </c>
      <c r="D875" t="s">
        <v>31</v>
      </c>
      <c r="E875" t="s">
        <v>25</v>
      </c>
      <c r="F875">
        <v>1</v>
      </c>
      <c r="G875">
        <v>917</v>
      </c>
      <c r="H875" t="s">
        <v>33</v>
      </c>
      <c r="I875">
        <v>6</v>
      </c>
      <c r="J875" t="s">
        <v>73</v>
      </c>
      <c r="K875">
        <v>4</v>
      </c>
      <c r="L875" t="s">
        <v>27</v>
      </c>
      <c r="M875">
        <v>1221</v>
      </c>
      <c r="N875" t="s">
        <v>34</v>
      </c>
      <c r="O875">
        <v>60</v>
      </c>
      <c r="P875">
        <v>1</v>
      </c>
      <c r="Q875" t="s">
        <v>67</v>
      </c>
      <c r="R875">
        <v>1</v>
      </c>
      <c r="S875" t="s">
        <v>38</v>
      </c>
      <c r="T875" t="s">
        <v>64</v>
      </c>
      <c r="U875">
        <v>3</v>
      </c>
      <c r="V875" t="s">
        <v>40</v>
      </c>
      <c r="W875">
        <v>2741</v>
      </c>
      <c r="X875">
        <v>6865</v>
      </c>
      <c r="Y875" t="s">
        <v>31</v>
      </c>
      <c r="Z875">
        <v>14</v>
      </c>
      <c r="AA875">
        <v>3</v>
      </c>
      <c r="AB875" t="s">
        <v>69</v>
      </c>
      <c r="AC875">
        <v>3</v>
      </c>
      <c r="AD875" t="s">
        <v>64</v>
      </c>
      <c r="AE875">
        <v>4</v>
      </c>
      <c r="AF875">
        <v>7</v>
      </c>
      <c r="AG875" t="str" cm="1">
        <f t="array" ref="AG875">_xlfn.IFS(Table1[[#This Row],[YearsAtCompany]]&lt;=10,"1-10",Table1[[#This Row],[YearsAtCompany]]&lt;=20,"11-20",Table1[[#This Row],[YearsAtCompany]]&lt;=30,"21-30",TRUE,"31-40")</f>
        <v>1-10</v>
      </c>
      <c r="AH875">
        <v>7</v>
      </c>
      <c r="AI875" t="str" cm="1">
        <f t="array" ref="AI875">_xlfn.IFS(Table1[[#This Row],[YearsInCurrentRole]]&lt;=6, "0-6",Table1[[#This Row],[YearsInCurrentRole]]&lt;=12,"7-12",TRUE,"13-18")</f>
        <v>7-12</v>
      </c>
      <c r="AJ875">
        <v>1</v>
      </c>
      <c r="AK875" t="str" cm="1">
        <f t="array" ref="AK875">_xlfn.IFS(Table1[[#This Row],[YearsSinceLastPromotion]]&lt;=5,"0-5", Table1[[#This Row],[YearsSinceLastPromotion]]&lt;=10,"6-10", TRUE,"11-15")</f>
        <v>0-5</v>
      </c>
    </row>
    <row r="876" spans="1:37" x14ac:dyDescent="0.25">
      <c r="A876">
        <v>30</v>
      </c>
      <c r="B876" t="s">
        <v>61</v>
      </c>
      <c r="C876">
        <v>0</v>
      </c>
      <c r="D876" t="s">
        <v>31</v>
      </c>
      <c r="E876" t="s">
        <v>25</v>
      </c>
      <c r="F876">
        <v>1</v>
      </c>
      <c r="G876">
        <v>853</v>
      </c>
      <c r="H876" t="s">
        <v>33</v>
      </c>
      <c r="I876">
        <v>7</v>
      </c>
      <c r="J876" t="s">
        <v>73</v>
      </c>
      <c r="K876">
        <v>4</v>
      </c>
      <c r="L876" t="s">
        <v>27</v>
      </c>
      <c r="M876">
        <v>1224</v>
      </c>
      <c r="N876" t="s">
        <v>34</v>
      </c>
      <c r="O876">
        <v>49</v>
      </c>
      <c r="P876">
        <v>3</v>
      </c>
      <c r="Q876" t="s">
        <v>64</v>
      </c>
      <c r="R876">
        <v>2</v>
      </c>
      <c r="S876" t="s">
        <v>38</v>
      </c>
      <c r="T876" t="s">
        <v>64</v>
      </c>
      <c r="U876">
        <v>3</v>
      </c>
      <c r="V876" t="s">
        <v>40</v>
      </c>
      <c r="W876">
        <v>3491</v>
      </c>
      <c r="X876">
        <v>11309</v>
      </c>
      <c r="Y876" t="s">
        <v>31</v>
      </c>
      <c r="Z876">
        <v>13</v>
      </c>
      <c r="AA876">
        <v>3</v>
      </c>
      <c r="AB876" t="s">
        <v>69</v>
      </c>
      <c r="AC876">
        <v>1</v>
      </c>
      <c r="AD876" t="s">
        <v>67</v>
      </c>
      <c r="AE876">
        <v>4</v>
      </c>
      <c r="AF876">
        <v>10</v>
      </c>
      <c r="AG876" t="str" cm="1">
        <f t="array" ref="AG876">_xlfn.IFS(Table1[[#This Row],[YearsAtCompany]]&lt;=10,"1-10",Table1[[#This Row],[YearsAtCompany]]&lt;=20,"11-20",Table1[[#This Row],[YearsAtCompany]]&lt;=30,"21-30",TRUE,"31-40")</f>
        <v>1-10</v>
      </c>
      <c r="AH876">
        <v>7</v>
      </c>
      <c r="AI876" t="str" cm="1">
        <f t="array" ref="AI876">_xlfn.IFS(Table1[[#This Row],[YearsInCurrentRole]]&lt;=6, "0-6",Table1[[#This Row],[YearsInCurrentRole]]&lt;=12,"7-12",TRUE,"13-18")</f>
        <v>7-12</v>
      </c>
      <c r="AJ876">
        <v>8</v>
      </c>
      <c r="AK876" t="str" cm="1">
        <f t="array" ref="AK876">_xlfn.IFS(Table1[[#This Row],[YearsSinceLastPromotion]]&lt;=5,"0-5", Table1[[#This Row],[YearsSinceLastPromotion]]&lt;=10,"6-10", TRUE,"11-15")</f>
        <v>6-10</v>
      </c>
    </row>
    <row r="877" spans="1:37" x14ac:dyDescent="0.25">
      <c r="A877">
        <v>44</v>
      </c>
      <c r="B877" t="s">
        <v>60</v>
      </c>
      <c r="C877">
        <v>0</v>
      </c>
      <c r="D877" t="s">
        <v>31</v>
      </c>
      <c r="E877" t="s">
        <v>25</v>
      </c>
      <c r="F877">
        <v>1</v>
      </c>
      <c r="G877">
        <v>200</v>
      </c>
      <c r="H877" t="s">
        <v>33</v>
      </c>
      <c r="I877">
        <v>29</v>
      </c>
      <c r="J877" t="s">
        <v>73</v>
      </c>
      <c r="K877">
        <v>4</v>
      </c>
      <c r="L877" t="s">
        <v>37</v>
      </c>
      <c r="M877">
        <v>1225</v>
      </c>
      <c r="N877" t="s">
        <v>34</v>
      </c>
      <c r="O877">
        <v>32</v>
      </c>
      <c r="P877">
        <v>3</v>
      </c>
      <c r="Q877" t="s">
        <v>64</v>
      </c>
      <c r="R877">
        <v>2</v>
      </c>
      <c r="S877" t="s">
        <v>35</v>
      </c>
      <c r="T877" t="s">
        <v>66</v>
      </c>
      <c r="U877">
        <v>4</v>
      </c>
      <c r="V877" t="s">
        <v>30</v>
      </c>
      <c r="W877">
        <v>4541</v>
      </c>
      <c r="X877">
        <v>7744</v>
      </c>
      <c r="Y877" t="s">
        <v>31</v>
      </c>
      <c r="Z877">
        <v>25</v>
      </c>
      <c r="AA877">
        <v>4</v>
      </c>
      <c r="AB877" t="s">
        <v>70</v>
      </c>
      <c r="AC877">
        <v>2</v>
      </c>
      <c r="AD877" t="s">
        <v>65</v>
      </c>
      <c r="AE877">
        <v>3</v>
      </c>
      <c r="AF877">
        <v>20</v>
      </c>
      <c r="AG877" t="str" cm="1">
        <f t="array" ref="AG877">_xlfn.IFS(Table1[[#This Row],[YearsAtCompany]]&lt;=10,"1-10",Table1[[#This Row],[YearsAtCompany]]&lt;=20,"11-20",Table1[[#This Row],[YearsAtCompany]]&lt;=30,"21-30",TRUE,"31-40")</f>
        <v>11-20</v>
      </c>
      <c r="AH877">
        <v>11</v>
      </c>
      <c r="AI877" t="str" cm="1">
        <f t="array" ref="AI877">_xlfn.IFS(Table1[[#This Row],[YearsInCurrentRole]]&lt;=6, "0-6",Table1[[#This Row],[YearsInCurrentRole]]&lt;=12,"7-12",TRUE,"13-18")</f>
        <v>7-12</v>
      </c>
      <c r="AJ877">
        <v>13</v>
      </c>
      <c r="AK877" t="str" cm="1">
        <f t="array" ref="AK877">_xlfn.IFS(Table1[[#This Row],[YearsSinceLastPromotion]]&lt;=5,"0-5", Table1[[#This Row],[YearsSinceLastPromotion]]&lt;=10,"6-10", TRUE,"11-15")</f>
        <v>11-15</v>
      </c>
    </row>
    <row r="878" spans="1:37" x14ac:dyDescent="0.25">
      <c r="A878">
        <v>20</v>
      </c>
      <c r="B878" t="s">
        <v>61</v>
      </c>
      <c r="C878">
        <v>0</v>
      </c>
      <c r="D878" t="s">
        <v>31</v>
      </c>
      <c r="E878" t="s">
        <v>25</v>
      </c>
      <c r="F878">
        <v>1</v>
      </c>
      <c r="G878">
        <v>654</v>
      </c>
      <c r="H878" t="s">
        <v>26</v>
      </c>
      <c r="I878">
        <v>21</v>
      </c>
      <c r="J878" t="s">
        <v>74</v>
      </c>
      <c r="K878">
        <v>3</v>
      </c>
      <c r="L878" t="s">
        <v>47</v>
      </c>
      <c r="M878">
        <v>1226</v>
      </c>
      <c r="N878" t="s">
        <v>34</v>
      </c>
      <c r="O878">
        <v>43</v>
      </c>
      <c r="P878">
        <v>4</v>
      </c>
      <c r="Q878" t="s">
        <v>66</v>
      </c>
      <c r="R878">
        <v>1</v>
      </c>
      <c r="S878" t="s">
        <v>45</v>
      </c>
      <c r="T878" t="s">
        <v>66</v>
      </c>
      <c r="U878">
        <v>4</v>
      </c>
      <c r="V878" t="s">
        <v>30</v>
      </c>
      <c r="W878">
        <v>2678</v>
      </c>
      <c r="X878">
        <v>5050</v>
      </c>
      <c r="Y878" t="s">
        <v>31</v>
      </c>
      <c r="Z878">
        <v>17</v>
      </c>
      <c r="AA878">
        <v>3</v>
      </c>
      <c r="AB878" t="s">
        <v>69</v>
      </c>
      <c r="AC878">
        <v>4</v>
      </c>
      <c r="AD878" t="s">
        <v>66</v>
      </c>
      <c r="AE878">
        <v>2</v>
      </c>
      <c r="AF878">
        <v>2</v>
      </c>
      <c r="AG878" t="str" cm="1">
        <f t="array" ref="AG878">_xlfn.IFS(Table1[[#This Row],[YearsAtCompany]]&lt;=10,"1-10",Table1[[#This Row],[YearsAtCompany]]&lt;=20,"11-20",Table1[[#This Row],[YearsAtCompany]]&lt;=30,"21-30",TRUE,"31-40")</f>
        <v>1-10</v>
      </c>
      <c r="AH878">
        <v>1</v>
      </c>
      <c r="AI878" t="str" cm="1">
        <f t="array" ref="AI878">_xlfn.IFS(Table1[[#This Row],[YearsInCurrentRole]]&lt;=6, "0-6",Table1[[#This Row],[YearsInCurrentRole]]&lt;=12,"7-12",TRUE,"13-18")</f>
        <v>0-6</v>
      </c>
      <c r="AJ878">
        <v>2</v>
      </c>
      <c r="AK878" t="str" cm="1">
        <f t="array" ref="AK878">_xlfn.IFS(Table1[[#This Row],[YearsSinceLastPromotion]]&lt;=5,"0-5", Table1[[#This Row],[YearsSinceLastPromotion]]&lt;=10,"6-10", TRUE,"11-15")</f>
        <v>0-5</v>
      </c>
    </row>
    <row r="879" spans="1:37" x14ac:dyDescent="0.25">
      <c r="A879">
        <v>46</v>
      </c>
      <c r="B879" t="s">
        <v>60</v>
      </c>
      <c r="C879">
        <v>0</v>
      </c>
      <c r="D879" t="s">
        <v>31</v>
      </c>
      <c r="E879" t="s">
        <v>25</v>
      </c>
      <c r="F879">
        <v>1</v>
      </c>
      <c r="G879">
        <v>150</v>
      </c>
      <c r="H879" t="s">
        <v>33</v>
      </c>
      <c r="I879">
        <v>2</v>
      </c>
      <c r="J879" t="s">
        <v>73</v>
      </c>
      <c r="K879">
        <v>4</v>
      </c>
      <c r="L879" t="s">
        <v>48</v>
      </c>
      <c r="M879">
        <v>1228</v>
      </c>
      <c r="N879" t="s">
        <v>34</v>
      </c>
      <c r="O879">
        <v>60</v>
      </c>
      <c r="P879">
        <v>3</v>
      </c>
      <c r="Q879" t="s">
        <v>64</v>
      </c>
      <c r="R879">
        <v>2</v>
      </c>
      <c r="S879" t="s">
        <v>41</v>
      </c>
      <c r="T879" t="s">
        <v>66</v>
      </c>
      <c r="U879">
        <v>4</v>
      </c>
      <c r="V879" t="s">
        <v>40</v>
      </c>
      <c r="W879">
        <v>7379</v>
      </c>
      <c r="X879">
        <v>17433</v>
      </c>
      <c r="Y879" t="s">
        <v>31</v>
      </c>
      <c r="Z879">
        <v>11</v>
      </c>
      <c r="AA879">
        <v>3</v>
      </c>
      <c r="AB879" t="s">
        <v>69</v>
      </c>
      <c r="AC879">
        <v>3</v>
      </c>
      <c r="AD879" t="s">
        <v>64</v>
      </c>
      <c r="AE879">
        <v>3</v>
      </c>
      <c r="AF879">
        <v>6</v>
      </c>
      <c r="AG879" t="str" cm="1">
        <f t="array" ref="AG879">_xlfn.IFS(Table1[[#This Row],[YearsAtCompany]]&lt;=10,"1-10",Table1[[#This Row],[YearsAtCompany]]&lt;=20,"11-20",Table1[[#This Row],[YearsAtCompany]]&lt;=30,"21-30",TRUE,"31-40")</f>
        <v>1-10</v>
      </c>
      <c r="AH879">
        <v>3</v>
      </c>
      <c r="AI879" t="str" cm="1">
        <f t="array" ref="AI879">_xlfn.IFS(Table1[[#This Row],[YearsInCurrentRole]]&lt;=6, "0-6",Table1[[#This Row],[YearsInCurrentRole]]&lt;=12,"7-12",TRUE,"13-18")</f>
        <v>0-6</v>
      </c>
      <c r="AJ879">
        <v>1</v>
      </c>
      <c r="AK879" t="str" cm="1">
        <f t="array" ref="AK879">_xlfn.IFS(Table1[[#This Row],[YearsSinceLastPromotion]]&lt;=5,"0-5", Table1[[#This Row],[YearsSinceLastPromotion]]&lt;=10,"6-10", TRUE,"11-15")</f>
        <v>0-5</v>
      </c>
    </row>
    <row r="880" spans="1:37" x14ac:dyDescent="0.25">
      <c r="A880">
        <v>42</v>
      </c>
      <c r="B880" t="s">
        <v>60</v>
      </c>
      <c r="C880">
        <v>0</v>
      </c>
      <c r="D880" t="s">
        <v>31</v>
      </c>
      <c r="E880" t="s">
        <v>43</v>
      </c>
      <c r="F880">
        <v>3</v>
      </c>
      <c r="G880">
        <v>179</v>
      </c>
      <c r="H880" t="s">
        <v>49</v>
      </c>
      <c r="I880">
        <v>2</v>
      </c>
      <c r="J880" t="s">
        <v>75</v>
      </c>
      <c r="K880">
        <v>5</v>
      </c>
      <c r="L880" t="s">
        <v>39</v>
      </c>
      <c r="M880">
        <v>1231</v>
      </c>
      <c r="N880" t="s">
        <v>34</v>
      </c>
      <c r="O880">
        <v>79</v>
      </c>
      <c r="P880">
        <v>4</v>
      </c>
      <c r="Q880" t="s">
        <v>66</v>
      </c>
      <c r="R880">
        <v>2</v>
      </c>
      <c r="S880" t="s">
        <v>49</v>
      </c>
      <c r="T880" t="s">
        <v>67</v>
      </c>
      <c r="U880">
        <v>1</v>
      </c>
      <c r="V880" t="s">
        <v>36</v>
      </c>
      <c r="W880">
        <v>6272</v>
      </c>
      <c r="X880">
        <v>12858</v>
      </c>
      <c r="Y880" t="s">
        <v>31</v>
      </c>
      <c r="Z880">
        <v>16</v>
      </c>
      <c r="AA880">
        <v>3</v>
      </c>
      <c r="AB880" t="s">
        <v>69</v>
      </c>
      <c r="AC880">
        <v>1</v>
      </c>
      <c r="AD880" t="s">
        <v>67</v>
      </c>
      <c r="AE880">
        <v>3</v>
      </c>
      <c r="AF880">
        <v>4</v>
      </c>
      <c r="AG880" t="str" cm="1">
        <f t="array" ref="AG880">_xlfn.IFS(Table1[[#This Row],[YearsAtCompany]]&lt;=10,"1-10",Table1[[#This Row],[YearsAtCompany]]&lt;=20,"11-20",Table1[[#This Row],[YearsAtCompany]]&lt;=30,"21-30",TRUE,"31-40")</f>
        <v>1-10</v>
      </c>
      <c r="AH880">
        <v>3</v>
      </c>
      <c r="AI880" t="str" cm="1">
        <f t="array" ref="AI880">_xlfn.IFS(Table1[[#This Row],[YearsInCurrentRole]]&lt;=6, "0-6",Table1[[#This Row],[YearsInCurrentRole]]&lt;=12,"7-12",TRUE,"13-18")</f>
        <v>0-6</v>
      </c>
      <c r="AJ880">
        <v>0</v>
      </c>
      <c r="AK880" t="str" cm="1">
        <f t="array" ref="AK880">_xlfn.IFS(Table1[[#This Row],[YearsSinceLastPromotion]]&lt;=5,"0-5", Table1[[#This Row],[YearsSinceLastPromotion]]&lt;=10,"6-10", TRUE,"11-15")</f>
        <v>0-5</v>
      </c>
    </row>
    <row r="881" spans="1:37" x14ac:dyDescent="0.25">
      <c r="A881">
        <v>60</v>
      </c>
      <c r="B881" t="s">
        <v>62</v>
      </c>
      <c r="C881">
        <v>0</v>
      </c>
      <c r="D881" t="s">
        <v>31</v>
      </c>
      <c r="E881" t="s">
        <v>25</v>
      </c>
      <c r="F881">
        <v>1</v>
      </c>
      <c r="G881">
        <v>696</v>
      </c>
      <c r="H881" t="s">
        <v>26</v>
      </c>
      <c r="I881">
        <v>7</v>
      </c>
      <c r="J881" t="s">
        <v>73</v>
      </c>
      <c r="K881">
        <v>4</v>
      </c>
      <c r="L881" t="s">
        <v>47</v>
      </c>
      <c r="M881">
        <v>1233</v>
      </c>
      <c r="N881" t="s">
        <v>34</v>
      </c>
      <c r="O881">
        <v>52</v>
      </c>
      <c r="P881">
        <v>4</v>
      </c>
      <c r="Q881" t="s">
        <v>66</v>
      </c>
      <c r="R881">
        <v>2</v>
      </c>
      <c r="S881" t="s">
        <v>29</v>
      </c>
      <c r="T881" t="s">
        <v>66</v>
      </c>
      <c r="U881">
        <v>4</v>
      </c>
      <c r="V881" t="s">
        <v>40</v>
      </c>
      <c r="W881">
        <v>5220</v>
      </c>
      <c r="X881">
        <v>10893</v>
      </c>
      <c r="Y881" t="s">
        <v>24</v>
      </c>
      <c r="Z881">
        <v>18</v>
      </c>
      <c r="AA881">
        <v>3</v>
      </c>
      <c r="AB881" t="s">
        <v>69</v>
      </c>
      <c r="AC881">
        <v>2</v>
      </c>
      <c r="AD881" t="s">
        <v>65</v>
      </c>
      <c r="AE881">
        <v>3</v>
      </c>
      <c r="AF881">
        <v>11</v>
      </c>
      <c r="AG881" t="str" cm="1">
        <f t="array" ref="AG881">_xlfn.IFS(Table1[[#This Row],[YearsAtCompany]]&lt;=10,"1-10",Table1[[#This Row],[YearsAtCompany]]&lt;=20,"11-20",Table1[[#This Row],[YearsAtCompany]]&lt;=30,"21-30",TRUE,"31-40")</f>
        <v>11-20</v>
      </c>
      <c r="AH881">
        <v>7</v>
      </c>
      <c r="AI881" t="str" cm="1">
        <f t="array" ref="AI881">_xlfn.IFS(Table1[[#This Row],[YearsInCurrentRole]]&lt;=6, "0-6",Table1[[#This Row],[YearsInCurrentRole]]&lt;=12,"7-12",TRUE,"13-18")</f>
        <v>7-12</v>
      </c>
      <c r="AJ881">
        <v>1</v>
      </c>
      <c r="AK881" t="str" cm="1">
        <f t="array" ref="AK881">_xlfn.IFS(Table1[[#This Row],[YearsSinceLastPromotion]]&lt;=5,"0-5", Table1[[#This Row],[YearsSinceLastPromotion]]&lt;=10,"6-10", TRUE,"11-15")</f>
        <v>0-5</v>
      </c>
    </row>
    <row r="882" spans="1:37" x14ac:dyDescent="0.25">
      <c r="A882">
        <v>32</v>
      </c>
      <c r="B882" t="s">
        <v>61</v>
      </c>
      <c r="C882">
        <v>0</v>
      </c>
      <c r="D882" t="s">
        <v>31</v>
      </c>
      <c r="E882" t="s">
        <v>32</v>
      </c>
      <c r="F882">
        <v>2</v>
      </c>
      <c r="G882">
        <v>116</v>
      </c>
      <c r="H882" t="s">
        <v>33</v>
      </c>
      <c r="I882">
        <v>13</v>
      </c>
      <c r="J882" t="s">
        <v>74</v>
      </c>
      <c r="K882">
        <v>3</v>
      </c>
      <c r="L882" t="s">
        <v>37</v>
      </c>
      <c r="M882">
        <v>1234</v>
      </c>
      <c r="N882" t="s">
        <v>28</v>
      </c>
      <c r="O882">
        <v>77</v>
      </c>
      <c r="P882">
        <v>2</v>
      </c>
      <c r="Q882" t="s">
        <v>65</v>
      </c>
      <c r="R882">
        <v>1</v>
      </c>
      <c r="S882" t="s">
        <v>38</v>
      </c>
      <c r="T882" t="s">
        <v>65</v>
      </c>
      <c r="U882">
        <v>2</v>
      </c>
      <c r="V882" t="s">
        <v>36</v>
      </c>
      <c r="W882">
        <v>2743</v>
      </c>
      <c r="X882">
        <v>7331</v>
      </c>
      <c r="Y882" t="s">
        <v>31</v>
      </c>
      <c r="Z882">
        <v>20</v>
      </c>
      <c r="AA882">
        <v>4</v>
      </c>
      <c r="AB882" t="s">
        <v>70</v>
      </c>
      <c r="AC882">
        <v>3</v>
      </c>
      <c r="AD882" t="s">
        <v>64</v>
      </c>
      <c r="AE882">
        <v>2</v>
      </c>
      <c r="AF882">
        <v>2</v>
      </c>
      <c r="AG882" t="str" cm="1">
        <f t="array" ref="AG882">_xlfn.IFS(Table1[[#This Row],[YearsAtCompany]]&lt;=10,"1-10",Table1[[#This Row],[YearsAtCompany]]&lt;=20,"11-20",Table1[[#This Row],[YearsAtCompany]]&lt;=30,"21-30",TRUE,"31-40")</f>
        <v>1-10</v>
      </c>
      <c r="AH882">
        <v>2</v>
      </c>
      <c r="AI882" t="str" cm="1">
        <f t="array" ref="AI882">_xlfn.IFS(Table1[[#This Row],[YearsInCurrentRole]]&lt;=6, "0-6",Table1[[#This Row],[YearsInCurrentRole]]&lt;=12,"7-12",TRUE,"13-18")</f>
        <v>0-6</v>
      </c>
      <c r="AJ882">
        <v>2</v>
      </c>
      <c r="AK882" t="str" cm="1">
        <f t="array" ref="AK882">_xlfn.IFS(Table1[[#This Row],[YearsSinceLastPromotion]]&lt;=5,"0-5", Table1[[#This Row],[YearsSinceLastPromotion]]&lt;=10,"6-10", TRUE,"11-15")</f>
        <v>0-5</v>
      </c>
    </row>
    <row r="883" spans="1:37" x14ac:dyDescent="0.25">
      <c r="A883">
        <v>32</v>
      </c>
      <c r="B883" t="s">
        <v>61</v>
      </c>
      <c r="C883">
        <v>0</v>
      </c>
      <c r="D883" t="s">
        <v>31</v>
      </c>
      <c r="E883" t="s">
        <v>32</v>
      </c>
      <c r="F883">
        <v>2</v>
      </c>
      <c r="G883">
        <v>1316</v>
      </c>
      <c r="H883" t="s">
        <v>33</v>
      </c>
      <c r="I883">
        <v>2</v>
      </c>
      <c r="J883" t="s">
        <v>71</v>
      </c>
      <c r="K883">
        <v>2</v>
      </c>
      <c r="L883" t="s">
        <v>27</v>
      </c>
      <c r="M883">
        <v>1235</v>
      </c>
      <c r="N883" t="s">
        <v>28</v>
      </c>
      <c r="O883">
        <v>38</v>
      </c>
      <c r="P883">
        <v>3</v>
      </c>
      <c r="Q883" t="s">
        <v>64</v>
      </c>
      <c r="R883">
        <v>2</v>
      </c>
      <c r="S883" t="s">
        <v>35</v>
      </c>
      <c r="T883" t="s">
        <v>64</v>
      </c>
      <c r="U883">
        <v>3</v>
      </c>
      <c r="V883" t="s">
        <v>30</v>
      </c>
      <c r="W883">
        <v>4998</v>
      </c>
      <c r="X883">
        <v>2338</v>
      </c>
      <c r="Y883" t="s">
        <v>24</v>
      </c>
      <c r="Z883">
        <v>14</v>
      </c>
      <c r="AA883">
        <v>3</v>
      </c>
      <c r="AB883" t="s">
        <v>69</v>
      </c>
      <c r="AC883">
        <v>4</v>
      </c>
      <c r="AD883" t="s">
        <v>66</v>
      </c>
      <c r="AE883">
        <v>2</v>
      </c>
      <c r="AF883">
        <v>8</v>
      </c>
      <c r="AG883" t="str" cm="1">
        <f t="array" ref="AG883">_xlfn.IFS(Table1[[#This Row],[YearsAtCompany]]&lt;=10,"1-10",Table1[[#This Row],[YearsAtCompany]]&lt;=20,"11-20",Table1[[#This Row],[YearsAtCompany]]&lt;=30,"21-30",TRUE,"31-40")</f>
        <v>1-10</v>
      </c>
      <c r="AH883">
        <v>7</v>
      </c>
      <c r="AI883" t="str" cm="1">
        <f t="array" ref="AI883">_xlfn.IFS(Table1[[#This Row],[YearsInCurrentRole]]&lt;=6, "0-6",Table1[[#This Row],[YearsInCurrentRole]]&lt;=12,"7-12",TRUE,"13-18")</f>
        <v>7-12</v>
      </c>
      <c r="AJ883">
        <v>0</v>
      </c>
      <c r="AK883" t="str" cm="1">
        <f t="array" ref="AK883">_xlfn.IFS(Table1[[#This Row],[YearsSinceLastPromotion]]&lt;=5,"0-5", Table1[[#This Row],[YearsSinceLastPromotion]]&lt;=10,"6-10", TRUE,"11-15")</f>
        <v>0-5</v>
      </c>
    </row>
    <row r="884" spans="1:37" x14ac:dyDescent="0.25">
      <c r="A884">
        <v>36</v>
      </c>
      <c r="B884" t="s">
        <v>60</v>
      </c>
      <c r="C884">
        <v>0</v>
      </c>
      <c r="D884" t="s">
        <v>31</v>
      </c>
      <c r="E884" t="s">
        <v>25</v>
      </c>
      <c r="F884">
        <v>1</v>
      </c>
      <c r="G884">
        <v>363</v>
      </c>
      <c r="H884" t="s">
        <v>33</v>
      </c>
      <c r="I884">
        <v>1</v>
      </c>
      <c r="J884" t="s">
        <v>74</v>
      </c>
      <c r="K884">
        <v>3</v>
      </c>
      <c r="L884" t="s">
        <v>48</v>
      </c>
      <c r="M884">
        <v>1237</v>
      </c>
      <c r="N884" t="s">
        <v>28</v>
      </c>
      <c r="O884">
        <v>77</v>
      </c>
      <c r="P884">
        <v>1</v>
      </c>
      <c r="Q884" t="s">
        <v>67</v>
      </c>
      <c r="R884">
        <v>3</v>
      </c>
      <c r="S884" t="s">
        <v>41</v>
      </c>
      <c r="T884" t="s">
        <v>67</v>
      </c>
      <c r="U884">
        <v>1</v>
      </c>
      <c r="V884" t="s">
        <v>40</v>
      </c>
      <c r="W884">
        <v>10252</v>
      </c>
      <c r="X884">
        <v>4235</v>
      </c>
      <c r="Y884" t="s">
        <v>24</v>
      </c>
      <c r="Z884">
        <v>21</v>
      </c>
      <c r="AA884">
        <v>4</v>
      </c>
      <c r="AB884" t="s">
        <v>70</v>
      </c>
      <c r="AC884">
        <v>3</v>
      </c>
      <c r="AD884" t="s">
        <v>64</v>
      </c>
      <c r="AE884">
        <v>2</v>
      </c>
      <c r="AF884">
        <v>7</v>
      </c>
      <c r="AG884" t="str" cm="1">
        <f t="array" ref="AG884">_xlfn.IFS(Table1[[#This Row],[YearsAtCompany]]&lt;=10,"1-10",Table1[[#This Row],[YearsAtCompany]]&lt;=20,"11-20",Table1[[#This Row],[YearsAtCompany]]&lt;=30,"21-30",TRUE,"31-40")</f>
        <v>1-10</v>
      </c>
      <c r="AH884">
        <v>7</v>
      </c>
      <c r="AI884" t="str" cm="1">
        <f t="array" ref="AI884">_xlfn.IFS(Table1[[#This Row],[YearsInCurrentRole]]&lt;=6, "0-6",Table1[[#This Row],[YearsInCurrentRole]]&lt;=12,"7-12",TRUE,"13-18")</f>
        <v>7-12</v>
      </c>
      <c r="AJ884">
        <v>7</v>
      </c>
      <c r="AK884" t="str" cm="1">
        <f t="array" ref="AK884">_xlfn.IFS(Table1[[#This Row],[YearsSinceLastPromotion]]&lt;=5,"0-5", Table1[[#This Row],[YearsSinceLastPromotion]]&lt;=10,"6-10", TRUE,"11-15")</f>
        <v>6-10</v>
      </c>
    </row>
    <row r="885" spans="1:37" x14ac:dyDescent="0.25">
      <c r="A885">
        <v>33</v>
      </c>
      <c r="B885" t="s">
        <v>61</v>
      </c>
      <c r="C885">
        <v>0</v>
      </c>
      <c r="D885" t="s">
        <v>31</v>
      </c>
      <c r="E885" t="s">
        <v>25</v>
      </c>
      <c r="F885">
        <v>1</v>
      </c>
      <c r="G885">
        <v>117</v>
      </c>
      <c r="H885" t="s">
        <v>33</v>
      </c>
      <c r="I885">
        <v>9</v>
      </c>
      <c r="J885" t="s">
        <v>74</v>
      </c>
      <c r="K885">
        <v>3</v>
      </c>
      <c r="L885" t="s">
        <v>39</v>
      </c>
      <c r="M885">
        <v>1238</v>
      </c>
      <c r="N885" t="s">
        <v>34</v>
      </c>
      <c r="O885">
        <v>60</v>
      </c>
      <c r="P885">
        <v>3</v>
      </c>
      <c r="Q885" t="s">
        <v>64</v>
      </c>
      <c r="R885">
        <v>1</v>
      </c>
      <c r="S885" t="s">
        <v>35</v>
      </c>
      <c r="T885" t="s">
        <v>66</v>
      </c>
      <c r="U885">
        <v>4</v>
      </c>
      <c r="V885" t="s">
        <v>36</v>
      </c>
      <c r="W885">
        <v>2781</v>
      </c>
      <c r="X885">
        <v>6311</v>
      </c>
      <c r="Y885" t="s">
        <v>31</v>
      </c>
      <c r="Z885">
        <v>13</v>
      </c>
      <c r="AA885">
        <v>3</v>
      </c>
      <c r="AB885" t="s">
        <v>69</v>
      </c>
      <c r="AC885">
        <v>2</v>
      </c>
      <c r="AD885" t="s">
        <v>65</v>
      </c>
      <c r="AE885">
        <v>5</v>
      </c>
      <c r="AF885">
        <v>14</v>
      </c>
      <c r="AG885" t="str" cm="1">
        <f t="array" ref="AG885">_xlfn.IFS(Table1[[#This Row],[YearsAtCompany]]&lt;=10,"1-10",Table1[[#This Row],[YearsAtCompany]]&lt;=20,"11-20",Table1[[#This Row],[YearsAtCompany]]&lt;=30,"21-30",TRUE,"31-40")</f>
        <v>11-20</v>
      </c>
      <c r="AH885">
        <v>10</v>
      </c>
      <c r="AI885" t="str" cm="1">
        <f t="array" ref="AI885">_xlfn.IFS(Table1[[#This Row],[YearsInCurrentRole]]&lt;=6, "0-6",Table1[[#This Row],[YearsInCurrentRole]]&lt;=12,"7-12",TRUE,"13-18")</f>
        <v>7-12</v>
      </c>
      <c r="AJ885">
        <v>4</v>
      </c>
      <c r="AK885" t="str" cm="1">
        <f t="array" ref="AK885">_xlfn.IFS(Table1[[#This Row],[YearsSinceLastPromotion]]&lt;=5,"0-5", Table1[[#This Row],[YearsSinceLastPromotion]]&lt;=10,"6-10", TRUE,"11-15")</f>
        <v>0-5</v>
      </c>
    </row>
    <row r="886" spans="1:37" x14ac:dyDescent="0.25">
      <c r="A886">
        <v>40</v>
      </c>
      <c r="B886" t="s">
        <v>60</v>
      </c>
      <c r="C886">
        <v>0</v>
      </c>
      <c r="D886" t="s">
        <v>31</v>
      </c>
      <c r="E886" t="s">
        <v>25</v>
      </c>
      <c r="F886">
        <v>1</v>
      </c>
      <c r="G886">
        <v>107</v>
      </c>
      <c r="H886" t="s">
        <v>26</v>
      </c>
      <c r="I886">
        <v>10</v>
      </c>
      <c r="J886" t="s">
        <v>74</v>
      </c>
      <c r="K886">
        <v>3</v>
      </c>
      <c r="L886" t="s">
        <v>48</v>
      </c>
      <c r="M886">
        <v>1239</v>
      </c>
      <c r="N886" t="s">
        <v>28</v>
      </c>
      <c r="O886">
        <v>84</v>
      </c>
      <c r="P886">
        <v>2</v>
      </c>
      <c r="Q886" t="s">
        <v>65</v>
      </c>
      <c r="R886">
        <v>2</v>
      </c>
      <c r="S886" t="s">
        <v>29</v>
      </c>
      <c r="T886" t="s">
        <v>65</v>
      </c>
      <c r="U886">
        <v>2</v>
      </c>
      <c r="V886" t="s">
        <v>40</v>
      </c>
      <c r="W886">
        <v>6852</v>
      </c>
      <c r="X886">
        <v>11591</v>
      </c>
      <c r="Y886" t="s">
        <v>31</v>
      </c>
      <c r="Z886">
        <v>12</v>
      </c>
      <c r="AA886">
        <v>3</v>
      </c>
      <c r="AB886" t="s">
        <v>69</v>
      </c>
      <c r="AC886">
        <v>2</v>
      </c>
      <c r="AD886" t="s">
        <v>65</v>
      </c>
      <c r="AE886">
        <v>2</v>
      </c>
      <c r="AF886">
        <v>5</v>
      </c>
      <c r="AG886" t="str" cm="1">
        <f t="array" ref="AG886">_xlfn.IFS(Table1[[#This Row],[YearsAtCompany]]&lt;=10,"1-10",Table1[[#This Row],[YearsAtCompany]]&lt;=20,"11-20",Table1[[#This Row],[YearsAtCompany]]&lt;=30,"21-30",TRUE,"31-40")</f>
        <v>1-10</v>
      </c>
      <c r="AH886">
        <v>1</v>
      </c>
      <c r="AI886" t="str" cm="1">
        <f t="array" ref="AI886">_xlfn.IFS(Table1[[#This Row],[YearsInCurrentRole]]&lt;=6, "0-6",Table1[[#This Row],[YearsInCurrentRole]]&lt;=12,"7-12",TRUE,"13-18")</f>
        <v>0-6</v>
      </c>
      <c r="AJ886">
        <v>1</v>
      </c>
      <c r="AK886" t="str" cm="1">
        <f t="array" ref="AK886">_xlfn.IFS(Table1[[#This Row],[YearsSinceLastPromotion]]&lt;=5,"0-5", Table1[[#This Row],[YearsSinceLastPromotion]]&lt;=10,"6-10", TRUE,"11-15")</f>
        <v>0-5</v>
      </c>
    </row>
    <row r="887" spans="1:37" x14ac:dyDescent="0.25">
      <c r="A887">
        <v>25</v>
      </c>
      <c r="B887" t="s">
        <v>61</v>
      </c>
      <c r="C887">
        <v>0</v>
      </c>
      <c r="D887" t="s">
        <v>31</v>
      </c>
      <c r="E887" t="s">
        <v>25</v>
      </c>
      <c r="F887">
        <v>1</v>
      </c>
      <c r="G887">
        <v>1356</v>
      </c>
      <c r="H887" t="s">
        <v>26</v>
      </c>
      <c r="I887">
        <v>10</v>
      </c>
      <c r="J887" t="s">
        <v>73</v>
      </c>
      <c r="K887">
        <v>4</v>
      </c>
      <c r="L887" t="s">
        <v>27</v>
      </c>
      <c r="M887">
        <v>1240</v>
      </c>
      <c r="N887" t="s">
        <v>34</v>
      </c>
      <c r="O887">
        <v>57</v>
      </c>
      <c r="P887">
        <v>3</v>
      </c>
      <c r="Q887" t="s">
        <v>64</v>
      </c>
      <c r="R887">
        <v>2</v>
      </c>
      <c r="S887" t="s">
        <v>29</v>
      </c>
      <c r="T887" t="s">
        <v>66</v>
      </c>
      <c r="U887">
        <v>4</v>
      </c>
      <c r="V887" t="s">
        <v>30</v>
      </c>
      <c r="W887">
        <v>4950</v>
      </c>
      <c r="X887">
        <v>20623</v>
      </c>
      <c r="Y887" t="s">
        <v>31</v>
      </c>
      <c r="Z887">
        <v>14</v>
      </c>
      <c r="AA887">
        <v>3</v>
      </c>
      <c r="AB887" t="s">
        <v>69</v>
      </c>
      <c r="AC887">
        <v>2</v>
      </c>
      <c r="AD887" t="s">
        <v>65</v>
      </c>
      <c r="AE887">
        <v>4</v>
      </c>
      <c r="AF887">
        <v>4</v>
      </c>
      <c r="AG887" t="str" cm="1">
        <f t="array" ref="AG887">_xlfn.IFS(Table1[[#This Row],[YearsAtCompany]]&lt;=10,"1-10",Table1[[#This Row],[YearsAtCompany]]&lt;=20,"11-20",Table1[[#This Row],[YearsAtCompany]]&lt;=30,"21-30",TRUE,"31-40")</f>
        <v>1-10</v>
      </c>
      <c r="AH887">
        <v>3</v>
      </c>
      <c r="AI887" t="str" cm="1">
        <f t="array" ref="AI887">_xlfn.IFS(Table1[[#This Row],[YearsInCurrentRole]]&lt;=6, "0-6",Table1[[#This Row],[YearsInCurrentRole]]&lt;=12,"7-12",TRUE,"13-18")</f>
        <v>0-6</v>
      </c>
      <c r="AJ887">
        <v>1</v>
      </c>
      <c r="AK887" t="str" cm="1">
        <f t="array" ref="AK887">_xlfn.IFS(Table1[[#This Row],[YearsSinceLastPromotion]]&lt;=5,"0-5", Table1[[#This Row],[YearsSinceLastPromotion]]&lt;=10,"6-10", TRUE,"11-15")</f>
        <v>0-5</v>
      </c>
    </row>
    <row r="888" spans="1:37" x14ac:dyDescent="0.25">
      <c r="A888">
        <v>30</v>
      </c>
      <c r="B888" t="s">
        <v>61</v>
      </c>
      <c r="C888">
        <v>0</v>
      </c>
      <c r="D888" t="s">
        <v>31</v>
      </c>
      <c r="E888" t="s">
        <v>25</v>
      </c>
      <c r="F888">
        <v>1</v>
      </c>
      <c r="G888">
        <v>1465</v>
      </c>
      <c r="H888" t="s">
        <v>33</v>
      </c>
      <c r="I888">
        <v>1</v>
      </c>
      <c r="J888" t="s">
        <v>74</v>
      </c>
      <c r="K888">
        <v>3</v>
      </c>
      <c r="L888" t="s">
        <v>39</v>
      </c>
      <c r="M888">
        <v>1241</v>
      </c>
      <c r="N888" t="s">
        <v>34</v>
      </c>
      <c r="O888">
        <v>63</v>
      </c>
      <c r="P888">
        <v>3</v>
      </c>
      <c r="Q888" t="s">
        <v>64</v>
      </c>
      <c r="R888">
        <v>1</v>
      </c>
      <c r="S888" t="s">
        <v>35</v>
      </c>
      <c r="T888" t="s">
        <v>65</v>
      </c>
      <c r="U888">
        <v>2</v>
      </c>
      <c r="V888" t="s">
        <v>36</v>
      </c>
      <c r="W888">
        <v>3579</v>
      </c>
      <c r="X888">
        <v>9369</v>
      </c>
      <c r="Y888" t="s">
        <v>24</v>
      </c>
      <c r="Z888">
        <v>21</v>
      </c>
      <c r="AA888">
        <v>4</v>
      </c>
      <c r="AB888" t="s">
        <v>70</v>
      </c>
      <c r="AC888">
        <v>1</v>
      </c>
      <c r="AD888" t="s">
        <v>67</v>
      </c>
      <c r="AE888">
        <v>2</v>
      </c>
      <c r="AF888">
        <v>11</v>
      </c>
      <c r="AG888" t="str" cm="1">
        <f t="array" ref="AG888">_xlfn.IFS(Table1[[#This Row],[YearsAtCompany]]&lt;=10,"1-10",Table1[[#This Row],[YearsAtCompany]]&lt;=20,"11-20",Table1[[#This Row],[YearsAtCompany]]&lt;=30,"21-30",TRUE,"31-40")</f>
        <v>11-20</v>
      </c>
      <c r="AH888">
        <v>9</v>
      </c>
      <c r="AI888" t="str" cm="1">
        <f t="array" ref="AI888">_xlfn.IFS(Table1[[#This Row],[YearsInCurrentRole]]&lt;=6, "0-6",Table1[[#This Row],[YearsInCurrentRole]]&lt;=12,"7-12",TRUE,"13-18")</f>
        <v>7-12</v>
      </c>
      <c r="AJ888">
        <v>5</v>
      </c>
      <c r="AK888" t="str" cm="1">
        <f t="array" ref="AK888">_xlfn.IFS(Table1[[#This Row],[YearsSinceLastPromotion]]&lt;=5,"0-5", Table1[[#This Row],[YearsSinceLastPromotion]]&lt;=10,"6-10", TRUE,"11-15")</f>
        <v>0-5</v>
      </c>
    </row>
    <row r="889" spans="1:37" x14ac:dyDescent="0.25">
      <c r="A889">
        <v>42</v>
      </c>
      <c r="B889" t="s">
        <v>60</v>
      </c>
      <c r="C889">
        <v>0</v>
      </c>
      <c r="D889" t="s">
        <v>31</v>
      </c>
      <c r="E889" t="s">
        <v>32</v>
      </c>
      <c r="F889">
        <v>2</v>
      </c>
      <c r="G889">
        <v>458</v>
      </c>
      <c r="H889" t="s">
        <v>33</v>
      </c>
      <c r="I889">
        <v>26</v>
      </c>
      <c r="J889" t="s">
        <v>75</v>
      </c>
      <c r="K889">
        <v>5</v>
      </c>
      <c r="L889" t="s">
        <v>39</v>
      </c>
      <c r="M889">
        <v>1242</v>
      </c>
      <c r="N889" t="s">
        <v>28</v>
      </c>
      <c r="O889">
        <v>60</v>
      </c>
      <c r="P889">
        <v>3</v>
      </c>
      <c r="Q889" t="s">
        <v>64</v>
      </c>
      <c r="R889">
        <v>3</v>
      </c>
      <c r="S889" t="s">
        <v>46</v>
      </c>
      <c r="T889" t="s">
        <v>67</v>
      </c>
      <c r="U889">
        <v>1</v>
      </c>
      <c r="V889" t="s">
        <v>36</v>
      </c>
      <c r="W889">
        <v>13191</v>
      </c>
      <c r="X889">
        <v>23281</v>
      </c>
      <c r="Y889" t="s">
        <v>24</v>
      </c>
      <c r="Z889">
        <v>17</v>
      </c>
      <c r="AA889">
        <v>3</v>
      </c>
      <c r="AB889" t="s">
        <v>69</v>
      </c>
      <c r="AC889">
        <v>3</v>
      </c>
      <c r="AD889" t="s">
        <v>64</v>
      </c>
      <c r="AE889">
        <v>6</v>
      </c>
      <c r="AF889">
        <v>1</v>
      </c>
      <c r="AG889" t="str" cm="1">
        <f t="array" ref="AG889">_xlfn.IFS(Table1[[#This Row],[YearsAtCompany]]&lt;=10,"1-10",Table1[[#This Row],[YearsAtCompany]]&lt;=20,"11-20",Table1[[#This Row],[YearsAtCompany]]&lt;=30,"21-30",TRUE,"31-40")</f>
        <v>1-10</v>
      </c>
      <c r="AH889">
        <v>0</v>
      </c>
      <c r="AI889" t="str" cm="1">
        <f t="array" ref="AI889">_xlfn.IFS(Table1[[#This Row],[YearsInCurrentRole]]&lt;=6, "0-6",Table1[[#This Row],[YearsInCurrentRole]]&lt;=12,"7-12",TRUE,"13-18")</f>
        <v>0-6</v>
      </c>
      <c r="AJ889">
        <v>0</v>
      </c>
      <c r="AK889" t="str" cm="1">
        <f t="array" ref="AK889">_xlfn.IFS(Table1[[#This Row],[YearsSinceLastPromotion]]&lt;=5,"0-5", Table1[[#This Row],[YearsSinceLastPromotion]]&lt;=10,"6-10", TRUE,"11-15")</f>
        <v>0-5</v>
      </c>
    </row>
    <row r="890" spans="1:37" x14ac:dyDescent="0.25">
      <c r="A890">
        <v>35</v>
      </c>
      <c r="B890" t="s">
        <v>60</v>
      </c>
      <c r="C890">
        <v>0</v>
      </c>
      <c r="D890" t="s">
        <v>31</v>
      </c>
      <c r="E890" t="s">
        <v>43</v>
      </c>
      <c r="F890">
        <v>3</v>
      </c>
      <c r="G890">
        <v>1212</v>
      </c>
      <c r="H890" t="s">
        <v>26</v>
      </c>
      <c r="I890">
        <v>8</v>
      </c>
      <c r="J890" t="s">
        <v>71</v>
      </c>
      <c r="K890">
        <v>2</v>
      </c>
      <c r="L890" t="s">
        <v>47</v>
      </c>
      <c r="M890">
        <v>1243</v>
      </c>
      <c r="N890" t="s">
        <v>28</v>
      </c>
      <c r="O890">
        <v>78</v>
      </c>
      <c r="P890">
        <v>2</v>
      </c>
      <c r="Q890" t="s">
        <v>65</v>
      </c>
      <c r="R890">
        <v>3</v>
      </c>
      <c r="S890" t="s">
        <v>29</v>
      </c>
      <c r="T890" t="s">
        <v>66</v>
      </c>
      <c r="U890">
        <v>4</v>
      </c>
      <c r="V890" t="s">
        <v>36</v>
      </c>
      <c r="W890">
        <v>10377</v>
      </c>
      <c r="X890">
        <v>13755</v>
      </c>
      <c r="Y890" t="s">
        <v>24</v>
      </c>
      <c r="Z890">
        <v>11</v>
      </c>
      <c r="AA890">
        <v>3</v>
      </c>
      <c r="AB890" t="s">
        <v>69</v>
      </c>
      <c r="AC890">
        <v>2</v>
      </c>
      <c r="AD890" t="s">
        <v>65</v>
      </c>
      <c r="AE890">
        <v>6</v>
      </c>
      <c r="AF890">
        <v>13</v>
      </c>
      <c r="AG890" t="str" cm="1">
        <f t="array" ref="AG890">_xlfn.IFS(Table1[[#This Row],[YearsAtCompany]]&lt;=10,"1-10",Table1[[#This Row],[YearsAtCompany]]&lt;=20,"11-20",Table1[[#This Row],[YearsAtCompany]]&lt;=30,"21-30",TRUE,"31-40")</f>
        <v>11-20</v>
      </c>
      <c r="AH890">
        <v>2</v>
      </c>
      <c r="AI890" t="str" cm="1">
        <f t="array" ref="AI890">_xlfn.IFS(Table1[[#This Row],[YearsInCurrentRole]]&lt;=6, "0-6",Table1[[#This Row],[YearsInCurrentRole]]&lt;=12,"7-12",TRUE,"13-18")</f>
        <v>0-6</v>
      </c>
      <c r="AJ890">
        <v>4</v>
      </c>
      <c r="AK890" t="str" cm="1">
        <f t="array" ref="AK890">_xlfn.IFS(Table1[[#This Row],[YearsSinceLastPromotion]]&lt;=5,"0-5", Table1[[#This Row],[YearsSinceLastPromotion]]&lt;=10,"6-10", TRUE,"11-15")</f>
        <v>0-5</v>
      </c>
    </row>
    <row r="891" spans="1:37" x14ac:dyDescent="0.25">
      <c r="A891">
        <v>27</v>
      </c>
      <c r="B891" t="s">
        <v>61</v>
      </c>
      <c r="C891">
        <v>0</v>
      </c>
      <c r="D891" t="s">
        <v>31</v>
      </c>
      <c r="E891" t="s">
        <v>25</v>
      </c>
      <c r="F891">
        <v>1</v>
      </c>
      <c r="G891">
        <v>1103</v>
      </c>
      <c r="H891" t="s">
        <v>33</v>
      </c>
      <c r="I891">
        <v>14</v>
      </c>
      <c r="J891" t="s">
        <v>74</v>
      </c>
      <c r="K891">
        <v>3</v>
      </c>
      <c r="L891" t="s">
        <v>27</v>
      </c>
      <c r="M891">
        <v>1244</v>
      </c>
      <c r="N891" t="s">
        <v>34</v>
      </c>
      <c r="O891">
        <v>42</v>
      </c>
      <c r="P891">
        <v>3</v>
      </c>
      <c r="Q891" t="s">
        <v>64</v>
      </c>
      <c r="R891">
        <v>1</v>
      </c>
      <c r="S891" t="s">
        <v>35</v>
      </c>
      <c r="T891" t="s">
        <v>67</v>
      </c>
      <c r="U891">
        <v>1</v>
      </c>
      <c r="V891" t="s">
        <v>36</v>
      </c>
      <c r="W891">
        <v>2235</v>
      </c>
      <c r="X891">
        <v>14377</v>
      </c>
      <c r="Y891" t="s">
        <v>24</v>
      </c>
      <c r="Z891">
        <v>14</v>
      </c>
      <c r="AA891">
        <v>3</v>
      </c>
      <c r="AB891" t="s">
        <v>69</v>
      </c>
      <c r="AC891">
        <v>4</v>
      </c>
      <c r="AD891" t="s">
        <v>66</v>
      </c>
      <c r="AE891">
        <v>3</v>
      </c>
      <c r="AF891">
        <v>9</v>
      </c>
      <c r="AG891" t="str" cm="1">
        <f t="array" ref="AG891">_xlfn.IFS(Table1[[#This Row],[YearsAtCompany]]&lt;=10,"1-10",Table1[[#This Row],[YearsAtCompany]]&lt;=20,"11-20",Table1[[#This Row],[YearsAtCompany]]&lt;=30,"21-30",TRUE,"31-40")</f>
        <v>1-10</v>
      </c>
      <c r="AH891">
        <v>7</v>
      </c>
      <c r="AI891" t="str" cm="1">
        <f t="array" ref="AI891">_xlfn.IFS(Table1[[#This Row],[YearsInCurrentRole]]&lt;=6, "0-6",Table1[[#This Row],[YearsInCurrentRole]]&lt;=12,"7-12",TRUE,"13-18")</f>
        <v>7-12</v>
      </c>
      <c r="AJ891">
        <v>6</v>
      </c>
      <c r="AK891" t="str" cm="1">
        <f t="array" ref="AK891">_xlfn.IFS(Table1[[#This Row],[YearsSinceLastPromotion]]&lt;=5,"0-5", Table1[[#This Row],[YearsSinceLastPromotion]]&lt;=10,"6-10", TRUE,"11-15")</f>
        <v>6-10</v>
      </c>
    </row>
    <row r="892" spans="1:37" x14ac:dyDescent="0.25">
      <c r="A892">
        <v>54</v>
      </c>
      <c r="B892" t="s">
        <v>62</v>
      </c>
      <c r="C892">
        <v>0</v>
      </c>
      <c r="D892" t="s">
        <v>31</v>
      </c>
      <c r="E892" t="s">
        <v>32</v>
      </c>
      <c r="F892">
        <v>2</v>
      </c>
      <c r="G892">
        <v>966</v>
      </c>
      <c r="H892" t="s">
        <v>33</v>
      </c>
      <c r="I892">
        <v>1</v>
      </c>
      <c r="J892" t="s">
        <v>73</v>
      </c>
      <c r="K892">
        <v>4</v>
      </c>
      <c r="L892" t="s">
        <v>27</v>
      </c>
      <c r="M892">
        <v>1245</v>
      </c>
      <c r="N892" t="s">
        <v>28</v>
      </c>
      <c r="O892">
        <v>53</v>
      </c>
      <c r="P892">
        <v>3</v>
      </c>
      <c r="Q892" t="s">
        <v>64</v>
      </c>
      <c r="R892">
        <v>3</v>
      </c>
      <c r="S892" t="s">
        <v>41</v>
      </c>
      <c r="T892" t="s">
        <v>64</v>
      </c>
      <c r="U892">
        <v>3</v>
      </c>
      <c r="V892" t="s">
        <v>40</v>
      </c>
      <c r="W892">
        <v>10502</v>
      </c>
      <c r="X892">
        <v>9659</v>
      </c>
      <c r="Y892" t="s">
        <v>31</v>
      </c>
      <c r="Z892">
        <v>17</v>
      </c>
      <c r="AA892">
        <v>3</v>
      </c>
      <c r="AB892" t="s">
        <v>69</v>
      </c>
      <c r="AC892">
        <v>1</v>
      </c>
      <c r="AD892" t="s">
        <v>67</v>
      </c>
      <c r="AE892">
        <v>2</v>
      </c>
      <c r="AF892">
        <v>5</v>
      </c>
      <c r="AG892" t="str" cm="1">
        <f t="array" ref="AG892">_xlfn.IFS(Table1[[#This Row],[YearsAtCompany]]&lt;=10,"1-10",Table1[[#This Row],[YearsAtCompany]]&lt;=20,"11-20",Table1[[#This Row],[YearsAtCompany]]&lt;=30,"21-30",TRUE,"31-40")</f>
        <v>1-10</v>
      </c>
      <c r="AH892">
        <v>4</v>
      </c>
      <c r="AI892" t="str" cm="1">
        <f t="array" ref="AI892">_xlfn.IFS(Table1[[#This Row],[YearsInCurrentRole]]&lt;=6, "0-6",Table1[[#This Row],[YearsInCurrentRole]]&lt;=12,"7-12",TRUE,"13-18")</f>
        <v>0-6</v>
      </c>
      <c r="AJ892">
        <v>1</v>
      </c>
      <c r="AK892" t="str" cm="1">
        <f t="array" ref="AK892">_xlfn.IFS(Table1[[#This Row],[YearsSinceLastPromotion]]&lt;=5,"0-5", Table1[[#This Row],[YearsSinceLastPromotion]]&lt;=10,"6-10", TRUE,"11-15")</f>
        <v>0-5</v>
      </c>
    </row>
    <row r="893" spans="1:37" x14ac:dyDescent="0.25">
      <c r="A893">
        <v>44</v>
      </c>
      <c r="B893" t="s">
        <v>60</v>
      </c>
      <c r="C893">
        <v>0</v>
      </c>
      <c r="D893" t="s">
        <v>31</v>
      </c>
      <c r="E893" t="s">
        <v>25</v>
      </c>
      <c r="F893">
        <v>1</v>
      </c>
      <c r="G893">
        <v>1117</v>
      </c>
      <c r="H893" t="s">
        <v>33</v>
      </c>
      <c r="I893">
        <v>2</v>
      </c>
      <c r="J893" t="s">
        <v>72</v>
      </c>
      <c r="K893">
        <v>1</v>
      </c>
      <c r="L893" t="s">
        <v>27</v>
      </c>
      <c r="M893">
        <v>1246</v>
      </c>
      <c r="N893" t="s">
        <v>28</v>
      </c>
      <c r="O893">
        <v>72</v>
      </c>
      <c r="P893">
        <v>4</v>
      </c>
      <c r="Q893" t="s">
        <v>66</v>
      </c>
      <c r="R893">
        <v>1</v>
      </c>
      <c r="S893" t="s">
        <v>35</v>
      </c>
      <c r="T893" t="s">
        <v>66</v>
      </c>
      <c r="U893">
        <v>4</v>
      </c>
      <c r="V893" t="s">
        <v>36</v>
      </c>
      <c r="W893">
        <v>2011</v>
      </c>
      <c r="X893">
        <v>19982</v>
      </c>
      <c r="Y893" t="s">
        <v>31</v>
      </c>
      <c r="Z893">
        <v>13</v>
      </c>
      <c r="AA893">
        <v>3</v>
      </c>
      <c r="AB893" t="s">
        <v>69</v>
      </c>
      <c r="AC893">
        <v>4</v>
      </c>
      <c r="AD893" t="s">
        <v>66</v>
      </c>
      <c r="AE893">
        <v>5</v>
      </c>
      <c r="AF893">
        <v>10</v>
      </c>
      <c r="AG893" t="str" cm="1">
        <f t="array" ref="AG893">_xlfn.IFS(Table1[[#This Row],[YearsAtCompany]]&lt;=10,"1-10",Table1[[#This Row],[YearsAtCompany]]&lt;=20,"11-20",Table1[[#This Row],[YearsAtCompany]]&lt;=30,"21-30",TRUE,"31-40")</f>
        <v>1-10</v>
      </c>
      <c r="AH893">
        <v>5</v>
      </c>
      <c r="AI893" t="str" cm="1">
        <f t="array" ref="AI893">_xlfn.IFS(Table1[[#This Row],[YearsInCurrentRole]]&lt;=6, "0-6",Table1[[#This Row],[YearsInCurrentRole]]&lt;=12,"7-12",TRUE,"13-18")</f>
        <v>0-6</v>
      </c>
      <c r="AJ893">
        <v>7</v>
      </c>
      <c r="AK893" t="str" cm="1">
        <f t="array" ref="AK893">_xlfn.IFS(Table1[[#This Row],[YearsSinceLastPromotion]]&lt;=5,"0-5", Table1[[#This Row],[YearsSinceLastPromotion]]&lt;=10,"6-10", TRUE,"11-15")</f>
        <v>6-10</v>
      </c>
    </row>
    <row r="894" spans="1:37" x14ac:dyDescent="0.25">
      <c r="A894">
        <v>19</v>
      </c>
      <c r="B894" t="s">
        <v>61</v>
      </c>
      <c r="C894">
        <v>1</v>
      </c>
      <c r="D894" t="s">
        <v>24</v>
      </c>
      <c r="E894" t="s">
        <v>43</v>
      </c>
      <c r="F894">
        <v>3</v>
      </c>
      <c r="G894">
        <v>504</v>
      </c>
      <c r="H894" t="s">
        <v>33</v>
      </c>
      <c r="I894">
        <v>10</v>
      </c>
      <c r="J894" t="s">
        <v>74</v>
      </c>
      <c r="K894">
        <v>3</v>
      </c>
      <c r="L894" t="s">
        <v>39</v>
      </c>
      <c r="M894">
        <v>1248</v>
      </c>
      <c r="N894" t="s">
        <v>28</v>
      </c>
      <c r="O894">
        <v>96</v>
      </c>
      <c r="P894">
        <v>2</v>
      </c>
      <c r="Q894" t="s">
        <v>65</v>
      </c>
      <c r="R894">
        <v>1</v>
      </c>
      <c r="S894" t="s">
        <v>35</v>
      </c>
      <c r="T894" t="s">
        <v>65</v>
      </c>
      <c r="U894">
        <v>2</v>
      </c>
      <c r="V894" t="s">
        <v>30</v>
      </c>
      <c r="W894">
        <v>1859</v>
      </c>
      <c r="X894">
        <v>6148</v>
      </c>
      <c r="Y894" t="s">
        <v>24</v>
      </c>
      <c r="Z894">
        <v>25</v>
      </c>
      <c r="AA894">
        <v>4</v>
      </c>
      <c r="AB894" t="s">
        <v>70</v>
      </c>
      <c r="AC894">
        <v>2</v>
      </c>
      <c r="AD894" t="s">
        <v>65</v>
      </c>
      <c r="AE894">
        <v>2</v>
      </c>
      <c r="AF894">
        <v>1</v>
      </c>
      <c r="AG894" t="str" cm="1">
        <f t="array" ref="AG894">_xlfn.IFS(Table1[[#This Row],[YearsAtCompany]]&lt;=10,"1-10",Table1[[#This Row],[YearsAtCompany]]&lt;=20,"11-20",Table1[[#This Row],[YearsAtCompany]]&lt;=30,"21-30",TRUE,"31-40")</f>
        <v>1-10</v>
      </c>
      <c r="AH894">
        <v>1</v>
      </c>
      <c r="AI894" t="str" cm="1">
        <f t="array" ref="AI894">_xlfn.IFS(Table1[[#This Row],[YearsInCurrentRole]]&lt;=6, "0-6",Table1[[#This Row],[YearsInCurrentRole]]&lt;=12,"7-12",TRUE,"13-18")</f>
        <v>0-6</v>
      </c>
      <c r="AJ894">
        <v>0</v>
      </c>
      <c r="AK894" t="str" cm="1">
        <f t="array" ref="AK894">_xlfn.IFS(Table1[[#This Row],[YearsSinceLastPromotion]]&lt;=5,"0-5", Table1[[#This Row],[YearsSinceLastPromotion]]&lt;=10,"6-10", TRUE,"11-15")</f>
        <v>0-5</v>
      </c>
    </row>
    <row r="895" spans="1:37" x14ac:dyDescent="0.25">
      <c r="A895">
        <v>29</v>
      </c>
      <c r="B895" t="s">
        <v>61</v>
      </c>
      <c r="C895">
        <v>0</v>
      </c>
      <c r="D895" t="s">
        <v>31</v>
      </c>
      <c r="E895" t="s">
        <v>25</v>
      </c>
      <c r="F895">
        <v>1</v>
      </c>
      <c r="G895">
        <v>1010</v>
      </c>
      <c r="H895" t="s">
        <v>33</v>
      </c>
      <c r="I895">
        <v>1</v>
      </c>
      <c r="J895" t="s">
        <v>74</v>
      </c>
      <c r="K895">
        <v>3</v>
      </c>
      <c r="L895" t="s">
        <v>27</v>
      </c>
      <c r="M895">
        <v>1249</v>
      </c>
      <c r="N895" t="s">
        <v>28</v>
      </c>
      <c r="O895">
        <v>97</v>
      </c>
      <c r="P895">
        <v>3</v>
      </c>
      <c r="Q895" t="s">
        <v>64</v>
      </c>
      <c r="R895">
        <v>1</v>
      </c>
      <c r="S895" t="s">
        <v>35</v>
      </c>
      <c r="T895" t="s">
        <v>66</v>
      </c>
      <c r="U895">
        <v>4</v>
      </c>
      <c r="V895" t="s">
        <v>40</v>
      </c>
      <c r="W895">
        <v>3760</v>
      </c>
      <c r="X895">
        <v>5598</v>
      </c>
      <c r="Y895" t="s">
        <v>31</v>
      </c>
      <c r="Z895">
        <v>15</v>
      </c>
      <c r="AA895">
        <v>3</v>
      </c>
      <c r="AB895" t="s">
        <v>69</v>
      </c>
      <c r="AC895">
        <v>1</v>
      </c>
      <c r="AD895" t="s">
        <v>67</v>
      </c>
      <c r="AE895">
        <v>5</v>
      </c>
      <c r="AF895">
        <v>3</v>
      </c>
      <c r="AG895" t="str" cm="1">
        <f t="array" ref="AG895">_xlfn.IFS(Table1[[#This Row],[YearsAtCompany]]&lt;=10,"1-10",Table1[[#This Row],[YearsAtCompany]]&lt;=20,"11-20",Table1[[#This Row],[YearsAtCompany]]&lt;=30,"21-30",TRUE,"31-40")</f>
        <v>1-10</v>
      </c>
      <c r="AH895">
        <v>2</v>
      </c>
      <c r="AI895" t="str" cm="1">
        <f t="array" ref="AI895">_xlfn.IFS(Table1[[#This Row],[YearsInCurrentRole]]&lt;=6, "0-6",Table1[[#This Row],[YearsInCurrentRole]]&lt;=12,"7-12",TRUE,"13-18")</f>
        <v>0-6</v>
      </c>
      <c r="AJ895">
        <v>1</v>
      </c>
      <c r="AK895" t="str" cm="1">
        <f t="array" ref="AK895">_xlfn.IFS(Table1[[#This Row],[YearsSinceLastPromotion]]&lt;=5,"0-5", Table1[[#This Row],[YearsSinceLastPromotion]]&lt;=10,"6-10", TRUE,"11-15")</f>
        <v>0-5</v>
      </c>
    </row>
    <row r="896" spans="1:37" x14ac:dyDescent="0.25">
      <c r="A896">
        <v>54</v>
      </c>
      <c r="B896" t="s">
        <v>62</v>
      </c>
      <c r="C896">
        <v>0</v>
      </c>
      <c r="D896" t="s">
        <v>31</v>
      </c>
      <c r="E896" t="s">
        <v>25</v>
      </c>
      <c r="F896">
        <v>1</v>
      </c>
      <c r="G896">
        <v>685</v>
      </c>
      <c r="H896" t="s">
        <v>33</v>
      </c>
      <c r="I896">
        <v>3</v>
      </c>
      <c r="J896" t="s">
        <v>74</v>
      </c>
      <c r="K896">
        <v>3</v>
      </c>
      <c r="L896" t="s">
        <v>27</v>
      </c>
      <c r="M896">
        <v>1250</v>
      </c>
      <c r="N896" t="s">
        <v>34</v>
      </c>
      <c r="O896">
        <v>85</v>
      </c>
      <c r="P896">
        <v>3</v>
      </c>
      <c r="Q896" t="s">
        <v>64</v>
      </c>
      <c r="R896">
        <v>4</v>
      </c>
      <c r="S896" t="s">
        <v>46</v>
      </c>
      <c r="T896" t="s">
        <v>66</v>
      </c>
      <c r="U896">
        <v>4</v>
      </c>
      <c r="V896" t="s">
        <v>36</v>
      </c>
      <c r="W896">
        <v>17779</v>
      </c>
      <c r="X896">
        <v>23474</v>
      </c>
      <c r="Y896" t="s">
        <v>31</v>
      </c>
      <c r="Z896">
        <v>14</v>
      </c>
      <c r="AA896">
        <v>3</v>
      </c>
      <c r="AB896" t="s">
        <v>69</v>
      </c>
      <c r="AC896">
        <v>1</v>
      </c>
      <c r="AD896" t="s">
        <v>67</v>
      </c>
      <c r="AE896">
        <v>2</v>
      </c>
      <c r="AF896">
        <v>10</v>
      </c>
      <c r="AG896" t="str" cm="1">
        <f t="array" ref="AG896">_xlfn.IFS(Table1[[#This Row],[YearsAtCompany]]&lt;=10,"1-10",Table1[[#This Row],[YearsAtCompany]]&lt;=20,"11-20",Table1[[#This Row],[YearsAtCompany]]&lt;=30,"21-30",TRUE,"31-40")</f>
        <v>1-10</v>
      </c>
      <c r="AH896">
        <v>9</v>
      </c>
      <c r="AI896" t="str" cm="1">
        <f t="array" ref="AI896">_xlfn.IFS(Table1[[#This Row],[YearsInCurrentRole]]&lt;=6, "0-6",Table1[[#This Row],[YearsInCurrentRole]]&lt;=12,"7-12",TRUE,"13-18")</f>
        <v>7-12</v>
      </c>
      <c r="AJ896">
        <v>0</v>
      </c>
      <c r="AK896" t="str" cm="1">
        <f t="array" ref="AK896">_xlfn.IFS(Table1[[#This Row],[YearsSinceLastPromotion]]&lt;=5,"0-5", Table1[[#This Row],[YearsSinceLastPromotion]]&lt;=10,"6-10", TRUE,"11-15")</f>
        <v>0-5</v>
      </c>
    </row>
    <row r="897" spans="1:37" x14ac:dyDescent="0.25">
      <c r="A897">
        <v>31</v>
      </c>
      <c r="B897" t="s">
        <v>61</v>
      </c>
      <c r="C897">
        <v>0</v>
      </c>
      <c r="D897" t="s">
        <v>31</v>
      </c>
      <c r="E897" t="s">
        <v>25</v>
      </c>
      <c r="F897">
        <v>1</v>
      </c>
      <c r="G897">
        <v>1332</v>
      </c>
      <c r="H897" t="s">
        <v>33</v>
      </c>
      <c r="I897">
        <v>11</v>
      </c>
      <c r="J897" t="s">
        <v>71</v>
      </c>
      <c r="K897">
        <v>2</v>
      </c>
      <c r="L897" t="s">
        <v>39</v>
      </c>
      <c r="M897">
        <v>1251</v>
      </c>
      <c r="N897" t="s">
        <v>34</v>
      </c>
      <c r="O897">
        <v>80</v>
      </c>
      <c r="P897">
        <v>3</v>
      </c>
      <c r="Q897" t="s">
        <v>64</v>
      </c>
      <c r="R897">
        <v>2</v>
      </c>
      <c r="S897" t="s">
        <v>42</v>
      </c>
      <c r="T897" t="s">
        <v>67</v>
      </c>
      <c r="U897">
        <v>1</v>
      </c>
      <c r="V897" t="s">
        <v>36</v>
      </c>
      <c r="W897">
        <v>6833</v>
      </c>
      <c r="X897">
        <v>17089</v>
      </c>
      <c r="Y897" t="s">
        <v>24</v>
      </c>
      <c r="Z897">
        <v>12</v>
      </c>
      <c r="AA897">
        <v>3</v>
      </c>
      <c r="AB897" t="s">
        <v>69</v>
      </c>
      <c r="AC897">
        <v>4</v>
      </c>
      <c r="AD897" t="s">
        <v>66</v>
      </c>
      <c r="AE897">
        <v>2</v>
      </c>
      <c r="AF897">
        <v>6</v>
      </c>
      <c r="AG897" t="str" cm="1">
        <f t="array" ref="AG897">_xlfn.IFS(Table1[[#This Row],[YearsAtCompany]]&lt;=10,"1-10",Table1[[#This Row],[YearsAtCompany]]&lt;=20,"11-20",Table1[[#This Row],[YearsAtCompany]]&lt;=30,"21-30",TRUE,"31-40")</f>
        <v>1-10</v>
      </c>
      <c r="AH897">
        <v>5</v>
      </c>
      <c r="AI897" t="str" cm="1">
        <f t="array" ref="AI897">_xlfn.IFS(Table1[[#This Row],[YearsInCurrentRole]]&lt;=6, "0-6",Table1[[#This Row],[YearsInCurrentRole]]&lt;=12,"7-12",TRUE,"13-18")</f>
        <v>0-6</v>
      </c>
      <c r="AJ897">
        <v>0</v>
      </c>
      <c r="AK897" t="str" cm="1">
        <f t="array" ref="AK897">_xlfn.IFS(Table1[[#This Row],[YearsSinceLastPromotion]]&lt;=5,"0-5", Table1[[#This Row],[YearsSinceLastPromotion]]&lt;=10,"6-10", TRUE,"11-15")</f>
        <v>0-5</v>
      </c>
    </row>
    <row r="898" spans="1:37" x14ac:dyDescent="0.25">
      <c r="A898">
        <v>31</v>
      </c>
      <c r="B898" t="s">
        <v>61</v>
      </c>
      <c r="C898">
        <v>0</v>
      </c>
      <c r="D898" t="s">
        <v>31</v>
      </c>
      <c r="E898" t="s">
        <v>25</v>
      </c>
      <c r="F898">
        <v>1</v>
      </c>
      <c r="G898">
        <v>1062</v>
      </c>
      <c r="H898" t="s">
        <v>33</v>
      </c>
      <c r="I898">
        <v>24</v>
      </c>
      <c r="J898" t="s">
        <v>74</v>
      </c>
      <c r="K898">
        <v>3</v>
      </c>
      <c r="L898" t="s">
        <v>39</v>
      </c>
      <c r="M898">
        <v>1252</v>
      </c>
      <c r="N898" t="s">
        <v>28</v>
      </c>
      <c r="O898">
        <v>96</v>
      </c>
      <c r="P898">
        <v>2</v>
      </c>
      <c r="Q898" t="s">
        <v>65</v>
      </c>
      <c r="R898">
        <v>2</v>
      </c>
      <c r="S898" t="s">
        <v>42</v>
      </c>
      <c r="T898" t="s">
        <v>67</v>
      </c>
      <c r="U898">
        <v>1</v>
      </c>
      <c r="V898" t="s">
        <v>30</v>
      </c>
      <c r="W898">
        <v>6812</v>
      </c>
      <c r="X898">
        <v>17198</v>
      </c>
      <c r="Y898" t="s">
        <v>31</v>
      </c>
      <c r="Z898">
        <v>19</v>
      </c>
      <c r="AA898">
        <v>3</v>
      </c>
      <c r="AB898" t="s">
        <v>69</v>
      </c>
      <c r="AC898">
        <v>2</v>
      </c>
      <c r="AD898" t="s">
        <v>65</v>
      </c>
      <c r="AE898">
        <v>2</v>
      </c>
      <c r="AF898">
        <v>10</v>
      </c>
      <c r="AG898" t="str" cm="1">
        <f t="array" ref="AG898">_xlfn.IFS(Table1[[#This Row],[YearsAtCompany]]&lt;=10,"1-10",Table1[[#This Row],[YearsAtCompany]]&lt;=20,"11-20",Table1[[#This Row],[YearsAtCompany]]&lt;=30,"21-30",TRUE,"31-40")</f>
        <v>1-10</v>
      </c>
      <c r="AH898">
        <v>9</v>
      </c>
      <c r="AI898" t="str" cm="1">
        <f t="array" ref="AI898">_xlfn.IFS(Table1[[#This Row],[YearsInCurrentRole]]&lt;=6, "0-6",Table1[[#This Row],[YearsInCurrentRole]]&lt;=12,"7-12",TRUE,"13-18")</f>
        <v>7-12</v>
      </c>
      <c r="AJ898">
        <v>1</v>
      </c>
      <c r="AK898" t="str" cm="1">
        <f t="array" ref="AK898">_xlfn.IFS(Table1[[#This Row],[YearsSinceLastPromotion]]&lt;=5,"0-5", Table1[[#This Row],[YearsSinceLastPromotion]]&lt;=10,"6-10", TRUE,"11-15")</f>
        <v>0-5</v>
      </c>
    </row>
    <row r="899" spans="1:37" x14ac:dyDescent="0.25">
      <c r="A899">
        <v>59</v>
      </c>
      <c r="B899" t="s">
        <v>62</v>
      </c>
      <c r="C899">
        <v>0</v>
      </c>
      <c r="D899" t="s">
        <v>31</v>
      </c>
      <c r="E899" t="s">
        <v>25</v>
      </c>
      <c r="F899">
        <v>1</v>
      </c>
      <c r="G899">
        <v>326</v>
      </c>
      <c r="H899" t="s">
        <v>26</v>
      </c>
      <c r="I899">
        <v>3</v>
      </c>
      <c r="J899" t="s">
        <v>74</v>
      </c>
      <c r="K899">
        <v>3</v>
      </c>
      <c r="L899" t="s">
        <v>27</v>
      </c>
      <c r="M899">
        <v>1254</v>
      </c>
      <c r="N899" t="s">
        <v>28</v>
      </c>
      <c r="O899">
        <v>48</v>
      </c>
      <c r="P899">
        <v>2</v>
      </c>
      <c r="Q899" t="s">
        <v>65</v>
      </c>
      <c r="R899">
        <v>2</v>
      </c>
      <c r="S899" t="s">
        <v>29</v>
      </c>
      <c r="T899" t="s">
        <v>66</v>
      </c>
      <c r="U899">
        <v>4</v>
      </c>
      <c r="V899" t="s">
        <v>30</v>
      </c>
      <c r="W899">
        <v>5171</v>
      </c>
      <c r="X899">
        <v>16490</v>
      </c>
      <c r="Y899" t="s">
        <v>31</v>
      </c>
      <c r="Z899">
        <v>17</v>
      </c>
      <c r="AA899">
        <v>3</v>
      </c>
      <c r="AB899" t="s">
        <v>69</v>
      </c>
      <c r="AC899">
        <v>4</v>
      </c>
      <c r="AD899" t="s">
        <v>66</v>
      </c>
      <c r="AE899">
        <v>2</v>
      </c>
      <c r="AF899">
        <v>6</v>
      </c>
      <c r="AG899" t="str" cm="1">
        <f t="array" ref="AG899">_xlfn.IFS(Table1[[#This Row],[YearsAtCompany]]&lt;=10,"1-10",Table1[[#This Row],[YearsAtCompany]]&lt;=20,"11-20",Table1[[#This Row],[YearsAtCompany]]&lt;=30,"21-30",TRUE,"31-40")</f>
        <v>1-10</v>
      </c>
      <c r="AH899">
        <v>1</v>
      </c>
      <c r="AI899" t="str" cm="1">
        <f t="array" ref="AI899">_xlfn.IFS(Table1[[#This Row],[YearsInCurrentRole]]&lt;=6, "0-6",Table1[[#This Row],[YearsInCurrentRole]]&lt;=12,"7-12",TRUE,"13-18")</f>
        <v>0-6</v>
      </c>
      <c r="AJ899">
        <v>0</v>
      </c>
      <c r="AK899" t="str" cm="1">
        <f t="array" ref="AK899">_xlfn.IFS(Table1[[#This Row],[YearsSinceLastPromotion]]&lt;=5,"0-5", Table1[[#This Row],[YearsSinceLastPromotion]]&lt;=10,"6-10", TRUE,"11-15")</f>
        <v>0-5</v>
      </c>
    </row>
    <row r="900" spans="1:37" x14ac:dyDescent="0.25">
      <c r="A900">
        <v>43</v>
      </c>
      <c r="B900" t="s">
        <v>60</v>
      </c>
      <c r="C900">
        <v>0</v>
      </c>
      <c r="D900" t="s">
        <v>31</v>
      </c>
      <c r="E900" t="s">
        <v>25</v>
      </c>
      <c r="F900">
        <v>1</v>
      </c>
      <c r="G900">
        <v>920</v>
      </c>
      <c r="H900" t="s">
        <v>33</v>
      </c>
      <c r="I900">
        <v>3</v>
      </c>
      <c r="J900" t="s">
        <v>74</v>
      </c>
      <c r="K900">
        <v>3</v>
      </c>
      <c r="L900" t="s">
        <v>27</v>
      </c>
      <c r="M900">
        <v>1255</v>
      </c>
      <c r="N900" t="s">
        <v>34</v>
      </c>
      <c r="O900">
        <v>96</v>
      </c>
      <c r="P900">
        <v>1</v>
      </c>
      <c r="Q900" t="s">
        <v>67</v>
      </c>
      <c r="R900">
        <v>5</v>
      </c>
      <c r="S900" t="s">
        <v>46</v>
      </c>
      <c r="T900" t="s">
        <v>66</v>
      </c>
      <c r="U900">
        <v>4</v>
      </c>
      <c r="V900" t="s">
        <v>36</v>
      </c>
      <c r="W900">
        <v>19740</v>
      </c>
      <c r="X900">
        <v>18625</v>
      </c>
      <c r="Y900" t="s">
        <v>31</v>
      </c>
      <c r="Z900">
        <v>14</v>
      </c>
      <c r="AA900">
        <v>3</v>
      </c>
      <c r="AB900" t="s">
        <v>69</v>
      </c>
      <c r="AC900">
        <v>2</v>
      </c>
      <c r="AD900" t="s">
        <v>65</v>
      </c>
      <c r="AE900">
        <v>2</v>
      </c>
      <c r="AF900">
        <v>8</v>
      </c>
      <c r="AG900" t="str" cm="1">
        <f t="array" ref="AG900">_xlfn.IFS(Table1[[#This Row],[YearsAtCompany]]&lt;=10,"1-10",Table1[[#This Row],[YearsAtCompany]]&lt;=20,"11-20",Table1[[#This Row],[YearsAtCompany]]&lt;=30,"21-30",TRUE,"31-40")</f>
        <v>1-10</v>
      </c>
      <c r="AH900">
        <v>7</v>
      </c>
      <c r="AI900" t="str" cm="1">
        <f t="array" ref="AI900">_xlfn.IFS(Table1[[#This Row],[YearsInCurrentRole]]&lt;=6, "0-6",Table1[[#This Row],[YearsInCurrentRole]]&lt;=12,"7-12",TRUE,"13-18")</f>
        <v>7-12</v>
      </c>
      <c r="AJ900">
        <v>0</v>
      </c>
      <c r="AK900" t="str" cm="1">
        <f t="array" ref="AK900">_xlfn.IFS(Table1[[#This Row],[YearsSinceLastPromotion]]&lt;=5,"0-5", Table1[[#This Row],[YearsSinceLastPromotion]]&lt;=10,"6-10", TRUE,"11-15")</f>
        <v>0-5</v>
      </c>
    </row>
    <row r="901" spans="1:37" x14ac:dyDescent="0.25">
      <c r="A901">
        <v>49</v>
      </c>
      <c r="B901" t="s">
        <v>60</v>
      </c>
      <c r="C901">
        <v>0</v>
      </c>
      <c r="D901" t="s">
        <v>31</v>
      </c>
      <c r="E901" t="s">
        <v>25</v>
      </c>
      <c r="F901">
        <v>1</v>
      </c>
      <c r="G901">
        <v>1098</v>
      </c>
      <c r="H901" t="s">
        <v>33</v>
      </c>
      <c r="I901">
        <v>4</v>
      </c>
      <c r="J901" t="s">
        <v>71</v>
      </c>
      <c r="K901">
        <v>2</v>
      </c>
      <c r="L901" t="s">
        <v>39</v>
      </c>
      <c r="M901">
        <v>1256</v>
      </c>
      <c r="N901" t="s">
        <v>34</v>
      </c>
      <c r="O901">
        <v>85</v>
      </c>
      <c r="P901">
        <v>2</v>
      </c>
      <c r="Q901" t="s">
        <v>65</v>
      </c>
      <c r="R901">
        <v>5</v>
      </c>
      <c r="S901" t="s">
        <v>44</v>
      </c>
      <c r="T901" t="s">
        <v>64</v>
      </c>
      <c r="U901">
        <v>3</v>
      </c>
      <c r="V901" t="s">
        <v>36</v>
      </c>
      <c r="W901">
        <v>18711</v>
      </c>
      <c r="X901">
        <v>12124</v>
      </c>
      <c r="Y901" t="s">
        <v>31</v>
      </c>
      <c r="Z901">
        <v>13</v>
      </c>
      <c r="AA901">
        <v>3</v>
      </c>
      <c r="AB901" t="s">
        <v>69</v>
      </c>
      <c r="AC901">
        <v>3</v>
      </c>
      <c r="AD901" t="s">
        <v>64</v>
      </c>
      <c r="AE901">
        <v>2</v>
      </c>
      <c r="AF901">
        <v>1</v>
      </c>
      <c r="AG901" t="str" cm="1">
        <f t="array" ref="AG901">_xlfn.IFS(Table1[[#This Row],[YearsAtCompany]]&lt;=10,"1-10",Table1[[#This Row],[YearsAtCompany]]&lt;=20,"11-20",Table1[[#This Row],[YearsAtCompany]]&lt;=30,"21-30",TRUE,"31-40")</f>
        <v>1-10</v>
      </c>
      <c r="AH901">
        <v>0</v>
      </c>
      <c r="AI901" t="str" cm="1">
        <f t="array" ref="AI901">_xlfn.IFS(Table1[[#This Row],[YearsInCurrentRole]]&lt;=6, "0-6",Table1[[#This Row],[YearsInCurrentRole]]&lt;=12,"7-12",TRUE,"13-18")</f>
        <v>0-6</v>
      </c>
      <c r="AJ901">
        <v>0</v>
      </c>
      <c r="AK901" t="str" cm="1">
        <f t="array" ref="AK901">_xlfn.IFS(Table1[[#This Row],[YearsSinceLastPromotion]]&lt;=5,"0-5", Table1[[#This Row],[YearsSinceLastPromotion]]&lt;=10,"6-10", TRUE,"11-15")</f>
        <v>0-5</v>
      </c>
    </row>
    <row r="902" spans="1:37" x14ac:dyDescent="0.25">
      <c r="A902">
        <v>36</v>
      </c>
      <c r="B902" t="s">
        <v>60</v>
      </c>
      <c r="C902">
        <v>0</v>
      </c>
      <c r="D902" t="s">
        <v>31</v>
      </c>
      <c r="E902" t="s">
        <v>32</v>
      </c>
      <c r="F902">
        <v>2</v>
      </c>
      <c r="G902">
        <v>469</v>
      </c>
      <c r="H902" t="s">
        <v>33</v>
      </c>
      <c r="I902">
        <v>3</v>
      </c>
      <c r="J902" t="s">
        <v>74</v>
      </c>
      <c r="K902">
        <v>3</v>
      </c>
      <c r="L902" t="s">
        <v>48</v>
      </c>
      <c r="M902">
        <v>1257</v>
      </c>
      <c r="N902" t="s">
        <v>34</v>
      </c>
      <c r="O902">
        <v>46</v>
      </c>
      <c r="P902">
        <v>3</v>
      </c>
      <c r="Q902" t="s">
        <v>64</v>
      </c>
      <c r="R902">
        <v>1</v>
      </c>
      <c r="S902" t="s">
        <v>35</v>
      </c>
      <c r="T902" t="s">
        <v>65</v>
      </c>
      <c r="U902">
        <v>2</v>
      </c>
      <c r="V902" t="s">
        <v>36</v>
      </c>
      <c r="W902">
        <v>3692</v>
      </c>
      <c r="X902">
        <v>9256</v>
      </c>
      <c r="Y902" t="s">
        <v>31</v>
      </c>
      <c r="Z902">
        <v>12</v>
      </c>
      <c r="AA902">
        <v>3</v>
      </c>
      <c r="AB902" t="s">
        <v>69</v>
      </c>
      <c r="AC902">
        <v>3</v>
      </c>
      <c r="AD902" t="s">
        <v>64</v>
      </c>
      <c r="AE902">
        <v>2</v>
      </c>
      <c r="AF902">
        <v>11</v>
      </c>
      <c r="AG902" t="str" cm="1">
        <f t="array" ref="AG902">_xlfn.IFS(Table1[[#This Row],[YearsAtCompany]]&lt;=10,"1-10",Table1[[#This Row],[YearsAtCompany]]&lt;=20,"11-20",Table1[[#This Row],[YearsAtCompany]]&lt;=30,"21-30",TRUE,"31-40")</f>
        <v>11-20</v>
      </c>
      <c r="AH902">
        <v>10</v>
      </c>
      <c r="AI902" t="str" cm="1">
        <f t="array" ref="AI902">_xlfn.IFS(Table1[[#This Row],[YearsInCurrentRole]]&lt;=6, "0-6",Table1[[#This Row],[YearsInCurrentRole]]&lt;=12,"7-12",TRUE,"13-18")</f>
        <v>7-12</v>
      </c>
      <c r="AJ902">
        <v>0</v>
      </c>
      <c r="AK902" t="str" cm="1">
        <f t="array" ref="AK902">_xlfn.IFS(Table1[[#This Row],[YearsSinceLastPromotion]]&lt;=5,"0-5", Table1[[#This Row],[YearsSinceLastPromotion]]&lt;=10,"6-10", TRUE,"11-15")</f>
        <v>0-5</v>
      </c>
    </row>
    <row r="903" spans="1:37" x14ac:dyDescent="0.25">
      <c r="A903">
        <v>48</v>
      </c>
      <c r="B903" t="s">
        <v>60</v>
      </c>
      <c r="C903">
        <v>0</v>
      </c>
      <c r="D903" t="s">
        <v>31</v>
      </c>
      <c r="E903" t="s">
        <v>25</v>
      </c>
      <c r="F903">
        <v>1</v>
      </c>
      <c r="G903">
        <v>969</v>
      </c>
      <c r="H903" t="s">
        <v>33</v>
      </c>
      <c r="I903">
        <v>2</v>
      </c>
      <c r="J903" t="s">
        <v>71</v>
      </c>
      <c r="K903">
        <v>2</v>
      </c>
      <c r="L903" t="s">
        <v>48</v>
      </c>
      <c r="M903">
        <v>1258</v>
      </c>
      <c r="N903" t="s">
        <v>34</v>
      </c>
      <c r="O903">
        <v>76</v>
      </c>
      <c r="P903">
        <v>4</v>
      </c>
      <c r="Q903" t="s">
        <v>66</v>
      </c>
      <c r="R903">
        <v>1</v>
      </c>
      <c r="S903" t="s">
        <v>38</v>
      </c>
      <c r="T903" t="s">
        <v>65</v>
      </c>
      <c r="U903">
        <v>2</v>
      </c>
      <c r="V903" t="s">
        <v>30</v>
      </c>
      <c r="W903">
        <v>2559</v>
      </c>
      <c r="X903">
        <v>16620</v>
      </c>
      <c r="Y903" t="s">
        <v>31</v>
      </c>
      <c r="Z903">
        <v>11</v>
      </c>
      <c r="AA903">
        <v>3</v>
      </c>
      <c r="AB903" t="s">
        <v>69</v>
      </c>
      <c r="AC903">
        <v>3</v>
      </c>
      <c r="AD903" t="s">
        <v>64</v>
      </c>
      <c r="AE903">
        <v>4</v>
      </c>
      <c r="AF903">
        <v>1</v>
      </c>
      <c r="AG903" t="str" cm="1">
        <f t="array" ref="AG903">_xlfn.IFS(Table1[[#This Row],[YearsAtCompany]]&lt;=10,"1-10",Table1[[#This Row],[YearsAtCompany]]&lt;=20,"11-20",Table1[[#This Row],[YearsAtCompany]]&lt;=30,"21-30",TRUE,"31-40")</f>
        <v>1-10</v>
      </c>
      <c r="AH903">
        <v>0</v>
      </c>
      <c r="AI903" t="str" cm="1">
        <f t="array" ref="AI903">_xlfn.IFS(Table1[[#This Row],[YearsInCurrentRole]]&lt;=6, "0-6",Table1[[#This Row],[YearsInCurrentRole]]&lt;=12,"7-12",TRUE,"13-18")</f>
        <v>0-6</v>
      </c>
      <c r="AJ903">
        <v>0</v>
      </c>
      <c r="AK903" t="str" cm="1">
        <f t="array" ref="AK903">_xlfn.IFS(Table1[[#This Row],[YearsSinceLastPromotion]]&lt;=5,"0-5", Table1[[#This Row],[YearsSinceLastPromotion]]&lt;=10,"6-10", TRUE,"11-15")</f>
        <v>0-5</v>
      </c>
    </row>
    <row r="904" spans="1:37" x14ac:dyDescent="0.25">
      <c r="A904">
        <v>27</v>
      </c>
      <c r="B904" t="s">
        <v>61</v>
      </c>
      <c r="C904">
        <v>0</v>
      </c>
      <c r="D904" t="s">
        <v>31</v>
      </c>
      <c r="E904" t="s">
        <v>25</v>
      </c>
      <c r="F904">
        <v>1</v>
      </c>
      <c r="G904">
        <v>1167</v>
      </c>
      <c r="H904" t="s">
        <v>33</v>
      </c>
      <c r="I904">
        <v>4</v>
      </c>
      <c r="J904" t="s">
        <v>71</v>
      </c>
      <c r="K904">
        <v>2</v>
      </c>
      <c r="L904" t="s">
        <v>27</v>
      </c>
      <c r="M904">
        <v>1259</v>
      </c>
      <c r="N904" t="s">
        <v>34</v>
      </c>
      <c r="O904">
        <v>76</v>
      </c>
      <c r="P904">
        <v>3</v>
      </c>
      <c r="Q904" t="s">
        <v>64</v>
      </c>
      <c r="R904">
        <v>1</v>
      </c>
      <c r="S904" t="s">
        <v>35</v>
      </c>
      <c r="T904" t="s">
        <v>64</v>
      </c>
      <c r="U904">
        <v>3</v>
      </c>
      <c r="V904" t="s">
        <v>40</v>
      </c>
      <c r="W904">
        <v>2517</v>
      </c>
      <c r="X904">
        <v>3208</v>
      </c>
      <c r="Y904" t="s">
        <v>31</v>
      </c>
      <c r="Z904">
        <v>11</v>
      </c>
      <c r="AA904">
        <v>3</v>
      </c>
      <c r="AB904" t="s">
        <v>69</v>
      </c>
      <c r="AC904">
        <v>2</v>
      </c>
      <c r="AD904" t="s">
        <v>65</v>
      </c>
      <c r="AE904">
        <v>2</v>
      </c>
      <c r="AF904">
        <v>5</v>
      </c>
      <c r="AG904" t="str" cm="1">
        <f t="array" ref="AG904">_xlfn.IFS(Table1[[#This Row],[YearsAtCompany]]&lt;=10,"1-10",Table1[[#This Row],[YearsAtCompany]]&lt;=20,"11-20",Table1[[#This Row],[YearsAtCompany]]&lt;=30,"21-30",TRUE,"31-40")</f>
        <v>1-10</v>
      </c>
      <c r="AH904">
        <v>3</v>
      </c>
      <c r="AI904" t="str" cm="1">
        <f t="array" ref="AI904">_xlfn.IFS(Table1[[#This Row],[YearsInCurrentRole]]&lt;=6, "0-6",Table1[[#This Row],[YearsInCurrentRole]]&lt;=12,"7-12",TRUE,"13-18")</f>
        <v>0-6</v>
      </c>
      <c r="AJ904">
        <v>0</v>
      </c>
      <c r="AK904" t="str" cm="1">
        <f t="array" ref="AK904">_xlfn.IFS(Table1[[#This Row],[YearsSinceLastPromotion]]&lt;=5,"0-5", Table1[[#This Row],[YearsSinceLastPromotion]]&lt;=10,"6-10", TRUE,"11-15")</f>
        <v>0-5</v>
      </c>
    </row>
    <row r="905" spans="1:37" x14ac:dyDescent="0.25">
      <c r="A905">
        <v>29</v>
      </c>
      <c r="B905" t="s">
        <v>61</v>
      </c>
      <c r="C905">
        <v>0</v>
      </c>
      <c r="D905" t="s">
        <v>31</v>
      </c>
      <c r="E905" t="s">
        <v>25</v>
      </c>
      <c r="F905">
        <v>1</v>
      </c>
      <c r="G905">
        <v>1329</v>
      </c>
      <c r="H905" t="s">
        <v>33</v>
      </c>
      <c r="I905">
        <v>7</v>
      </c>
      <c r="J905" t="s">
        <v>74</v>
      </c>
      <c r="K905">
        <v>3</v>
      </c>
      <c r="L905" t="s">
        <v>27</v>
      </c>
      <c r="M905">
        <v>1260</v>
      </c>
      <c r="N905" t="s">
        <v>34</v>
      </c>
      <c r="O905">
        <v>82</v>
      </c>
      <c r="P905">
        <v>3</v>
      </c>
      <c r="Q905" t="s">
        <v>64</v>
      </c>
      <c r="R905">
        <v>2</v>
      </c>
      <c r="S905" t="s">
        <v>42</v>
      </c>
      <c r="T905" t="s">
        <v>66</v>
      </c>
      <c r="U905">
        <v>4</v>
      </c>
      <c r="V905" t="s">
        <v>40</v>
      </c>
      <c r="W905">
        <v>6623</v>
      </c>
      <c r="X905">
        <v>4204</v>
      </c>
      <c r="Y905" t="s">
        <v>24</v>
      </c>
      <c r="Z905">
        <v>11</v>
      </c>
      <c r="AA905">
        <v>3</v>
      </c>
      <c r="AB905" t="s">
        <v>69</v>
      </c>
      <c r="AC905">
        <v>2</v>
      </c>
      <c r="AD905" t="s">
        <v>65</v>
      </c>
      <c r="AE905">
        <v>2</v>
      </c>
      <c r="AF905">
        <v>6</v>
      </c>
      <c r="AG905" t="str" cm="1">
        <f t="array" ref="AG905">_xlfn.IFS(Table1[[#This Row],[YearsAtCompany]]&lt;=10,"1-10",Table1[[#This Row],[YearsAtCompany]]&lt;=20,"11-20",Table1[[#This Row],[YearsAtCompany]]&lt;=30,"21-30",TRUE,"31-40")</f>
        <v>1-10</v>
      </c>
      <c r="AH905">
        <v>0</v>
      </c>
      <c r="AI905" t="str" cm="1">
        <f t="array" ref="AI905">_xlfn.IFS(Table1[[#This Row],[YearsInCurrentRole]]&lt;=6, "0-6",Table1[[#This Row],[YearsInCurrentRole]]&lt;=12,"7-12",TRUE,"13-18")</f>
        <v>0-6</v>
      </c>
      <c r="AJ905">
        <v>1</v>
      </c>
      <c r="AK905" t="str" cm="1">
        <f t="array" ref="AK905">_xlfn.IFS(Table1[[#This Row],[YearsSinceLastPromotion]]&lt;=5,"0-5", Table1[[#This Row],[YearsSinceLastPromotion]]&lt;=10,"6-10", TRUE,"11-15")</f>
        <v>0-5</v>
      </c>
    </row>
    <row r="906" spans="1:37" x14ac:dyDescent="0.25">
      <c r="A906">
        <v>48</v>
      </c>
      <c r="B906" t="s">
        <v>60</v>
      </c>
      <c r="C906">
        <v>0</v>
      </c>
      <c r="D906" t="s">
        <v>31</v>
      </c>
      <c r="E906" t="s">
        <v>25</v>
      </c>
      <c r="F906">
        <v>1</v>
      </c>
      <c r="G906">
        <v>715</v>
      </c>
      <c r="H906" t="s">
        <v>33</v>
      </c>
      <c r="I906">
        <v>1</v>
      </c>
      <c r="J906" t="s">
        <v>74</v>
      </c>
      <c r="K906">
        <v>3</v>
      </c>
      <c r="L906" t="s">
        <v>27</v>
      </c>
      <c r="M906">
        <v>1263</v>
      </c>
      <c r="N906" t="s">
        <v>34</v>
      </c>
      <c r="O906">
        <v>76</v>
      </c>
      <c r="P906">
        <v>2</v>
      </c>
      <c r="Q906" t="s">
        <v>65</v>
      </c>
      <c r="R906">
        <v>5</v>
      </c>
      <c r="S906" t="s">
        <v>46</v>
      </c>
      <c r="T906" t="s">
        <v>66</v>
      </c>
      <c r="U906">
        <v>4</v>
      </c>
      <c r="V906" t="s">
        <v>30</v>
      </c>
      <c r="W906">
        <v>18265</v>
      </c>
      <c r="X906">
        <v>8733</v>
      </c>
      <c r="Y906" t="s">
        <v>31</v>
      </c>
      <c r="Z906">
        <v>12</v>
      </c>
      <c r="AA906">
        <v>3</v>
      </c>
      <c r="AB906" t="s">
        <v>69</v>
      </c>
      <c r="AC906">
        <v>3</v>
      </c>
      <c r="AD906" t="s">
        <v>64</v>
      </c>
      <c r="AE906">
        <v>3</v>
      </c>
      <c r="AF906">
        <v>1</v>
      </c>
      <c r="AG906" t="str" cm="1">
        <f t="array" ref="AG906">_xlfn.IFS(Table1[[#This Row],[YearsAtCompany]]&lt;=10,"1-10",Table1[[#This Row],[YearsAtCompany]]&lt;=20,"11-20",Table1[[#This Row],[YearsAtCompany]]&lt;=30,"21-30",TRUE,"31-40")</f>
        <v>1-10</v>
      </c>
      <c r="AH906">
        <v>0</v>
      </c>
      <c r="AI906" t="str" cm="1">
        <f t="array" ref="AI906">_xlfn.IFS(Table1[[#This Row],[YearsInCurrentRole]]&lt;=6, "0-6",Table1[[#This Row],[YearsInCurrentRole]]&lt;=12,"7-12",TRUE,"13-18")</f>
        <v>0-6</v>
      </c>
      <c r="AJ906">
        <v>0</v>
      </c>
      <c r="AK906" t="str" cm="1">
        <f t="array" ref="AK906">_xlfn.IFS(Table1[[#This Row],[YearsSinceLastPromotion]]&lt;=5,"0-5", Table1[[#This Row],[YearsSinceLastPromotion]]&lt;=10,"6-10", TRUE,"11-15")</f>
        <v>0-5</v>
      </c>
    </row>
    <row r="907" spans="1:37" x14ac:dyDescent="0.25">
      <c r="A907">
        <v>29</v>
      </c>
      <c r="B907" t="s">
        <v>61</v>
      </c>
      <c r="C907">
        <v>0</v>
      </c>
      <c r="D907" t="s">
        <v>31</v>
      </c>
      <c r="E907" t="s">
        <v>25</v>
      </c>
      <c r="F907">
        <v>1</v>
      </c>
      <c r="G907">
        <v>694</v>
      </c>
      <c r="H907" t="s">
        <v>33</v>
      </c>
      <c r="I907">
        <v>1</v>
      </c>
      <c r="J907" t="s">
        <v>74</v>
      </c>
      <c r="K907">
        <v>3</v>
      </c>
      <c r="L907" t="s">
        <v>27</v>
      </c>
      <c r="M907">
        <v>1264</v>
      </c>
      <c r="N907" t="s">
        <v>28</v>
      </c>
      <c r="O907">
        <v>87</v>
      </c>
      <c r="P907">
        <v>2</v>
      </c>
      <c r="Q907" t="s">
        <v>65</v>
      </c>
      <c r="R907">
        <v>4</v>
      </c>
      <c r="S907" t="s">
        <v>46</v>
      </c>
      <c r="T907" t="s">
        <v>66</v>
      </c>
      <c r="U907">
        <v>4</v>
      </c>
      <c r="V907" t="s">
        <v>40</v>
      </c>
      <c r="W907">
        <v>16124</v>
      </c>
      <c r="X907">
        <v>3423</v>
      </c>
      <c r="Y907" t="s">
        <v>31</v>
      </c>
      <c r="Z907">
        <v>14</v>
      </c>
      <c r="AA907">
        <v>3</v>
      </c>
      <c r="AB907" t="s">
        <v>69</v>
      </c>
      <c r="AC907">
        <v>2</v>
      </c>
      <c r="AD907" t="s">
        <v>65</v>
      </c>
      <c r="AE907">
        <v>2</v>
      </c>
      <c r="AF907">
        <v>7</v>
      </c>
      <c r="AG907" t="str" cm="1">
        <f t="array" ref="AG907">_xlfn.IFS(Table1[[#This Row],[YearsAtCompany]]&lt;=10,"1-10",Table1[[#This Row],[YearsAtCompany]]&lt;=20,"11-20",Table1[[#This Row],[YearsAtCompany]]&lt;=30,"21-30",TRUE,"31-40")</f>
        <v>1-10</v>
      </c>
      <c r="AH907">
        <v>7</v>
      </c>
      <c r="AI907" t="str" cm="1">
        <f t="array" ref="AI907">_xlfn.IFS(Table1[[#This Row],[YearsInCurrentRole]]&lt;=6, "0-6",Table1[[#This Row],[YearsInCurrentRole]]&lt;=12,"7-12",TRUE,"13-18")</f>
        <v>7-12</v>
      </c>
      <c r="AJ907">
        <v>1</v>
      </c>
      <c r="AK907" t="str" cm="1">
        <f t="array" ref="AK907">_xlfn.IFS(Table1[[#This Row],[YearsSinceLastPromotion]]&lt;=5,"0-5", Table1[[#This Row],[YearsSinceLastPromotion]]&lt;=10,"6-10", TRUE,"11-15")</f>
        <v>0-5</v>
      </c>
    </row>
    <row r="908" spans="1:37" x14ac:dyDescent="0.25">
      <c r="A908">
        <v>34</v>
      </c>
      <c r="B908" t="s">
        <v>61</v>
      </c>
      <c r="C908">
        <v>0</v>
      </c>
      <c r="D908" t="s">
        <v>31</v>
      </c>
      <c r="E908" t="s">
        <v>25</v>
      </c>
      <c r="F908">
        <v>1</v>
      </c>
      <c r="G908">
        <v>1320</v>
      </c>
      <c r="H908" t="s">
        <v>33</v>
      </c>
      <c r="I908">
        <v>20</v>
      </c>
      <c r="J908" t="s">
        <v>74</v>
      </c>
      <c r="K908">
        <v>3</v>
      </c>
      <c r="L908" t="s">
        <v>48</v>
      </c>
      <c r="M908">
        <v>1265</v>
      </c>
      <c r="N908" t="s">
        <v>28</v>
      </c>
      <c r="O908">
        <v>89</v>
      </c>
      <c r="P908">
        <v>4</v>
      </c>
      <c r="Q908" t="s">
        <v>66</v>
      </c>
      <c r="R908">
        <v>1</v>
      </c>
      <c r="S908" t="s">
        <v>35</v>
      </c>
      <c r="T908" t="s">
        <v>64</v>
      </c>
      <c r="U908">
        <v>3</v>
      </c>
      <c r="V908" t="s">
        <v>36</v>
      </c>
      <c r="W908">
        <v>2585</v>
      </c>
      <c r="X908">
        <v>21643</v>
      </c>
      <c r="Y908" t="s">
        <v>31</v>
      </c>
      <c r="Z908">
        <v>17</v>
      </c>
      <c r="AA908">
        <v>3</v>
      </c>
      <c r="AB908" t="s">
        <v>69</v>
      </c>
      <c r="AC908">
        <v>4</v>
      </c>
      <c r="AD908" t="s">
        <v>66</v>
      </c>
      <c r="AE908">
        <v>5</v>
      </c>
      <c r="AF908">
        <v>1</v>
      </c>
      <c r="AG908" t="str" cm="1">
        <f t="array" ref="AG908">_xlfn.IFS(Table1[[#This Row],[YearsAtCompany]]&lt;=10,"1-10",Table1[[#This Row],[YearsAtCompany]]&lt;=20,"11-20",Table1[[#This Row],[YearsAtCompany]]&lt;=30,"21-30",TRUE,"31-40")</f>
        <v>1-10</v>
      </c>
      <c r="AH908">
        <v>0</v>
      </c>
      <c r="AI908" t="str" cm="1">
        <f t="array" ref="AI908">_xlfn.IFS(Table1[[#This Row],[YearsInCurrentRole]]&lt;=6, "0-6",Table1[[#This Row],[YearsInCurrentRole]]&lt;=12,"7-12",TRUE,"13-18")</f>
        <v>0-6</v>
      </c>
      <c r="AJ908">
        <v>0</v>
      </c>
      <c r="AK908" t="str" cm="1">
        <f t="array" ref="AK908">_xlfn.IFS(Table1[[#This Row],[YearsSinceLastPromotion]]&lt;=5,"0-5", Table1[[#This Row],[YearsSinceLastPromotion]]&lt;=10,"6-10", TRUE,"11-15")</f>
        <v>0-5</v>
      </c>
    </row>
    <row r="909" spans="1:37" x14ac:dyDescent="0.25">
      <c r="A909">
        <v>44</v>
      </c>
      <c r="B909" t="s">
        <v>60</v>
      </c>
      <c r="C909">
        <v>0</v>
      </c>
      <c r="D909" t="s">
        <v>31</v>
      </c>
      <c r="E909" t="s">
        <v>25</v>
      </c>
      <c r="F909">
        <v>1</v>
      </c>
      <c r="G909">
        <v>1099</v>
      </c>
      <c r="H909" t="s">
        <v>26</v>
      </c>
      <c r="I909">
        <v>5</v>
      </c>
      <c r="J909" t="s">
        <v>74</v>
      </c>
      <c r="K909">
        <v>3</v>
      </c>
      <c r="L909" t="s">
        <v>47</v>
      </c>
      <c r="M909">
        <v>1267</v>
      </c>
      <c r="N909" t="s">
        <v>34</v>
      </c>
      <c r="O909">
        <v>88</v>
      </c>
      <c r="P909">
        <v>3</v>
      </c>
      <c r="Q909" t="s">
        <v>64</v>
      </c>
      <c r="R909">
        <v>5</v>
      </c>
      <c r="S909" t="s">
        <v>44</v>
      </c>
      <c r="T909" t="s">
        <v>65</v>
      </c>
      <c r="U909">
        <v>2</v>
      </c>
      <c r="V909" t="s">
        <v>36</v>
      </c>
      <c r="W909">
        <v>18213</v>
      </c>
      <c r="X909">
        <v>8751</v>
      </c>
      <c r="Y909" t="s">
        <v>31</v>
      </c>
      <c r="Z909">
        <v>11</v>
      </c>
      <c r="AA909">
        <v>3</v>
      </c>
      <c r="AB909" t="s">
        <v>69</v>
      </c>
      <c r="AC909">
        <v>3</v>
      </c>
      <c r="AD909" t="s">
        <v>64</v>
      </c>
      <c r="AE909">
        <v>5</v>
      </c>
      <c r="AF909">
        <v>22</v>
      </c>
      <c r="AG909" t="str" cm="1">
        <f t="array" ref="AG909">_xlfn.IFS(Table1[[#This Row],[YearsAtCompany]]&lt;=10,"1-10",Table1[[#This Row],[YearsAtCompany]]&lt;=20,"11-20",Table1[[#This Row],[YearsAtCompany]]&lt;=30,"21-30",TRUE,"31-40")</f>
        <v>21-30</v>
      </c>
      <c r="AH909">
        <v>9</v>
      </c>
      <c r="AI909" t="str" cm="1">
        <f t="array" ref="AI909">_xlfn.IFS(Table1[[#This Row],[YearsInCurrentRole]]&lt;=6, "0-6",Table1[[#This Row],[YearsInCurrentRole]]&lt;=12,"7-12",TRUE,"13-18")</f>
        <v>7-12</v>
      </c>
      <c r="AJ909">
        <v>3</v>
      </c>
      <c r="AK909" t="str" cm="1">
        <f t="array" ref="AK909">_xlfn.IFS(Table1[[#This Row],[YearsSinceLastPromotion]]&lt;=5,"0-5", Table1[[#This Row],[YearsSinceLastPromotion]]&lt;=10,"6-10", TRUE,"11-15")</f>
        <v>0-5</v>
      </c>
    </row>
    <row r="910" spans="1:37" x14ac:dyDescent="0.25">
      <c r="A910">
        <v>33</v>
      </c>
      <c r="B910" t="s">
        <v>61</v>
      </c>
      <c r="C910">
        <v>0</v>
      </c>
      <c r="D910" t="s">
        <v>31</v>
      </c>
      <c r="E910" t="s">
        <v>25</v>
      </c>
      <c r="F910">
        <v>1</v>
      </c>
      <c r="G910">
        <v>536</v>
      </c>
      <c r="H910" t="s">
        <v>26</v>
      </c>
      <c r="I910">
        <v>10</v>
      </c>
      <c r="J910" t="s">
        <v>75</v>
      </c>
      <c r="K910">
        <v>5</v>
      </c>
      <c r="L910" t="s">
        <v>47</v>
      </c>
      <c r="M910">
        <v>1268</v>
      </c>
      <c r="N910" t="s">
        <v>34</v>
      </c>
      <c r="O910">
        <v>82</v>
      </c>
      <c r="P910">
        <v>4</v>
      </c>
      <c r="Q910" t="s">
        <v>66</v>
      </c>
      <c r="R910">
        <v>3</v>
      </c>
      <c r="S910" t="s">
        <v>29</v>
      </c>
      <c r="T910" t="s">
        <v>64</v>
      </c>
      <c r="U910">
        <v>3</v>
      </c>
      <c r="V910" t="s">
        <v>40</v>
      </c>
      <c r="W910">
        <v>8380</v>
      </c>
      <c r="X910">
        <v>21708</v>
      </c>
      <c r="Y910" t="s">
        <v>24</v>
      </c>
      <c r="Z910">
        <v>14</v>
      </c>
      <c r="AA910">
        <v>3</v>
      </c>
      <c r="AB910" t="s">
        <v>69</v>
      </c>
      <c r="AC910">
        <v>4</v>
      </c>
      <c r="AD910" t="s">
        <v>66</v>
      </c>
      <c r="AE910">
        <v>3</v>
      </c>
      <c r="AF910">
        <v>9</v>
      </c>
      <c r="AG910" t="str" cm="1">
        <f t="array" ref="AG910">_xlfn.IFS(Table1[[#This Row],[YearsAtCompany]]&lt;=10,"1-10",Table1[[#This Row],[YearsAtCompany]]&lt;=20,"11-20",Table1[[#This Row],[YearsAtCompany]]&lt;=30,"21-30",TRUE,"31-40")</f>
        <v>1-10</v>
      </c>
      <c r="AH910">
        <v>8</v>
      </c>
      <c r="AI910" t="str" cm="1">
        <f t="array" ref="AI910">_xlfn.IFS(Table1[[#This Row],[YearsInCurrentRole]]&lt;=6, "0-6",Table1[[#This Row],[YearsInCurrentRole]]&lt;=12,"7-12",TRUE,"13-18")</f>
        <v>7-12</v>
      </c>
      <c r="AJ910">
        <v>0</v>
      </c>
      <c r="AK910" t="str" cm="1">
        <f t="array" ref="AK910">_xlfn.IFS(Table1[[#This Row],[YearsSinceLastPromotion]]&lt;=5,"0-5", Table1[[#This Row],[YearsSinceLastPromotion]]&lt;=10,"6-10", TRUE,"11-15")</f>
        <v>0-5</v>
      </c>
    </row>
    <row r="911" spans="1:37" x14ac:dyDescent="0.25">
      <c r="A911">
        <v>19</v>
      </c>
      <c r="B911" t="s">
        <v>61</v>
      </c>
      <c r="C911">
        <v>0</v>
      </c>
      <c r="D911" t="s">
        <v>31</v>
      </c>
      <c r="E911" t="s">
        <v>25</v>
      </c>
      <c r="F911">
        <v>1</v>
      </c>
      <c r="G911">
        <v>265</v>
      </c>
      <c r="H911" t="s">
        <v>33</v>
      </c>
      <c r="I911">
        <v>25</v>
      </c>
      <c r="J911" t="s">
        <v>74</v>
      </c>
      <c r="K911">
        <v>3</v>
      </c>
      <c r="L911" t="s">
        <v>27</v>
      </c>
      <c r="M911">
        <v>1269</v>
      </c>
      <c r="N911" t="s">
        <v>28</v>
      </c>
      <c r="O911">
        <v>57</v>
      </c>
      <c r="P911">
        <v>4</v>
      </c>
      <c r="Q911" t="s">
        <v>66</v>
      </c>
      <c r="R911">
        <v>1</v>
      </c>
      <c r="S911" t="s">
        <v>35</v>
      </c>
      <c r="T911" t="s">
        <v>66</v>
      </c>
      <c r="U911">
        <v>4</v>
      </c>
      <c r="V911" t="s">
        <v>30</v>
      </c>
      <c r="W911">
        <v>2994</v>
      </c>
      <c r="X911">
        <v>21221</v>
      </c>
      <c r="Y911" t="s">
        <v>24</v>
      </c>
      <c r="Z911">
        <v>12</v>
      </c>
      <c r="AA911">
        <v>3</v>
      </c>
      <c r="AB911" t="s">
        <v>69</v>
      </c>
      <c r="AC911">
        <v>4</v>
      </c>
      <c r="AD911" t="s">
        <v>66</v>
      </c>
      <c r="AE911">
        <v>2</v>
      </c>
      <c r="AF911">
        <v>1</v>
      </c>
      <c r="AG911" t="str" cm="1">
        <f t="array" ref="AG911">_xlfn.IFS(Table1[[#This Row],[YearsAtCompany]]&lt;=10,"1-10",Table1[[#This Row],[YearsAtCompany]]&lt;=20,"11-20",Table1[[#This Row],[YearsAtCompany]]&lt;=30,"21-30",TRUE,"31-40")</f>
        <v>1-10</v>
      </c>
      <c r="AH911">
        <v>0</v>
      </c>
      <c r="AI911" t="str" cm="1">
        <f t="array" ref="AI911">_xlfn.IFS(Table1[[#This Row],[YearsInCurrentRole]]&lt;=6, "0-6",Table1[[#This Row],[YearsInCurrentRole]]&lt;=12,"7-12",TRUE,"13-18")</f>
        <v>0-6</v>
      </c>
      <c r="AJ911">
        <v>0</v>
      </c>
      <c r="AK911" t="str" cm="1">
        <f t="array" ref="AK911">_xlfn.IFS(Table1[[#This Row],[YearsSinceLastPromotion]]&lt;=5,"0-5", Table1[[#This Row],[YearsSinceLastPromotion]]&lt;=10,"6-10", TRUE,"11-15")</f>
        <v>0-5</v>
      </c>
    </row>
    <row r="912" spans="1:37" x14ac:dyDescent="0.25">
      <c r="A912">
        <v>23</v>
      </c>
      <c r="B912" t="s">
        <v>61</v>
      </c>
      <c r="C912">
        <v>0</v>
      </c>
      <c r="D912" t="s">
        <v>31</v>
      </c>
      <c r="E912" t="s">
        <v>25</v>
      </c>
      <c r="F912">
        <v>1</v>
      </c>
      <c r="G912">
        <v>373</v>
      </c>
      <c r="H912" t="s">
        <v>33</v>
      </c>
      <c r="I912">
        <v>1</v>
      </c>
      <c r="J912" t="s">
        <v>71</v>
      </c>
      <c r="K912">
        <v>2</v>
      </c>
      <c r="L912" t="s">
        <v>27</v>
      </c>
      <c r="M912">
        <v>1270</v>
      </c>
      <c r="N912" t="s">
        <v>34</v>
      </c>
      <c r="O912">
        <v>47</v>
      </c>
      <c r="P912">
        <v>3</v>
      </c>
      <c r="Q912" t="s">
        <v>64</v>
      </c>
      <c r="R912">
        <v>1</v>
      </c>
      <c r="S912" t="s">
        <v>35</v>
      </c>
      <c r="T912" t="s">
        <v>64</v>
      </c>
      <c r="U912">
        <v>3</v>
      </c>
      <c r="V912" t="s">
        <v>36</v>
      </c>
      <c r="W912">
        <v>1223</v>
      </c>
      <c r="X912">
        <v>16901</v>
      </c>
      <c r="Y912" t="s">
        <v>31</v>
      </c>
      <c r="Z912">
        <v>22</v>
      </c>
      <c r="AA912">
        <v>4</v>
      </c>
      <c r="AB912" t="s">
        <v>70</v>
      </c>
      <c r="AC912">
        <v>4</v>
      </c>
      <c r="AD912" t="s">
        <v>66</v>
      </c>
      <c r="AE912">
        <v>2</v>
      </c>
      <c r="AF912">
        <v>1</v>
      </c>
      <c r="AG912" t="str" cm="1">
        <f t="array" ref="AG912">_xlfn.IFS(Table1[[#This Row],[YearsAtCompany]]&lt;=10,"1-10",Table1[[#This Row],[YearsAtCompany]]&lt;=20,"11-20",Table1[[#This Row],[YearsAtCompany]]&lt;=30,"21-30",TRUE,"31-40")</f>
        <v>1-10</v>
      </c>
      <c r="AH912">
        <v>0</v>
      </c>
      <c r="AI912" t="str" cm="1">
        <f t="array" ref="AI912">_xlfn.IFS(Table1[[#This Row],[YearsInCurrentRole]]&lt;=6, "0-6",Table1[[#This Row],[YearsInCurrentRole]]&lt;=12,"7-12",TRUE,"13-18")</f>
        <v>0-6</v>
      </c>
      <c r="AJ912">
        <v>0</v>
      </c>
      <c r="AK912" t="str" cm="1">
        <f t="array" ref="AK912">_xlfn.IFS(Table1[[#This Row],[YearsSinceLastPromotion]]&lt;=5,"0-5", Table1[[#This Row],[YearsSinceLastPromotion]]&lt;=10,"6-10", TRUE,"11-15")</f>
        <v>0-5</v>
      </c>
    </row>
    <row r="913" spans="1:37" x14ac:dyDescent="0.25">
      <c r="A913">
        <v>25</v>
      </c>
      <c r="B913" t="s">
        <v>61</v>
      </c>
      <c r="C913">
        <v>1</v>
      </c>
      <c r="D913" t="s">
        <v>24</v>
      </c>
      <c r="E913" t="s">
        <v>32</v>
      </c>
      <c r="F913">
        <v>2</v>
      </c>
      <c r="G913">
        <v>599</v>
      </c>
      <c r="H913" t="s">
        <v>26</v>
      </c>
      <c r="I913">
        <v>24</v>
      </c>
      <c r="J913" t="s">
        <v>72</v>
      </c>
      <c r="K913">
        <v>1</v>
      </c>
      <c r="L913" t="s">
        <v>27</v>
      </c>
      <c r="M913">
        <v>1273</v>
      </c>
      <c r="N913" t="s">
        <v>34</v>
      </c>
      <c r="O913">
        <v>73</v>
      </c>
      <c r="P913">
        <v>1</v>
      </c>
      <c r="Q913" t="s">
        <v>67</v>
      </c>
      <c r="R913">
        <v>1</v>
      </c>
      <c r="S913" t="s">
        <v>45</v>
      </c>
      <c r="T913" t="s">
        <v>66</v>
      </c>
      <c r="U913">
        <v>4</v>
      </c>
      <c r="V913" t="s">
        <v>30</v>
      </c>
      <c r="W913">
        <v>1118</v>
      </c>
      <c r="X913">
        <v>8040</v>
      </c>
      <c r="Y913" t="s">
        <v>24</v>
      </c>
      <c r="Z913">
        <v>14</v>
      </c>
      <c r="AA913">
        <v>3</v>
      </c>
      <c r="AB913" t="s">
        <v>69</v>
      </c>
      <c r="AC913">
        <v>4</v>
      </c>
      <c r="AD913" t="s">
        <v>66</v>
      </c>
      <c r="AE913">
        <v>4</v>
      </c>
      <c r="AF913">
        <v>1</v>
      </c>
      <c r="AG913" t="str" cm="1">
        <f t="array" ref="AG913">_xlfn.IFS(Table1[[#This Row],[YearsAtCompany]]&lt;=10,"1-10",Table1[[#This Row],[YearsAtCompany]]&lt;=20,"11-20",Table1[[#This Row],[YearsAtCompany]]&lt;=30,"21-30",TRUE,"31-40")</f>
        <v>1-10</v>
      </c>
      <c r="AH913">
        <v>0</v>
      </c>
      <c r="AI913" t="str" cm="1">
        <f t="array" ref="AI913">_xlfn.IFS(Table1[[#This Row],[YearsInCurrentRole]]&lt;=6, "0-6",Table1[[#This Row],[YearsInCurrentRole]]&lt;=12,"7-12",TRUE,"13-18")</f>
        <v>0-6</v>
      </c>
      <c r="AJ913">
        <v>1</v>
      </c>
      <c r="AK913" t="str" cm="1">
        <f t="array" ref="AK913">_xlfn.IFS(Table1[[#This Row],[YearsSinceLastPromotion]]&lt;=5,"0-5", Table1[[#This Row],[YearsSinceLastPromotion]]&lt;=10,"6-10", TRUE,"11-15")</f>
        <v>0-5</v>
      </c>
    </row>
    <row r="914" spans="1:37" x14ac:dyDescent="0.25">
      <c r="A914">
        <v>26</v>
      </c>
      <c r="B914" t="s">
        <v>61</v>
      </c>
      <c r="C914">
        <v>0</v>
      </c>
      <c r="D914" t="s">
        <v>31</v>
      </c>
      <c r="E914" t="s">
        <v>25</v>
      </c>
      <c r="F914">
        <v>1</v>
      </c>
      <c r="G914">
        <v>583</v>
      </c>
      <c r="H914" t="s">
        <v>33</v>
      </c>
      <c r="I914">
        <v>4</v>
      </c>
      <c r="J914" t="s">
        <v>71</v>
      </c>
      <c r="K914">
        <v>2</v>
      </c>
      <c r="L914" t="s">
        <v>27</v>
      </c>
      <c r="M914">
        <v>1275</v>
      </c>
      <c r="N914" t="s">
        <v>34</v>
      </c>
      <c r="O914">
        <v>53</v>
      </c>
      <c r="P914">
        <v>3</v>
      </c>
      <c r="Q914" t="s">
        <v>64</v>
      </c>
      <c r="R914">
        <v>1</v>
      </c>
      <c r="S914" t="s">
        <v>35</v>
      </c>
      <c r="T914" t="s">
        <v>66</v>
      </c>
      <c r="U914">
        <v>4</v>
      </c>
      <c r="V914" t="s">
        <v>30</v>
      </c>
      <c r="W914">
        <v>2875</v>
      </c>
      <c r="X914">
        <v>9973</v>
      </c>
      <c r="Y914" t="s">
        <v>24</v>
      </c>
      <c r="Z914">
        <v>20</v>
      </c>
      <c r="AA914">
        <v>4</v>
      </c>
      <c r="AB914" t="s">
        <v>70</v>
      </c>
      <c r="AC914">
        <v>2</v>
      </c>
      <c r="AD914" t="s">
        <v>65</v>
      </c>
      <c r="AE914">
        <v>2</v>
      </c>
      <c r="AF914">
        <v>8</v>
      </c>
      <c r="AG914" t="str" cm="1">
        <f t="array" ref="AG914">_xlfn.IFS(Table1[[#This Row],[YearsAtCompany]]&lt;=10,"1-10",Table1[[#This Row],[YearsAtCompany]]&lt;=20,"11-20",Table1[[#This Row],[YearsAtCompany]]&lt;=30,"21-30",TRUE,"31-40")</f>
        <v>1-10</v>
      </c>
      <c r="AH914">
        <v>5</v>
      </c>
      <c r="AI914" t="str" cm="1">
        <f t="array" ref="AI914">_xlfn.IFS(Table1[[#This Row],[YearsInCurrentRole]]&lt;=6, "0-6",Table1[[#This Row],[YearsInCurrentRole]]&lt;=12,"7-12",TRUE,"13-18")</f>
        <v>0-6</v>
      </c>
      <c r="AJ914">
        <v>2</v>
      </c>
      <c r="AK914" t="str" cm="1">
        <f t="array" ref="AK914">_xlfn.IFS(Table1[[#This Row],[YearsSinceLastPromotion]]&lt;=5,"0-5", Table1[[#This Row],[YearsSinceLastPromotion]]&lt;=10,"6-10", TRUE,"11-15")</f>
        <v>0-5</v>
      </c>
    </row>
    <row r="915" spans="1:37" x14ac:dyDescent="0.25">
      <c r="A915">
        <v>45</v>
      </c>
      <c r="B915" t="s">
        <v>60</v>
      </c>
      <c r="C915">
        <v>1</v>
      </c>
      <c r="D915" t="s">
        <v>24</v>
      </c>
      <c r="E915" t="s">
        <v>25</v>
      </c>
      <c r="F915">
        <v>1</v>
      </c>
      <c r="G915">
        <v>1449</v>
      </c>
      <c r="H915" t="s">
        <v>26</v>
      </c>
      <c r="I915">
        <v>2</v>
      </c>
      <c r="J915" t="s">
        <v>74</v>
      </c>
      <c r="K915">
        <v>3</v>
      </c>
      <c r="L915" t="s">
        <v>47</v>
      </c>
      <c r="M915">
        <v>1277</v>
      </c>
      <c r="N915" t="s">
        <v>28</v>
      </c>
      <c r="O915">
        <v>94</v>
      </c>
      <c r="P915">
        <v>1</v>
      </c>
      <c r="Q915" t="s">
        <v>67</v>
      </c>
      <c r="R915">
        <v>5</v>
      </c>
      <c r="S915" t="s">
        <v>44</v>
      </c>
      <c r="T915" t="s">
        <v>65</v>
      </c>
      <c r="U915">
        <v>2</v>
      </c>
      <c r="V915" t="s">
        <v>30</v>
      </c>
      <c r="W915">
        <v>18824</v>
      </c>
      <c r="X915">
        <v>2493</v>
      </c>
      <c r="Y915" t="s">
        <v>24</v>
      </c>
      <c r="Z915">
        <v>16</v>
      </c>
      <c r="AA915">
        <v>3</v>
      </c>
      <c r="AB915" t="s">
        <v>69</v>
      </c>
      <c r="AC915">
        <v>1</v>
      </c>
      <c r="AD915" t="s">
        <v>67</v>
      </c>
      <c r="AE915">
        <v>2</v>
      </c>
      <c r="AF915">
        <v>24</v>
      </c>
      <c r="AG915" t="str" cm="1">
        <f t="array" ref="AG915">_xlfn.IFS(Table1[[#This Row],[YearsAtCompany]]&lt;=10,"1-10",Table1[[#This Row],[YearsAtCompany]]&lt;=20,"11-20",Table1[[#This Row],[YearsAtCompany]]&lt;=30,"21-30",TRUE,"31-40")</f>
        <v>21-30</v>
      </c>
      <c r="AH915">
        <v>10</v>
      </c>
      <c r="AI915" t="str" cm="1">
        <f t="array" ref="AI915">_xlfn.IFS(Table1[[#This Row],[YearsInCurrentRole]]&lt;=6, "0-6",Table1[[#This Row],[YearsInCurrentRole]]&lt;=12,"7-12",TRUE,"13-18")</f>
        <v>7-12</v>
      </c>
      <c r="AJ915">
        <v>1</v>
      </c>
      <c r="AK915" t="str" cm="1">
        <f t="array" ref="AK915">_xlfn.IFS(Table1[[#This Row],[YearsSinceLastPromotion]]&lt;=5,"0-5", Table1[[#This Row],[YearsSinceLastPromotion]]&lt;=10,"6-10", TRUE,"11-15")</f>
        <v>0-5</v>
      </c>
    </row>
    <row r="916" spans="1:37" x14ac:dyDescent="0.25">
      <c r="A916">
        <v>55</v>
      </c>
      <c r="B916" t="s">
        <v>62</v>
      </c>
      <c r="C916">
        <v>0</v>
      </c>
      <c r="D916" t="s">
        <v>31</v>
      </c>
      <c r="E916" t="s">
        <v>43</v>
      </c>
      <c r="F916">
        <v>3</v>
      </c>
      <c r="G916">
        <v>177</v>
      </c>
      <c r="H916" t="s">
        <v>33</v>
      </c>
      <c r="I916">
        <v>8</v>
      </c>
      <c r="J916" t="s">
        <v>72</v>
      </c>
      <c r="K916">
        <v>1</v>
      </c>
      <c r="L916" t="s">
        <v>39</v>
      </c>
      <c r="M916">
        <v>1278</v>
      </c>
      <c r="N916" t="s">
        <v>34</v>
      </c>
      <c r="O916">
        <v>37</v>
      </c>
      <c r="P916">
        <v>2</v>
      </c>
      <c r="Q916" t="s">
        <v>65</v>
      </c>
      <c r="R916">
        <v>4</v>
      </c>
      <c r="S916" t="s">
        <v>42</v>
      </c>
      <c r="T916" t="s">
        <v>65</v>
      </c>
      <c r="U916">
        <v>2</v>
      </c>
      <c r="V916" t="s">
        <v>40</v>
      </c>
      <c r="W916">
        <v>13577</v>
      </c>
      <c r="X916">
        <v>25592</v>
      </c>
      <c r="Y916" t="s">
        <v>24</v>
      </c>
      <c r="Z916">
        <v>15</v>
      </c>
      <c r="AA916">
        <v>3</v>
      </c>
      <c r="AB916" t="s">
        <v>69</v>
      </c>
      <c r="AC916">
        <v>4</v>
      </c>
      <c r="AD916" t="s">
        <v>66</v>
      </c>
      <c r="AE916">
        <v>3</v>
      </c>
      <c r="AF916">
        <v>33</v>
      </c>
      <c r="AG916" t="str" cm="1">
        <f t="array" ref="AG916">_xlfn.IFS(Table1[[#This Row],[YearsAtCompany]]&lt;=10,"1-10",Table1[[#This Row],[YearsAtCompany]]&lt;=20,"11-20",Table1[[#This Row],[YearsAtCompany]]&lt;=30,"21-30",TRUE,"31-40")</f>
        <v>31-40</v>
      </c>
      <c r="AH916">
        <v>9</v>
      </c>
      <c r="AI916" t="str" cm="1">
        <f t="array" ref="AI916">_xlfn.IFS(Table1[[#This Row],[YearsInCurrentRole]]&lt;=6, "0-6",Table1[[#This Row],[YearsInCurrentRole]]&lt;=12,"7-12",TRUE,"13-18")</f>
        <v>7-12</v>
      </c>
      <c r="AJ916">
        <v>15</v>
      </c>
      <c r="AK916" t="str" cm="1">
        <f t="array" ref="AK916">_xlfn.IFS(Table1[[#This Row],[YearsSinceLastPromotion]]&lt;=5,"0-5", Table1[[#This Row],[YearsSinceLastPromotion]]&lt;=10,"6-10", TRUE,"11-15")</f>
        <v>11-15</v>
      </c>
    </row>
    <row r="917" spans="1:37" x14ac:dyDescent="0.25">
      <c r="A917">
        <v>21</v>
      </c>
      <c r="B917" t="s">
        <v>61</v>
      </c>
      <c r="C917">
        <v>1</v>
      </c>
      <c r="D917" t="s">
        <v>24</v>
      </c>
      <c r="E917" t="s">
        <v>32</v>
      </c>
      <c r="F917">
        <v>2</v>
      </c>
      <c r="G917">
        <v>251</v>
      </c>
      <c r="H917" t="s">
        <v>33</v>
      </c>
      <c r="I917">
        <v>10</v>
      </c>
      <c r="J917" t="s">
        <v>71</v>
      </c>
      <c r="K917">
        <v>2</v>
      </c>
      <c r="L917" t="s">
        <v>27</v>
      </c>
      <c r="M917">
        <v>1279</v>
      </c>
      <c r="N917" t="s">
        <v>28</v>
      </c>
      <c r="O917">
        <v>45</v>
      </c>
      <c r="P917">
        <v>2</v>
      </c>
      <c r="Q917" t="s">
        <v>65</v>
      </c>
      <c r="R917">
        <v>1</v>
      </c>
      <c r="S917" t="s">
        <v>38</v>
      </c>
      <c r="T917" t="s">
        <v>64</v>
      </c>
      <c r="U917">
        <v>3</v>
      </c>
      <c r="V917" t="s">
        <v>30</v>
      </c>
      <c r="W917">
        <v>2625</v>
      </c>
      <c r="X917">
        <v>25308</v>
      </c>
      <c r="Y917" t="s">
        <v>31</v>
      </c>
      <c r="Z917">
        <v>20</v>
      </c>
      <c r="AA917">
        <v>4</v>
      </c>
      <c r="AB917" t="s">
        <v>70</v>
      </c>
      <c r="AC917">
        <v>3</v>
      </c>
      <c r="AD917" t="s">
        <v>64</v>
      </c>
      <c r="AE917">
        <v>2</v>
      </c>
      <c r="AF917">
        <v>2</v>
      </c>
      <c r="AG917" t="str" cm="1">
        <f t="array" ref="AG917">_xlfn.IFS(Table1[[#This Row],[YearsAtCompany]]&lt;=10,"1-10",Table1[[#This Row],[YearsAtCompany]]&lt;=20,"11-20",Table1[[#This Row],[YearsAtCompany]]&lt;=30,"21-30",TRUE,"31-40")</f>
        <v>1-10</v>
      </c>
      <c r="AH917">
        <v>2</v>
      </c>
      <c r="AI917" t="str" cm="1">
        <f t="array" ref="AI917">_xlfn.IFS(Table1[[#This Row],[YearsInCurrentRole]]&lt;=6, "0-6",Table1[[#This Row],[YearsInCurrentRole]]&lt;=12,"7-12",TRUE,"13-18")</f>
        <v>0-6</v>
      </c>
      <c r="AJ917">
        <v>2</v>
      </c>
      <c r="AK917" t="str" cm="1">
        <f t="array" ref="AK917">_xlfn.IFS(Table1[[#This Row],[YearsSinceLastPromotion]]&lt;=5,"0-5", Table1[[#This Row],[YearsSinceLastPromotion]]&lt;=10,"6-10", TRUE,"11-15")</f>
        <v>0-5</v>
      </c>
    </row>
    <row r="918" spans="1:37" x14ac:dyDescent="0.25">
      <c r="A918">
        <v>46</v>
      </c>
      <c r="B918" t="s">
        <v>60</v>
      </c>
      <c r="C918">
        <v>0</v>
      </c>
      <c r="D918" t="s">
        <v>31</v>
      </c>
      <c r="E918" t="s">
        <v>25</v>
      </c>
      <c r="F918">
        <v>1</v>
      </c>
      <c r="G918">
        <v>168</v>
      </c>
      <c r="H918" t="s">
        <v>26</v>
      </c>
      <c r="I918">
        <v>4</v>
      </c>
      <c r="J918" t="s">
        <v>71</v>
      </c>
      <c r="K918">
        <v>2</v>
      </c>
      <c r="L918" t="s">
        <v>47</v>
      </c>
      <c r="M918">
        <v>1280</v>
      </c>
      <c r="N918" t="s">
        <v>28</v>
      </c>
      <c r="O918">
        <v>33</v>
      </c>
      <c r="P918">
        <v>2</v>
      </c>
      <c r="Q918" t="s">
        <v>65</v>
      </c>
      <c r="R918">
        <v>5</v>
      </c>
      <c r="S918" t="s">
        <v>44</v>
      </c>
      <c r="T918" t="s">
        <v>65</v>
      </c>
      <c r="U918">
        <v>2</v>
      </c>
      <c r="V918" t="s">
        <v>36</v>
      </c>
      <c r="W918">
        <v>18789</v>
      </c>
      <c r="X918">
        <v>9946</v>
      </c>
      <c r="Y918" t="s">
        <v>31</v>
      </c>
      <c r="Z918">
        <v>14</v>
      </c>
      <c r="AA918">
        <v>3</v>
      </c>
      <c r="AB918" t="s">
        <v>69</v>
      </c>
      <c r="AC918">
        <v>3</v>
      </c>
      <c r="AD918" t="s">
        <v>64</v>
      </c>
      <c r="AE918">
        <v>2</v>
      </c>
      <c r="AF918">
        <v>11</v>
      </c>
      <c r="AG918" t="str" cm="1">
        <f t="array" ref="AG918">_xlfn.IFS(Table1[[#This Row],[YearsAtCompany]]&lt;=10,"1-10",Table1[[#This Row],[YearsAtCompany]]&lt;=20,"11-20",Table1[[#This Row],[YearsAtCompany]]&lt;=30,"21-30",TRUE,"31-40")</f>
        <v>11-20</v>
      </c>
      <c r="AH918">
        <v>4</v>
      </c>
      <c r="AI918" t="str" cm="1">
        <f t="array" ref="AI918">_xlfn.IFS(Table1[[#This Row],[YearsInCurrentRole]]&lt;=6, "0-6",Table1[[#This Row],[YearsInCurrentRole]]&lt;=12,"7-12",TRUE,"13-18")</f>
        <v>0-6</v>
      </c>
      <c r="AJ918">
        <v>0</v>
      </c>
      <c r="AK918" t="str" cm="1">
        <f t="array" ref="AK918">_xlfn.IFS(Table1[[#This Row],[YearsSinceLastPromotion]]&lt;=5,"0-5", Table1[[#This Row],[YearsSinceLastPromotion]]&lt;=10,"6-10", TRUE,"11-15")</f>
        <v>0-5</v>
      </c>
    </row>
    <row r="919" spans="1:37" x14ac:dyDescent="0.25">
      <c r="A919">
        <v>34</v>
      </c>
      <c r="B919" t="s">
        <v>61</v>
      </c>
      <c r="C919">
        <v>0</v>
      </c>
      <c r="D919" t="s">
        <v>31</v>
      </c>
      <c r="E919" t="s">
        <v>25</v>
      </c>
      <c r="F919">
        <v>1</v>
      </c>
      <c r="G919">
        <v>131</v>
      </c>
      <c r="H919" t="s">
        <v>26</v>
      </c>
      <c r="I919">
        <v>2</v>
      </c>
      <c r="J919" t="s">
        <v>74</v>
      </c>
      <c r="K919">
        <v>3</v>
      </c>
      <c r="L919" t="s">
        <v>47</v>
      </c>
      <c r="M919">
        <v>1281</v>
      </c>
      <c r="N919" t="s">
        <v>28</v>
      </c>
      <c r="O919">
        <v>86</v>
      </c>
      <c r="P919">
        <v>3</v>
      </c>
      <c r="Q919" t="s">
        <v>64</v>
      </c>
      <c r="R919">
        <v>2</v>
      </c>
      <c r="S919" t="s">
        <v>29</v>
      </c>
      <c r="T919" t="s">
        <v>67</v>
      </c>
      <c r="U919">
        <v>1</v>
      </c>
      <c r="V919" t="s">
        <v>30</v>
      </c>
      <c r="W919">
        <v>4538</v>
      </c>
      <c r="X919">
        <v>6039</v>
      </c>
      <c r="Y919" t="s">
        <v>24</v>
      </c>
      <c r="Z919">
        <v>12</v>
      </c>
      <c r="AA919">
        <v>3</v>
      </c>
      <c r="AB919" t="s">
        <v>69</v>
      </c>
      <c r="AC919">
        <v>4</v>
      </c>
      <c r="AD919" t="s">
        <v>66</v>
      </c>
      <c r="AE919">
        <v>3</v>
      </c>
      <c r="AF919">
        <v>3</v>
      </c>
      <c r="AG919" t="str" cm="1">
        <f t="array" ref="AG919">_xlfn.IFS(Table1[[#This Row],[YearsAtCompany]]&lt;=10,"1-10",Table1[[#This Row],[YearsAtCompany]]&lt;=20,"11-20",Table1[[#This Row],[YearsAtCompany]]&lt;=30,"21-30",TRUE,"31-40")</f>
        <v>1-10</v>
      </c>
      <c r="AH919">
        <v>2</v>
      </c>
      <c r="AI919" t="str" cm="1">
        <f t="array" ref="AI919">_xlfn.IFS(Table1[[#This Row],[YearsInCurrentRole]]&lt;=6, "0-6",Table1[[#This Row],[YearsInCurrentRole]]&lt;=12,"7-12",TRUE,"13-18")</f>
        <v>0-6</v>
      </c>
      <c r="AJ919">
        <v>0</v>
      </c>
      <c r="AK919" t="str" cm="1">
        <f t="array" ref="AK919">_xlfn.IFS(Table1[[#This Row],[YearsSinceLastPromotion]]&lt;=5,"0-5", Table1[[#This Row],[YearsSinceLastPromotion]]&lt;=10,"6-10", TRUE,"11-15")</f>
        <v>0-5</v>
      </c>
    </row>
    <row r="920" spans="1:37" x14ac:dyDescent="0.25">
      <c r="A920">
        <v>51</v>
      </c>
      <c r="B920" t="s">
        <v>62</v>
      </c>
      <c r="C920">
        <v>0</v>
      </c>
      <c r="D920" t="s">
        <v>31</v>
      </c>
      <c r="E920" t="s">
        <v>32</v>
      </c>
      <c r="F920">
        <v>2</v>
      </c>
      <c r="G920">
        <v>237</v>
      </c>
      <c r="H920" t="s">
        <v>26</v>
      </c>
      <c r="I920">
        <v>9</v>
      </c>
      <c r="J920" t="s">
        <v>74</v>
      </c>
      <c r="K920">
        <v>3</v>
      </c>
      <c r="L920" t="s">
        <v>27</v>
      </c>
      <c r="M920">
        <v>1282</v>
      </c>
      <c r="N920" t="s">
        <v>34</v>
      </c>
      <c r="O920">
        <v>83</v>
      </c>
      <c r="P920">
        <v>3</v>
      </c>
      <c r="Q920" t="s">
        <v>64</v>
      </c>
      <c r="R920">
        <v>5</v>
      </c>
      <c r="S920" t="s">
        <v>44</v>
      </c>
      <c r="T920" t="s">
        <v>65</v>
      </c>
      <c r="U920">
        <v>2</v>
      </c>
      <c r="V920" t="s">
        <v>40</v>
      </c>
      <c r="W920">
        <v>19847</v>
      </c>
      <c r="X920">
        <v>19196</v>
      </c>
      <c r="Y920" t="s">
        <v>24</v>
      </c>
      <c r="Z920">
        <v>24</v>
      </c>
      <c r="AA920">
        <v>4</v>
      </c>
      <c r="AB920" t="s">
        <v>70</v>
      </c>
      <c r="AC920">
        <v>1</v>
      </c>
      <c r="AD920" t="s">
        <v>67</v>
      </c>
      <c r="AE920">
        <v>5</v>
      </c>
      <c r="AF920">
        <v>29</v>
      </c>
      <c r="AG920" t="str" cm="1">
        <f t="array" ref="AG920">_xlfn.IFS(Table1[[#This Row],[YearsAtCompany]]&lt;=10,"1-10",Table1[[#This Row],[YearsAtCompany]]&lt;=20,"11-20",Table1[[#This Row],[YearsAtCompany]]&lt;=30,"21-30",TRUE,"31-40")</f>
        <v>21-30</v>
      </c>
      <c r="AH920">
        <v>10</v>
      </c>
      <c r="AI920" t="str" cm="1">
        <f t="array" ref="AI920">_xlfn.IFS(Table1[[#This Row],[YearsInCurrentRole]]&lt;=6, "0-6",Table1[[#This Row],[YearsInCurrentRole]]&lt;=12,"7-12",TRUE,"13-18")</f>
        <v>7-12</v>
      </c>
      <c r="AJ920">
        <v>11</v>
      </c>
      <c r="AK920" t="str" cm="1">
        <f t="array" ref="AK920">_xlfn.IFS(Table1[[#This Row],[YearsSinceLastPromotion]]&lt;=5,"0-5", Table1[[#This Row],[YearsSinceLastPromotion]]&lt;=10,"6-10", TRUE,"11-15")</f>
        <v>11-15</v>
      </c>
    </row>
    <row r="921" spans="1:37" x14ac:dyDescent="0.25">
      <c r="A921">
        <v>59</v>
      </c>
      <c r="B921" t="s">
        <v>62</v>
      </c>
      <c r="C921">
        <v>0</v>
      </c>
      <c r="D921" t="s">
        <v>31</v>
      </c>
      <c r="E921" t="s">
        <v>25</v>
      </c>
      <c r="F921">
        <v>1</v>
      </c>
      <c r="G921">
        <v>1429</v>
      </c>
      <c r="H921" t="s">
        <v>33</v>
      </c>
      <c r="I921">
        <v>18</v>
      </c>
      <c r="J921" t="s">
        <v>73</v>
      </c>
      <c r="K921">
        <v>4</v>
      </c>
      <c r="L921" t="s">
        <v>39</v>
      </c>
      <c r="M921">
        <v>1283</v>
      </c>
      <c r="N921" t="s">
        <v>34</v>
      </c>
      <c r="O921">
        <v>67</v>
      </c>
      <c r="P921">
        <v>3</v>
      </c>
      <c r="Q921" t="s">
        <v>64</v>
      </c>
      <c r="R921">
        <v>3</v>
      </c>
      <c r="S921" t="s">
        <v>41</v>
      </c>
      <c r="T921" t="s">
        <v>66</v>
      </c>
      <c r="U921">
        <v>4</v>
      </c>
      <c r="V921" t="s">
        <v>30</v>
      </c>
      <c r="W921">
        <v>10512</v>
      </c>
      <c r="X921">
        <v>20002</v>
      </c>
      <c r="Y921" t="s">
        <v>31</v>
      </c>
      <c r="Z921">
        <v>12</v>
      </c>
      <c r="AA921">
        <v>3</v>
      </c>
      <c r="AB921" t="s">
        <v>69</v>
      </c>
      <c r="AC921">
        <v>4</v>
      </c>
      <c r="AD921" t="s">
        <v>66</v>
      </c>
      <c r="AE921">
        <v>6</v>
      </c>
      <c r="AF921">
        <v>9</v>
      </c>
      <c r="AG921" t="str" cm="1">
        <f t="array" ref="AG921">_xlfn.IFS(Table1[[#This Row],[YearsAtCompany]]&lt;=10,"1-10",Table1[[#This Row],[YearsAtCompany]]&lt;=20,"11-20",Table1[[#This Row],[YearsAtCompany]]&lt;=30,"21-30",TRUE,"31-40")</f>
        <v>1-10</v>
      </c>
      <c r="AH921">
        <v>7</v>
      </c>
      <c r="AI921" t="str" cm="1">
        <f t="array" ref="AI921">_xlfn.IFS(Table1[[#This Row],[YearsInCurrentRole]]&lt;=6, "0-6",Table1[[#This Row],[YearsInCurrentRole]]&lt;=12,"7-12",TRUE,"13-18")</f>
        <v>7-12</v>
      </c>
      <c r="AJ921">
        <v>5</v>
      </c>
      <c r="AK921" t="str" cm="1">
        <f t="array" ref="AK921">_xlfn.IFS(Table1[[#This Row],[YearsSinceLastPromotion]]&lt;=5,"0-5", Table1[[#This Row],[YearsSinceLastPromotion]]&lt;=10,"6-10", TRUE,"11-15")</f>
        <v>0-5</v>
      </c>
    </row>
    <row r="922" spans="1:37" x14ac:dyDescent="0.25">
      <c r="A922">
        <v>34</v>
      </c>
      <c r="B922" t="s">
        <v>61</v>
      </c>
      <c r="C922">
        <v>0</v>
      </c>
      <c r="D922" t="s">
        <v>31</v>
      </c>
      <c r="E922" t="s">
        <v>32</v>
      </c>
      <c r="F922">
        <v>2</v>
      </c>
      <c r="G922">
        <v>135</v>
      </c>
      <c r="H922" t="s">
        <v>33</v>
      </c>
      <c r="I922">
        <v>19</v>
      </c>
      <c r="J922" t="s">
        <v>74</v>
      </c>
      <c r="K922">
        <v>3</v>
      </c>
      <c r="L922" t="s">
        <v>39</v>
      </c>
      <c r="M922">
        <v>1285</v>
      </c>
      <c r="N922" t="s">
        <v>28</v>
      </c>
      <c r="O922">
        <v>46</v>
      </c>
      <c r="P922">
        <v>3</v>
      </c>
      <c r="Q922" t="s">
        <v>64</v>
      </c>
      <c r="R922">
        <v>2</v>
      </c>
      <c r="S922" t="s">
        <v>38</v>
      </c>
      <c r="T922" t="s">
        <v>65</v>
      </c>
      <c r="U922">
        <v>2</v>
      </c>
      <c r="V922" t="s">
        <v>40</v>
      </c>
      <c r="W922">
        <v>4444</v>
      </c>
      <c r="X922">
        <v>22534</v>
      </c>
      <c r="Y922" t="s">
        <v>31</v>
      </c>
      <c r="Z922">
        <v>13</v>
      </c>
      <c r="AA922">
        <v>3</v>
      </c>
      <c r="AB922" t="s">
        <v>69</v>
      </c>
      <c r="AC922">
        <v>3</v>
      </c>
      <c r="AD922" t="s">
        <v>64</v>
      </c>
      <c r="AE922">
        <v>2</v>
      </c>
      <c r="AF922">
        <v>11</v>
      </c>
      <c r="AG922" t="str" cm="1">
        <f t="array" ref="AG922">_xlfn.IFS(Table1[[#This Row],[YearsAtCompany]]&lt;=10,"1-10",Table1[[#This Row],[YearsAtCompany]]&lt;=20,"11-20",Table1[[#This Row],[YearsAtCompany]]&lt;=30,"21-30",TRUE,"31-40")</f>
        <v>11-20</v>
      </c>
      <c r="AH922">
        <v>8</v>
      </c>
      <c r="AI922" t="str" cm="1">
        <f t="array" ref="AI922">_xlfn.IFS(Table1[[#This Row],[YearsInCurrentRole]]&lt;=6, "0-6",Table1[[#This Row],[YearsInCurrentRole]]&lt;=12,"7-12",TRUE,"13-18")</f>
        <v>7-12</v>
      </c>
      <c r="AJ922">
        <v>5</v>
      </c>
      <c r="AK922" t="str" cm="1">
        <f t="array" ref="AK922">_xlfn.IFS(Table1[[#This Row],[YearsSinceLastPromotion]]&lt;=5,"0-5", Table1[[#This Row],[YearsSinceLastPromotion]]&lt;=10,"6-10", TRUE,"11-15")</f>
        <v>0-5</v>
      </c>
    </row>
    <row r="923" spans="1:37" x14ac:dyDescent="0.25">
      <c r="A923">
        <v>28</v>
      </c>
      <c r="B923" t="s">
        <v>61</v>
      </c>
      <c r="C923">
        <v>0</v>
      </c>
      <c r="D923" t="s">
        <v>31</v>
      </c>
      <c r="E923" t="s">
        <v>32</v>
      </c>
      <c r="F923">
        <v>2</v>
      </c>
      <c r="G923">
        <v>791</v>
      </c>
      <c r="H923" t="s">
        <v>33</v>
      </c>
      <c r="I923">
        <v>1</v>
      </c>
      <c r="J923" t="s">
        <v>73</v>
      </c>
      <c r="K923">
        <v>4</v>
      </c>
      <c r="L923" t="s">
        <v>39</v>
      </c>
      <c r="M923">
        <v>1286</v>
      </c>
      <c r="N923" t="s">
        <v>34</v>
      </c>
      <c r="O923">
        <v>44</v>
      </c>
      <c r="P923">
        <v>3</v>
      </c>
      <c r="Q923" t="s">
        <v>64</v>
      </c>
      <c r="R923">
        <v>1</v>
      </c>
      <c r="S923" t="s">
        <v>38</v>
      </c>
      <c r="T923" t="s">
        <v>64</v>
      </c>
      <c r="U923">
        <v>3</v>
      </c>
      <c r="V923" t="s">
        <v>30</v>
      </c>
      <c r="W923">
        <v>2154</v>
      </c>
      <c r="X923">
        <v>6842</v>
      </c>
      <c r="Y923" t="s">
        <v>24</v>
      </c>
      <c r="Z923">
        <v>11</v>
      </c>
      <c r="AA923">
        <v>3</v>
      </c>
      <c r="AB923" t="s">
        <v>69</v>
      </c>
      <c r="AC923">
        <v>3</v>
      </c>
      <c r="AD923" t="s">
        <v>64</v>
      </c>
      <c r="AE923">
        <v>2</v>
      </c>
      <c r="AF923">
        <v>4</v>
      </c>
      <c r="AG923" t="str" cm="1">
        <f t="array" ref="AG923">_xlfn.IFS(Table1[[#This Row],[YearsAtCompany]]&lt;=10,"1-10",Table1[[#This Row],[YearsAtCompany]]&lt;=20,"11-20",Table1[[#This Row],[YearsAtCompany]]&lt;=30,"21-30",TRUE,"31-40")</f>
        <v>1-10</v>
      </c>
      <c r="AH923">
        <v>2</v>
      </c>
      <c r="AI923" t="str" cm="1">
        <f t="array" ref="AI923">_xlfn.IFS(Table1[[#This Row],[YearsInCurrentRole]]&lt;=6, "0-6",Table1[[#This Row],[YearsInCurrentRole]]&lt;=12,"7-12",TRUE,"13-18")</f>
        <v>0-6</v>
      </c>
      <c r="AJ923">
        <v>0</v>
      </c>
      <c r="AK923" t="str" cm="1">
        <f t="array" ref="AK923">_xlfn.IFS(Table1[[#This Row],[YearsSinceLastPromotion]]&lt;=5,"0-5", Table1[[#This Row],[YearsSinceLastPromotion]]&lt;=10,"6-10", TRUE,"11-15")</f>
        <v>0-5</v>
      </c>
    </row>
    <row r="924" spans="1:37" x14ac:dyDescent="0.25">
      <c r="A924">
        <v>44</v>
      </c>
      <c r="B924" t="s">
        <v>60</v>
      </c>
      <c r="C924">
        <v>0</v>
      </c>
      <c r="D924" t="s">
        <v>31</v>
      </c>
      <c r="E924" t="s">
        <v>25</v>
      </c>
      <c r="F924">
        <v>1</v>
      </c>
      <c r="G924">
        <v>1199</v>
      </c>
      <c r="H924" t="s">
        <v>33</v>
      </c>
      <c r="I924">
        <v>4</v>
      </c>
      <c r="J924" t="s">
        <v>71</v>
      </c>
      <c r="K924">
        <v>2</v>
      </c>
      <c r="L924" t="s">
        <v>27</v>
      </c>
      <c r="M924">
        <v>1288</v>
      </c>
      <c r="N924" t="s">
        <v>34</v>
      </c>
      <c r="O924">
        <v>92</v>
      </c>
      <c r="P924">
        <v>4</v>
      </c>
      <c r="Q924" t="s">
        <v>66</v>
      </c>
      <c r="R924">
        <v>5</v>
      </c>
      <c r="S924" t="s">
        <v>44</v>
      </c>
      <c r="T924" t="s">
        <v>67</v>
      </c>
      <c r="U924">
        <v>1</v>
      </c>
      <c r="V924" t="s">
        <v>40</v>
      </c>
      <c r="W924">
        <v>19190</v>
      </c>
      <c r="X924">
        <v>17477</v>
      </c>
      <c r="Y924" t="s">
        <v>31</v>
      </c>
      <c r="Z924">
        <v>14</v>
      </c>
      <c r="AA924">
        <v>3</v>
      </c>
      <c r="AB924" t="s">
        <v>69</v>
      </c>
      <c r="AC924">
        <v>4</v>
      </c>
      <c r="AD924" t="s">
        <v>66</v>
      </c>
      <c r="AE924">
        <v>4</v>
      </c>
      <c r="AF924">
        <v>25</v>
      </c>
      <c r="AG924" t="str" cm="1">
        <f t="array" ref="AG924">_xlfn.IFS(Table1[[#This Row],[YearsAtCompany]]&lt;=10,"1-10",Table1[[#This Row],[YearsAtCompany]]&lt;=20,"11-20",Table1[[#This Row],[YearsAtCompany]]&lt;=30,"21-30",TRUE,"31-40")</f>
        <v>21-30</v>
      </c>
      <c r="AH924">
        <v>9</v>
      </c>
      <c r="AI924" t="str" cm="1">
        <f t="array" ref="AI924">_xlfn.IFS(Table1[[#This Row],[YearsInCurrentRole]]&lt;=6, "0-6",Table1[[#This Row],[YearsInCurrentRole]]&lt;=12,"7-12",TRUE,"13-18")</f>
        <v>7-12</v>
      </c>
      <c r="AJ924">
        <v>14</v>
      </c>
      <c r="AK924" t="str" cm="1">
        <f t="array" ref="AK924">_xlfn.IFS(Table1[[#This Row],[YearsSinceLastPromotion]]&lt;=5,"0-5", Table1[[#This Row],[YearsSinceLastPromotion]]&lt;=10,"6-10", TRUE,"11-15")</f>
        <v>11-15</v>
      </c>
    </row>
    <row r="925" spans="1:37" x14ac:dyDescent="0.25">
      <c r="A925">
        <v>34</v>
      </c>
      <c r="B925" t="s">
        <v>61</v>
      </c>
      <c r="C925">
        <v>0</v>
      </c>
      <c r="D925" t="s">
        <v>31</v>
      </c>
      <c r="E925" t="s">
        <v>32</v>
      </c>
      <c r="F925">
        <v>2</v>
      </c>
      <c r="G925">
        <v>648</v>
      </c>
      <c r="H925" t="s">
        <v>49</v>
      </c>
      <c r="I925">
        <v>11</v>
      </c>
      <c r="J925" t="s">
        <v>74</v>
      </c>
      <c r="K925">
        <v>3</v>
      </c>
      <c r="L925" t="s">
        <v>27</v>
      </c>
      <c r="M925">
        <v>1289</v>
      </c>
      <c r="N925" t="s">
        <v>34</v>
      </c>
      <c r="O925">
        <v>56</v>
      </c>
      <c r="P925">
        <v>2</v>
      </c>
      <c r="Q925" t="s">
        <v>65</v>
      </c>
      <c r="R925">
        <v>2</v>
      </c>
      <c r="S925" t="s">
        <v>49</v>
      </c>
      <c r="T925" t="s">
        <v>65</v>
      </c>
      <c r="U925">
        <v>2</v>
      </c>
      <c r="V925" t="s">
        <v>36</v>
      </c>
      <c r="W925">
        <v>4490</v>
      </c>
      <c r="X925">
        <v>21833</v>
      </c>
      <c r="Y925" t="s">
        <v>31</v>
      </c>
      <c r="Z925">
        <v>11</v>
      </c>
      <c r="AA925">
        <v>3</v>
      </c>
      <c r="AB925" t="s">
        <v>69</v>
      </c>
      <c r="AC925">
        <v>4</v>
      </c>
      <c r="AD925" t="s">
        <v>66</v>
      </c>
      <c r="AE925">
        <v>5</v>
      </c>
      <c r="AF925">
        <v>10</v>
      </c>
      <c r="AG925" t="str" cm="1">
        <f t="array" ref="AG925">_xlfn.IFS(Table1[[#This Row],[YearsAtCompany]]&lt;=10,"1-10",Table1[[#This Row],[YearsAtCompany]]&lt;=20,"11-20",Table1[[#This Row],[YearsAtCompany]]&lt;=30,"21-30",TRUE,"31-40")</f>
        <v>1-10</v>
      </c>
      <c r="AH925">
        <v>9</v>
      </c>
      <c r="AI925" t="str" cm="1">
        <f t="array" ref="AI925">_xlfn.IFS(Table1[[#This Row],[YearsInCurrentRole]]&lt;=6, "0-6",Table1[[#This Row],[YearsInCurrentRole]]&lt;=12,"7-12",TRUE,"13-18")</f>
        <v>7-12</v>
      </c>
      <c r="AJ925">
        <v>1</v>
      </c>
      <c r="AK925" t="str" cm="1">
        <f t="array" ref="AK925">_xlfn.IFS(Table1[[#This Row],[YearsSinceLastPromotion]]&lt;=5,"0-5", Table1[[#This Row],[YearsSinceLastPromotion]]&lt;=10,"6-10", TRUE,"11-15")</f>
        <v>0-5</v>
      </c>
    </row>
    <row r="926" spans="1:37" x14ac:dyDescent="0.25">
      <c r="A926">
        <v>35</v>
      </c>
      <c r="B926" t="s">
        <v>60</v>
      </c>
      <c r="C926">
        <v>0</v>
      </c>
      <c r="D926" t="s">
        <v>31</v>
      </c>
      <c r="E926" t="s">
        <v>25</v>
      </c>
      <c r="F926">
        <v>1</v>
      </c>
      <c r="G926">
        <v>735</v>
      </c>
      <c r="H926" t="s">
        <v>33</v>
      </c>
      <c r="I926">
        <v>6</v>
      </c>
      <c r="J926" t="s">
        <v>72</v>
      </c>
      <c r="K926">
        <v>1</v>
      </c>
      <c r="L926" t="s">
        <v>27</v>
      </c>
      <c r="M926">
        <v>1291</v>
      </c>
      <c r="N926" t="s">
        <v>34</v>
      </c>
      <c r="O926">
        <v>66</v>
      </c>
      <c r="P926">
        <v>3</v>
      </c>
      <c r="Q926" t="s">
        <v>64</v>
      </c>
      <c r="R926">
        <v>1</v>
      </c>
      <c r="S926" t="s">
        <v>35</v>
      </c>
      <c r="T926" t="s">
        <v>64</v>
      </c>
      <c r="U926">
        <v>3</v>
      </c>
      <c r="V926" t="s">
        <v>36</v>
      </c>
      <c r="W926">
        <v>3506</v>
      </c>
      <c r="X926">
        <v>6020</v>
      </c>
      <c r="Y926" t="s">
        <v>24</v>
      </c>
      <c r="Z926">
        <v>14</v>
      </c>
      <c r="AA926">
        <v>3</v>
      </c>
      <c r="AB926" t="s">
        <v>69</v>
      </c>
      <c r="AC926">
        <v>4</v>
      </c>
      <c r="AD926" t="s">
        <v>66</v>
      </c>
      <c r="AE926">
        <v>3</v>
      </c>
      <c r="AF926">
        <v>3</v>
      </c>
      <c r="AG926" t="str" cm="1">
        <f t="array" ref="AG926">_xlfn.IFS(Table1[[#This Row],[YearsAtCompany]]&lt;=10,"1-10",Table1[[#This Row],[YearsAtCompany]]&lt;=20,"11-20",Table1[[#This Row],[YearsAtCompany]]&lt;=30,"21-30",TRUE,"31-40")</f>
        <v>1-10</v>
      </c>
      <c r="AH926">
        <v>2</v>
      </c>
      <c r="AI926" t="str" cm="1">
        <f t="array" ref="AI926">_xlfn.IFS(Table1[[#This Row],[YearsInCurrentRole]]&lt;=6, "0-6",Table1[[#This Row],[YearsInCurrentRole]]&lt;=12,"7-12",TRUE,"13-18")</f>
        <v>0-6</v>
      </c>
      <c r="AJ926">
        <v>2</v>
      </c>
      <c r="AK926" t="str" cm="1">
        <f t="array" ref="AK926">_xlfn.IFS(Table1[[#This Row],[YearsSinceLastPromotion]]&lt;=5,"0-5", Table1[[#This Row],[YearsSinceLastPromotion]]&lt;=10,"6-10", TRUE,"11-15")</f>
        <v>0-5</v>
      </c>
    </row>
    <row r="927" spans="1:37" x14ac:dyDescent="0.25">
      <c r="A927">
        <v>42</v>
      </c>
      <c r="B927" t="s">
        <v>60</v>
      </c>
      <c r="C927">
        <v>0</v>
      </c>
      <c r="D927" t="s">
        <v>31</v>
      </c>
      <c r="E927" t="s">
        <v>25</v>
      </c>
      <c r="F927">
        <v>1</v>
      </c>
      <c r="G927">
        <v>603</v>
      </c>
      <c r="H927" t="s">
        <v>33</v>
      </c>
      <c r="I927">
        <v>7</v>
      </c>
      <c r="J927" t="s">
        <v>73</v>
      </c>
      <c r="K927">
        <v>4</v>
      </c>
      <c r="L927" t="s">
        <v>39</v>
      </c>
      <c r="M927">
        <v>1292</v>
      </c>
      <c r="N927" t="s">
        <v>28</v>
      </c>
      <c r="O927">
        <v>78</v>
      </c>
      <c r="P927">
        <v>4</v>
      </c>
      <c r="Q927" t="s">
        <v>66</v>
      </c>
      <c r="R927">
        <v>2</v>
      </c>
      <c r="S927" t="s">
        <v>35</v>
      </c>
      <c r="T927" t="s">
        <v>65</v>
      </c>
      <c r="U927">
        <v>2</v>
      </c>
      <c r="V927" t="s">
        <v>36</v>
      </c>
      <c r="W927">
        <v>2372</v>
      </c>
      <c r="X927">
        <v>5628</v>
      </c>
      <c r="Y927" t="s">
        <v>24</v>
      </c>
      <c r="Z927">
        <v>16</v>
      </c>
      <c r="AA927">
        <v>3</v>
      </c>
      <c r="AB927" t="s">
        <v>69</v>
      </c>
      <c r="AC927">
        <v>4</v>
      </c>
      <c r="AD927" t="s">
        <v>66</v>
      </c>
      <c r="AE927">
        <v>2</v>
      </c>
      <c r="AF927">
        <v>1</v>
      </c>
      <c r="AG927" t="str" cm="1">
        <f t="array" ref="AG927">_xlfn.IFS(Table1[[#This Row],[YearsAtCompany]]&lt;=10,"1-10",Table1[[#This Row],[YearsAtCompany]]&lt;=20,"11-20",Table1[[#This Row],[YearsAtCompany]]&lt;=30,"21-30",TRUE,"31-40")</f>
        <v>1-10</v>
      </c>
      <c r="AH927">
        <v>0</v>
      </c>
      <c r="AI927" t="str" cm="1">
        <f t="array" ref="AI927">_xlfn.IFS(Table1[[#This Row],[YearsInCurrentRole]]&lt;=6, "0-6",Table1[[#This Row],[YearsInCurrentRole]]&lt;=12,"7-12",TRUE,"13-18")</f>
        <v>0-6</v>
      </c>
      <c r="AJ927">
        <v>0</v>
      </c>
      <c r="AK927" t="str" cm="1">
        <f t="array" ref="AK927">_xlfn.IFS(Table1[[#This Row],[YearsSinceLastPromotion]]&lt;=5,"0-5", Table1[[#This Row],[YearsSinceLastPromotion]]&lt;=10,"6-10", TRUE,"11-15")</f>
        <v>0-5</v>
      </c>
    </row>
    <row r="928" spans="1:37" x14ac:dyDescent="0.25">
      <c r="A928">
        <v>43</v>
      </c>
      <c r="B928" t="s">
        <v>60</v>
      </c>
      <c r="C928">
        <v>0</v>
      </c>
      <c r="D928" t="s">
        <v>31</v>
      </c>
      <c r="E928" t="s">
        <v>25</v>
      </c>
      <c r="F928">
        <v>1</v>
      </c>
      <c r="G928">
        <v>531</v>
      </c>
      <c r="H928" t="s">
        <v>26</v>
      </c>
      <c r="I928">
        <v>4</v>
      </c>
      <c r="J928" t="s">
        <v>73</v>
      </c>
      <c r="K928">
        <v>4</v>
      </c>
      <c r="L928" t="s">
        <v>47</v>
      </c>
      <c r="M928">
        <v>1293</v>
      </c>
      <c r="N928" t="s">
        <v>28</v>
      </c>
      <c r="O928">
        <v>56</v>
      </c>
      <c r="P928">
        <v>2</v>
      </c>
      <c r="Q928" t="s">
        <v>65</v>
      </c>
      <c r="R928">
        <v>3</v>
      </c>
      <c r="S928" t="s">
        <v>29</v>
      </c>
      <c r="T928" t="s">
        <v>66</v>
      </c>
      <c r="U928">
        <v>4</v>
      </c>
      <c r="V928" t="s">
        <v>30</v>
      </c>
      <c r="W928">
        <v>10231</v>
      </c>
      <c r="X928">
        <v>20364</v>
      </c>
      <c r="Y928" t="s">
        <v>31</v>
      </c>
      <c r="Z928">
        <v>14</v>
      </c>
      <c r="AA928">
        <v>3</v>
      </c>
      <c r="AB928" t="s">
        <v>69</v>
      </c>
      <c r="AC928">
        <v>4</v>
      </c>
      <c r="AD928" t="s">
        <v>66</v>
      </c>
      <c r="AE928">
        <v>3</v>
      </c>
      <c r="AF928">
        <v>21</v>
      </c>
      <c r="AG928" t="str" cm="1">
        <f t="array" ref="AG928">_xlfn.IFS(Table1[[#This Row],[YearsAtCompany]]&lt;=10,"1-10",Table1[[#This Row],[YearsAtCompany]]&lt;=20,"11-20",Table1[[#This Row],[YearsAtCompany]]&lt;=30,"21-30",TRUE,"31-40")</f>
        <v>21-30</v>
      </c>
      <c r="AH928">
        <v>7</v>
      </c>
      <c r="AI928" t="str" cm="1">
        <f t="array" ref="AI928">_xlfn.IFS(Table1[[#This Row],[YearsInCurrentRole]]&lt;=6, "0-6",Table1[[#This Row],[YearsInCurrentRole]]&lt;=12,"7-12",TRUE,"13-18")</f>
        <v>7-12</v>
      </c>
      <c r="AJ928">
        <v>15</v>
      </c>
      <c r="AK928" t="str" cm="1">
        <f t="array" ref="AK928">_xlfn.IFS(Table1[[#This Row],[YearsSinceLastPromotion]]&lt;=5,"0-5", Table1[[#This Row],[YearsSinceLastPromotion]]&lt;=10,"6-10", TRUE,"11-15")</f>
        <v>11-15</v>
      </c>
    </row>
    <row r="929" spans="1:37" x14ac:dyDescent="0.25">
      <c r="A929">
        <v>36</v>
      </c>
      <c r="B929" t="s">
        <v>60</v>
      </c>
      <c r="C929">
        <v>0</v>
      </c>
      <c r="D929" t="s">
        <v>31</v>
      </c>
      <c r="E929" t="s">
        <v>25</v>
      </c>
      <c r="F929">
        <v>1</v>
      </c>
      <c r="G929">
        <v>429</v>
      </c>
      <c r="H929" t="s">
        <v>33</v>
      </c>
      <c r="I929">
        <v>2</v>
      </c>
      <c r="J929" t="s">
        <v>73</v>
      </c>
      <c r="K929">
        <v>4</v>
      </c>
      <c r="L929" t="s">
        <v>27</v>
      </c>
      <c r="M929">
        <v>1294</v>
      </c>
      <c r="N929" t="s">
        <v>28</v>
      </c>
      <c r="O929">
        <v>53</v>
      </c>
      <c r="P929">
        <v>3</v>
      </c>
      <c r="Q929" t="s">
        <v>64</v>
      </c>
      <c r="R929">
        <v>2</v>
      </c>
      <c r="S929" t="s">
        <v>41</v>
      </c>
      <c r="T929" t="s">
        <v>65</v>
      </c>
      <c r="U929">
        <v>2</v>
      </c>
      <c r="V929" t="s">
        <v>30</v>
      </c>
      <c r="W929">
        <v>5410</v>
      </c>
      <c r="X929">
        <v>2323</v>
      </c>
      <c r="Y929" t="s">
        <v>24</v>
      </c>
      <c r="Z929">
        <v>11</v>
      </c>
      <c r="AA929">
        <v>3</v>
      </c>
      <c r="AB929" t="s">
        <v>69</v>
      </c>
      <c r="AC929">
        <v>4</v>
      </c>
      <c r="AD929" t="s">
        <v>66</v>
      </c>
      <c r="AE929">
        <v>2</v>
      </c>
      <c r="AF929">
        <v>16</v>
      </c>
      <c r="AG929" t="str" cm="1">
        <f t="array" ref="AG929">_xlfn.IFS(Table1[[#This Row],[YearsAtCompany]]&lt;=10,"1-10",Table1[[#This Row],[YearsAtCompany]]&lt;=20,"11-20",Table1[[#This Row],[YearsAtCompany]]&lt;=30,"21-30",TRUE,"31-40")</f>
        <v>11-20</v>
      </c>
      <c r="AH929">
        <v>14</v>
      </c>
      <c r="AI929" t="str" cm="1">
        <f t="array" ref="AI929">_xlfn.IFS(Table1[[#This Row],[YearsInCurrentRole]]&lt;=6, "0-6",Table1[[#This Row],[YearsInCurrentRole]]&lt;=12,"7-12",TRUE,"13-18")</f>
        <v>13-18</v>
      </c>
      <c r="AJ929">
        <v>5</v>
      </c>
      <c r="AK929" t="str" cm="1">
        <f t="array" ref="AK929">_xlfn.IFS(Table1[[#This Row],[YearsSinceLastPromotion]]&lt;=5,"0-5", Table1[[#This Row],[YearsSinceLastPromotion]]&lt;=10,"6-10", TRUE,"11-15")</f>
        <v>0-5</v>
      </c>
    </row>
    <row r="930" spans="1:37" x14ac:dyDescent="0.25">
      <c r="A930">
        <v>44</v>
      </c>
      <c r="B930" t="s">
        <v>60</v>
      </c>
      <c r="C930">
        <v>1</v>
      </c>
      <c r="D930" t="s">
        <v>24</v>
      </c>
      <c r="E930" t="s">
        <v>25</v>
      </c>
      <c r="F930">
        <v>1</v>
      </c>
      <c r="G930">
        <v>621</v>
      </c>
      <c r="H930" t="s">
        <v>33</v>
      </c>
      <c r="I930">
        <v>15</v>
      </c>
      <c r="J930" t="s">
        <v>74</v>
      </c>
      <c r="K930">
        <v>3</v>
      </c>
      <c r="L930" t="s">
        <v>39</v>
      </c>
      <c r="M930">
        <v>1295</v>
      </c>
      <c r="N930" t="s">
        <v>28</v>
      </c>
      <c r="O930">
        <v>73</v>
      </c>
      <c r="P930">
        <v>3</v>
      </c>
      <c r="Q930" t="s">
        <v>64</v>
      </c>
      <c r="R930">
        <v>3</v>
      </c>
      <c r="S930" t="s">
        <v>42</v>
      </c>
      <c r="T930" t="s">
        <v>66</v>
      </c>
      <c r="U930">
        <v>4</v>
      </c>
      <c r="V930" t="s">
        <v>36</v>
      </c>
      <c r="W930">
        <v>7978</v>
      </c>
      <c r="X930">
        <v>14075</v>
      </c>
      <c r="Y930" t="s">
        <v>31</v>
      </c>
      <c r="Z930">
        <v>11</v>
      </c>
      <c r="AA930">
        <v>3</v>
      </c>
      <c r="AB930" t="s">
        <v>69</v>
      </c>
      <c r="AC930">
        <v>4</v>
      </c>
      <c r="AD930" t="s">
        <v>66</v>
      </c>
      <c r="AE930">
        <v>2</v>
      </c>
      <c r="AF930">
        <v>10</v>
      </c>
      <c r="AG930" t="str" cm="1">
        <f t="array" ref="AG930">_xlfn.IFS(Table1[[#This Row],[YearsAtCompany]]&lt;=10,"1-10",Table1[[#This Row],[YearsAtCompany]]&lt;=20,"11-20",Table1[[#This Row],[YearsAtCompany]]&lt;=30,"21-30",TRUE,"31-40")</f>
        <v>1-10</v>
      </c>
      <c r="AH930">
        <v>7</v>
      </c>
      <c r="AI930" t="str" cm="1">
        <f t="array" ref="AI930">_xlfn.IFS(Table1[[#This Row],[YearsInCurrentRole]]&lt;=6, "0-6",Table1[[#This Row],[YearsInCurrentRole]]&lt;=12,"7-12",TRUE,"13-18")</f>
        <v>7-12</v>
      </c>
      <c r="AJ930">
        <v>0</v>
      </c>
      <c r="AK930" t="str" cm="1">
        <f t="array" ref="AK930">_xlfn.IFS(Table1[[#This Row],[YearsSinceLastPromotion]]&lt;=5,"0-5", Table1[[#This Row],[YearsSinceLastPromotion]]&lt;=10,"6-10", TRUE,"11-15")</f>
        <v>0-5</v>
      </c>
    </row>
    <row r="931" spans="1:37" x14ac:dyDescent="0.25">
      <c r="A931">
        <v>28</v>
      </c>
      <c r="B931" t="s">
        <v>61</v>
      </c>
      <c r="C931">
        <v>0</v>
      </c>
      <c r="D931" t="s">
        <v>31</v>
      </c>
      <c r="E931" t="s">
        <v>32</v>
      </c>
      <c r="F931">
        <v>2</v>
      </c>
      <c r="G931">
        <v>193</v>
      </c>
      <c r="H931" t="s">
        <v>33</v>
      </c>
      <c r="I931">
        <v>2</v>
      </c>
      <c r="J931" t="s">
        <v>74</v>
      </c>
      <c r="K931">
        <v>3</v>
      </c>
      <c r="L931" t="s">
        <v>27</v>
      </c>
      <c r="M931">
        <v>1296</v>
      </c>
      <c r="N931" t="s">
        <v>34</v>
      </c>
      <c r="O931">
        <v>52</v>
      </c>
      <c r="P931">
        <v>2</v>
      </c>
      <c r="Q931" t="s">
        <v>65</v>
      </c>
      <c r="R931">
        <v>1</v>
      </c>
      <c r="S931" t="s">
        <v>38</v>
      </c>
      <c r="T931" t="s">
        <v>66</v>
      </c>
      <c r="U931">
        <v>4</v>
      </c>
      <c r="V931" t="s">
        <v>36</v>
      </c>
      <c r="W931">
        <v>3867</v>
      </c>
      <c r="X931">
        <v>14222</v>
      </c>
      <c r="Y931" t="s">
        <v>24</v>
      </c>
      <c r="Z931">
        <v>12</v>
      </c>
      <c r="AA931">
        <v>3</v>
      </c>
      <c r="AB931" t="s">
        <v>69</v>
      </c>
      <c r="AC931">
        <v>2</v>
      </c>
      <c r="AD931" t="s">
        <v>65</v>
      </c>
      <c r="AE931">
        <v>2</v>
      </c>
      <c r="AF931">
        <v>2</v>
      </c>
      <c r="AG931" t="str" cm="1">
        <f t="array" ref="AG931">_xlfn.IFS(Table1[[#This Row],[YearsAtCompany]]&lt;=10,"1-10",Table1[[#This Row],[YearsAtCompany]]&lt;=20,"11-20",Table1[[#This Row],[YearsAtCompany]]&lt;=30,"21-30",TRUE,"31-40")</f>
        <v>1-10</v>
      </c>
      <c r="AH931">
        <v>2</v>
      </c>
      <c r="AI931" t="str" cm="1">
        <f t="array" ref="AI931">_xlfn.IFS(Table1[[#This Row],[YearsInCurrentRole]]&lt;=6, "0-6",Table1[[#This Row],[YearsInCurrentRole]]&lt;=12,"7-12",TRUE,"13-18")</f>
        <v>0-6</v>
      </c>
      <c r="AJ931">
        <v>2</v>
      </c>
      <c r="AK931" t="str" cm="1">
        <f t="array" ref="AK931">_xlfn.IFS(Table1[[#This Row],[YearsSinceLastPromotion]]&lt;=5,"0-5", Table1[[#This Row],[YearsSinceLastPromotion]]&lt;=10,"6-10", TRUE,"11-15")</f>
        <v>0-5</v>
      </c>
    </row>
    <row r="932" spans="1:37" x14ac:dyDescent="0.25">
      <c r="A932">
        <v>51</v>
      </c>
      <c r="B932" t="s">
        <v>62</v>
      </c>
      <c r="C932">
        <v>0</v>
      </c>
      <c r="D932" t="s">
        <v>31</v>
      </c>
      <c r="E932" t="s">
        <v>32</v>
      </c>
      <c r="F932">
        <v>2</v>
      </c>
      <c r="G932">
        <v>968</v>
      </c>
      <c r="H932" t="s">
        <v>33</v>
      </c>
      <c r="I932">
        <v>6</v>
      </c>
      <c r="J932" t="s">
        <v>71</v>
      </c>
      <c r="K932">
        <v>2</v>
      </c>
      <c r="L932" t="s">
        <v>39</v>
      </c>
      <c r="M932">
        <v>1297</v>
      </c>
      <c r="N932" t="s">
        <v>28</v>
      </c>
      <c r="O932">
        <v>40</v>
      </c>
      <c r="P932">
        <v>2</v>
      </c>
      <c r="Q932" t="s">
        <v>65</v>
      </c>
      <c r="R932">
        <v>1</v>
      </c>
      <c r="S932" t="s">
        <v>38</v>
      </c>
      <c r="T932" t="s">
        <v>64</v>
      </c>
      <c r="U932">
        <v>3</v>
      </c>
      <c r="V932" t="s">
        <v>30</v>
      </c>
      <c r="W932">
        <v>2838</v>
      </c>
      <c r="X932">
        <v>4257</v>
      </c>
      <c r="Y932" t="s">
        <v>31</v>
      </c>
      <c r="Z932">
        <v>14</v>
      </c>
      <c r="AA932">
        <v>3</v>
      </c>
      <c r="AB932" t="s">
        <v>69</v>
      </c>
      <c r="AC932">
        <v>2</v>
      </c>
      <c r="AD932" t="s">
        <v>65</v>
      </c>
      <c r="AE932">
        <v>6</v>
      </c>
      <c r="AF932">
        <v>7</v>
      </c>
      <c r="AG932" t="str" cm="1">
        <f t="array" ref="AG932">_xlfn.IFS(Table1[[#This Row],[YearsAtCompany]]&lt;=10,"1-10",Table1[[#This Row],[YearsAtCompany]]&lt;=20,"11-20",Table1[[#This Row],[YearsAtCompany]]&lt;=30,"21-30",TRUE,"31-40")</f>
        <v>1-10</v>
      </c>
      <c r="AH932">
        <v>0</v>
      </c>
      <c r="AI932" t="str" cm="1">
        <f t="array" ref="AI932">_xlfn.IFS(Table1[[#This Row],[YearsInCurrentRole]]&lt;=6, "0-6",Table1[[#This Row],[YearsInCurrentRole]]&lt;=12,"7-12",TRUE,"13-18")</f>
        <v>0-6</v>
      </c>
      <c r="AJ932">
        <v>7</v>
      </c>
      <c r="AK932" t="str" cm="1">
        <f t="array" ref="AK932">_xlfn.IFS(Table1[[#This Row],[YearsSinceLastPromotion]]&lt;=5,"0-5", Table1[[#This Row],[YearsSinceLastPromotion]]&lt;=10,"6-10", TRUE,"11-15")</f>
        <v>6-10</v>
      </c>
    </row>
    <row r="933" spans="1:37" x14ac:dyDescent="0.25">
      <c r="A933">
        <v>30</v>
      </c>
      <c r="B933" t="s">
        <v>61</v>
      </c>
      <c r="C933">
        <v>0</v>
      </c>
      <c r="D933" t="s">
        <v>31</v>
      </c>
      <c r="E933" t="s">
        <v>43</v>
      </c>
      <c r="F933">
        <v>3</v>
      </c>
      <c r="G933">
        <v>879</v>
      </c>
      <c r="H933" t="s">
        <v>33</v>
      </c>
      <c r="I933">
        <v>9</v>
      </c>
      <c r="J933" t="s">
        <v>71</v>
      </c>
      <c r="K933">
        <v>2</v>
      </c>
      <c r="L933" t="s">
        <v>39</v>
      </c>
      <c r="M933">
        <v>1298</v>
      </c>
      <c r="N933" t="s">
        <v>28</v>
      </c>
      <c r="O933">
        <v>72</v>
      </c>
      <c r="P933">
        <v>3</v>
      </c>
      <c r="Q933" t="s">
        <v>64</v>
      </c>
      <c r="R933">
        <v>2</v>
      </c>
      <c r="S933" t="s">
        <v>41</v>
      </c>
      <c r="T933" t="s">
        <v>64</v>
      </c>
      <c r="U933">
        <v>3</v>
      </c>
      <c r="V933" t="s">
        <v>30</v>
      </c>
      <c r="W933">
        <v>4695</v>
      </c>
      <c r="X933">
        <v>12858</v>
      </c>
      <c r="Y933" t="s">
        <v>24</v>
      </c>
      <c r="Z933">
        <v>18</v>
      </c>
      <c r="AA933">
        <v>3</v>
      </c>
      <c r="AB933" t="s">
        <v>69</v>
      </c>
      <c r="AC933">
        <v>3</v>
      </c>
      <c r="AD933" t="s">
        <v>64</v>
      </c>
      <c r="AE933">
        <v>3</v>
      </c>
      <c r="AF933">
        <v>8</v>
      </c>
      <c r="AG933" t="str" cm="1">
        <f t="array" ref="AG933">_xlfn.IFS(Table1[[#This Row],[YearsAtCompany]]&lt;=10,"1-10",Table1[[#This Row],[YearsAtCompany]]&lt;=20,"11-20",Table1[[#This Row],[YearsAtCompany]]&lt;=30,"21-30",TRUE,"31-40")</f>
        <v>1-10</v>
      </c>
      <c r="AH933">
        <v>4</v>
      </c>
      <c r="AI933" t="str" cm="1">
        <f t="array" ref="AI933">_xlfn.IFS(Table1[[#This Row],[YearsInCurrentRole]]&lt;=6, "0-6",Table1[[#This Row],[YearsInCurrentRole]]&lt;=12,"7-12",TRUE,"13-18")</f>
        <v>0-6</v>
      </c>
      <c r="AJ933">
        <v>1</v>
      </c>
      <c r="AK933" t="str" cm="1">
        <f t="array" ref="AK933">_xlfn.IFS(Table1[[#This Row],[YearsSinceLastPromotion]]&lt;=5,"0-5", Table1[[#This Row],[YearsSinceLastPromotion]]&lt;=10,"6-10", TRUE,"11-15")</f>
        <v>0-5</v>
      </c>
    </row>
    <row r="934" spans="1:37" x14ac:dyDescent="0.25">
      <c r="A934">
        <v>29</v>
      </c>
      <c r="B934" t="s">
        <v>61</v>
      </c>
      <c r="C934">
        <v>1</v>
      </c>
      <c r="D934" t="s">
        <v>24</v>
      </c>
      <c r="E934" t="s">
        <v>25</v>
      </c>
      <c r="F934">
        <v>1</v>
      </c>
      <c r="G934">
        <v>806</v>
      </c>
      <c r="H934" t="s">
        <v>33</v>
      </c>
      <c r="I934">
        <v>7</v>
      </c>
      <c r="J934" t="s">
        <v>74</v>
      </c>
      <c r="K934">
        <v>3</v>
      </c>
      <c r="L934" t="s">
        <v>48</v>
      </c>
      <c r="M934">
        <v>1299</v>
      </c>
      <c r="N934" t="s">
        <v>28</v>
      </c>
      <c r="O934">
        <v>39</v>
      </c>
      <c r="P934">
        <v>3</v>
      </c>
      <c r="Q934" t="s">
        <v>64</v>
      </c>
      <c r="R934">
        <v>1</v>
      </c>
      <c r="S934" t="s">
        <v>38</v>
      </c>
      <c r="T934" t="s">
        <v>64</v>
      </c>
      <c r="U934">
        <v>3</v>
      </c>
      <c r="V934" t="s">
        <v>40</v>
      </c>
      <c r="W934">
        <v>3339</v>
      </c>
      <c r="X934">
        <v>17285</v>
      </c>
      <c r="Y934" t="s">
        <v>24</v>
      </c>
      <c r="Z934">
        <v>13</v>
      </c>
      <c r="AA934">
        <v>3</v>
      </c>
      <c r="AB934" t="s">
        <v>69</v>
      </c>
      <c r="AC934">
        <v>1</v>
      </c>
      <c r="AD934" t="s">
        <v>67</v>
      </c>
      <c r="AE934">
        <v>2</v>
      </c>
      <c r="AF934">
        <v>7</v>
      </c>
      <c r="AG934" t="str" cm="1">
        <f t="array" ref="AG934">_xlfn.IFS(Table1[[#This Row],[YearsAtCompany]]&lt;=10,"1-10",Table1[[#This Row],[YearsAtCompany]]&lt;=20,"11-20",Table1[[#This Row],[YearsAtCompany]]&lt;=30,"21-30",TRUE,"31-40")</f>
        <v>1-10</v>
      </c>
      <c r="AH934">
        <v>7</v>
      </c>
      <c r="AI934" t="str" cm="1">
        <f t="array" ref="AI934">_xlfn.IFS(Table1[[#This Row],[YearsInCurrentRole]]&lt;=6, "0-6",Table1[[#This Row],[YearsInCurrentRole]]&lt;=12,"7-12",TRUE,"13-18")</f>
        <v>7-12</v>
      </c>
      <c r="AJ934">
        <v>7</v>
      </c>
      <c r="AK934" t="str" cm="1">
        <f t="array" ref="AK934">_xlfn.IFS(Table1[[#This Row],[YearsSinceLastPromotion]]&lt;=5,"0-5", Table1[[#This Row],[YearsSinceLastPromotion]]&lt;=10,"6-10", TRUE,"11-15")</f>
        <v>6-10</v>
      </c>
    </row>
    <row r="935" spans="1:37" x14ac:dyDescent="0.25">
      <c r="A935">
        <v>28</v>
      </c>
      <c r="B935" t="s">
        <v>61</v>
      </c>
      <c r="C935">
        <v>0</v>
      </c>
      <c r="D935" t="s">
        <v>31</v>
      </c>
      <c r="E935" t="s">
        <v>25</v>
      </c>
      <c r="F935">
        <v>1</v>
      </c>
      <c r="G935">
        <v>640</v>
      </c>
      <c r="H935" t="s">
        <v>33</v>
      </c>
      <c r="I935">
        <v>1</v>
      </c>
      <c r="J935" t="s">
        <v>74</v>
      </c>
      <c r="K935">
        <v>3</v>
      </c>
      <c r="L935" t="s">
        <v>48</v>
      </c>
      <c r="M935">
        <v>1301</v>
      </c>
      <c r="N935" t="s">
        <v>34</v>
      </c>
      <c r="O935">
        <v>84</v>
      </c>
      <c r="P935">
        <v>3</v>
      </c>
      <c r="Q935" t="s">
        <v>64</v>
      </c>
      <c r="R935">
        <v>1</v>
      </c>
      <c r="S935" t="s">
        <v>35</v>
      </c>
      <c r="T935" t="s">
        <v>67</v>
      </c>
      <c r="U935">
        <v>1</v>
      </c>
      <c r="V935" t="s">
        <v>30</v>
      </c>
      <c r="W935">
        <v>2080</v>
      </c>
      <c r="X935">
        <v>4732</v>
      </c>
      <c r="Y935" t="s">
        <v>31</v>
      </c>
      <c r="Z935">
        <v>11</v>
      </c>
      <c r="AA935">
        <v>3</v>
      </c>
      <c r="AB935" t="s">
        <v>69</v>
      </c>
      <c r="AC935">
        <v>2</v>
      </c>
      <c r="AD935" t="s">
        <v>65</v>
      </c>
      <c r="AE935">
        <v>2</v>
      </c>
      <c r="AF935">
        <v>3</v>
      </c>
      <c r="AG935" t="str" cm="1">
        <f t="array" ref="AG935">_xlfn.IFS(Table1[[#This Row],[YearsAtCompany]]&lt;=10,"1-10",Table1[[#This Row],[YearsAtCompany]]&lt;=20,"11-20",Table1[[#This Row],[YearsAtCompany]]&lt;=30,"21-30",TRUE,"31-40")</f>
        <v>1-10</v>
      </c>
      <c r="AH935">
        <v>2</v>
      </c>
      <c r="AI935" t="str" cm="1">
        <f t="array" ref="AI935">_xlfn.IFS(Table1[[#This Row],[YearsInCurrentRole]]&lt;=6, "0-6",Table1[[#This Row],[YearsInCurrentRole]]&lt;=12,"7-12",TRUE,"13-18")</f>
        <v>0-6</v>
      </c>
      <c r="AJ935">
        <v>1</v>
      </c>
      <c r="AK935" t="str" cm="1">
        <f t="array" ref="AK935">_xlfn.IFS(Table1[[#This Row],[YearsSinceLastPromotion]]&lt;=5,"0-5", Table1[[#This Row],[YearsSinceLastPromotion]]&lt;=10,"6-10", TRUE,"11-15")</f>
        <v>0-5</v>
      </c>
    </row>
    <row r="936" spans="1:37" x14ac:dyDescent="0.25">
      <c r="A936">
        <v>25</v>
      </c>
      <c r="B936" t="s">
        <v>61</v>
      </c>
      <c r="C936">
        <v>0</v>
      </c>
      <c r="D936" t="s">
        <v>31</v>
      </c>
      <c r="E936" t="s">
        <v>25</v>
      </c>
      <c r="F936">
        <v>1</v>
      </c>
      <c r="G936">
        <v>266</v>
      </c>
      <c r="H936" t="s">
        <v>33</v>
      </c>
      <c r="I936">
        <v>1</v>
      </c>
      <c r="J936" t="s">
        <v>74</v>
      </c>
      <c r="K936">
        <v>3</v>
      </c>
      <c r="L936" t="s">
        <v>39</v>
      </c>
      <c r="M936">
        <v>1303</v>
      </c>
      <c r="N936" t="s">
        <v>28</v>
      </c>
      <c r="O936">
        <v>40</v>
      </c>
      <c r="P936">
        <v>3</v>
      </c>
      <c r="Q936" t="s">
        <v>64</v>
      </c>
      <c r="R936">
        <v>1</v>
      </c>
      <c r="S936" t="s">
        <v>35</v>
      </c>
      <c r="T936" t="s">
        <v>65</v>
      </c>
      <c r="U936">
        <v>2</v>
      </c>
      <c r="V936" t="s">
        <v>30</v>
      </c>
      <c r="W936">
        <v>2096</v>
      </c>
      <c r="X936">
        <v>18830</v>
      </c>
      <c r="Y936" t="s">
        <v>31</v>
      </c>
      <c r="Z936">
        <v>18</v>
      </c>
      <c r="AA936">
        <v>3</v>
      </c>
      <c r="AB936" t="s">
        <v>69</v>
      </c>
      <c r="AC936">
        <v>4</v>
      </c>
      <c r="AD936" t="s">
        <v>66</v>
      </c>
      <c r="AE936">
        <v>3</v>
      </c>
      <c r="AF936">
        <v>2</v>
      </c>
      <c r="AG936" t="str" cm="1">
        <f t="array" ref="AG936">_xlfn.IFS(Table1[[#This Row],[YearsAtCompany]]&lt;=10,"1-10",Table1[[#This Row],[YearsAtCompany]]&lt;=20,"11-20",Table1[[#This Row],[YearsAtCompany]]&lt;=30,"21-30",TRUE,"31-40")</f>
        <v>1-10</v>
      </c>
      <c r="AH936">
        <v>2</v>
      </c>
      <c r="AI936" t="str" cm="1">
        <f t="array" ref="AI936">_xlfn.IFS(Table1[[#This Row],[YearsInCurrentRole]]&lt;=6, "0-6",Table1[[#This Row],[YearsInCurrentRole]]&lt;=12,"7-12",TRUE,"13-18")</f>
        <v>0-6</v>
      </c>
      <c r="AJ936">
        <v>2</v>
      </c>
      <c r="AK936" t="str" cm="1">
        <f t="array" ref="AK936">_xlfn.IFS(Table1[[#This Row],[YearsSinceLastPromotion]]&lt;=5,"0-5", Table1[[#This Row],[YearsSinceLastPromotion]]&lt;=10,"6-10", TRUE,"11-15")</f>
        <v>0-5</v>
      </c>
    </row>
    <row r="937" spans="1:37" x14ac:dyDescent="0.25">
      <c r="A937">
        <v>32</v>
      </c>
      <c r="B937" t="s">
        <v>61</v>
      </c>
      <c r="C937">
        <v>0</v>
      </c>
      <c r="D937" t="s">
        <v>31</v>
      </c>
      <c r="E937" t="s">
        <v>25</v>
      </c>
      <c r="F937">
        <v>1</v>
      </c>
      <c r="G937">
        <v>604</v>
      </c>
      <c r="H937" t="s">
        <v>26</v>
      </c>
      <c r="I937">
        <v>8</v>
      </c>
      <c r="J937" t="s">
        <v>74</v>
      </c>
      <c r="K937">
        <v>3</v>
      </c>
      <c r="L937" t="s">
        <v>39</v>
      </c>
      <c r="M937">
        <v>1304</v>
      </c>
      <c r="N937" t="s">
        <v>34</v>
      </c>
      <c r="O937">
        <v>56</v>
      </c>
      <c r="P937">
        <v>4</v>
      </c>
      <c r="Q937" t="s">
        <v>66</v>
      </c>
      <c r="R937">
        <v>2</v>
      </c>
      <c r="S937" t="s">
        <v>29</v>
      </c>
      <c r="T937" t="s">
        <v>66</v>
      </c>
      <c r="U937">
        <v>4</v>
      </c>
      <c r="V937" t="s">
        <v>36</v>
      </c>
      <c r="W937">
        <v>6209</v>
      </c>
      <c r="X937">
        <v>11693</v>
      </c>
      <c r="Y937" t="s">
        <v>31</v>
      </c>
      <c r="Z937">
        <v>15</v>
      </c>
      <c r="AA937">
        <v>3</v>
      </c>
      <c r="AB937" t="s">
        <v>69</v>
      </c>
      <c r="AC937">
        <v>3</v>
      </c>
      <c r="AD937" t="s">
        <v>64</v>
      </c>
      <c r="AE937">
        <v>4</v>
      </c>
      <c r="AF937">
        <v>10</v>
      </c>
      <c r="AG937" t="str" cm="1">
        <f t="array" ref="AG937">_xlfn.IFS(Table1[[#This Row],[YearsAtCompany]]&lt;=10,"1-10",Table1[[#This Row],[YearsAtCompany]]&lt;=20,"11-20",Table1[[#This Row],[YearsAtCompany]]&lt;=30,"21-30",TRUE,"31-40")</f>
        <v>1-10</v>
      </c>
      <c r="AH937">
        <v>7</v>
      </c>
      <c r="AI937" t="str" cm="1">
        <f t="array" ref="AI937">_xlfn.IFS(Table1[[#This Row],[YearsInCurrentRole]]&lt;=6, "0-6",Table1[[#This Row],[YearsInCurrentRole]]&lt;=12,"7-12",TRUE,"13-18")</f>
        <v>7-12</v>
      </c>
      <c r="AJ937">
        <v>0</v>
      </c>
      <c r="AK937" t="str" cm="1">
        <f t="array" ref="AK937">_xlfn.IFS(Table1[[#This Row],[YearsSinceLastPromotion]]&lt;=5,"0-5", Table1[[#This Row],[YearsSinceLastPromotion]]&lt;=10,"6-10", TRUE,"11-15")</f>
        <v>0-5</v>
      </c>
    </row>
    <row r="938" spans="1:37" x14ac:dyDescent="0.25">
      <c r="A938">
        <v>45</v>
      </c>
      <c r="B938" t="s">
        <v>60</v>
      </c>
      <c r="C938">
        <v>0</v>
      </c>
      <c r="D938" t="s">
        <v>31</v>
      </c>
      <c r="E938" t="s">
        <v>32</v>
      </c>
      <c r="F938">
        <v>2</v>
      </c>
      <c r="G938">
        <v>364</v>
      </c>
      <c r="H938" t="s">
        <v>33</v>
      </c>
      <c r="I938">
        <v>25</v>
      </c>
      <c r="J938" t="s">
        <v>74</v>
      </c>
      <c r="K938">
        <v>3</v>
      </c>
      <c r="L938" t="s">
        <v>39</v>
      </c>
      <c r="M938">
        <v>1306</v>
      </c>
      <c r="N938" t="s">
        <v>28</v>
      </c>
      <c r="O938">
        <v>83</v>
      </c>
      <c r="P938">
        <v>3</v>
      </c>
      <c r="Q938" t="s">
        <v>64</v>
      </c>
      <c r="R938">
        <v>5</v>
      </c>
      <c r="S938" t="s">
        <v>44</v>
      </c>
      <c r="T938" t="s">
        <v>65</v>
      </c>
      <c r="U938">
        <v>2</v>
      </c>
      <c r="V938" t="s">
        <v>30</v>
      </c>
      <c r="W938">
        <v>18061</v>
      </c>
      <c r="X938">
        <v>13035</v>
      </c>
      <c r="Y938" t="s">
        <v>31</v>
      </c>
      <c r="Z938">
        <v>22</v>
      </c>
      <c r="AA938">
        <v>4</v>
      </c>
      <c r="AB938" t="s">
        <v>70</v>
      </c>
      <c r="AC938">
        <v>3</v>
      </c>
      <c r="AD938" t="s">
        <v>64</v>
      </c>
      <c r="AE938">
        <v>4</v>
      </c>
      <c r="AF938">
        <v>0</v>
      </c>
      <c r="AG938" t="str" cm="1">
        <f t="array" ref="AG938">_xlfn.IFS(Table1[[#This Row],[YearsAtCompany]]&lt;=10,"1-10",Table1[[#This Row],[YearsAtCompany]]&lt;=20,"11-20",Table1[[#This Row],[YearsAtCompany]]&lt;=30,"21-30",TRUE,"31-40")</f>
        <v>1-10</v>
      </c>
      <c r="AH938">
        <v>0</v>
      </c>
      <c r="AI938" t="str" cm="1">
        <f t="array" ref="AI938">_xlfn.IFS(Table1[[#This Row],[YearsInCurrentRole]]&lt;=6, "0-6",Table1[[#This Row],[YearsInCurrentRole]]&lt;=12,"7-12",TRUE,"13-18")</f>
        <v>0-6</v>
      </c>
      <c r="AJ938">
        <v>0</v>
      </c>
      <c r="AK938" t="str" cm="1">
        <f t="array" ref="AK938">_xlfn.IFS(Table1[[#This Row],[YearsSinceLastPromotion]]&lt;=5,"0-5", Table1[[#This Row],[YearsSinceLastPromotion]]&lt;=10,"6-10", TRUE,"11-15")</f>
        <v>0-5</v>
      </c>
    </row>
    <row r="939" spans="1:37" x14ac:dyDescent="0.25">
      <c r="A939">
        <v>39</v>
      </c>
      <c r="B939" t="s">
        <v>60</v>
      </c>
      <c r="C939">
        <v>0</v>
      </c>
      <c r="D939" t="s">
        <v>31</v>
      </c>
      <c r="E939" t="s">
        <v>25</v>
      </c>
      <c r="F939">
        <v>1</v>
      </c>
      <c r="G939">
        <v>412</v>
      </c>
      <c r="H939" t="s">
        <v>33</v>
      </c>
      <c r="I939">
        <v>13</v>
      </c>
      <c r="J939" t="s">
        <v>73</v>
      </c>
      <c r="K939">
        <v>4</v>
      </c>
      <c r="L939" t="s">
        <v>39</v>
      </c>
      <c r="M939">
        <v>1307</v>
      </c>
      <c r="N939" t="s">
        <v>28</v>
      </c>
      <c r="O939">
        <v>94</v>
      </c>
      <c r="P939">
        <v>2</v>
      </c>
      <c r="Q939" t="s">
        <v>65</v>
      </c>
      <c r="R939">
        <v>4</v>
      </c>
      <c r="S939" t="s">
        <v>44</v>
      </c>
      <c r="T939" t="s">
        <v>65</v>
      </c>
      <c r="U939">
        <v>2</v>
      </c>
      <c r="V939" t="s">
        <v>40</v>
      </c>
      <c r="W939">
        <v>17123</v>
      </c>
      <c r="X939">
        <v>17334</v>
      </c>
      <c r="Y939" t="s">
        <v>24</v>
      </c>
      <c r="Z939">
        <v>13</v>
      </c>
      <c r="AA939">
        <v>3</v>
      </c>
      <c r="AB939" t="s">
        <v>69</v>
      </c>
      <c r="AC939">
        <v>4</v>
      </c>
      <c r="AD939" t="s">
        <v>66</v>
      </c>
      <c r="AE939">
        <v>4</v>
      </c>
      <c r="AF939">
        <v>19</v>
      </c>
      <c r="AG939" t="str" cm="1">
        <f t="array" ref="AG939">_xlfn.IFS(Table1[[#This Row],[YearsAtCompany]]&lt;=10,"1-10",Table1[[#This Row],[YearsAtCompany]]&lt;=20,"11-20",Table1[[#This Row],[YearsAtCompany]]&lt;=30,"21-30",TRUE,"31-40")</f>
        <v>11-20</v>
      </c>
      <c r="AH939">
        <v>9</v>
      </c>
      <c r="AI939" t="str" cm="1">
        <f t="array" ref="AI939">_xlfn.IFS(Table1[[#This Row],[YearsInCurrentRole]]&lt;=6, "0-6",Table1[[#This Row],[YearsInCurrentRole]]&lt;=12,"7-12",TRUE,"13-18")</f>
        <v>7-12</v>
      </c>
      <c r="AJ939">
        <v>15</v>
      </c>
      <c r="AK939" t="str" cm="1">
        <f t="array" ref="AK939">_xlfn.IFS(Table1[[#This Row],[YearsSinceLastPromotion]]&lt;=5,"0-5", Table1[[#This Row],[YearsSinceLastPromotion]]&lt;=10,"6-10", TRUE,"11-15")</f>
        <v>11-15</v>
      </c>
    </row>
    <row r="940" spans="1:37" x14ac:dyDescent="0.25">
      <c r="A940">
        <v>58</v>
      </c>
      <c r="B940" t="s">
        <v>62</v>
      </c>
      <c r="C940">
        <v>0</v>
      </c>
      <c r="D940" t="s">
        <v>31</v>
      </c>
      <c r="E940" t="s">
        <v>25</v>
      </c>
      <c r="F940">
        <v>1</v>
      </c>
      <c r="G940">
        <v>848</v>
      </c>
      <c r="H940" t="s">
        <v>33</v>
      </c>
      <c r="I940">
        <v>23</v>
      </c>
      <c r="J940" t="s">
        <v>73</v>
      </c>
      <c r="K940">
        <v>4</v>
      </c>
      <c r="L940" t="s">
        <v>27</v>
      </c>
      <c r="M940">
        <v>1308</v>
      </c>
      <c r="N940" t="s">
        <v>34</v>
      </c>
      <c r="O940">
        <v>88</v>
      </c>
      <c r="P940">
        <v>3</v>
      </c>
      <c r="Q940" t="s">
        <v>64</v>
      </c>
      <c r="R940">
        <v>1</v>
      </c>
      <c r="S940" t="s">
        <v>35</v>
      </c>
      <c r="T940" t="s">
        <v>64</v>
      </c>
      <c r="U940">
        <v>3</v>
      </c>
      <c r="V940" t="s">
        <v>40</v>
      </c>
      <c r="W940">
        <v>2372</v>
      </c>
      <c r="X940">
        <v>26076</v>
      </c>
      <c r="Y940" t="s">
        <v>31</v>
      </c>
      <c r="Z940">
        <v>12</v>
      </c>
      <c r="AA940">
        <v>3</v>
      </c>
      <c r="AB940" t="s">
        <v>69</v>
      </c>
      <c r="AC940">
        <v>4</v>
      </c>
      <c r="AD940" t="s">
        <v>66</v>
      </c>
      <c r="AE940">
        <v>3</v>
      </c>
      <c r="AF940">
        <v>2</v>
      </c>
      <c r="AG940" t="str" cm="1">
        <f t="array" ref="AG940">_xlfn.IFS(Table1[[#This Row],[YearsAtCompany]]&lt;=10,"1-10",Table1[[#This Row],[YearsAtCompany]]&lt;=20,"11-20",Table1[[#This Row],[YearsAtCompany]]&lt;=30,"21-30",TRUE,"31-40")</f>
        <v>1-10</v>
      </c>
      <c r="AH940">
        <v>2</v>
      </c>
      <c r="AI940" t="str" cm="1">
        <f t="array" ref="AI940">_xlfn.IFS(Table1[[#This Row],[YearsInCurrentRole]]&lt;=6, "0-6",Table1[[#This Row],[YearsInCurrentRole]]&lt;=12,"7-12",TRUE,"13-18")</f>
        <v>0-6</v>
      </c>
      <c r="AJ940">
        <v>2</v>
      </c>
      <c r="AK940" t="str" cm="1">
        <f t="array" ref="AK940">_xlfn.IFS(Table1[[#This Row],[YearsSinceLastPromotion]]&lt;=5,"0-5", Table1[[#This Row],[YearsSinceLastPromotion]]&lt;=10,"6-10", TRUE,"11-15")</f>
        <v>0-5</v>
      </c>
    </row>
    <row r="941" spans="1:37" x14ac:dyDescent="0.25">
      <c r="A941">
        <v>32</v>
      </c>
      <c r="B941" t="s">
        <v>61</v>
      </c>
      <c r="C941">
        <v>1</v>
      </c>
      <c r="D941" t="s">
        <v>24</v>
      </c>
      <c r="E941" t="s">
        <v>25</v>
      </c>
      <c r="F941">
        <v>1</v>
      </c>
      <c r="G941">
        <v>1089</v>
      </c>
      <c r="H941" t="s">
        <v>33</v>
      </c>
      <c r="I941">
        <v>7</v>
      </c>
      <c r="J941" t="s">
        <v>71</v>
      </c>
      <c r="K941">
        <v>2</v>
      </c>
      <c r="L941" t="s">
        <v>27</v>
      </c>
      <c r="M941">
        <v>1309</v>
      </c>
      <c r="N941" t="s">
        <v>34</v>
      </c>
      <c r="O941">
        <v>79</v>
      </c>
      <c r="P941">
        <v>3</v>
      </c>
      <c r="Q941" t="s">
        <v>64</v>
      </c>
      <c r="R941">
        <v>2</v>
      </c>
      <c r="S941" t="s">
        <v>38</v>
      </c>
      <c r="T941" t="s">
        <v>64</v>
      </c>
      <c r="U941">
        <v>3</v>
      </c>
      <c r="V941" t="s">
        <v>36</v>
      </c>
      <c r="W941">
        <v>4883</v>
      </c>
      <c r="X941">
        <v>22845</v>
      </c>
      <c r="Y941" t="s">
        <v>31</v>
      </c>
      <c r="Z941">
        <v>18</v>
      </c>
      <c r="AA941">
        <v>3</v>
      </c>
      <c r="AB941" t="s">
        <v>69</v>
      </c>
      <c r="AC941">
        <v>1</v>
      </c>
      <c r="AD941" t="s">
        <v>67</v>
      </c>
      <c r="AE941">
        <v>3</v>
      </c>
      <c r="AF941">
        <v>10</v>
      </c>
      <c r="AG941" t="str" cm="1">
        <f t="array" ref="AG941">_xlfn.IFS(Table1[[#This Row],[YearsAtCompany]]&lt;=10,"1-10",Table1[[#This Row],[YearsAtCompany]]&lt;=20,"11-20",Table1[[#This Row],[YearsAtCompany]]&lt;=30,"21-30",TRUE,"31-40")</f>
        <v>1-10</v>
      </c>
      <c r="AH941">
        <v>4</v>
      </c>
      <c r="AI941" t="str" cm="1">
        <f t="array" ref="AI941">_xlfn.IFS(Table1[[#This Row],[YearsInCurrentRole]]&lt;=6, "0-6",Table1[[#This Row],[YearsInCurrentRole]]&lt;=12,"7-12",TRUE,"13-18")</f>
        <v>0-6</v>
      </c>
      <c r="AJ941">
        <v>1</v>
      </c>
      <c r="AK941" t="str" cm="1">
        <f t="array" ref="AK941">_xlfn.IFS(Table1[[#This Row],[YearsSinceLastPromotion]]&lt;=5,"0-5", Table1[[#This Row],[YearsSinceLastPromotion]]&lt;=10,"6-10", TRUE,"11-15")</f>
        <v>0-5</v>
      </c>
    </row>
    <row r="942" spans="1:37" x14ac:dyDescent="0.25">
      <c r="A942">
        <v>39</v>
      </c>
      <c r="B942" t="s">
        <v>60</v>
      </c>
      <c r="C942">
        <v>1</v>
      </c>
      <c r="D942" t="s">
        <v>24</v>
      </c>
      <c r="E942" t="s">
        <v>25</v>
      </c>
      <c r="F942">
        <v>1</v>
      </c>
      <c r="G942">
        <v>360</v>
      </c>
      <c r="H942" t="s">
        <v>33</v>
      </c>
      <c r="I942">
        <v>23</v>
      </c>
      <c r="J942" t="s">
        <v>74</v>
      </c>
      <c r="K942">
        <v>3</v>
      </c>
      <c r="L942" t="s">
        <v>39</v>
      </c>
      <c r="M942">
        <v>1310</v>
      </c>
      <c r="N942" t="s">
        <v>34</v>
      </c>
      <c r="O942">
        <v>93</v>
      </c>
      <c r="P942">
        <v>3</v>
      </c>
      <c r="Q942" t="s">
        <v>64</v>
      </c>
      <c r="R942">
        <v>1</v>
      </c>
      <c r="S942" t="s">
        <v>35</v>
      </c>
      <c r="T942" t="s">
        <v>67</v>
      </c>
      <c r="U942">
        <v>1</v>
      </c>
      <c r="V942" t="s">
        <v>30</v>
      </c>
      <c r="W942">
        <v>3904</v>
      </c>
      <c r="X942">
        <v>22154</v>
      </c>
      <c r="Y942" t="s">
        <v>31</v>
      </c>
      <c r="Z942">
        <v>13</v>
      </c>
      <c r="AA942">
        <v>3</v>
      </c>
      <c r="AB942" t="s">
        <v>69</v>
      </c>
      <c r="AC942">
        <v>1</v>
      </c>
      <c r="AD942" t="s">
        <v>67</v>
      </c>
      <c r="AE942">
        <v>2</v>
      </c>
      <c r="AF942">
        <v>5</v>
      </c>
      <c r="AG942" t="str" cm="1">
        <f t="array" ref="AG942">_xlfn.IFS(Table1[[#This Row],[YearsAtCompany]]&lt;=10,"1-10",Table1[[#This Row],[YearsAtCompany]]&lt;=20,"11-20",Table1[[#This Row],[YearsAtCompany]]&lt;=30,"21-30",TRUE,"31-40")</f>
        <v>1-10</v>
      </c>
      <c r="AH942">
        <v>2</v>
      </c>
      <c r="AI942" t="str" cm="1">
        <f t="array" ref="AI942">_xlfn.IFS(Table1[[#This Row],[YearsInCurrentRole]]&lt;=6, "0-6",Table1[[#This Row],[YearsInCurrentRole]]&lt;=12,"7-12",TRUE,"13-18")</f>
        <v>0-6</v>
      </c>
      <c r="AJ942">
        <v>0</v>
      </c>
      <c r="AK942" t="str" cm="1">
        <f t="array" ref="AK942">_xlfn.IFS(Table1[[#This Row],[YearsSinceLastPromotion]]&lt;=5,"0-5", Table1[[#This Row],[YearsSinceLastPromotion]]&lt;=10,"6-10", TRUE,"11-15")</f>
        <v>0-5</v>
      </c>
    </row>
    <row r="943" spans="1:37" x14ac:dyDescent="0.25">
      <c r="A943">
        <v>30</v>
      </c>
      <c r="B943" t="s">
        <v>61</v>
      </c>
      <c r="C943">
        <v>0</v>
      </c>
      <c r="D943" t="s">
        <v>31</v>
      </c>
      <c r="E943" t="s">
        <v>25</v>
      </c>
      <c r="F943">
        <v>1</v>
      </c>
      <c r="G943">
        <v>1138</v>
      </c>
      <c r="H943" t="s">
        <v>33</v>
      </c>
      <c r="I943">
        <v>6</v>
      </c>
      <c r="J943" t="s">
        <v>74</v>
      </c>
      <c r="K943">
        <v>3</v>
      </c>
      <c r="L943" t="s">
        <v>48</v>
      </c>
      <c r="M943">
        <v>1311</v>
      </c>
      <c r="N943" t="s">
        <v>28</v>
      </c>
      <c r="O943">
        <v>48</v>
      </c>
      <c r="P943">
        <v>2</v>
      </c>
      <c r="Q943" t="s">
        <v>65</v>
      </c>
      <c r="R943">
        <v>2</v>
      </c>
      <c r="S943" t="s">
        <v>38</v>
      </c>
      <c r="T943" t="s">
        <v>66</v>
      </c>
      <c r="U943">
        <v>4</v>
      </c>
      <c r="V943" t="s">
        <v>36</v>
      </c>
      <c r="W943">
        <v>4627</v>
      </c>
      <c r="X943">
        <v>23631</v>
      </c>
      <c r="Y943" t="s">
        <v>31</v>
      </c>
      <c r="Z943">
        <v>12</v>
      </c>
      <c r="AA943">
        <v>3</v>
      </c>
      <c r="AB943" t="s">
        <v>69</v>
      </c>
      <c r="AC943">
        <v>1</v>
      </c>
      <c r="AD943" t="s">
        <v>67</v>
      </c>
      <c r="AE943">
        <v>6</v>
      </c>
      <c r="AF943">
        <v>9</v>
      </c>
      <c r="AG943" t="str" cm="1">
        <f t="array" ref="AG943">_xlfn.IFS(Table1[[#This Row],[YearsAtCompany]]&lt;=10,"1-10",Table1[[#This Row],[YearsAtCompany]]&lt;=20,"11-20",Table1[[#This Row],[YearsAtCompany]]&lt;=30,"21-30",TRUE,"31-40")</f>
        <v>1-10</v>
      </c>
      <c r="AH943">
        <v>2</v>
      </c>
      <c r="AI943" t="str" cm="1">
        <f t="array" ref="AI943">_xlfn.IFS(Table1[[#This Row],[YearsInCurrentRole]]&lt;=6, "0-6",Table1[[#This Row],[YearsInCurrentRole]]&lt;=12,"7-12",TRUE,"13-18")</f>
        <v>0-6</v>
      </c>
      <c r="AJ943">
        <v>6</v>
      </c>
      <c r="AK943" t="str" cm="1">
        <f t="array" ref="AK943">_xlfn.IFS(Table1[[#This Row],[YearsSinceLastPromotion]]&lt;=5,"0-5", Table1[[#This Row],[YearsSinceLastPromotion]]&lt;=10,"6-10", TRUE,"11-15")</f>
        <v>6-10</v>
      </c>
    </row>
    <row r="944" spans="1:37" x14ac:dyDescent="0.25">
      <c r="A944">
        <v>36</v>
      </c>
      <c r="B944" t="s">
        <v>60</v>
      </c>
      <c r="C944">
        <v>0</v>
      </c>
      <c r="D944" t="s">
        <v>31</v>
      </c>
      <c r="E944" t="s">
        <v>25</v>
      </c>
      <c r="F944">
        <v>1</v>
      </c>
      <c r="G944">
        <v>325</v>
      </c>
      <c r="H944" t="s">
        <v>33</v>
      </c>
      <c r="I944">
        <v>10</v>
      </c>
      <c r="J944" t="s">
        <v>73</v>
      </c>
      <c r="K944">
        <v>4</v>
      </c>
      <c r="L944" t="s">
        <v>48</v>
      </c>
      <c r="M944">
        <v>1312</v>
      </c>
      <c r="N944" t="s">
        <v>28</v>
      </c>
      <c r="O944">
        <v>63</v>
      </c>
      <c r="P944">
        <v>3</v>
      </c>
      <c r="Q944" t="s">
        <v>64</v>
      </c>
      <c r="R944">
        <v>3</v>
      </c>
      <c r="S944" t="s">
        <v>42</v>
      </c>
      <c r="T944" t="s">
        <v>64</v>
      </c>
      <c r="U944">
        <v>3</v>
      </c>
      <c r="V944" t="s">
        <v>36</v>
      </c>
      <c r="W944">
        <v>7094</v>
      </c>
      <c r="X944">
        <v>5747</v>
      </c>
      <c r="Y944" t="s">
        <v>31</v>
      </c>
      <c r="Z944">
        <v>12</v>
      </c>
      <c r="AA944">
        <v>3</v>
      </c>
      <c r="AB944" t="s">
        <v>69</v>
      </c>
      <c r="AC944">
        <v>1</v>
      </c>
      <c r="AD944" t="s">
        <v>67</v>
      </c>
      <c r="AE944">
        <v>0</v>
      </c>
      <c r="AF944">
        <v>7</v>
      </c>
      <c r="AG944" t="str" cm="1">
        <f t="array" ref="AG944">_xlfn.IFS(Table1[[#This Row],[YearsAtCompany]]&lt;=10,"1-10",Table1[[#This Row],[YearsAtCompany]]&lt;=20,"11-20",Table1[[#This Row],[YearsAtCompany]]&lt;=30,"21-30",TRUE,"31-40")</f>
        <v>1-10</v>
      </c>
      <c r="AH944">
        <v>7</v>
      </c>
      <c r="AI944" t="str" cm="1">
        <f t="array" ref="AI944">_xlfn.IFS(Table1[[#This Row],[YearsInCurrentRole]]&lt;=6, "0-6",Table1[[#This Row],[YearsInCurrentRole]]&lt;=12,"7-12",TRUE,"13-18")</f>
        <v>7-12</v>
      </c>
      <c r="AJ944">
        <v>1</v>
      </c>
      <c r="AK944" t="str" cm="1">
        <f t="array" ref="AK944">_xlfn.IFS(Table1[[#This Row],[YearsSinceLastPromotion]]&lt;=5,"0-5", Table1[[#This Row],[YearsSinceLastPromotion]]&lt;=10,"6-10", TRUE,"11-15")</f>
        <v>0-5</v>
      </c>
    </row>
    <row r="945" spans="1:37" x14ac:dyDescent="0.25">
      <c r="A945">
        <v>46</v>
      </c>
      <c r="B945" t="s">
        <v>60</v>
      </c>
      <c r="C945">
        <v>0</v>
      </c>
      <c r="D945" t="s">
        <v>31</v>
      </c>
      <c r="E945" t="s">
        <v>25</v>
      </c>
      <c r="F945">
        <v>1</v>
      </c>
      <c r="G945">
        <v>991</v>
      </c>
      <c r="H945" t="s">
        <v>49</v>
      </c>
      <c r="I945">
        <v>1</v>
      </c>
      <c r="J945" t="s">
        <v>71</v>
      </c>
      <c r="K945">
        <v>2</v>
      </c>
      <c r="L945" t="s">
        <v>27</v>
      </c>
      <c r="M945">
        <v>1314</v>
      </c>
      <c r="N945" t="s">
        <v>28</v>
      </c>
      <c r="O945">
        <v>44</v>
      </c>
      <c r="P945">
        <v>3</v>
      </c>
      <c r="Q945" t="s">
        <v>64</v>
      </c>
      <c r="R945">
        <v>1</v>
      </c>
      <c r="S945" t="s">
        <v>49</v>
      </c>
      <c r="T945" t="s">
        <v>67</v>
      </c>
      <c r="U945">
        <v>1</v>
      </c>
      <c r="V945" t="s">
        <v>30</v>
      </c>
      <c r="W945">
        <v>3423</v>
      </c>
      <c r="X945">
        <v>22957</v>
      </c>
      <c r="Y945" t="s">
        <v>31</v>
      </c>
      <c r="Z945">
        <v>12</v>
      </c>
      <c r="AA945">
        <v>3</v>
      </c>
      <c r="AB945" t="s">
        <v>69</v>
      </c>
      <c r="AC945">
        <v>3</v>
      </c>
      <c r="AD945" t="s">
        <v>64</v>
      </c>
      <c r="AE945">
        <v>3</v>
      </c>
      <c r="AF945">
        <v>7</v>
      </c>
      <c r="AG945" t="str" cm="1">
        <f t="array" ref="AG945">_xlfn.IFS(Table1[[#This Row],[YearsAtCompany]]&lt;=10,"1-10",Table1[[#This Row],[YearsAtCompany]]&lt;=20,"11-20",Table1[[#This Row],[YearsAtCompany]]&lt;=30,"21-30",TRUE,"31-40")</f>
        <v>1-10</v>
      </c>
      <c r="AH945">
        <v>6</v>
      </c>
      <c r="AI945" t="str" cm="1">
        <f t="array" ref="AI945">_xlfn.IFS(Table1[[#This Row],[YearsInCurrentRole]]&lt;=6, "0-6",Table1[[#This Row],[YearsInCurrentRole]]&lt;=12,"7-12",TRUE,"13-18")</f>
        <v>0-6</v>
      </c>
      <c r="AJ945">
        <v>5</v>
      </c>
      <c r="AK945" t="str" cm="1">
        <f t="array" ref="AK945">_xlfn.IFS(Table1[[#This Row],[YearsSinceLastPromotion]]&lt;=5,"0-5", Table1[[#This Row],[YearsSinceLastPromotion]]&lt;=10,"6-10", TRUE,"11-15")</f>
        <v>0-5</v>
      </c>
    </row>
    <row r="946" spans="1:37" x14ac:dyDescent="0.25">
      <c r="A946">
        <v>28</v>
      </c>
      <c r="B946" t="s">
        <v>61</v>
      </c>
      <c r="C946">
        <v>0</v>
      </c>
      <c r="D946" t="s">
        <v>31</v>
      </c>
      <c r="E946" t="s">
        <v>43</v>
      </c>
      <c r="F946">
        <v>3</v>
      </c>
      <c r="G946">
        <v>1476</v>
      </c>
      <c r="H946" t="s">
        <v>33</v>
      </c>
      <c r="I946">
        <v>1</v>
      </c>
      <c r="J946" t="s">
        <v>74</v>
      </c>
      <c r="K946">
        <v>3</v>
      </c>
      <c r="L946" t="s">
        <v>27</v>
      </c>
      <c r="M946">
        <v>1315</v>
      </c>
      <c r="N946" t="s">
        <v>28</v>
      </c>
      <c r="O946">
        <v>55</v>
      </c>
      <c r="P946">
        <v>1</v>
      </c>
      <c r="Q946" t="s">
        <v>67</v>
      </c>
      <c r="R946">
        <v>2</v>
      </c>
      <c r="S946" t="s">
        <v>38</v>
      </c>
      <c r="T946" t="s">
        <v>66</v>
      </c>
      <c r="U946">
        <v>4</v>
      </c>
      <c r="V946" t="s">
        <v>36</v>
      </c>
      <c r="W946">
        <v>6674</v>
      </c>
      <c r="X946">
        <v>16392</v>
      </c>
      <c r="Y946" t="s">
        <v>31</v>
      </c>
      <c r="Z946">
        <v>11</v>
      </c>
      <c r="AA946">
        <v>3</v>
      </c>
      <c r="AB946" t="s">
        <v>69</v>
      </c>
      <c r="AC946">
        <v>1</v>
      </c>
      <c r="AD946" t="s">
        <v>67</v>
      </c>
      <c r="AE946">
        <v>6</v>
      </c>
      <c r="AF946">
        <v>9</v>
      </c>
      <c r="AG946" t="str" cm="1">
        <f t="array" ref="AG946">_xlfn.IFS(Table1[[#This Row],[YearsAtCompany]]&lt;=10,"1-10",Table1[[#This Row],[YearsAtCompany]]&lt;=20,"11-20",Table1[[#This Row],[YearsAtCompany]]&lt;=30,"21-30",TRUE,"31-40")</f>
        <v>1-10</v>
      </c>
      <c r="AH946">
        <v>8</v>
      </c>
      <c r="AI946" t="str" cm="1">
        <f t="array" ref="AI946">_xlfn.IFS(Table1[[#This Row],[YearsInCurrentRole]]&lt;=6, "0-6",Table1[[#This Row],[YearsInCurrentRole]]&lt;=12,"7-12",TRUE,"13-18")</f>
        <v>7-12</v>
      </c>
      <c r="AJ946">
        <v>7</v>
      </c>
      <c r="AK946" t="str" cm="1">
        <f t="array" ref="AK946">_xlfn.IFS(Table1[[#This Row],[YearsSinceLastPromotion]]&lt;=5,"0-5", Table1[[#This Row],[YearsSinceLastPromotion]]&lt;=10,"6-10", TRUE,"11-15")</f>
        <v>6-10</v>
      </c>
    </row>
    <row r="947" spans="1:37" x14ac:dyDescent="0.25">
      <c r="A947">
        <v>50</v>
      </c>
      <c r="B947" t="s">
        <v>62</v>
      </c>
      <c r="C947">
        <v>0</v>
      </c>
      <c r="D947" t="s">
        <v>31</v>
      </c>
      <c r="E947" t="s">
        <v>25</v>
      </c>
      <c r="F947">
        <v>1</v>
      </c>
      <c r="G947">
        <v>1322</v>
      </c>
      <c r="H947" t="s">
        <v>33</v>
      </c>
      <c r="I947">
        <v>28</v>
      </c>
      <c r="J947" t="s">
        <v>74</v>
      </c>
      <c r="K947">
        <v>3</v>
      </c>
      <c r="L947" t="s">
        <v>27</v>
      </c>
      <c r="M947">
        <v>1317</v>
      </c>
      <c r="N947" t="s">
        <v>28</v>
      </c>
      <c r="O947">
        <v>43</v>
      </c>
      <c r="P947">
        <v>3</v>
      </c>
      <c r="Q947" t="s">
        <v>64</v>
      </c>
      <c r="R947">
        <v>4</v>
      </c>
      <c r="S947" t="s">
        <v>46</v>
      </c>
      <c r="T947" t="s">
        <v>67</v>
      </c>
      <c r="U947">
        <v>1</v>
      </c>
      <c r="V947" t="s">
        <v>36</v>
      </c>
      <c r="W947">
        <v>16880</v>
      </c>
      <c r="X947">
        <v>22422</v>
      </c>
      <c r="Y947" t="s">
        <v>24</v>
      </c>
      <c r="Z947">
        <v>11</v>
      </c>
      <c r="AA947">
        <v>3</v>
      </c>
      <c r="AB947" t="s">
        <v>69</v>
      </c>
      <c r="AC947">
        <v>2</v>
      </c>
      <c r="AD947" t="s">
        <v>65</v>
      </c>
      <c r="AE947">
        <v>2</v>
      </c>
      <c r="AF947">
        <v>3</v>
      </c>
      <c r="AG947" t="str" cm="1">
        <f t="array" ref="AG947">_xlfn.IFS(Table1[[#This Row],[YearsAtCompany]]&lt;=10,"1-10",Table1[[#This Row],[YearsAtCompany]]&lt;=20,"11-20",Table1[[#This Row],[YearsAtCompany]]&lt;=30,"21-30",TRUE,"31-40")</f>
        <v>1-10</v>
      </c>
      <c r="AH947">
        <v>2</v>
      </c>
      <c r="AI947" t="str" cm="1">
        <f t="array" ref="AI947">_xlfn.IFS(Table1[[#This Row],[YearsInCurrentRole]]&lt;=6, "0-6",Table1[[#This Row],[YearsInCurrentRole]]&lt;=12,"7-12",TRUE,"13-18")</f>
        <v>0-6</v>
      </c>
      <c r="AJ947">
        <v>1</v>
      </c>
      <c r="AK947" t="str" cm="1">
        <f t="array" ref="AK947">_xlfn.IFS(Table1[[#This Row],[YearsSinceLastPromotion]]&lt;=5,"0-5", Table1[[#This Row],[YearsSinceLastPromotion]]&lt;=10,"6-10", TRUE,"11-15")</f>
        <v>0-5</v>
      </c>
    </row>
    <row r="948" spans="1:37" x14ac:dyDescent="0.25">
      <c r="A948">
        <v>40</v>
      </c>
      <c r="B948" t="s">
        <v>60</v>
      </c>
      <c r="C948">
        <v>1</v>
      </c>
      <c r="D948" t="s">
        <v>24</v>
      </c>
      <c r="E948" t="s">
        <v>25</v>
      </c>
      <c r="F948">
        <v>1</v>
      </c>
      <c r="G948">
        <v>299</v>
      </c>
      <c r="H948" t="s">
        <v>26</v>
      </c>
      <c r="I948">
        <v>25</v>
      </c>
      <c r="J948" t="s">
        <v>73</v>
      </c>
      <c r="K948">
        <v>4</v>
      </c>
      <c r="L948" t="s">
        <v>47</v>
      </c>
      <c r="M948">
        <v>1318</v>
      </c>
      <c r="N948" t="s">
        <v>34</v>
      </c>
      <c r="O948">
        <v>57</v>
      </c>
      <c r="P948">
        <v>2</v>
      </c>
      <c r="Q948" t="s">
        <v>65</v>
      </c>
      <c r="R948">
        <v>3</v>
      </c>
      <c r="S948" t="s">
        <v>29</v>
      </c>
      <c r="T948" t="s">
        <v>65</v>
      </c>
      <c r="U948">
        <v>2</v>
      </c>
      <c r="V948" t="s">
        <v>30</v>
      </c>
      <c r="W948">
        <v>9094</v>
      </c>
      <c r="X948">
        <v>17235</v>
      </c>
      <c r="Y948" t="s">
        <v>24</v>
      </c>
      <c r="Z948">
        <v>12</v>
      </c>
      <c r="AA948">
        <v>3</v>
      </c>
      <c r="AB948" t="s">
        <v>69</v>
      </c>
      <c r="AC948">
        <v>3</v>
      </c>
      <c r="AD948" t="s">
        <v>64</v>
      </c>
      <c r="AE948">
        <v>2</v>
      </c>
      <c r="AF948">
        <v>5</v>
      </c>
      <c r="AG948" t="str" cm="1">
        <f t="array" ref="AG948">_xlfn.IFS(Table1[[#This Row],[YearsAtCompany]]&lt;=10,"1-10",Table1[[#This Row],[YearsAtCompany]]&lt;=20,"11-20",Table1[[#This Row],[YearsAtCompany]]&lt;=30,"21-30",TRUE,"31-40")</f>
        <v>1-10</v>
      </c>
      <c r="AH948">
        <v>4</v>
      </c>
      <c r="AI948" t="str" cm="1">
        <f t="array" ref="AI948">_xlfn.IFS(Table1[[#This Row],[YearsInCurrentRole]]&lt;=6, "0-6",Table1[[#This Row],[YearsInCurrentRole]]&lt;=12,"7-12",TRUE,"13-18")</f>
        <v>0-6</v>
      </c>
      <c r="AJ948">
        <v>1</v>
      </c>
      <c r="AK948" t="str" cm="1">
        <f t="array" ref="AK948">_xlfn.IFS(Table1[[#This Row],[YearsSinceLastPromotion]]&lt;=5,"0-5", Table1[[#This Row],[YearsSinceLastPromotion]]&lt;=10,"6-10", TRUE,"11-15")</f>
        <v>0-5</v>
      </c>
    </row>
    <row r="949" spans="1:37" x14ac:dyDescent="0.25">
      <c r="A949">
        <v>52</v>
      </c>
      <c r="B949" t="s">
        <v>62</v>
      </c>
      <c r="C949">
        <v>1</v>
      </c>
      <c r="D949" t="s">
        <v>24</v>
      </c>
      <c r="E949" t="s">
        <v>25</v>
      </c>
      <c r="F949">
        <v>1</v>
      </c>
      <c r="G949">
        <v>1030</v>
      </c>
      <c r="H949" t="s">
        <v>26</v>
      </c>
      <c r="I949">
        <v>5</v>
      </c>
      <c r="J949" t="s">
        <v>74</v>
      </c>
      <c r="K949">
        <v>3</v>
      </c>
      <c r="L949" t="s">
        <v>27</v>
      </c>
      <c r="M949">
        <v>1319</v>
      </c>
      <c r="N949" t="s">
        <v>34</v>
      </c>
      <c r="O949">
        <v>64</v>
      </c>
      <c r="P949">
        <v>3</v>
      </c>
      <c r="Q949" t="s">
        <v>64</v>
      </c>
      <c r="R949">
        <v>3</v>
      </c>
      <c r="S949" t="s">
        <v>29</v>
      </c>
      <c r="T949" t="s">
        <v>65</v>
      </c>
      <c r="U949">
        <v>2</v>
      </c>
      <c r="V949" t="s">
        <v>30</v>
      </c>
      <c r="W949">
        <v>8446</v>
      </c>
      <c r="X949">
        <v>21534</v>
      </c>
      <c r="Y949" t="s">
        <v>24</v>
      </c>
      <c r="Z949">
        <v>19</v>
      </c>
      <c r="AA949">
        <v>3</v>
      </c>
      <c r="AB949" t="s">
        <v>69</v>
      </c>
      <c r="AC949">
        <v>3</v>
      </c>
      <c r="AD949" t="s">
        <v>64</v>
      </c>
      <c r="AE949">
        <v>2</v>
      </c>
      <c r="AF949">
        <v>8</v>
      </c>
      <c r="AG949" t="str" cm="1">
        <f t="array" ref="AG949">_xlfn.IFS(Table1[[#This Row],[YearsAtCompany]]&lt;=10,"1-10",Table1[[#This Row],[YearsAtCompany]]&lt;=20,"11-20",Table1[[#This Row],[YearsAtCompany]]&lt;=30,"21-30",TRUE,"31-40")</f>
        <v>1-10</v>
      </c>
      <c r="AH949">
        <v>7</v>
      </c>
      <c r="AI949" t="str" cm="1">
        <f t="array" ref="AI949">_xlfn.IFS(Table1[[#This Row],[YearsInCurrentRole]]&lt;=6, "0-6",Table1[[#This Row],[YearsInCurrentRole]]&lt;=12,"7-12",TRUE,"13-18")</f>
        <v>7-12</v>
      </c>
      <c r="AJ949">
        <v>7</v>
      </c>
      <c r="AK949" t="str" cm="1">
        <f t="array" ref="AK949">_xlfn.IFS(Table1[[#This Row],[YearsSinceLastPromotion]]&lt;=5,"0-5", Table1[[#This Row],[YearsSinceLastPromotion]]&lt;=10,"6-10", TRUE,"11-15")</f>
        <v>6-10</v>
      </c>
    </row>
    <row r="950" spans="1:37" x14ac:dyDescent="0.25">
      <c r="A950">
        <v>30</v>
      </c>
      <c r="B950" t="s">
        <v>61</v>
      </c>
      <c r="C950">
        <v>0</v>
      </c>
      <c r="D950" t="s">
        <v>31</v>
      </c>
      <c r="E950" t="s">
        <v>25</v>
      </c>
      <c r="F950">
        <v>1</v>
      </c>
      <c r="G950">
        <v>634</v>
      </c>
      <c r="H950" t="s">
        <v>33</v>
      </c>
      <c r="I950">
        <v>17</v>
      </c>
      <c r="J950" t="s">
        <v>73</v>
      </c>
      <c r="K950">
        <v>4</v>
      </c>
      <c r="L950" t="s">
        <v>39</v>
      </c>
      <c r="M950">
        <v>1321</v>
      </c>
      <c r="N950" t="s">
        <v>28</v>
      </c>
      <c r="O950">
        <v>95</v>
      </c>
      <c r="P950">
        <v>3</v>
      </c>
      <c r="Q950" t="s">
        <v>64</v>
      </c>
      <c r="R950">
        <v>3</v>
      </c>
      <c r="S950" t="s">
        <v>44</v>
      </c>
      <c r="T950" t="s">
        <v>67</v>
      </c>
      <c r="U950">
        <v>1</v>
      </c>
      <c r="V950" t="s">
        <v>36</v>
      </c>
      <c r="W950">
        <v>11916</v>
      </c>
      <c r="X950">
        <v>25927</v>
      </c>
      <c r="Y950" t="s">
        <v>24</v>
      </c>
      <c r="Z950">
        <v>23</v>
      </c>
      <c r="AA950">
        <v>4</v>
      </c>
      <c r="AB950" t="s">
        <v>70</v>
      </c>
      <c r="AC950">
        <v>4</v>
      </c>
      <c r="AD950" t="s">
        <v>66</v>
      </c>
      <c r="AE950">
        <v>2</v>
      </c>
      <c r="AF950">
        <v>9</v>
      </c>
      <c r="AG950" t="str" cm="1">
        <f t="array" ref="AG950">_xlfn.IFS(Table1[[#This Row],[YearsAtCompany]]&lt;=10,"1-10",Table1[[#This Row],[YearsAtCompany]]&lt;=20,"11-20",Table1[[#This Row],[YearsAtCompany]]&lt;=30,"21-30",TRUE,"31-40")</f>
        <v>1-10</v>
      </c>
      <c r="AH950">
        <v>1</v>
      </c>
      <c r="AI950" t="str" cm="1">
        <f t="array" ref="AI950">_xlfn.IFS(Table1[[#This Row],[YearsInCurrentRole]]&lt;=6, "0-6",Table1[[#This Row],[YearsInCurrentRole]]&lt;=12,"7-12",TRUE,"13-18")</f>
        <v>0-6</v>
      </c>
      <c r="AJ950">
        <v>0</v>
      </c>
      <c r="AK950" t="str" cm="1">
        <f t="array" ref="AK950">_xlfn.IFS(Table1[[#This Row],[YearsSinceLastPromotion]]&lt;=5,"0-5", Table1[[#This Row],[YearsSinceLastPromotion]]&lt;=10,"6-10", TRUE,"11-15")</f>
        <v>0-5</v>
      </c>
    </row>
    <row r="951" spans="1:37" x14ac:dyDescent="0.25">
      <c r="A951">
        <v>39</v>
      </c>
      <c r="B951" t="s">
        <v>60</v>
      </c>
      <c r="C951">
        <v>0</v>
      </c>
      <c r="D951" t="s">
        <v>31</v>
      </c>
      <c r="E951" t="s">
        <v>25</v>
      </c>
      <c r="F951">
        <v>1</v>
      </c>
      <c r="G951">
        <v>524</v>
      </c>
      <c r="H951" t="s">
        <v>33</v>
      </c>
      <c r="I951">
        <v>18</v>
      </c>
      <c r="J951" t="s">
        <v>71</v>
      </c>
      <c r="K951">
        <v>2</v>
      </c>
      <c r="L951" t="s">
        <v>27</v>
      </c>
      <c r="M951">
        <v>1322</v>
      </c>
      <c r="N951" t="s">
        <v>34</v>
      </c>
      <c r="O951">
        <v>32</v>
      </c>
      <c r="P951">
        <v>3</v>
      </c>
      <c r="Q951" t="s">
        <v>64</v>
      </c>
      <c r="R951">
        <v>2</v>
      </c>
      <c r="S951" t="s">
        <v>41</v>
      </c>
      <c r="T951" t="s">
        <v>64</v>
      </c>
      <c r="U951">
        <v>3</v>
      </c>
      <c r="V951" t="s">
        <v>30</v>
      </c>
      <c r="W951">
        <v>4534</v>
      </c>
      <c r="X951">
        <v>13352</v>
      </c>
      <c r="Y951" t="s">
        <v>31</v>
      </c>
      <c r="Z951">
        <v>11</v>
      </c>
      <c r="AA951">
        <v>3</v>
      </c>
      <c r="AB951" t="s">
        <v>69</v>
      </c>
      <c r="AC951">
        <v>1</v>
      </c>
      <c r="AD951" t="s">
        <v>67</v>
      </c>
      <c r="AE951">
        <v>6</v>
      </c>
      <c r="AF951">
        <v>8</v>
      </c>
      <c r="AG951" t="str" cm="1">
        <f t="array" ref="AG951">_xlfn.IFS(Table1[[#This Row],[YearsAtCompany]]&lt;=10,"1-10",Table1[[#This Row],[YearsAtCompany]]&lt;=20,"11-20",Table1[[#This Row],[YearsAtCompany]]&lt;=30,"21-30",TRUE,"31-40")</f>
        <v>1-10</v>
      </c>
      <c r="AH951">
        <v>7</v>
      </c>
      <c r="AI951" t="str" cm="1">
        <f t="array" ref="AI951">_xlfn.IFS(Table1[[#This Row],[YearsInCurrentRole]]&lt;=6, "0-6",Table1[[#This Row],[YearsInCurrentRole]]&lt;=12,"7-12",TRUE,"13-18")</f>
        <v>7-12</v>
      </c>
      <c r="AJ951">
        <v>1</v>
      </c>
      <c r="AK951" t="str" cm="1">
        <f t="array" ref="AK951">_xlfn.IFS(Table1[[#This Row],[YearsSinceLastPromotion]]&lt;=5,"0-5", Table1[[#This Row],[YearsSinceLastPromotion]]&lt;=10,"6-10", TRUE,"11-15")</f>
        <v>0-5</v>
      </c>
    </row>
    <row r="952" spans="1:37" x14ac:dyDescent="0.25">
      <c r="A952">
        <v>31</v>
      </c>
      <c r="B952" t="s">
        <v>61</v>
      </c>
      <c r="C952">
        <v>0</v>
      </c>
      <c r="D952" t="s">
        <v>31</v>
      </c>
      <c r="E952" t="s">
        <v>43</v>
      </c>
      <c r="F952">
        <v>3</v>
      </c>
      <c r="G952">
        <v>587</v>
      </c>
      <c r="H952" t="s">
        <v>26</v>
      </c>
      <c r="I952">
        <v>2</v>
      </c>
      <c r="J952" t="s">
        <v>73</v>
      </c>
      <c r="K952">
        <v>4</v>
      </c>
      <c r="L952" t="s">
        <v>27</v>
      </c>
      <c r="M952">
        <v>1324</v>
      </c>
      <c r="N952" t="s">
        <v>28</v>
      </c>
      <c r="O952">
        <v>57</v>
      </c>
      <c r="P952">
        <v>3</v>
      </c>
      <c r="Q952" t="s">
        <v>64</v>
      </c>
      <c r="R952">
        <v>3</v>
      </c>
      <c r="S952" t="s">
        <v>29</v>
      </c>
      <c r="T952" t="s">
        <v>64</v>
      </c>
      <c r="U952">
        <v>3</v>
      </c>
      <c r="V952" t="s">
        <v>40</v>
      </c>
      <c r="W952">
        <v>9852</v>
      </c>
      <c r="X952">
        <v>8935</v>
      </c>
      <c r="Y952" t="s">
        <v>24</v>
      </c>
      <c r="Z952">
        <v>19</v>
      </c>
      <c r="AA952">
        <v>3</v>
      </c>
      <c r="AB952" t="s">
        <v>69</v>
      </c>
      <c r="AC952">
        <v>1</v>
      </c>
      <c r="AD952" t="s">
        <v>67</v>
      </c>
      <c r="AE952">
        <v>5</v>
      </c>
      <c r="AF952">
        <v>10</v>
      </c>
      <c r="AG952" t="str" cm="1">
        <f t="array" ref="AG952">_xlfn.IFS(Table1[[#This Row],[YearsAtCompany]]&lt;=10,"1-10",Table1[[#This Row],[YearsAtCompany]]&lt;=20,"11-20",Table1[[#This Row],[YearsAtCompany]]&lt;=30,"21-30",TRUE,"31-40")</f>
        <v>1-10</v>
      </c>
      <c r="AH952">
        <v>8</v>
      </c>
      <c r="AI952" t="str" cm="1">
        <f t="array" ref="AI952">_xlfn.IFS(Table1[[#This Row],[YearsInCurrentRole]]&lt;=6, "0-6",Table1[[#This Row],[YearsInCurrentRole]]&lt;=12,"7-12",TRUE,"13-18")</f>
        <v>7-12</v>
      </c>
      <c r="AJ952">
        <v>9</v>
      </c>
      <c r="AK952" t="str" cm="1">
        <f t="array" ref="AK952">_xlfn.IFS(Table1[[#This Row],[YearsSinceLastPromotion]]&lt;=5,"0-5", Table1[[#This Row],[YearsSinceLastPromotion]]&lt;=10,"6-10", TRUE,"11-15")</f>
        <v>6-10</v>
      </c>
    </row>
    <row r="953" spans="1:37" x14ac:dyDescent="0.25">
      <c r="A953">
        <v>41</v>
      </c>
      <c r="B953" t="s">
        <v>60</v>
      </c>
      <c r="C953">
        <v>0</v>
      </c>
      <c r="D953" t="s">
        <v>31</v>
      </c>
      <c r="E953" t="s">
        <v>43</v>
      </c>
      <c r="F953">
        <v>3</v>
      </c>
      <c r="G953">
        <v>256</v>
      </c>
      <c r="H953" t="s">
        <v>26</v>
      </c>
      <c r="I953">
        <v>10</v>
      </c>
      <c r="J953" t="s">
        <v>71</v>
      </c>
      <c r="K953">
        <v>2</v>
      </c>
      <c r="L953" t="s">
        <v>39</v>
      </c>
      <c r="M953">
        <v>1329</v>
      </c>
      <c r="N953" t="s">
        <v>34</v>
      </c>
      <c r="O953">
        <v>40</v>
      </c>
      <c r="P953">
        <v>1</v>
      </c>
      <c r="Q953" t="s">
        <v>67</v>
      </c>
      <c r="R953">
        <v>2</v>
      </c>
      <c r="S953" t="s">
        <v>29</v>
      </c>
      <c r="T953" t="s">
        <v>65</v>
      </c>
      <c r="U953">
        <v>2</v>
      </c>
      <c r="V953" t="s">
        <v>30</v>
      </c>
      <c r="W953">
        <v>6151</v>
      </c>
      <c r="X953">
        <v>22074</v>
      </c>
      <c r="Y953" t="s">
        <v>31</v>
      </c>
      <c r="Z953">
        <v>13</v>
      </c>
      <c r="AA953">
        <v>3</v>
      </c>
      <c r="AB953" t="s">
        <v>69</v>
      </c>
      <c r="AC953">
        <v>1</v>
      </c>
      <c r="AD953" t="s">
        <v>67</v>
      </c>
      <c r="AE953">
        <v>4</v>
      </c>
      <c r="AF953">
        <v>19</v>
      </c>
      <c r="AG953" t="str" cm="1">
        <f t="array" ref="AG953">_xlfn.IFS(Table1[[#This Row],[YearsAtCompany]]&lt;=10,"1-10",Table1[[#This Row],[YearsAtCompany]]&lt;=20,"11-20",Table1[[#This Row],[YearsAtCompany]]&lt;=30,"21-30",TRUE,"31-40")</f>
        <v>11-20</v>
      </c>
      <c r="AH953">
        <v>2</v>
      </c>
      <c r="AI953" t="str" cm="1">
        <f t="array" ref="AI953">_xlfn.IFS(Table1[[#This Row],[YearsInCurrentRole]]&lt;=6, "0-6",Table1[[#This Row],[YearsInCurrentRole]]&lt;=12,"7-12",TRUE,"13-18")</f>
        <v>0-6</v>
      </c>
      <c r="AJ953">
        <v>11</v>
      </c>
      <c r="AK953" t="str" cm="1">
        <f t="array" ref="AK953">_xlfn.IFS(Table1[[#This Row],[YearsSinceLastPromotion]]&lt;=5,"0-5", Table1[[#This Row],[YearsSinceLastPromotion]]&lt;=10,"6-10", TRUE,"11-15")</f>
        <v>11-15</v>
      </c>
    </row>
    <row r="954" spans="1:37" x14ac:dyDescent="0.25">
      <c r="A954">
        <v>31</v>
      </c>
      <c r="B954" t="s">
        <v>61</v>
      </c>
      <c r="C954">
        <v>1</v>
      </c>
      <c r="D954" t="s">
        <v>24</v>
      </c>
      <c r="E954" t="s">
        <v>32</v>
      </c>
      <c r="F954">
        <v>2</v>
      </c>
      <c r="G954">
        <v>1060</v>
      </c>
      <c r="H954" t="s">
        <v>26</v>
      </c>
      <c r="I954">
        <v>1</v>
      </c>
      <c r="J954" t="s">
        <v>74</v>
      </c>
      <c r="K954">
        <v>3</v>
      </c>
      <c r="L954" t="s">
        <v>27</v>
      </c>
      <c r="M954">
        <v>1331</v>
      </c>
      <c r="N954" t="s">
        <v>28</v>
      </c>
      <c r="O954">
        <v>54</v>
      </c>
      <c r="P954">
        <v>3</v>
      </c>
      <c r="Q954" t="s">
        <v>64</v>
      </c>
      <c r="R954">
        <v>1</v>
      </c>
      <c r="S954" t="s">
        <v>45</v>
      </c>
      <c r="T954" t="s">
        <v>65</v>
      </c>
      <c r="U954">
        <v>2</v>
      </c>
      <c r="V954" t="s">
        <v>30</v>
      </c>
      <c r="W954">
        <v>2302</v>
      </c>
      <c r="X954">
        <v>8319</v>
      </c>
      <c r="Y954" t="s">
        <v>24</v>
      </c>
      <c r="Z954">
        <v>11</v>
      </c>
      <c r="AA954">
        <v>3</v>
      </c>
      <c r="AB954" t="s">
        <v>69</v>
      </c>
      <c r="AC954">
        <v>1</v>
      </c>
      <c r="AD954" t="s">
        <v>67</v>
      </c>
      <c r="AE954">
        <v>2</v>
      </c>
      <c r="AF954">
        <v>3</v>
      </c>
      <c r="AG954" t="str" cm="1">
        <f t="array" ref="AG954">_xlfn.IFS(Table1[[#This Row],[YearsAtCompany]]&lt;=10,"1-10",Table1[[#This Row],[YearsAtCompany]]&lt;=20,"11-20",Table1[[#This Row],[YearsAtCompany]]&lt;=30,"21-30",TRUE,"31-40")</f>
        <v>1-10</v>
      </c>
      <c r="AH954">
        <v>2</v>
      </c>
      <c r="AI954" t="str" cm="1">
        <f t="array" ref="AI954">_xlfn.IFS(Table1[[#This Row],[YearsInCurrentRole]]&lt;=6, "0-6",Table1[[#This Row],[YearsInCurrentRole]]&lt;=12,"7-12",TRUE,"13-18")</f>
        <v>0-6</v>
      </c>
      <c r="AJ954">
        <v>2</v>
      </c>
      <c r="AK954" t="str" cm="1">
        <f t="array" ref="AK954">_xlfn.IFS(Table1[[#This Row],[YearsSinceLastPromotion]]&lt;=5,"0-5", Table1[[#This Row],[YearsSinceLastPromotion]]&lt;=10,"6-10", TRUE,"11-15")</f>
        <v>0-5</v>
      </c>
    </row>
    <row r="955" spans="1:37" x14ac:dyDescent="0.25">
      <c r="A955">
        <v>44</v>
      </c>
      <c r="B955" t="s">
        <v>60</v>
      </c>
      <c r="C955">
        <v>1</v>
      </c>
      <c r="D955" t="s">
        <v>24</v>
      </c>
      <c r="E955" t="s">
        <v>25</v>
      </c>
      <c r="F955">
        <v>1</v>
      </c>
      <c r="G955">
        <v>935</v>
      </c>
      <c r="H955" t="s">
        <v>33</v>
      </c>
      <c r="I955">
        <v>3</v>
      </c>
      <c r="J955" t="s">
        <v>74</v>
      </c>
      <c r="K955">
        <v>3</v>
      </c>
      <c r="L955" t="s">
        <v>27</v>
      </c>
      <c r="M955">
        <v>1333</v>
      </c>
      <c r="N955" t="s">
        <v>34</v>
      </c>
      <c r="O955">
        <v>89</v>
      </c>
      <c r="P955">
        <v>3</v>
      </c>
      <c r="Q955" t="s">
        <v>64</v>
      </c>
      <c r="R955">
        <v>1</v>
      </c>
      <c r="S955" t="s">
        <v>38</v>
      </c>
      <c r="T955" t="s">
        <v>67</v>
      </c>
      <c r="U955">
        <v>1</v>
      </c>
      <c r="V955" t="s">
        <v>36</v>
      </c>
      <c r="W955">
        <v>2362</v>
      </c>
      <c r="X955">
        <v>14669</v>
      </c>
      <c r="Y955" t="s">
        <v>31</v>
      </c>
      <c r="Z955">
        <v>12</v>
      </c>
      <c r="AA955">
        <v>3</v>
      </c>
      <c r="AB955" t="s">
        <v>69</v>
      </c>
      <c r="AC955">
        <v>3</v>
      </c>
      <c r="AD955" t="s">
        <v>64</v>
      </c>
      <c r="AE955">
        <v>4</v>
      </c>
      <c r="AF955">
        <v>3</v>
      </c>
      <c r="AG955" t="str" cm="1">
        <f t="array" ref="AG955">_xlfn.IFS(Table1[[#This Row],[YearsAtCompany]]&lt;=10,"1-10",Table1[[#This Row],[YearsAtCompany]]&lt;=20,"11-20",Table1[[#This Row],[YearsAtCompany]]&lt;=30,"21-30",TRUE,"31-40")</f>
        <v>1-10</v>
      </c>
      <c r="AH955">
        <v>2</v>
      </c>
      <c r="AI955" t="str" cm="1">
        <f t="array" ref="AI955">_xlfn.IFS(Table1[[#This Row],[YearsInCurrentRole]]&lt;=6, "0-6",Table1[[#This Row],[YearsInCurrentRole]]&lt;=12,"7-12",TRUE,"13-18")</f>
        <v>0-6</v>
      </c>
      <c r="AJ955">
        <v>1</v>
      </c>
      <c r="AK955" t="str" cm="1">
        <f t="array" ref="AK955">_xlfn.IFS(Table1[[#This Row],[YearsSinceLastPromotion]]&lt;=5,"0-5", Table1[[#This Row],[YearsSinceLastPromotion]]&lt;=10,"6-10", TRUE,"11-15")</f>
        <v>0-5</v>
      </c>
    </row>
    <row r="956" spans="1:37" x14ac:dyDescent="0.25">
      <c r="A956">
        <v>42</v>
      </c>
      <c r="B956" t="s">
        <v>60</v>
      </c>
      <c r="C956">
        <v>0</v>
      </c>
      <c r="D956" t="s">
        <v>31</v>
      </c>
      <c r="E956" t="s">
        <v>43</v>
      </c>
      <c r="F956">
        <v>3</v>
      </c>
      <c r="G956">
        <v>495</v>
      </c>
      <c r="H956" t="s">
        <v>33</v>
      </c>
      <c r="I956">
        <v>2</v>
      </c>
      <c r="J956" t="s">
        <v>72</v>
      </c>
      <c r="K956">
        <v>1</v>
      </c>
      <c r="L956" t="s">
        <v>27</v>
      </c>
      <c r="M956">
        <v>1334</v>
      </c>
      <c r="N956" t="s">
        <v>34</v>
      </c>
      <c r="O956">
        <v>37</v>
      </c>
      <c r="P956">
        <v>3</v>
      </c>
      <c r="Q956" t="s">
        <v>64</v>
      </c>
      <c r="R956">
        <v>4</v>
      </c>
      <c r="S956" t="s">
        <v>44</v>
      </c>
      <c r="T956" t="s">
        <v>64</v>
      </c>
      <c r="U956">
        <v>3</v>
      </c>
      <c r="V956" t="s">
        <v>36</v>
      </c>
      <c r="W956">
        <v>17861</v>
      </c>
      <c r="X956">
        <v>26582</v>
      </c>
      <c r="Y956" t="s">
        <v>24</v>
      </c>
      <c r="Z956">
        <v>13</v>
      </c>
      <c r="AA956">
        <v>3</v>
      </c>
      <c r="AB956" t="s">
        <v>69</v>
      </c>
      <c r="AC956">
        <v>4</v>
      </c>
      <c r="AD956" t="s">
        <v>66</v>
      </c>
      <c r="AE956">
        <v>3</v>
      </c>
      <c r="AF956">
        <v>20</v>
      </c>
      <c r="AG956" t="str" cm="1">
        <f t="array" ref="AG956">_xlfn.IFS(Table1[[#This Row],[YearsAtCompany]]&lt;=10,"1-10",Table1[[#This Row],[YearsAtCompany]]&lt;=20,"11-20",Table1[[#This Row],[YearsAtCompany]]&lt;=30,"21-30",TRUE,"31-40")</f>
        <v>11-20</v>
      </c>
      <c r="AH956">
        <v>8</v>
      </c>
      <c r="AI956" t="str" cm="1">
        <f t="array" ref="AI956">_xlfn.IFS(Table1[[#This Row],[YearsInCurrentRole]]&lt;=6, "0-6",Table1[[#This Row],[YearsInCurrentRole]]&lt;=12,"7-12",TRUE,"13-18")</f>
        <v>7-12</v>
      </c>
      <c r="AJ956">
        <v>2</v>
      </c>
      <c r="AK956" t="str" cm="1">
        <f t="array" ref="AK956">_xlfn.IFS(Table1[[#This Row],[YearsSinceLastPromotion]]&lt;=5,"0-5", Table1[[#This Row],[YearsSinceLastPromotion]]&lt;=10,"6-10", TRUE,"11-15")</f>
        <v>0-5</v>
      </c>
    </row>
    <row r="957" spans="1:37" x14ac:dyDescent="0.25">
      <c r="A957">
        <v>55</v>
      </c>
      <c r="B957" t="s">
        <v>62</v>
      </c>
      <c r="C957">
        <v>0</v>
      </c>
      <c r="D957" t="s">
        <v>31</v>
      </c>
      <c r="E957" t="s">
        <v>25</v>
      </c>
      <c r="F957">
        <v>1</v>
      </c>
      <c r="G957">
        <v>282</v>
      </c>
      <c r="H957" t="s">
        <v>33</v>
      </c>
      <c r="I957">
        <v>2</v>
      </c>
      <c r="J957" t="s">
        <v>71</v>
      </c>
      <c r="K957">
        <v>2</v>
      </c>
      <c r="L957" t="s">
        <v>39</v>
      </c>
      <c r="M957">
        <v>1336</v>
      </c>
      <c r="N957" t="s">
        <v>28</v>
      </c>
      <c r="O957">
        <v>58</v>
      </c>
      <c r="P957">
        <v>1</v>
      </c>
      <c r="Q957" t="s">
        <v>67</v>
      </c>
      <c r="R957">
        <v>5</v>
      </c>
      <c r="S957" t="s">
        <v>44</v>
      </c>
      <c r="T957" t="s">
        <v>64</v>
      </c>
      <c r="U957">
        <v>3</v>
      </c>
      <c r="V957" t="s">
        <v>36</v>
      </c>
      <c r="W957">
        <v>19187</v>
      </c>
      <c r="X957">
        <v>6992</v>
      </c>
      <c r="Y957" t="s">
        <v>31</v>
      </c>
      <c r="Z957">
        <v>14</v>
      </c>
      <c r="AA957">
        <v>3</v>
      </c>
      <c r="AB957" t="s">
        <v>69</v>
      </c>
      <c r="AC957">
        <v>4</v>
      </c>
      <c r="AD957" t="s">
        <v>66</v>
      </c>
      <c r="AE957">
        <v>5</v>
      </c>
      <c r="AF957">
        <v>19</v>
      </c>
      <c r="AG957" t="str" cm="1">
        <f t="array" ref="AG957">_xlfn.IFS(Table1[[#This Row],[YearsAtCompany]]&lt;=10,"1-10",Table1[[#This Row],[YearsAtCompany]]&lt;=20,"11-20",Table1[[#This Row],[YearsAtCompany]]&lt;=30,"21-30",TRUE,"31-40")</f>
        <v>11-20</v>
      </c>
      <c r="AH957">
        <v>9</v>
      </c>
      <c r="AI957" t="str" cm="1">
        <f t="array" ref="AI957">_xlfn.IFS(Table1[[#This Row],[YearsInCurrentRole]]&lt;=6, "0-6",Table1[[#This Row],[YearsInCurrentRole]]&lt;=12,"7-12",TRUE,"13-18")</f>
        <v>7-12</v>
      </c>
      <c r="AJ957">
        <v>9</v>
      </c>
      <c r="AK957" t="str" cm="1">
        <f t="array" ref="AK957">_xlfn.IFS(Table1[[#This Row],[YearsSinceLastPromotion]]&lt;=5,"0-5", Table1[[#This Row],[YearsSinceLastPromotion]]&lt;=10,"6-10", TRUE,"11-15")</f>
        <v>6-10</v>
      </c>
    </row>
    <row r="958" spans="1:37" x14ac:dyDescent="0.25">
      <c r="A958">
        <v>56</v>
      </c>
      <c r="B958" t="s">
        <v>62</v>
      </c>
      <c r="C958">
        <v>0</v>
      </c>
      <c r="D958" t="s">
        <v>31</v>
      </c>
      <c r="E958" t="s">
        <v>25</v>
      </c>
      <c r="F958">
        <v>1</v>
      </c>
      <c r="G958">
        <v>206</v>
      </c>
      <c r="H958" t="s">
        <v>49</v>
      </c>
      <c r="I958">
        <v>8</v>
      </c>
      <c r="J958" t="s">
        <v>73</v>
      </c>
      <c r="K958">
        <v>4</v>
      </c>
      <c r="L958" t="s">
        <v>27</v>
      </c>
      <c r="M958">
        <v>1338</v>
      </c>
      <c r="N958" t="s">
        <v>34</v>
      </c>
      <c r="O958">
        <v>99</v>
      </c>
      <c r="P958">
        <v>3</v>
      </c>
      <c r="Q958" t="s">
        <v>64</v>
      </c>
      <c r="R958">
        <v>5</v>
      </c>
      <c r="S958" t="s">
        <v>44</v>
      </c>
      <c r="T958" t="s">
        <v>65</v>
      </c>
      <c r="U958">
        <v>2</v>
      </c>
      <c r="V958" t="s">
        <v>30</v>
      </c>
      <c r="W958">
        <v>19717</v>
      </c>
      <c r="X958">
        <v>4022</v>
      </c>
      <c r="Y958" t="s">
        <v>31</v>
      </c>
      <c r="Z958">
        <v>14</v>
      </c>
      <c r="AA958">
        <v>3</v>
      </c>
      <c r="AB958" t="s">
        <v>69</v>
      </c>
      <c r="AC958">
        <v>1</v>
      </c>
      <c r="AD958" t="s">
        <v>67</v>
      </c>
      <c r="AE958">
        <v>4</v>
      </c>
      <c r="AF958">
        <v>7</v>
      </c>
      <c r="AG958" t="str" cm="1">
        <f t="array" ref="AG958">_xlfn.IFS(Table1[[#This Row],[YearsAtCompany]]&lt;=10,"1-10",Table1[[#This Row],[YearsAtCompany]]&lt;=20,"11-20",Table1[[#This Row],[YearsAtCompany]]&lt;=30,"21-30",TRUE,"31-40")</f>
        <v>1-10</v>
      </c>
      <c r="AH958">
        <v>3</v>
      </c>
      <c r="AI958" t="str" cm="1">
        <f t="array" ref="AI958">_xlfn.IFS(Table1[[#This Row],[YearsInCurrentRole]]&lt;=6, "0-6",Table1[[#This Row],[YearsInCurrentRole]]&lt;=12,"7-12",TRUE,"13-18")</f>
        <v>0-6</v>
      </c>
      <c r="AJ958">
        <v>7</v>
      </c>
      <c r="AK958" t="str" cm="1">
        <f t="array" ref="AK958">_xlfn.IFS(Table1[[#This Row],[YearsSinceLastPromotion]]&lt;=5,"0-5", Table1[[#This Row],[YearsSinceLastPromotion]]&lt;=10,"6-10", TRUE,"11-15")</f>
        <v>6-10</v>
      </c>
    </row>
    <row r="959" spans="1:37" x14ac:dyDescent="0.25">
      <c r="A959">
        <v>40</v>
      </c>
      <c r="B959" t="s">
        <v>60</v>
      </c>
      <c r="C959">
        <v>0</v>
      </c>
      <c r="D959" t="s">
        <v>31</v>
      </c>
      <c r="E959" t="s">
        <v>43</v>
      </c>
      <c r="F959">
        <v>3</v>
      </c>
      <c r="G959">
        <v>458</v>
      </c>
      <c r="H959" t="s">
        <v>33</v>
      </c>
      <c r="I959">
        <v>16</v>
      </c>
      <c r="J959" t="s">
        <v>71</v>
      </c>
      <c r="K959">
        <v>2</v>
      </c>
      <c r="L959" t="s">
        <v>27</v>
      </c>
      <c r="M959">
        <v>1340</v>
      </c>
      <c r="N959" t="s">
        <v>34</v>
      </c>
      <c r="O959">
        <v>74</v>
      </c>
      <c r="P959">
        <v>3</v>
      </c>
      <c r="Q959" t="s">
        <v>64</v>
      </c>
      <c r="R959">
        <v>1</v>
      </c>
      <c r="S959" t="s">
        <v>35</v>
      </c>
      <c r="T959" t="s">
        <v>64</v>
      </c>
      <c r="U959">
        <v>3</v>
      </c>
      <c r="V959" t="s">
        <v>40</v>
      </c>
      <c r="W959">
        <v>3544</v>
      </c>
      <c r="X959">
        <v>8532</v>
      </c>
      <c r="Y959" t="s">
        <v>31</v>
      </c>
      <c r="Z959">
        <v>16</v>
      </c>
      <c r="AA959">
        <v>3</v>
      </c>
      <c r="AB959" t="s">
        <v>69</v>
      </c>
      <c r="AC959">
        <v>2</v>
      </c>
      <c r="AD959" t="s">
        <v>65</v>
      </c>
      <c r="AE959">
        <v>0</v>
      </c>
      <c r="AF959">
        <v>4</v>
      </c>
      <c r="AG959" t="str" cm="1">
        <f t="array" ref="AG959">_xlfn.IFS(Table1[[#This Row],[YearsAtCompany]]&lt;=10,"1-10",Table1[[#This Row],[YearsAtCompany]]&lt;=20,"11-20",Table1[[#This Row],[YearsAtCompany]]&lt;=30,"21-30",TRUE,"31-40")</f>
        <v>1-10</v>
      </c>
      <c r="AH959">
        <v>2</v>
      </c>
      <c r="AI959" t="str" cm="1">
        <f t="array" ref="AI959">_xlfn.IFS(Table1[[#This Row],[YearsInCurrentRole]]&lt;=6, "0-6",Table1[[#This Row],[YearsInCurrentRole]]&lt;=12,"7-12",TRUE,"13-18")</f>
        <v>0-6</v>
      </c>
      <c r="AJ959">
        <v>0</v>
      </c>
      <c r="AK959" t="str" cm="1">
        <f t="array" ref="AK959">_xlfn.IFS(Table1[[#This Row],[YearsSinceLastPromotion]]&lt;=5,"0-5", Table1[[#This Row],[YearsSinceLastPromotion]]&lt;=10,"6-10", TRUE,"11-15")</f>
        <v>0-5</v>
      </c>
    </row>
    <row r="960" spans="1:37" x14ac:dyDescent="0.25">
      <c r="A960">
        <v>34</v>
      </c>
      <c r="B960" t="s">
        <v>61</v>
      </c>
      <c r="C960">
        <v>0</v>
      </c>
      <c r="D960" t="s">
        <v>31</v>
      </c>
      <c r="E960" t="s">
        <v>25</v>
      </c>
      <c r="F960">
        <v>1</v>
      </c>
      <c r="G960">
        <v>943</v>
      </c>
      <c r="H960" t="s">
        <v>33</v>
      </c>
      <c r="I960">
        <v>9</v>
      </c>
      <c r="J960" t="s">
        <v>74</v>
      </c>
      <c r="K960">
        <v>3</v>
      </c>
      <c r="L960" t="s">
        <v>27</v>
      </c>
      <c r="M960">
        <v>1344</v>
      </c>
      <c r="N960" t="s">
        <v>34</v>
      </c>
      <c r="O960">
        <v>86</v>
      </c>
      <c r="P960">
        <v>3</v>
      </c>
      <c r="Q960" t="s">
        <v>64</v>
      </c>
      <c r="R960">
        <v>3</v>
      </c>
      <c r="S960" t="s">
        <v>42</v>
      </c>
      <c r="T960" t="s">
        <v>66</v>
      </c>
      <c r="U960">
        <v>4</v>
      </c>
      <c r="V960" t="s">
        <v>40</v>
      </c>
      <c r="W960">
        <v>8500</v>
      </c>
      <c r="X960">
        <v>5494</v>
      </c>
      <c r="Y960" t="s">
        <v>31</v>
      </c>
      <c r="Z960">
        <v>11</v>
      </c>
      <c r="AA960">
        <v>3</v>
      </c>
      <c r="AB960" t="s">
        <v>69</v>
      </c>
      <c r="AC960">
        <v>4</v>
      </c>
      <c r="AD960" t="s">
        <v>66</v>
      </c>
      <c r="AE960">
        <v>0</v>
      </c>
      <c r="AF960">
        <v>9</v>
      </c>
      <c r="AG960" t="str" cm="1">
        <f t="array" ref="AG960">_xlfn.IFS(Table1[[#This Row],[YearsAtCompany]]&lt;=10,"1-10",Table1[[#This Row],[YearsAtCompany]]&lt;=20,"11-20",Table1[[#This Row],[YearsAtCompany]]&lt;=30,"21-30",TRUE,"31-40")</f>
        <v>1-10</v>
      </c>
      <c r="AH960">
        <v>7</v>
      </c>
      <c r="AI960" t="str" cm="1">
        <f t="array" ref="AI960">_xlfn.IFS(Table1[[#This Row],[YearsInCurrentRole]]&lt;=6, "0-6",Table1[[#This Row],[YearsInCurrentRole]]&lt;=12,"7-12",TRUE,"13-18")</f>
        <v>7-12</v>
      </c>
      <c r="AJ960">
        <v>1</v>
      </c>
      <c r="AK960" t="str" cm="1">
        <f t="array" ref="AK960">_xlfn.IFS(Table1[[#This Row],[YearsSinceLastPromotion]]&lt;=5,"0-5", Table1[[#This Row],[YearsSinceLastPromotion]]&lt;=10,"6-10", TRUE,"11-15")</f>
        <v>0-5</v>
      </c>
    </row>
    <row r="961" spans="1:37" x14ac:dyDescent="0.25">
      <c r="A961">
        <v>40</v>
      </c>
      <c r="B961" t="s">
        <v>60</v>
      </c>
      <c r="C961">
        <v>0</v>
      </c>
      <c r="D961" t="s">
        <v>31</v>
      </c>
      <c r="E961" t="s">
        <v>25</v>
      </c>
      <c r="F961">
        <v>1</v>
      </c>
      <c r="G961">
        <v>523</v>
      </c>
      <c r="H961" t="s">
        <v>33</v>
      </c>
      <c r="I961">
        <v>2</v>
      </c>
      <c r="J961" t="s">
        <v>74</v>
      </c>
      <c r="K961">
        <v>3</v>
      </c>
      <c r="L961" t="s">
        <v>27</v>
      </c>
      <c r="M961">
        <v>1346</v>
      </c>
      <c r="N961" t="s">
        <v>34</v>
      </c>
      <c r="O961">
        <v>98</v>
      </c>
      <c r="P961">
        <v>3</v>
      </c>
      <c r="Q961" t="s">
        <v>64</v>
      </c>
      <c r="R961">
        <v>2</v>
      </c>
      <c r="S961" t="s">
        <v>35</v>
      </c>
      <c r="T961" t="s">
        <v>66</v>
      </c>
      <c r="U961">
        <v>4</v>
      </c>
      <c r="V961" t="s">
        <v>30</v>
      </c>
      <c r="W961">
        <v>4661</v>
      </c>
      <c r="X961">
        <v>22455</v>
      </c>
      <c r="Y961" t="s">
        <v>31</v>
      </c>
      <c r="Z961">
        <v>13</v>
      </c>
      <c r="AA961">
        <v>3</v>
      </c>
      <c r="AB961" t="s">
        <v>69</v>
      </c>
      <c r="AC961">
        <v>3</v>
      </c>
      <c r="AD961" t="s">
        <v>64</v>
      </c>
      <c r="AE961">
        <v>4</v>
      </c>
      <c r="AF961">
        <v>9</v>
      </c>
      <c r="AG961" t="str" cm="1">
        <f t="array" ref="AG961">_xlfn.IFS(Table1[[#This Row],[YearsAtCompany]]&lt;=10,"1-10",Table1[[#This Row],[YearsAtCompany]]&lt;=20,"11-20",Table1[[#This Row],[YearsAtCompany]]&lt;=30,"21-30",TRUE,"31-40")</f>
        <v>1-10</v>
      </c>
      <c r="AH961">
        <v>8</v>
      </c>
      <c r="AI961" t="str" cm="1">
        <f t="array" ref="AI961">_xlfn.IFS(Table1[[#This Row],[YearsInCurrentRole]]&lt;=6, "0-6",Table1[[#This Row],[YearsInCurrentRole]]&lt;=12,"7-12",TRUE,"13-18")</f>
        <v>7-12</v>
      </c>
      <c r="AJ961">
        <v>8</v>
      </c>
      <c r="AK961" t="str" cm="1">
        <f t="array" ref="AK961">_xlfn.IFS(Table1[[#This Row],[YearsSinceLastPromotion]]&lt;=5,"0-5", Table1[[#This Row],[YearsSinceLastPromotion]]&lt;=10,"6-10", TRUE,"11-15")</f>
        <v>6-10</v>
      </c>
    </row>
    <row r="962" spans="1:37" x14ac:dyDescent="0.25">
      <c r="A962">
        <v>41</v>
      </c>
      <c r="B962" t="s">
        <v>60</v>
      </c>
      <c r="C962">
        <v>0</v>
      </c>
      <c r="D962" t="s">
        <v>31</v>
      </c>
      <c r="E962" t="s">
        <v>32</v>
      </c>
      <c r="F962">
        <v>2</v>
      </c>
      <c r="G962">
        <v>1018</v>
      </c>
      <c r="H962" t="s">
        <v>26</v>
      </c>
      <c r="I962">
        <v>1</v>
      </c>
      <c r="J962" t="s">
        <v>74</v>
      </c>
      <c r="K962">
        <v>3</v>
      </c>
      <c r="L962" t="s">
        <v>47</v>
      </c>
      <c r="M962">
        <v>1349</v>
      </c>
      <c r="N962" t="s">
        <v>28</v>
      </c>
      <c r="O962">
        <v>66</v>
      </c>
      <c r="P962">
        <v>3</v>
      </c>
      <c r="Q962" t="s">
        <v>64</v>
      </c>
      <c r="R962">
        <v>2</v>
      </c>
      <c r="S962" t="s">
        <v>29</v>
      </c>
      <c r="T962" t="s">
        <v>67</v>
      </c>
      <c r="U962">
        <v>1</v>
      </c>
      <c r="V962" t="s">
        <v>40</v>
      </c>
      <c r="W962">
        <v>4103</v>
      </c>
      <c r="X962">
        <v>4297</v>
      </c>
      <c r="Y962" t="s">
        <v>31</v>
      </c>
      <c r="Z962">
        <v>17</v>
      </c>
      <c r="AA962">
        <v>3</v>
      </c>
      <c r="AB962" t="s">
        <v>69</v>
      </c>
      <c r="AC962">
        <v>4</v>
      </c>
      <c r="AD962" t="s">
        <v>66</v>
      </c>
      <c r="AE962">
        <v>2</v>
      </c>
      <c r="AF962">
        <v>9</v>
      </c>
      <c r="AG962" t="str" cm="1">
        <f t="array" ref="AG962">_xlfn.IFS(Table1[[#This Row],[YearsAtCompany]]&lt;=10,"1-10",Table1[[#This Row],[YearsAtCompany]]&lt;=20,"11-20",Table1[[#This Row],[YearsAtCompany]]&lt;=30,"21-30",TRUE,"31-40")</f>
        <v>1-10</v>
      </c>
      <c r="AH962">
        <v>3</v>
      </c>
      <c r="AI962" t="str" cm="1">
        <f t="array" ref="AI962">_xlfn.IFS(Table1[[#This Row],[YearsInCurrentRole]]&lt;=6, "0-6",Table1[[#This Row],[YearsInCurrentRole]]&lt;=12,"7-12",TRUE,"13-18")</f>
        <v>0-6</v>
      </c>
      <c r="AJ962">
        <v>1</v>
      </c>
      <c r="AK962" t="str" cm="1">
        <f t="array" ref="AK962">_xlfn.IFS(Table1[[#This Row],[YearsSinceLastPromotion]]&lt;=5,"0-5", Table1[[#This Row],[YearsSinceLastPromotion]]&lt;=10,"6-10", TRUE,"11-15")</f>
        <v>0-5</v>
      </c>
    </row>
    <row r="963" spans="1:37" x14ac:dyDescent="0.25">
      <c r="A963">
        <v>35</v>
      </c>
      <c r="B963" t="s">
        <v>60</v>
      </c>
      <c r="C963">
        <v>0</v>
      </c>
      <c r="D963" t="s">
        <v>31</v>
      </c>
      <c r="E963" t="s">
        <v>32</v>
      </c>
      <c r="F963">
        <v>2</v>
      </c>
      <c r="G963">
        <v>482</v>
      </c>
      <c r="H963" t="s">
        <v>33</v>
      </c>
      <c r="I963">
        <v>4</v>
      </c>
      <c r="J963" t="s">
        <v>73</v>
      </c>
      <c r="K963">
        <v>4</v>
      </c>
      <c r="L963" t="s">
        <v>27</v>
      </c>
      <c r="M963">
        <v>1350</v>
      </c>
      <c r="N963" t="s">
        <v>34</v>
      </c>
      <c r="O963">
        <v>87</v>
      </c>
      <c r="P963">
        <v>3</v>
      </c>
      <c r="Q963" t="s">
        <v>64</v>
      </c>
      <c r="R963">
        <v>2</v>
      </c>
      <c r="S963" t="s">
        <v>35</v>
      </c>
      <c r="T963" t="s">
        <v>64</v>
      </c>
      <c r="U963">
        <v>3</v>
      </c>
      <c r="V963" t="s">
        <v>30</v>
      </c>
      <c r="W963">
        <v>4249</v>
      </c>
      <c r="X963">
        <v>2690</v>
      </c>
      <c r="Y963" t="s">
        <v>24</v>
      </c>
      <c r="Z963">
        <v>11</v>
      </c>
      <c r="AA963">
        <v>3</v>
      </c>
      <c r="AB963" t="s">
        <v>69</v>
      </c>
      <c r="AC963">
        <v>2</v>
      </c>
      <c r="AD963" t="s">
        <v>65</v>
      </c>
      <c r="AE963">
        <v>3</v>
      </c>
      <c r="AF963">
        <v>9</v>
      </c>
      <c r="AG963" t="str" cm="1">
        <f t="array" ref="AG963">_xlfn.IFS(Table1[[#This Row],[YearsAtCompany]]&lt;=10,"1-10",Table1[[#This Row],[YearsAtCompany]]&lt;=20,"11-20",Table1[[#This Row],[YearsAtCompany]]&lt;=30,"21-30",TRUE,"31-40")</f>
        <v>1-10</v>
      </c>
      <c r="AH963">
        <v>6</v>
      </c>
      <c r="AI963" t="str" cm="1">
        <f t="array" ref="AI963">_xlfn.IFS(Table1[[#This Row],[YearsInCurrentRole]]&lt;=6, "0-6",Table1[[#This Row],[YearsInCurrentRole]]&lt;=12,"7-12",TRUE,"13-18")</f>
        <v>0-6</v>
      </c>
      <c r="AJ963">
        <v>1</v>
      </c>
      <c r="AK963" t="str" cm="1">
        <f t="array" ref="AK963">_xlfn.IFS(Table1[[#This Row],[YearsSinceLastPromotion]]&lt;=5,"0-5", Table1[[#This Row],[YearsSinceLastPromotion]]&lt;=10,"6-10", TRUE,"11-15")</f>
        <v>0-5</v>
      </c>
    </row>
    <row r="964" spans="1:37" x14ac:dyDescent="0.25">
      <c r="A964">
        <v>51</v>
      </c>
      <c r="B964" t="s">
        <v>62</v>
      </c>
      <c r="C964">
        <v>0</v>
      </c>
      <c r="D964" t="s">
        <v>31</v>
      </c>
      <c r="E964" t="s">
        <v>25</v>
      </c>
      <c r="F964">
        <v>1</v>
      </c>
      <c r="G964">
        <v>770</v>
      </c>
      <c r="H964" t="s">
        <v>49</v>
      </c>
      <c r="I964">
        <v>5</v>
      </c>
      <c r="J964" t="s">
        <v>74</v>
      </c>
      <c r="K964">
        <v>3</v>
      </c>
      <c r="L964" t="s">
        <v>27</v>
      </c>
      <c r="M964">
        <v>1352</v>
      </c>
      <c r="N964" t="s">
        <v>34</v>
      </c>
      <c r="O964">
        <v>84</v>
      </c>
      <c r="P964">
        <v>3</v>
      </c>
      <c r="Q964" t="s">
        <v>64</v>
      </c>
      <c r="R964">
        <v>4</v>
      </c>
      <c r="S964" t="s">
        <v>44</v>
      </c>
      <c r="T964" t="s">
        <v>65</v>
      </c>
      <c r="U964">
        <v>2</v>
      </c>
      <c r="V964" t="s">
        <v>40</v>
      </c>
      <c r="W964">
        <v>14026</v>
      </c>
      <c r="X964">
        <v>17588</v>
      </c>
      <c r="Y964" t="s">
        <v>24</v>
      </c>
      <c r="Z964">
        <v>11</v>
      </c>
      <c r="AA964">
        <v>3</v>
      </c>
      <c r="AB964" t="s">
        <v>69</v>
      </c>
      <c r="AC964">
        <v>2</v>
      </c>
      <c r="AD964" t="s">
        <v>65</v>
      </c>
      <c r="AE964">
        <v>2</v>
      </c>
      <c r="AF964">
        <v>33</v>
      </c>
      <c r="AG964" t="str" cm="1">
        <f t="array" ref="AG964">_xlfn.IFS(Table1[[#This Row],[YearsAtCompany]]&lt;=10,"1-10",Table1[[#This Row],[YearsAtCompany]]&lt;=20,"11-20",Table1[[#This Row],[YearsAtCompany]]&lt;=30,"21-30",TRUE,"31-40")</f>
        <v>31-40</v>
      </c>
      <c r="AH964">
        <v>9</v>
      </c>
      <c r="AI964" t="str" cm="1">
        <f t="array" ref="AI964">_xlfn.IFS(Table1[[#This Row],[YearsInCurrentRole]]&lt;=6, "0-6",Table1[[#This Row],[YearsInCurrentRole]]&lt;=12,"7-12",TRUE,"13-18")</f>
        <v>7-12</v>
      </c>
      <c r="AJ964">
        <v>0</v>
      </c>
      <c r="AK964" t="str" cm="1">
        <f t="array" ref="AK964">_xlfn.IFS(Table1[[#This Row],[YearsSinceLastPromotion]]&lt;=5,"0-5", Table1[[#This Row],[YearsSinceLastPromotion]]&lt;=10,"6-10", TRUE,"11-15")</f>
        <v>0-5</v>
      </c>
    </row>
    <row r="965" spans="1:37" x14ac:dyDescent="0.25">
      <c r="A965">
        <v>38</v>
      </c>
      <c r="B965" t="s">
        <v>60</v>
      </c>
      <c r="C965">
        <v>0</v>
      </c>
      <c r="D965" t="s">
        <v>31</v>
      </c>
      <c r="E965" t="s">
        <v>25</v>
      </c>
      <c r="F965">
        <v>1</v>
      </c>
      <c r="G965">
        <v>1009</v>
      </c>
      <c r="H965" t="s">
        <v>26</v>
      </c>
      <c r="I965">
        <v>2</v>
      </c>
      <c r="J965" t="s">
        <v>71</v>
      </c>
      <c r="K965">
        <v>2</v>
      </c>
      <c r="L965" t="s">
        <v>27</v>
      </c>
      <c r="M965">
        <v>1355</v>
      </c>
      <c r="N965" t="s">
        <v>28</v>
      </c>
      <c r="O965">
        <v>31</v>
      </c>
      <c r="P965">
        <v>3</v>
      </c>
      <c r="Q965" t="s">
        <v>64</v>
      </c>
      <c r="R965">
        <v>2</v>
      </c>
      <c r="S965" t="s">
        <v>29</v>
      </c>
      <c r="T965" t="s">
        <v>67</v>
      </c>
      <c r="U965">
        <v>1</v>
      </c>
      <c r="V965" t="s">
        <v>40</v>
      </c>
      <c r="W965">
        <v>6893</v>
      </c>
      <c r="X965">
        <v>19461</v>
      </c>
      <c r="Y965" t="s">
        <v>31</v>
      </c>
      <c r="Z965">
        <v>15</v>
      </c>
      <c r="AA965">
        <v>3</v>
      </c>
      <c r="AB965" t="s">
        <v>69</v>
      </c>
      <c r="AC965">
        <v>4</v>
      </c>
      <c r="AD965" t="s">
        <v>66</v>
      </c>
      <c r="AE965">
        <v>3</v>
      </c>
      <c r="AF965">
        <v>7</v>
      </c>
      <c r="AG965" t="str" cm="1">
        <f t="array" ref="AG965">_xlfn.IFS(Table1[[#This Row],[YearsAtCompany]]&lt;=10,"1-10",Table1[[#This Row],[YearsAtCompany]]&lt;=20,"11-20",Table1[[#This Row],[YearsAtCompany]]&lt;=30,"21-30",TRUE,"31-40")</f>
        <v>1-10</v>
      </c>
      <c r="AH965">
        <v>7</v>
      </c>
      <c r="AI965" t="str" cm="1">
        <f t="array" ref="AI965">_xlfn.IFS(Table1[[#This Row],[YearsInCurrentRole]]&lt;=6, "0-6",Table1[[#This Row],[YearsInCurrentRole]]&lt;=12,"7-12",TRUE,"13-18")</f>
        <v>7-12</v>
      </c>
      <c r="AJ965">
        <v>1</v>
      </c>
      <c r="AK965" t="str" cm="1">
        <f t="array" ref="AK965">_xlfn.IFS(Table1[[#This Row],[YearsSinceLastPromotion]]&lt;=5,"0-5", Table1[[#This Row],[YearsSinceLastPromotion]]&lt;=10,"6-10", TRUE,"11-15")</f>
        <v>0-5</v>
      </c>
    </row>
    <row r="966" spans="1:37" x14ac:dyDescent="0.25">
      <c r="A966">
        <v>34</v>
      </c>
      <c r="B966" t="s">
        <v>61</v>
      </c>
      <c r="C966">
        <v>0</v>
      </c>
      <c r="D966" t="s">
        <v>31</v>
      </c>
      <c r="E966" t="s">
        <v>25</v>
      </c>
      <c r="F966">
        <v>1</v>
      </c>
      <c r="G966">
        <v>507</v>
      </c>
      <c r="H966" t="s">
        <v>26</v>
      </c>
      <c r="I966">
        <v>15</v>
      </c>
      <c r="J966" t="s">
        <v>71</v>
      </c>
      <c r="K966">
        <v>2</v>
      </c>
      <c r="L966" t="s">
        <v>39</v>
      </c>
      <c r="M966">
        <v>1356</v>
      </c>
      <c r="N966" t="s">
        <v>28</v>
      </c>
      <c r="O966">
        <v>66</v>
      </c>
      <c r="P966">
        <v>3</v>
      </c>
      <c r="Q966" t="s">
        <v>64</v>
      </c>
      <c r="R966">
        <v>2</v>
      </c>
      <c r="S966" t="s">
        <v>29</v>
      </c>
      <c r="T966" t="s">
        <v>67</v>
      </c>
      <c r="U966">
        <v>1</v>
      </c>
      <c r="V966" t="s">
        <v>30</v>
      </c>
      <c r="W966">
        <v>6125</v>
      </c>
      <c r="X966">
        <v>23553</v>
      </c>
      <c r="Y966" t="s">
        <v>31</v>
      </c>
      <c r="Z966">
        <v>12</v>
      </c>
      <c r="AA966">
        <v>3</v>
      </c>
      <c r="AB966" t="s">
        <v>69</v>
      </c>
      <c r="AC966">
        <v>4</v>
      </c>
      <c r="AD966" t="s">
        <v>66</v>
      </c>
      <c r="AE966">
        <v>6</v>
      </c>
      <c r="AF966">
        <v>10</v>
      </c>
      <c r="AG966" t="str" cm="1">
        <f t="array" ref="AG966">_xlfn.IFS(Table1[[#This Row],[YearsAtCompany]]&lt;=10,"1-10",Table1[[#This Row],[YearsAtCompany]]&lt;=20,"11-20",Table1[[#This Row],[YearsAtCompany]]&lt;=30,"21-30",TRUE,"31-40")</f>
        <v>1-10</v>
      </c>
      <c r="AH966">
        <v>8</v>
      </c>
      <c r="AI966" t="str" cm="1">
        <f t="array" ref="AI966">_xlfn.IFS(Table1[[#This Row],[YearsInCurrentRole]]&lt;=6, "0-6",Table1[[#This Row],[YearsInCurrentRole]]&lt;=12,"7-12",TRUE,"13-18")</f>
        <v>7-12</v>
      </c>
      <c r="AJ966">
        <v>9</v>
      </c>
      <c r="AK966" t="str" cm="1">
        <f t="array" ref="AK966">_xlfn.IFS(Table1[[#This Row],[YearsSinceLastPromotion]]&lt;=5,"0-5", Table1[[#This Row],[YearsSinceLastPromotion]]&lt;=10,"6-10", TRUE,"11-15")</f>
        <v>6-10</v>
      </c>
    </row>
    <row r="967" spans="1:37" x14ac:dyDescent="0.25">
      <c r="A967">
        <v>25</v>
      </c>
      <c r="B967" t="s">
        <v>61</v>
      </c>
      <c r="C967">
        <v>0</v>
      </c>
      <c r="D967" t="s">
        <v>31</v>
      </c>
      <c r="E967" t="s">
        <v>25</v>
      </c>
      <c r="F967">
        <v>1</v>
      </c>
      <c r="G967">
        <v>882</v>
      </c>
      <c r="H967" t="s">
        <v>33</v>
      </c>
      <c r="I967">
        <v>19</v>
      </c>
      <c r="J967" t="s">
        <v>72</v>
      </c>
      <c r="K967">
        <v>1</v>
      </c>
      <c r="L967" t="s">
        <v>39</v>
      </c>
      <c r="M967">
        <v>1358</v>
      </c>
      <c r="N967" t="s">
        <v>34</v>
      </c>
      <c r="O967">
        <v>67</v>
      </c>
      <c r="P967">
        <v>3</v>
      </c>
      <c r="Q967" t="s">
        <v>64</v>
      </c>
      <c r="R967">
        <v>1</v>
      </c>
      <c r="S967" t="s">
        <v>38</v>
      </c>
      <c r="T967" t="s">
        <v>66</v>
      </c>
      <c r="U967">
        <v>4</v>
      </c>
      <c r="V967" t="s">
        <v>36</v>
      </c>
      <c r="W967">
        <v>3669</v>
      </c>
      <c r="X967">
        <v>9075</v>
      </c>
      <c r="Y967" t="s">
        <v>31</v>
      </c>
      <c r="Z967">
        <v>11</v>
      </c>
      <c r="AA967">
        <v>3</v>
      </c>
      <c r="AB967" t="s">
        <v>69</v>
      </c>
      <c r="AC967">
        <v>3</v>
      </c>
      <c r="AD967" t="s">
        <v>64</v>
      </c>
      <c r="AE967">
        <v>6</v>
      </c>
      <c r="AF967">
        <v>3</v>
      </c>
      <c r="AG967" t="str" cm="1">
        <f t="array" ref="AG967">_xlfn.IFS(Table1[[#This Row],[YearsAtCompany]]&lt;=10,"1-10",Table1[[#This Row],[YearsAtCompany]]&lt;=20,"11-20",Table1[[#This Row],[YearsAtCompany]]&lt;=30,"21-30",TRUE,"31-40")</f>
        <v>1-10</v>
      </c>
      <c r="AH967">
        <v>2</v>
      </c>
      <c r="AI967" t="str" cm="1">
        <f t="array" ref="AI967">_xlfn.IFS(Table1[[#This Row],[YearsInCurrentRole]]&lt;=6, "0-6",Table1[[#This Row],[YearsInCurrentRole]]&lt;=12,"7-12",TRUE,"13-18")</f>
        <v>0-6</v>
      </c>
      <c r="AJ967">
        <v>1</v>
      </c>
      <c r="AK967" t="str" cm="1">
        <f t="array" ref="AK967">_xlfn.IFS(Table1[[#This Row],[YearsSinceLastPromotion]]&lt;=5,"0-5", Table1[[#This Row],[YearsSinceLastPromotion]]&lt;=10,"6-10", TRUE,"11-15")</f>
        <v>0-5</v>
      </c>
    </row>
    <row r="968" spans="1:37" x14ac:dyDescent="0.25">
      <c r="A968">
        <v>58</v>
      </c>
      <c r="B968" t="s">
        <v>62</v>
      </c>
      <c r="C968">
        <v>1</v>
      </c>
      <c r="D968" t="s">
        <v>24</v>
      </c>
      <c r="E968" t="s">
        <v>25</v>
      </c>
      <c r="F968">
        <v>1</v>
      </c>
      <c r="G968">
        <v>601</v>
      </c>
      <c r="H968" t="s">
        <v>33</v>
      </c>
      <c r="I968">
        <v>7</v>
      </c>
      <c r="J968" t="s">
        <v>73</v>
      </c>
      <c r="K968">
        <v>4</v>
      </c>
      <c r="L968" t="s">
        <v>39</v>
      </c>
      <c r="M968">
        <v>1360</v>
      </c>
      <c r="N968" t="s">
        <v>28</v>
      </c>
      <c r="O968">
        <v>53</v>
      </c>
      <c r="P968">
        <v>2</v>
      </c>
      <c r="Q968" t="s">
        <v>65</v>
      </c>
      <c r="R968">
        <v>3</v>
      </c>
      <c r="S968" t="s">
        <v>41</v>
      </c>
      <c r="T968" t="s">
        <v>67</v>
      </c>
      <c r="U968">
        <v>1</v>
      </c>
      <c r="V968" t="s">
        <v>36</v>
      </c>
      <c r="W968">
        <v>10008</v>
      </c>
      <c r="X968">
        <v>12023</v>
      </c>
      <c r="Y968" t="s">
        <v>24</v>
      </c>
      <c r="Z968">
        <v>14</v>
      </c>
      <c r="AA968">
        <v>3</v>
      </c>
      <c r="AB968" t="s">
        <v>69</v>
      </c>
      <c r="AC968">
        <v>4</v>
      </c>
      <c r="AD968" t="s">
        <v>66</v>
      </c>
      <c r="AE968">
        <v>0</v>
      </c>
      <c r="AF968">
        <v>10</v>
      </c>
      <c r="AG968" t="str" cm="1">
        <f t="array" ref="AG968">_xlfn.IFS(Table1[[#This Row],[YearsAtCompany]]&lt;=10,"1-10",Table1[[#This Row],[YearsAtCompany]]&lt;=20,"11-20",Table1[[#This Row],[YearsAtCompany]]&lt;=30,"21-30",TRUE,"31-40")</f>
        <v>1-10</v>
      </c>
      <c r="AH968">
        <v>9</v>
      </c>
      <c r="AI968" t="str" cm="1">
        <f t="array" ref="AI968">_xlfn.IFS(Table1[[#This Row],[YearsInCurrentRole]]&lt;=6, "0-6",Table1[[#This Row],[YearsInCurrentRole]]&lt;=12,"7-12",TRUE,"13-18")</f>
        <v>7-12</v>
      </c>
      <c r="AJ968">
        <v>5</v>
      </c>
      <c r="AK968" t="str" cm="1">
        <f t="array" ref="AK968">_xlfn.IFS(Table1[[#This Row],[YearsSinceLastPromotion]]&lt;=5,"0-5", Table1[[#This Row],[YearsSinceLastPromotion]]&lt;=10,"6-10", TRUE,"11-15")</f>
        <v>0-5</v>
      </c>
    </row>
    <row r="969" spans="1:37" x14ac:dyDescent="0.25">
      <c r="A969">
        <v>40</v>
      </c>
      <c r="B969" t="s">
        <v>60</v>
      </c>
      <c r="C969">
        <v>0</v>
      </c>
      <c r="D969" t="s">
        <v>31</v>
      </c>
      <c r="E969" t="s">
        <v>25</v>
      </c>
      <c r="F969">
        <v>1</v>
      </c>
      <c r="G969">
        <v>329</v>
      </c>
      <c r="H969" t="s">
        <v>33</v>
      </c>
      <c r="I969">
        <v>1</v>
      </c>
      <c r="J969" t="s">
        <v>73</v>
      </c>
      <c r="K969">
        <v>4</v>
      </c>
      <c r="L969" t="s">
        <v>27</v>
      </c>
      <c r="M969">
        <v>1361</v>
      </c>
      <c r="N969" t="s">
        <v>34</v>
      </c>
      <c r="O969">
        <v>88</v>
      </c>
      <c r="P969">
        <v>3</v>
      </c>
      <c r="Q969" t="s">
        <v>64</v>
      </c>
      <c r="R969">
        <v>1</v>
      </c>
      <c r="S969" t="s">
        <v>38</v>
      </c>
      <c r="T969" t="s">
        <v>65</v>
      </c>
      <c r="U969">
        <v>2</v>
      </c>
      <c r="V969" t="s">
        <v>36</v>
      </c>
      <c r="W969">
        <v>2387</v>
      </c>
      <c r="X969">
        <v>6762</v>
      </c>
      <c r="Y969" t="s">
        <v>31</v>
      </c>
      <c r="Z969">
        <v>22</v>
      </c>
      <c r="AA969">
        <v>4</v>
      </c>
      <c r="AB969" t="s">
        <v>70</v>
      </c>
      <c r="AC969">
        <v>3</v>
      </c>
      <c r="AD969" t="s">
        <v>64</v>
      </c>
      <c r="AE969">
        <v>3</v>
      </c>
      <c r="AF969">
        <v>4</v>
      </c>
      <c r="AG969" t="str" cm="1">
        <f t="array" ref="AG969">_xlfn.IFS(Table1[[#This Row],[YearsAtCompany]]&lt;=10,"1-10",Table1[[#This Row],[YearsAtCompany]]&lt;=20,"11-20",Table1[[#This Row],[YearsAtCompany]]&lt;=30,"21-30",TRUE,"31-40")</f>
        <v>1-10</v>
      </c>
      <c r="AH969">
        <v>2</v>
      </c>
      <c r="AI969" t="str" cm="1">
        <f t="array" ref="AI969">_xlfn.IFS(Table1[[#This Row],[YearsInCurrentRole]]&lt;=6, "0-6",Table1[[#This Row],[YearsInCurrentRole]]&lt;=12,"7-12",TRUE,"13-18")</f>
        <v>0-6</v>
      </c>
      <c r="AJ969">
        <v>0</v>
      </c>
      <c r="AK969" t="str" cm="1">
        <f t="array" ref="AK969">_xlfn.IFS(Table1[[#This Row],[YearsSinceLastPromotion]]&lt;=5,"0-5", Table1[[#This Row],[YearsSinceLastPromotion]]&lt;=10,"6-10", TRUE,"11-15")</f>
        <v>0-5</v>
      </c>
    </row>
    <row r="970" spans="1:37" x14ac:dyDescent="0.25">
      <c r="A970">
        <v>36</v>
      </c>
      <c r="B970" t="s">
        <v>60</v>
      </c>
      <c r="C970">
        <v>0</v>
      </c>
      <c r="D970" t="s">
        <v>31</v>
      </c>
      <c r="E970" t="s">
        <v>32</v>
      </c>
      <c r="F970">
        <v>2</v>
      </c>
      <c r="G970">
        <v>607</v>
      </c>
      <c r="H970" t="s">
        <v>26</v>
      </c>
      <c r="I970">
        <v>7</v>
      </c>
      <c r="J970" t="s">
        <v>74</v>
      </c>
      <c r="K970">
        <v>3</v>
      </c>
      <c r="L970" t="s">
        <v>47</v>
      </c>
      <c r="M970">
        <v>1362</v>
      </c>
      <c r="N970" t="s">
        <v>28</v>
      </c>
      <c r="O970">
        <v>83</v>
      </c>
      <c r="P970">
        <v>4</v>
      </c>
      <c r="Q970" t="s">
        <v>66</v>
      </c>
      <c r="R970">
        <v>2</v>
      </c>
      <c r="S970" t="s">
        <v>29</v>
      </c>
      <c r="T970" t="s">
        <v>67</v>
      </c>
      <c r="U970">
        <v>1</v>
      </c>
      <c r="V970" t="s">
        <v>36</v>
      </c>
      <c r="W970">
        <v>4639</v>
      </c>
      <c r="X970">
        <v>2261</v>
      </c>
      <c r="Y970" t="s">
        <v>31</v>
      </c>
      <c r="Z970">
        <v>16</v>
      </c>
      <c r="AA970">
        <v>3</v>
      </c>
      <c r="AB970" t="s">
        <v>69</v>
      </c>
      <c r="AC970">
        <v>4</v>
      </c>
      <c r="AD970" t="s">
        <v>66</v>
      </c>
      <c r="AE970">
        <v>2</v>
      </c>
      <c r="AF970">
        <v>15</v>
      </c>
      <c r="AG970" t="str" cm="1">
        <f t="array" ref="AG970">_xlfn.IFS(Table1[[#This Row],[YearsAtCompany]]&lt;=10,"1-10",Table1[[#This Row],[YearsAtCompany]]&lt;=20,"11-20",Table1[[#This Row],[YearsAtCompany]]&lt;=30,"21-30",TRUE,"31-40")</f>
        <v>11-20</v>
      </c>
      <c r="AH970">
        <v>7</v>
      </c>
      <c r="AI970" t="str" cm="1">
        <f t="array" ref="AI970">_xlfn.IFS(Table1[[#This Row],[YearsInCurrentRole]]&lt;=6, "0-6",Table1[[#This Row],[YearsInCurrentRole]]&lt;=12,"7-12",TRUE,"13-18")</f>
        <v>7-12</v>
      </c>
      <c r="AJ970">
        <v>6</v>
      </c>
      <c r="AK970" t="str" cm="1">
        <f t="array" ref="AK970">_xlfn.IFS(Table1[[#This Row],[YearsSinceLastPromotion]]&lt;=5,"0-5", Table1[[#This Row],[YearsSinceLastPromotion]]&lt;=10,"6-10", TRUE,"11-15")</f>
        <v>6-10</v>
      </c>
    </row>
    <row r="971" spans="1:37" x14ac:dyDescent="0.25">
      <c r="A971">
        <v>48</v>
      </c>
      <c r="B971" t="s">
        <v>60</v>
      </c>
      <c r="C971">
        <v>0</v>
      </c>
      <c r="D971" t="s">
        <v>31</v>
      </c>
      <c r="E971" t="s">
        <v>25</v>
      </c>
      <c r="F971">
        <v>1</v>
      </c>
      <c r="G971">
        <v>855</v>
      </c>
      <c r="H971" t="s">
        <v>33</v>
      </c>
      <c r="I971">
        <v>4</v>
      </c>
      <c r="J971" t="s">
        <v>74</v>
      </c>
      <c r="K971">
        <v>3</v>
      </c>
      <c r="L971" t="s">
        <v>27</v>
      </c>
      <c r="M971">
        <v>1363</v>
      </c>
      <c r="N971" t="s">
        <v>34</v>
      </c>
      <c r="O971">
        <v>54</v>
      </c>
      <c r="P971">
        <v>3</v>
      </c>
      <c r="Q971" t="s">
        <v>64</v>
      </c>
      <c r="R971">
        <v>3</v>
      </c>
      <c r="S971" t="s">
        <v>41</v>
      </c>
      <c r="T971" t="s">
        <v>66</v>
      </c>
      <c r="U971">
        <v>4</v>
      </c>
      <c r="V971" t="s">
        <v>30</v>
      </c>
      <c r="W971">
        <v>7898</v>
      </c>
      <c r="X971">
        <v>18706</v>
      </c>
      <c r="Y971" t="s">
        <v>31</v>
      </c>
      <c r="Z971">
        <v>11</v>
      </c>
      <c r="AA971">
        <v>3</v>
      </c>
      <c r="AB971" t="s">
        <v>69</v>
      </c>
      <c r="AC971">
        <v>3</v>
      </c>
      <c r="AD971" t="s">
        <v>64</v>
      </c>
      <c r="AE971">
        <v>2</v>
      </c>
      <c r="AF971">
        <v>10</v>
      </c>
      <c r="AG971" t="str" cm="1">
        <f t="array" ref="AG971">_xlfn.IFS(Table1[[#This Row],[YearsAtCompany]]&lt;=10,"1-10",Table1[[#This Row],[YearsAtCompany]]&lt;=20,"11-20",Table1[[#This Row],[YearsAtCompany]]&lt;=30,"21-30",TRUE,"31-40")</f>
        <v>1-10</v>
      </c>
      <c r="AH971">
        <v>9</v>
      </c>
      <c r="AI971" t="str" cm="1">
        <f t="array" ref="AI971">_xlfn.IFS(Table1[[#This Row],[YearsInCurrentRole]]&lt;=6, "0-6",Table1[[#This Row],[YearsInCurrentRole]]&lt;=12,"7-12",TRUE,"13-18")</f>
        <v>7-12</v>
      </c>
      <c r="AJ971">
        <v>0</v>
      </c>
      <c r="AK971" t="str" cm="1">
        <f t="array" ref="AK971">_xlfn.IFS(Table1[[#This Row],[YearsSinceLastPromotion]]&lt;=5,"0-5", Table1[[#This Row],[YearsSinceLastPromotion]]&lt;=10,"6-10", TRUE,"11-15")</f>
        <v>0-5</v>
      </c>
    </row>
    <row r="972" spans="1:37" x14ac:dyDescent="0.25">
      <c r="A972">
        <v>27</v>
      </c>
      <c r="B972" t="s">
        <v>61</v>
      </c>
      <c r="C972">
        <v>0</v>
      </c>
      <c r="D972" t="s">
        <v>31</v>
      </c>
      <c r="E972" t="s">
        <v>25</v>
      </c>
      <c r="F972">
        <v>1</v>
      </c>
      <c r="G972">
        <v>1291</v>
      </c>
      <c r="H972" t="s">
        <v>26</v>
      </c>
      <c r="I972">
        <v>11</v>
      </c>
      <c r="J972" t="s">
        <v>74</v>
      </c>
      <c r="K972">
        <v>3</v>
      </c>
      <c r="L972" t="s">
        <v>39</v>
      </c>
      <c r="M972">
        <v>1364</v>
      </c>
      <c r="N972" t="s">
        <v>28</v>
      </c>
      <c r="O972">
        <v>98</v>
      </c>
      <c r="P972">
        <v>4</v>
      </c>
      <c r="Q972" t="s">
        <v>66</v>
      </c>
      <c r="R972">
        <v>1</v>
      </c>
      <c r="S972" t="s">
        <v>45</v>
      </c>
      <c r="T972" t="s">
        <v>66</v>
      </c>
      <c r="U972">
        <v>4</v>
      </c>
      <c r="V972" t="s">
        <v>36</v>
      </c>
      <c r="W972">
        <v>2534</v>
      </c>
      <c r="X972">
        <v>6527</v>
      </c>
      <c r="Y972" t="s">
        <v>31</v>
      </c>
      <c r="Z972">
        <v>14</v>
      </c>
      <c r="AA972">
        <v>3</v>
      </c>
      <c r="AB972" t="s">
        <v>69</v>
      </c>
      <c r="AC972">
        <v>2</v>
      </c>
      <c r="AD972" t="s">
        <v>65</v>
      </c>
      <c r="AE972">
        <v>4</v>
      </c>
      <c r="AF972">
        <v>1</v>
      </c>
      <c r="AG972" t="str" cm="1">
        <f t="array" ref="AG972">_xlfn.IFS(Table1[[#This Row],[YearsAtCompany]]&lt;=10,"1-10",Table1[[#This Row],[YearsAtCompany]]&lt;=20,"11-20",Table1[[#This Row],[YearsAtCompany]]&lt;=30,"21-30",TRUE,"31-40")</f>
        <v>1-10</v>
      </c>
      <c r="AH972">
        <v>0</v>
      </c>
      <c r="AI972" t="str" cm="1">
        <f t="array" ref="AI972">_xlfn.IFS(Table1[[#This Row],[YearsInCurrentRole]]&lt;=6, "0-6",Table1[[#This Row],[YearsInCurrentRole]]&lt;=12,"7-12",TRUE,"13-18")</f>
        <v>0-6</v>
      </c>
      <c r="AJ972">
        <v>0</v>
      </c>
      <c r="AK972" t="str" cm="1">
        <f t="array" ref="AK972">_xlfn.IFS(Table1[[#This Row],[YearsSinceLastPromotion]]&lt;=5,"0-5", Table1[[#This Row],[YearsSinceLastPromotion]]&lt;=10,"6-10", TRUE,"11-15")</f>
        <v>0-5</v>
      </c>
    </row>
    <row r="973" spans="1:37" x14ac:dyDescent="0.25">
      <c r="A973">
        <v>51</v>
      </c>
      <c r="B973" t="s">
        <v>62</v>
      </c>
      <c r="C973">
        <v>0</v>
      </c>
      <c r="D973" t="s">
        <v>31</v>
      </c>
      <c r="E973" t="s">
        <v>25</v>
      </c>
      <c r="F973">
        <v>1</v>
      </c>
      <c r="G973">
        <v>1405</v>
      </c>
      <c r="H973" t="s">
        <v>33</v>
      </c>
      <c r="I973">
        <v>11</v>
      </c>
      <c r="J973" t="s">
        <v>71</v>
      </c>
      <c r="K973">
        <v>2</v>
      </c>
      <c r="L973" t="s">
        <v>48</v>
      </c>
      <c r="M973">
        <v>1367</v>
      </c>
      <c r="N973" t="s">
        <v>28</v>
      </c>
      <c r="O973">
        <v>82</v>
      </c>
      <c r="P973">
        <v>2</v>
      </c>
      <c r="Q973" t="s">
        <v>65</v>
      </c>
      <c r="R973">
        <v>4</v>
      </c>
      <c r="S973" t="s">
        <v>41</v>
      </c>
      <c r="T973" t="s">
        <v>65</v>
      </c>
      <c r="U973">
        <v>2</v>
      </c>
      <c r="V973" t="s">
        <v>30</v>
      </c>
      <c r="W973">
        <v>13142</v>
      </c>
      <c r="X973">
        <v>24439</v>
      </c>
      <c r="Y973" t="s">
        <v>31</v>
      </c>
      <c r="Z973">
        <v>16</v>
      </c>
      <c r="AA973">
        <v>3</v>
      </c>
      <c r="AB973" t="s">
        <v>69</v>
      </c>
      <c r="AC973">
        <v>2</v>
      </c>
      <c r="AD973" t="s">
        <v>65</v>
      </c>
      <c r="AE973">
        <v>1</v>
      </c>
      <c r="AF973">
        <v>5</v>
      </c>
      <c r="AG973" t="str" cm="1">
        <f t="array" ref="AG973">_xlfn.IFS(Table1[[#This Row],[YearsAtCompany]]&lt;=10,"1-10",Table1[[#This Row],[YearsAtCompany]]&lt;=20,"11-20",Table1[[#This Row],[YearsAtCompany]]&lt;=30,"21-30",TRUE,"31-40")</f>
        <v>1-10</v>
      </c>
      <c r="AH973">
        <v>2</v>
      </c>
      <c r="AI973" t="str" cm="1">
        <f t="array" ref="AI973">_xlfn.IFS(Table1[[#This Row],[YearsInCurrentRole]]&lt;=6, "0-6",Table1[[#This Row],[YearsInCurrentRole]]&lt;=12,"7-12",TRUE,"13-18")</f>
        <v>0-6</v>
      </c>
      <c r="AJ973">
        <v>0</v>
      </c>
      <c r="AK973" t="str" cm="1">
        <f t="array" ref="AK973">_xlfn.IFS(Table1[[#This Row],[YearsSinceLastPromotion]]&lt;=5,"0-5", Table1[[#This Row],[YearsSinceLastPromotion]]&lt;=10,"6-10", TRUE,"11-15")</f>
        <v>0-5</v>
      </c>
    </row>
    <row r="974" spans="1:37" x14ac:dyDescent="0.25">
      <c r="A974">
        <v>18</v>
      </c>
      <c r="B974" t="s">
        <v>63</v>
      </c>
      <c r="C974">
        <v>0</v>
      </c>
      <c r="D974" t="s">
        <v>31</v>
      </c>
      <c r="E974" t="s">
        <v>43</v>
      </c>
      <c r="F974">
        <v>3</v>
      </c>
      <c r="G974">
        <v>1124</v>
      </c>
      <c r="H974" t="s">
        <v>33</v>
      </c>
      <c r="I974">
        <v>1</v>
      </c>
      <c r="J974" t="s">
        <v>74</v>
      </c>
      <c r="K974">
        <v>3</v>
      </c>
      <c r="L974" t="s">
        <v>27</v>
      </c>
      <c r="M974">
        <v>1368</v>
      </c>
      <c r="N974" t="s">
        <v>28</v>
      </c>
      <c r="O974">
        <v>97</v>
      </c>
      <c r="P974">
        <v>3</v>
      </c>
      <c r="Q974" t="s">
        <v>64</v>
      </c>
      <c r="R974">
        <v>1</v>
      </c>
      <c r="S974" t="s">
        <v>38</v>
      </c>
      <c r="T974" t="s">
        <v>66</v>
      </c>
      <c r="U974">
        <v>4</v>
      </c>
      <c r="V974" t="s">
        <v>30</v>
      </c>
      <c r="W974">
        <v>1611</v>
      </c>
      <c r="X974">
        <v>19305</v>
      </c>
      <c r="Y974" t="s">
        <v>31</v>
      </c>
      <c r="Z974">
        <v>15</v>
      </c>
      <c r="AA974">
        <v>3</v>
      </c>
      <c r="AB974" t="s">
        <v>69</v>
      </c>
      <c r="AC974">
        <v>3</v>
      </c>
      <c r="AD974" t="s">
        <v>64</v>
      </c>
      <c r="AE974">
        <v>5</v>
      </c>
      <c r="AF974">
        <v>0</v>
      </c>
      <c r="AG974" t="str" cm="1">
        <f t="array" ref="AG974">_xlfn.IFS(Table1[[#This Row],[YearsAtCompany]]&lt;=10,"1-10",Table1[[#This Row],[YearsAtCompany]]&lt;=20,"11-20",Table1[[#This Row],[YearsAtCompany]]&lt;=30,"21-30",TRUE,"31-40")</f>
        <v>1-10</v>
      </c>
      <c r="AH974">
        <v>0</v>
      </c>
      <c r="AI974" t="str" cm="1">
        <f t="array" ref="AI974">_xlfn.IFS(Table1[[#This Row],[YearsInCurrentRole]]&lt;=6, "0-6",Table1[[#This Row],[YearsInCurrentRole]]&lt;=12,"7-12",TRUE,"13-18")</f>
        <v>0-6</v>
      </c>
      <c r="AJ974">
        <v>0</v>
      </c>
      <c r="AK974" t="str" cm="1">
        <f t="array" ref="AK974">_xlfn.IFS(Table1[[#This Row],[YearsSinceLastPromotion]]&lt;=5,"0-5", Table1[[#This Row],[YearsSinceLastPromotion]]&lt;=10,"6-10", TRUE,"11-15")</f>
        <v>0-5</v>
      </c>
    </row>
    <row r="975" spans="1:37" x14ac:dyDescent="0.25">
      <c r="A975">
        <v>35</v>
      </c>
      <c r="B975" t="s">
        <v>60</v>
      </c>
      <c r="C975">
        <v>0</v>
      </c>
      <c r="D975" t="s">
        <v>31</v>
      </c>
      <c r="E975" t="s">
        <v>25</v>
      </c>
      <c r="F975">
        <v>1</v>
      </c>
      <c r="G975">
        <v>817</v>
      </c>
      <c r="H975" t="s">
        <v>33</v>
      </c>
      <c r="I975">
        <v>1</v>
      </c>
      <c r="J975" t="s">
        <v>74</v>
      </c>
      <c r="K975">
        <v>3</v>
      </c>
      <c r="L975" t="s">
        <v>39</v>
      </c>
      <c r="M975">
        <v>1369</v>
      </c>
      <c r="N975" t="s">
        <v>28</v>
      </c>
      <c r="O975">
        <v>60</v>
      </c>
      <c r="P975">
        <v>2</v>
      </c>
      <c r="Q975" t="s">
        <v>65</v>
      </c>
      <c r="R975">
        <v>2</v>
      </c>
      <c r="S975" t="s">
        <v>38</v>
      </c>
      <c r="T975" t="s">
        <v>66</v>
      </c>
      <c r="U975">
        <v>4</v>
      </c>
      <c r="V975" t="s">
        <v>36</v>
      </c>
      <c r="W975">
        <v>5363</v>
      </c>
      <c r="X975">
        <v>10846</v>
      </c>
      <c r="Y975" t="s">
        <v>31</v>
      </c>
      <c r="Z975">
        <v>12</v>
      </c>
      <c r="AA975">
        <v>3</v>
      </c>
      <c r="AB975" t="s">
        <v>69</v>
      </c>
      <c r="AC975">
        <v>2</v>
      </c>
      <c r="AD975" t="s">
        <v>65</v>
      </c>
      <c r="AE975">
        <v>0</v>
      </c>
      <c r="AF975">
        <v>9</v>
      </c>
      <c r="AG975" t="str" cm="1">
        <f t="array" ref="AG975">_xlfn.IFS(Table1[[#This Row],[YearsAtCompany]]&lt;=10,"1-10",Table1[[#This Row],[YearsAtCompany]]&lt;=20,"11-20",Table1[[#This Row],[YearsAtCompany]]&lt;=30,"21-30",TRUE,"31-40")</f>
        <v>1-10</v>
      </c>
      <c r="AH975">
        <v>7</v>
      </c>
      <c r="AI975" t="str" cm="1">
        <f t="array" ref="AI975">_xlfn.IFS(Table1[[#This Row],[YearsInCurrentRole]]&lt;=6, "0-6",Table1[[#This Row],[YearsInCurrentRole]]&lt;=12,"7-12",TRUE,"13-18")</f>
        <v>7-12</v>
      </c>
      <c r="AJ975">
        <v>0</v>
      </c>
      <c r="AK975" t="str" cm="1">
        <f t="array" ref="AK975">_xlfn.IFS(Table1[[#This Row],[YearsSinceLastPromotion]]&lt;=5,"0-5", Table1[[#This Row],[YearsSinceLastPromotion]]&lt;=10,"6-10", TRUE,"11-15")</f>
        <v>0-5</v>
      </c>
    </row>
    <row r="976" spans="1:37" x14ac:dyDescent="0.25">
      <c r="A976">
        <v>27</v>
      </c>
      <c r="B976" t="s">
        <v>61</v>
      </c>
      <c r="C976">
        <v>0</v>
      </c>
      <c r="D976" t="s">
        <v>31</v>
      </c>
      <c r="E976" t="s">
        <v>32</v>
      </c>
      <c r="F976">
        <v>2</v>
      </c>
      <c r="G976">
        <v>793</v>
      </c>
      <c r="H976" t="s">
        <v>26</v>
      </c>
      <c r="I976">
        <v>2</v>
      </c>
      <c r="J976" t="s">
        <v>72</v>
      </c>
      <c r="K976">
        <v>1</v>
      </c>
      <c r="L976" t="s">
        <v>27</v>
      </c>
      <c r="M976">
        <v>1371</v>
      </c>
      <c r="N976" t="s">
        <v>34</v>
      </c>
      <c r="O976">
        <v>43</v>
      </c>
      <c r="P976">
        <v>1</v>
      </c>
      <c r="Q976" t="s">
        <v>67</v>
      </c>
      <c r="R976">
        <v>2</v>
      </c>
      <c r="S976" t="s">
        <v>29</v>
      </c>
      <c r="T976" t="s">
        <v>66</v>
      </c>
      <c r="U976">
        <v>4</v>
      </c>
      <c r="V976" t="s">
        <v>30</v>
      </c>
      <c r="W976">
        <v>5071</v>
      </c>
      <c r="X976">
        <v>20392</v>
      </c>
      <c r="Y976" t="s">
        <v>31</v>
      </c>
      <c r="Z976">
        <v>20</v>
      </c>
      <c r="AA976">
        <v>4</v>
      </c>
      <c r="AB976" t="s">
        <v>70</v>
      </c>
      <c r="AC976">
        <v>2</v>
      </c>
      <c r="AD976" t="s">
        <v>65</v>
      </c>
      <c r="AE976">
        <v>3</v>
      </c>
      <c r="AF976">
        <v>6</v>
      </c>
      <c r="AG976" t="str" cm="1">
        <f t="array" ref="AG976">_xlfn.IFS(Table1[[#This Row],[YearsAtCompany]]&lt;=10,"1-10",Table1[[#This Row],[YearsAtCompany]]&lt;=20,"11-20",Table1[[#This Row],[YearsAtCompany]]&lt;=30,"21-30",TRUE,"31-40")</f>
        <v>1-10</v>
      </c>
      <c r="AH976">
        <v>2</v>
      </c>
      <c r="AI976" t="str" cm="1">
        <f t="array" ref="AI976">_xlfn.IFS(Table1[[#This Row],[YearsInCurrentRole]]&lt;=6, "0-6",Table1[[#This Row],[YearsInCurrentRole]]&lt;=12,"7-12",TRUE,"13-18")</f>
        <v>0-6</v>
      </c>
      <c r="AJ976">
        <v>0</v>
      </c>
      <c r="AK976" t="str" cm="1">
        <f t="array" ref="AK976">_xlfn.IFS(Table1[[#This Row],[YearsSinceLastPromotion]]&lt;=5,"0-5", Table1[[#This Row],[YearsSinceLastPromotion]]&lt;=10,"6-10", TRUE,"11-15")</f>
        <v>0-5</v>
      </c>
    </row>
    <row r="977" spans="1:37" x14ac:dyDescent="0.25">
      <c r="A977">
        <v>55</v>
      </c>
      <c r="B977" t="s">
        <v>62</v>
      </c>
      <c r="C977">
        <v>1</v>
      </c>
      <c r="D977" t="s">
        <v>24</v>
      </c>
      <c r="E977" t="s">
        <v>25</v>
      </c>
      <c r="F977">
        <v>1</v>
      </c>
      <c r="G977">
        <v>267</v>
      </c>
      <c r="H977" t="s">
        <v>26</v>
      </c>
      <c r="I977">
        <v>13</v>
      </c>
      <c r="J977" t="s">
        <v>73</v>
      </c>
      <c r="K977">
        <v>4</v>
      </c>
      <c r="L977" t="s">
        <v>47</v>
      </c>
      <c r="M977">
        <v>1372</v>
      </c>
      <c r="N977" t="s">
        <v>34</v>
      </c>
      <c r="O977">
        <v>85</v>
      </c>
      <c r="P977">
        <v>4</v>
      </c>
      <c r="Q977" t="s">
        <v>66</v>
      </c>
      <c r="R977">
        <v>4</v>
      </c>
      <c r="S977" t="s">
        <v>29</v>
      </c>
      <c r="T977" t="s">
        <v>64</v>
      </c>
      <c r="U977">
        <v>3</v>
      </c>
      <c r="V977" t="s">
        <v>30</v>
      </c>
      <c r="W977">
        <v>13695</v>
      </c>
      <c r="X977">
        <v>9277</v>
      </c>
      <c r="Y977" t="s">
        <v>24</v>
      </c>
      <c r="Z977">
        <v>17</v>
      </c>
      <c r="AA977">
        <v>3</v>
      </c>
      <c r="AB977" t="s">
        <v>69</v>
      </c>
      <c r="AC977">
        <v>3</v>
      </c>
      <c r="AD977" t="s">
        <v>64</v>
      </c>
      <c r="AE977">
        <v>2</v>
      </c>
      <c r="AF977">
        <v>19</v>
      </c>
      <c r="AG977" t="str" cm="1">
        <f t="array" ref="AG977">_xlfn.IFS(Table1[[#This Row],[YearsAtCompany]]&lt;=10,"1-10",Table1[[#This Row],[YearsAtCompany]]&lt;=20,"11-20",Table1[[#This Row],[YearsAtCompany]]&lt;=30,"21-30",TRUE,"31-40")</f>
        <v>11-20</v>
      </c>
      <c r="AH977">
        <v>7</v>
      </c>
      <c r="AI977" t="str" cm="1">
        <f t="array" ref="AI977">_xlfn.IFS(Table1[[#This Row],[YearsInCurrentRole]]&lt;=6, "0-6",Table1[[#This Row],[YearsInCurrentRole]]&lt;=12,"7-12",TRUE,"13-18")</f>
        <v>7-12</v>
      </c>
      <c r="AJ977">
        <v>3</v>
      </c>
      <c r="AK977" t="str" cm="1">
        <f t="array" ref="AK977">_xlfn.IFS(Table1[[#This Row],[YearsSinceLastPromotion]]&lt;=5,"0-5", Table1[[#This Row],[YearsSinceLastPromotion]]&lt;=10,"6-10", TRUE,"11-15")</f>
        <v>0-5</v>
      </c>
    </row>
    <row r="978" spans="1:37" x14ac:dyDescent="0.25">
      <c r="A978">
        <v>56</v>
      </c>
      <c r="B978" t="s">
        <v>62</v>
      </c>
      <c r="C978">
        <v>0</v>
      </c>
      <c r="D978" t="s">
        <v>31</v>
      </c>
      <c r="E978" t="s">
        <v>25</v>
      </c>
      <c r="F978">
        <v>1</v>
      </c>
      <c r="G978">
        <v>1369</v>
      </c>
      <c r="H978" t="s">
        <v>33</v>
      </c>
      <c r="I978">
        <v>23</v>
      </c>
      <c r="J978" t="s">
        <v>74</v>
      </c>
      <c r="K978">
        <v>3</v>
      </c>
      <c r="L978" t="s">
        <v>27</v>
      </c>
      <c r="M978">
        <v>1373</v>
      </c>
      <c r="N978" t="s">
        <v>34</v>
      </c>
      <c r="O978">
        <v>68</v>
      </c>
      <c r="P978">
        <v>3</v>
      </c>
      <c r="Q978" t="s">
        <v>64</v>
      </c>
      <c r="R978">
        <v>4</v>
      </c>
      <c r="S978" t="s">
        <v>41</v>
      </c>
      <c r="T978" t="s">
        <v>65</v>
      </c>
      <c r="U978">
        <v>2</v>
      </c>
      <c r="V978" t="s">
        <v>36</v>
      </c>
      <c r="W978">
        <v>13402</v>
      </c>
      <c r="X978">
        <v>18235</v>
      </c>
      <c r="Y978" t="s">
        <v>24</v>
      </c>
      <c r="Z978">
        <v>12</v>
      </c>
      <c r="AA978">
        <v>3</v>
      </c>
      <c r="AB978" t="s">
        <v>69</v>
      </c>
      <c r="AC978">
        <v>1</v>
      </c>
      <c r="AD978" t="s">
        <v>67</v>
      </c>
      <c r="AE978">
        <v>0</v>
      </c>
      <c r="AF978">
        <v>19</v>
      </c>
      <c r="AG978" t="str" cm="1">
        <f t="array" ref="AG978">_xlfn.IFS(Table1[[#This Row],[YearsAtCompany]]&lt;=10,"1-10",Table1[[#This Row],[YearsAtCompany]]&lt;=20,"11-20",Table1[[#This Row],[YearsAtCompany]]&lt;=30,"21-30",TRUE,"31-40")</f>
        <v>11-20</v>
      </c>
      <c r="AH978">
        <v>16</v>
      </c>
      <c r="AI978" t="str" cm="1">
        <f t="array" ref="AI978">_xlfn.IFS(Table1[[#This Row],[YearsInCurrentRole]]&lt;=6, "0-6",Table1[[#This Row],[YearsInCurrentRole]]&lt;=12,"7-12",TRUE,"13-18")</f>
        <v>13-18</v>
      </c>
      <c r="AJ978">
        <v>15</v>
      </c>
      <c r="AK978" t="str" cm="1">
        <f t="array" ref="AK978">_xlfn.IFS(Table1[[#This Row],[YearsSinceLastPromotion]]&lt;=5,"0-5", Table1[[#This Row],[YearsSinceLastPromotion]]&lt;=10,"6-10", TRUE,"11-15")</f>
        <v>11-15</v>
      </c>
    </row>
    <row r="979" spans="1:37" x14ac:dyDescent="0.25">
      <c r="A979">
        <v>34</v>
      </c>
      <c r="B979" t="s">
        <v>61</v>
      </c>
      <c r="C979">
        <v>0</v>
      </c>
      <c r="D979" t="s">
        <v>31</v>
      </c>
      <c r="E979" t="s">
        <v>43</v>
      </c>
      <c r="F979">
        <v>3</v>
      </c>
      <c r="G979">
        <v>999</v>
      </c>
      <c r="H979" t="s">
        <v>33</v>
      </c>
      <c r="I979">
        <v>26</v>
      </c>
      <c r="J979" t="s">
        <v>72</v>
      </c>
      <c r="K979">
        <v>1</v>
      </c>
      <c r="L979" t="s">
        <v>48</v>
      </c>
      <c r="M979">
        <v>1374</v>
      </c>
      <c r="N979" t="s">
        <v>28</v>
      </c>
      <c r="O979">
        <v>92</v>
      </c>
      <c r="P979">
        <v>2</v>
      </c>
      <c r="Q979" t="s">
        <v>65</v>
      </c>
      <c r="R979">
        <v>1</v>
      </c>
      <c r="S979" t="s">
        <v>35</v>
      </c>
      <c r="T979" t="s">
        <v>64</v>
      </c>
      <c r="U979">
        <v>3</v>
      </c>
      <c r="V979" t="s">
        <v>40</v>
      </c>
      <c r="W979">
        <v>2029</v>
      </c>
      <c r="X979">
        <v>15891</v>
      </c>
      <c r="Y979" t="s">
        <v>31</v>
      </c>
      <c r="Z979">
        <v>20</v>
      </c>
      <c r="AA979">
        <v>4</v>
      </c>
      <c r="AB979" t="s">
        <v>70</v>
      </c>
      <c r="AC979">
        <v>3</v>
      </c>
      <c r="AD979" t="s">
        <v>64</v>
      </c>
      <c r="AE979">
        <v>2</v>
      </c>
      <c r="AF979">
        <v>5</v>
      </c>
      <c r="AG979" t="str" cm="1">
        <f t="array" ref="AG979">_xlfn.IFS(Table1[[#This Row],[YearsAtCompany]]&lt;=10,"1-10",Table1[[#This Row],[YearsAtCompany]]&lt;=20,"11-20",Table1[[#This Row],[YearsAtCompany]]&lt;=30,"21-30",TRUE,"31-40")</f>
        <v>1-10</v>
      </c>
      <c r="AH979">
        <v>4</v>
      </c>
      <c r="AI979" t="str" cm="1">
        <f t="array" ref="AI979">_xlfn.IFS(Table1[[#This Row],[YearsInCurrentRole]]&lt;=6, "0-6",Table1[[#This Row],[YearsInCurrentRole]]&lt;=12,"7-12",TRUE,"13-18")</f>
        <v>0-6</v>
      </c>
      <c r="AJ979">
        <v>0</v>
      </c>
      <c r="AK979" t="str" cm="1">
        <f t="array" ref="AK979">_xlfn.IFS(Table1[[#This Row],[YearsSinceLastPromotion]]&lt;=5,"0-5", Table1[[#This Row],[YearsSinceLastPromotion]]&lt;=10,"6-10", TRUE,"11-15")</f>
        <v>0-5</v>
      </c>
    </row>
    <row r="980" spans="1:37" x14ac:dyDescent="0.25">
      <c r="A980">
        <v>40</v>
      </c>
      <c r="B980" t="s">
        <v>60</v>
      </c>
      <c r="C980">
        <v>0</v>
      </c>
      <c r="D980" t="s">
        <v>31</v>
      </c>
      <c r="E980" t="s">
        <v>25</v>
      </c>
      <c r="F980">
        <v>1</v>
      </c>
      <c r="G980">
        <v>1202</v>
      </c>
      <c r="H980" t="s">
        <v>33</v>
      </c>
      <c r="I980">
        <v>2</v>
      </c>
      <c r="J980" t="s">
        <v>72</v>
      </c>
      <c r="K980">
        <v>1</v>
      </c>
      <c r="L980" t="s">
        <v>39</v>
      </c>
      <c r="M980">
        <v>1375</v>
      </c>
      <c r="N980" t="s">
        <v>28</v>
      </c>
      <c r="O980">
        <v>89</v>
      </c>
      <c r="P980">
        <v>4</v>
      </c>
      <c r="Q980" t="s">
        <v>66</v>
      </c>
      <c r="R980">
        <v>2</v>
      </c>
      <c r="S980" t="s">
        <v>42</v>
      </c>
      <c r="T980" t="s">
        <v>64</v>
      </c>
      <c r="U980">
        <v>3</v>
      </c>
      <c r="V980" t="s">
        <v>40</v>
      </c>
      <c r="W980">
        <v>6377</v>
      </c>
      <c r="X980">
        <v>13888</v>
      </c>
      <c r="Y980" t="s">
        <v>31</v>
      </c>
      <c r="Z980">
        <v>20</v>
      </c>
      <c r="AA980">
        <v>4</v>
      </c>
      <c r="AB980" t="s">
        <v>70</v>
      </c>
      <c r="AC980">
        <v>2</v>
      </c>
      <c r="AD980" t="s">
        <v>65</v>
      </c>
      <c r="AE980">
        <v>0</v>
      </c>
      <c r="AF980">
        <v>12</v>
      </c>
      <c r="AG980" t="str" cm="1">
        <f t="array" ref="AG980">_xlfn.IFS(Table1[[#This Row],[YearsAtCompany]]&lt;=10,"1-10",Table1[[#This Row],[YearsAtCompany]]&lt;=20,"11-20",Table1[[#This Row],[YearsAtCompany]]&lt;=30,"21-30",TRUE,"31-40")</f>
        <v>11-20</v>
      </c>
      <c r="AH980">
        <v>11</v>
      </c>
      <c r="AI980" t="str" cm="1">
        <f t="array" ref="AI980">_xlfn.IFS(Table1[[#This Row],[YearsInCurrentRole]]&lt;=6, "0-6",Table1[[#This Row],[YearsInCurrentRole]]&lt;=12,"7-12",TRUE,"13-18")</f>
        <v>7-12</v>
      </c>
      <c r="AJ980">
        <v>11</v>
      </c>
      <c r="AK980" t="str" cm="1">
        <f t="array" ref="AK980">_xlfn.IFS(Table1[[#This Row],[YearsSinceLastPromotion]]&lt;=5,"0-5", Table1[[#This Row],[YearsSinceLastPromotion]]&lt;=10,"6-10", TRUE,"11-15")</f>
        <v>11-15</v>
      </c>
    </row>
    <row r="981" spans="1:37" x14ac:dyDescent="0.25">
      <c r="A981">
        <v>34</v>
      </c>
      <c r="B981" t="s">
        <v>61</v>
      </c>
      <c r="C981">
        <v>0</v>
      </c>
      <c r="D981" t="s">
        <v>31</v>
      </c>
      <c r="E981" t="s">
        <v>25</v>
      </c>
      <c r="F981">
        <v>1</v>
      </c>
      <c r="G981">
        <v>285</v>
      </c>
      <c r="H981" t="s">
        <v>33</v>
      </c>
      <c r="I981">
        <v>29</v>
      </c>
      <c r="J981" t="s">
        <v>74</v>
      </c>
      <c r="K981">
        <v>3</v>
      </c>
      <c r="L981" t="s">
        <v>39</v>
      </c>
      <c r="M981">
        <v>1377</v>
      </c>
      <c r="N981" t="s">
        <v>34</v>
      </c>
      <c r="O981">
        <v>86</v>
      </c>
      <c r="P981">
        <v>3</v>
      </c>
      <c r="Q981" t="s">
        <v>64</v>
      </c>
      <c r="R981">
        <v>2</v>
      </c>
      <c r="S981" t="s">
        <v>38</v>
      </c>
      <c r="T981" t="s">
        <v>64</v>
      </c>
      <c r="U981">
        <v>3</v>
      </c>
      <c r="V981" t="s">
        <v>36</v>
      </c>
      <c r="W981">
        <v>5429</v>
      </c>
      <c r="X981">
        <v>17491</v>
      </c>
      <c r="Y981" t="s">
        <v>31</v>
      </c>
      <c r="Z981">
        <v>13</v>
      </c>
      <c r="AA981">
        <v>3</v>
      </c>
      <c r="AB981" t="s">
        <v>69</v>
      </c>
      <c r="AC981">
        <v>1</v>
      </c>
      <c r="AD981" t="s">
        <v>67</v>
      </c>
      <c r="AE981">
        <v>1</v>
      </c>
      <c r="AF981">
        <v>8</v>
      </c>
      <c r="AG981" t="str" cm="1">
        <f t="array" ref="AG981">_xlfn.IFS(Table1[[#This Row],[YearsAtCompany]]&lt;=10,"1-10",Table1[[#This Row],[YearsAtCompany]]&lt;=20,"11-20",Table1[[#This Row],[YearsAtCompany]]&lt;=30,"21-30",TRUE,"31-40")</f>
        <v>1-10</v>
      </c>
      <c r="AH981">
        <v>7</v>
      </c>
      <c r="AI981" t="str" cm="1">
        <f t="array" ref="AI981">_xlfn.IFS(Table1[[#This Row],[YearsInCurrentRole]]&lt;=6, "0-6",Table1[[#This Row],[YearsInCurrentRole]]&lt;=12,"7-12",TRUE,"13-18")</f>
        <v>7-12</v>
      </c>
      <c r="AJ981">
        <v>7</v>
      </c>
      <c r="AK981" t="str" cm="1">
        <f t="array" ref="AK981">_xlfn.IFS(Table1[[#This Row],[YearsSinceLastPromotion]]&lt;=5,"0-5", Table1[[#This Row],[YearsSinceLastPromotion]]&lt;=10,"6-10", TRUE,"11-15")</f>
        <v>6-10</v>
      </c>
    </row>
    <row r="982" spans="1:37" x14ac:dyDescent="0.25">
      <c r="A982">
        <v>31</v>
      </c>
      <c r="B982" t="s">
        <v>61</v>
      </c>
      <c r="C982">
        <v>1</v>
      </c>
      <c r="D982" t="s">
        <v>24</v>
      </c>
      <c r="E982" t="s">
        <v>32</v>
      </c>
      <c r="F982">
        <v>2</v>
      </c>
      <c r="G982">
        <v>703</v>
      </c>
      <c r="H982" t="s">
        <v>26</v>
      </c>
      <c r="I982">
        <v>2</v>
      </c>
      <c r="J982" t="s">
        <v>74</v>
      </c>
      <c r="K982">
        <v>3</v>
      </c>
      <c r="L982" t="s">
        <v>27</v>
      </c>
      <c r="M982">
        <v>1379</v>
      </c>
      <c r="N982" t="s">
        <v>28</v>
      </c>
      <c r="O982">
        <v>90</v>
      </c>
      <c r="P982">
        <v>2</v>
      </c>
      <c r="Q982" t="s">
        <v>65</v>
      </c>
      <c r="R982">
        <v>1</v>
      </c>
      <c r="S982" t="s">
        <v>45</v>
      </c>
      <c r="T982" t="s">
        <v>66</v>
      </c>
      <c r="U982">
        <v>4</v>
      </c>
      <c r="V982" t="s">
        <v>30</v>
      </c>
      <c r="W982">
        <v>2785</v>
      </c>
      <c r="X982">
        <v>11882</v>
      </c>
      <c r="Y982" t="s">
        <v>31</v>
      </c>
      <c r="Z982">
        <v>14</v>
      </c>
      <c r="AA982">
        <v>3</v>
      </c>
      <c r="AB982" t="s">
        <v>69</v>
      </c>
      <c r="AC982">
        <v>3</v>
      </c>
      <c r="AD982" t="s">
        <v>64</v>
      </c>
      <c r="AE982">
        <v>3</v>
      </c>
      <c r="AF982">
        <v>1</v>
      </c>
      <c r="AG982" t="str" cm="1">
        <f t="array" ref="AG982">_xlfn.IFS(Table1[[#This Row],[YearsAtCompany]]&lt;=10,"1-10",Table1[[#This Row],[YearsAtCompany]]&lt;=20,"11-20",Table1[[#This Row],[YearsAtCompany]]&lt;=30,"21-30",TRUE,"31-40")</f>
        <v>1-10</v>
      </c>
      <c r="AH982">
        <v>0</v>
      </c>
      <c r="AI982" t="str" cm="1">
        <f t="array" ref="AI982">_xlfn.IFS(Table1[[#This Row],[YearsInCurrentRole]]&lt;=6, "0-6",Table1[[#This Row],[YearsInCurrentRole]]&lt;=12,"7-12",TRUE,"13-18")</f>
        <v>0-6</v>
      </c>
      <c r="AJ982">
        <v>0</v>
      </c>
      <c r="AK982" t="str" cm="1">
        <f t="array" ref="AK982">_xlfn.IFS(Table1[[#This Row],[YearsSinceLastPromotion]]&lt;=5,"0-5", Table1[[#This Row],[YearsSinceLastPromotion]]&lt;=10,"6-10", TRUE,"11-15")</f>
        <v>0-5</v>
      </c>
    </row>
    <row r="983" spans="1:37" x14ac:dyDescent="0.25">
      <c r="A983">
        <v>35</v>
      </c>
      <c r="B983" t="s">
        <v>60</v>
      </c>
      <c r="C983">
        <v>1</v>
      </c>
      <c r="D983" t="s">
        <v>24</v>
      </c>
      <c r="E983" t="s">
        <v>32</v>
      </c>
      <c r="F983">
        <v>2</v>
      </c>
      <c r="G983">
        <v>662</v>
      </c>
      <c r="H983" t="s">
        <v>26</v>
      </c>
      <c r="I983">
        <v>18</v>
      </c>
      <c r="J983" t="s">
        <v>73</v>
      </c>
      <c r="K983">
        <v>4</v>
      </c>
      <c r="L983" t="s">
        <v>47</v>
      </c>
      <c r="M983">
        <v>1380</v>
      </c>
      <c r="N983" t="s">
        <v>28</v>
      </c>
      <c r="O983">
        <v>67</v>
      </c>
      <c r="P983">
        <v>3</v>
      </c>
      <c r="Q983" t="s">
        <v>64</v>
      </c>
      <c r="R983">
        <v>2</v>
      </c>
      <c r="S983" t="s">
        <v>29</v>
      </c>
      <c r="T983" t="s">
        <v>64</v>
      </c>
      <c r="U983">
        <v>3</v>
      </c>
      <c r="V983" t="s">
        <v>36</v>
      </c>
      <c r="W983">
        <v>4614</v>
      </c>
      <c r="X983">
        <v>23288</v>
      </c>
      <c r="Y983" t="s">
        <v>24</v>
      </c>
      <c r="Z983">
        <v>18</v>
      </c>
      <c r="AA983">
        <v>3</v>
      </c>
      <c r="AB983" t="s">
        <v>69</v>
      </c>
      <c r="AC983">
        <v>3</v>
      </c>
      <c r="AD983" t="s">
        <v>64</v>
      </c>
      <c r="AE983">
        <v>0</v>
      </c>
      <c r="AF983">
        <v>4</v>
      </c>
      <c r="AG983" t="str" cm="1">
        <f t="array" ref="AG983">_xlfn.IFS(Table1[[#This Row],[YearsAtCompany]]&lt;=10,"1-10",Table1[[#This Row],[YearsAtCompany]]&lt;=20,"11-20",Table1[[#This Row],[YearsAtCompany]]&lt;=30,"21-30",TRUE,"31-40")</f>
        <v>1-10</v>
      </c>
      <c r="AH983">
        <v>2</v>
      </c>
      <c r="AI983" t="str" cm="1">
        <f t="array" ref="AI983">_xlfn.IFS(Table1[[#This Row],[YearsInCurrentRole]]&lt;=6, "0-6",Table1[[#This Row],[YearsInCurrentRole]]&lt;=12,"7-12",TRUE,"13-18")</f>
        <v>0-6</v>
      </c>
      <c r="AJ983">
        <v>3</v>
      </c>
      <c r="AK983" t="str" cm="1">
        <f t="array" ref="AK983">_xlfn.IFS(Table1[[#This Row],[YearsSinceLastPromotion]]&lt;=5,"0-5", Table1[[#This Row],[YearsSinceLastPromotion]]&lt;=10,"6-10", TRUE,"11-15")</f>
        <v>0-5</v>
      </c>
    </row>
    <row r="984" spans="1:37" x14ac:dyDescent="0.25">
      <c r="A984">
        <v>38</v>
      </c>
      <c r="B984" t="s">
        <v>60</v>
      </c>
      <c r="C984">
        <v>0</v>
      </c>
      <c r="D984" t="s">
        <v>31</v>
      </c>
      <c r="E984" t="s">
        <v>32</v>
      </c>
      <c r="F984">
        <v>2</v>
      </c>
      <c r="G984">
        <v>693</v>
      </c>
      <c r="H984" t="s">
        <v>33</v>
      </c>
      <c r="I984">
        <v>7</v>
      </c>
      <c r="J984" t="s">
        <v>74</v>
      </c>
      <c r="K984">
        <v>3</v>
      </c>
      <c r="L984" t="s">
        <v>27</v>
      </c>
      <c r="M984">
        <v>1382</v>
      </c>
      <c r="N984" t="s">
        <v>34</v>
      </c>
      <c r="O984">
        <v>57</v>
      </c>
      <c r="P984">
        <v>4</v>
      </c>
      <c r="Q984" t="s">
        <v>66</v>
      </c>
      <c r="R984">
        <v>1</v>
      </c>
      <c r="S984" t="s">
        <v>35</v>
      </c>
      <c r="T984" t="s">
        <v>64</v>
      </c>
      <c r="U984">
        <v>3</v>
      </c>
      <c r="V984" t="s">
        <v>40</v>
      </c>
      <c r="W984">
        <v>2610</v>
      </c>
      <c r="X984">
        <v>15748</v>
      </c>
      <c r="Y984" t="s">
        <v>31</v>
      </c>
      <c r="Z984">
        <v>11</v>
      </c>
      <c r="AA984">
        <v>3</v>
      </c>
      <c r="AB984" t="s">
        <v>69</v>
      </c>
      <c r="AC984">
        <v>4</v>
      </c>
      <c r="AD984" t="s">
        <v>66</v>
      </c>
      <c r="AE984">
        <v>2</v>
      </c>
      <c r="AF984">
        <v>4</v>
      </c>
      <c r="AG984" t="str" cm="1">
        <f t="array" ref="AG984">_xlfn.IFS(Table1[[#This Row],[YearsAtCompany]]&lt;=10,"1-10",Table1[[#This Row],[YearsAtCompany]]&lt;=20,"11-20",Table1[[#This Row],[YearsAtCompany]]&lt;=30,"21-30",TRUE,"31-40")</f>
        <v>1-10</v>
      </c>
      <c r="AH984">
        <v>2</v>
      </c>
      <c r="AI984" t="str" cm="1">
        <f t="array" ref="AI984">_xlfn.IFS(Table1[[#This Row],[YearsInCurrentRole]]&lt;=6, "0-6",Table1[[#This Row],[YearsInCurrentRole]]&lt;=12,"7-12",TRUE,"13-18")</f>
        <v>0-6</v>
      </c>
      <c r="AJ984">
        <v>0</v>
      </c>
      <c r="AK984" t="str" cm="1">
        <f t="array" ref="AK984">_xlfn.IFS(Table1[[#This Row],[YearsSinceLastPromotion]]&lt;=5,"0-5", Table1[[#This Row],[YearsSinceLastPromotion]]&lt;=10,"6-10", TRUE,"11-15")</f>
        <v>0-5</v>
      </c>
    </row>
    <row r="985" spans="1:37" x14ac:dyDescent="0.25">
      <c r="A985">
        <v>34</v>
      </c>
      <c r="B985" t="s">
        <v>61</v>
      </c>
      <c r="C985">
        <v>0</v>
      </c>
      <c r="D985" t="s">
        <v>31</v>
      </c>
      <c r="E985" t="s">
        <v>25</v>
      </c>
      <c r="F985">
        <v>1</v>
      </c>
      <c r="G985">
        <v>404</v>
      </c>
      <c r="H985" t="s">
        <v>33</v>
      </c>
      <c r="I985">
        <v>2</v>
      </c>
      <c r="J985" t="s">
        <v>73</v>
      </c>
      <c r="K985">
        <v>4</v>
      </c>
      <c r="L985" t="s">
        <v>48</v>
      </c>
      <c r="M985">
        <v>1383</v>
      </c>
      <c r="N985" t="s">
        <v>28</v>
      </c>
      <c r="O985">
        <v>98</v>
      </c>
      <c r="P985">
        <v>3</v>
      </c>
      <c r="Q985" t="s">
        <v>64</v>
      </c>
      <c r="R985">
        <v>2</v>
      </c>
      <c r="S985" t="s">
        <v>42</v>
      </c>
      <c r="T985" t="s">
        <v>66</v>
      </c>
      <c r="U985">
        <v>4</v>
      </c>
      <c r="V985" t="s">
        <v>30</v>
      </c>
      <c r="W985">
        <v>6687</v>
      </c>
      <c r="X985">
        <v>6163</v>
      </c>
      <c r="Y985" t="s">
        <v>31</v>
      </c>
      <c r="Z985">
        <v>11</v>
      </c>
      <c r="AA985">
        <v>3</v>
      </c>
      <c r="AB985" t="s">
        <v>69</v>
      </c>
      <c r="AC985">
        <v>4</v>
      </c>
      <c r="AD985" t="s">
        <v>66</v>
      </c>
      <c r="AE985">
        <v>2</v>
      </c>
      <c r="AF985">
        <v>14</v>
      </c>
      <c r="AG985" t="str" cm="1">
        <f t="array" ref="AG985">_xlfn.IFS(Table1[[#This Row],[YearsAtCompany]]&lt;=10,"1-10",Table1[[#This Row],[YearsAtCompany]]&lt;=20,"11-20",Table1[[#This Row],[YearsAtCompany]]&lt;=30,"21-30",TRUE,"31-40")</f>
        <v>11-20</v>
      </c>
      <c r="AH985">
        <v>11</v>
      </c>
      <c r="AI985" t="str" cm="1">
        <f t="array" ref="AI985">_xlfn.IFS(Table1[[#This Row],[YearsInCurrentRole]]&lt;=6, "0-6",Table1[[#This Row],[YearsInCurrentRole]]&lt;=12,"7-12",TRUE,"13-18")</f>
        <v>7-12</v>
      </c>
      <c r="AJ985">
        <v>4</v>
      </c>
      <c r="AK985" t="str" cm="1">
        <f t="array" ref="AK985">_xlfn.IFS(Table1[[#This Row],[YearsSinceLastPromotion]]&lt;=5,"0-5", Table1[[#This Row],[YearsSinceLastPromotion]]&lt;=10,"6-10", TRUE,"11-15")</f>
        <v>0-5</v>
      </c>
    </row>
    <row r="986" spans="1:37" x14ac:dyDescent="0.25">
      <c r="A986">
        <v>28</v>
      </c>
      <c r="B986" t="s">
        <v>61</v>
      </c>
      <c r="C986">
        <v>0</v>
      </c>
      <c r="D986" t="s">
        <v>31</v>
      </c>
      <c r="E986" t="s">
        <v>25</v>
      </c>
      <c r="F986">
        <v>1</v>
      </c>
      <c r="G986">
        <v>736</v>
      </c>
      <c r="H986" t="s">
        <v>26</v>
      </c>
      <c r="I986">
        <v>26</v>
      </c>
      <c r="J986" t="s">
        <v>74</v>
      </c>
      <c r="K986">
        <v>3</v>
      </c>
      <c r="L986" t="s">
        <v>27</v>
      </c>
      <c r="M986">
        <v>1387</v>
      </c>
      <c r="N986" t="s">
        <v>34</v>
      </c>
      <c r="O986">
        <v>48</v>
      </c>
      <c r="P986">
        <v>2</v>
      </c>
      <c r="Q986" t="s">
        <v>65</v>
      </c>
      <c r="R986">
        <v>2</v>
      </c>
      <c r="S986" t="s">
        <v>29</v>
      </c>
      <c r="T986" t="s">
        <v>67</v>
      </c>
      <c r="U986">
        <v>1</v>
      </c>
      <c r="V986" t="s">
        <v>36</v>
      </c>
      <c r="W986">
        <v>4724</v>
      </c>
      <c r="X986">
        <v>24232</v>
      </c>
      <c r="Y986" t="s">
        <v>31</v>
      </c>
      <c r="Z986">
        <v>11</v>
      </c>
      <c r="AA986">
        <v>3</v>
      </c>
      <c r="AB986" t="s">
        <v>69</v>
      </c>
      <c r="AC986">
        <v>3</v>
      </c>
      <c r="AD986" t="s">
        <v>64</v>
      </c>
      <c r="AE986">
        <v>0</v>
      </c>
      <c r="AF986">
        <v>5</v>
      </c>
      <c r="AG986" t="str" cm="1">
        <f t="array" ref="AG986">_xlfn.IFS(Table1[[#This Row],[YearsAtCompany]]&lt;=10,"1-10",Table1[[#This Row],[YearsAtCompany]]&lt;=20,"11-20",Table1[[#This Row],[YearsAtCompany]]&lt;=30,"21-30",TRUE,"31-40")</f>
        <v>1-10</v>
      </c>
      <c r="AH986">
        <v>3</v>
      </c>
      <c r="AI986" t="str" cm="1">
        <f t="array" ref="AI986">_xlfn.IFS(Table1[[#This Row],[YearsInCurrentRole]]&lt;=6, "0-6",Table1[[#This Row],[YearsInCurrentRole]]&lt;=12,"7-12",TRUE,"13-18")</f>
        <v>0-6</v>
      </c>
      <c r="AJ986">
        <v>0</v>
      </c>
      <c r="AK986" t="str" cm="1">
        <f t="array" ref="AK986">_xlfn.IFS(Table1[[#This Row],[YearsSinceLastPromotion]]&lt;=5,"0-5", Table1[[#This Row],[YearsSinceLastPromotion]]&lt;=10,"6-10", TRUE,"11-15")</f>
        <v>0-5</v>
      </c>
    </row>
    <row r="987" spans="1:37" x14ac:dyDescent="0.25">
      <c r="A987">
        <v>31</v>
      </c>
      <c r="B987" t="s">
        <v>61</v>
      </c>
      <c r="C987">
        <v>1</v>
      </c>
      <c r="D987" t="s">
        <v>24</v>
      </c>
      <c r="E987" t="s">
        <v>25</v>
      </c>
      <c r="F987">
        <v>1</v>
      </c>
      <c r="G987">
        <v>330</v>
      </c>
      <c r="H987" t="s">
        <v>33</v>
      </c>
      <c r="I987">
        <v>22</v>
      </c>
      <c r="J987" t="s">
        <v>73</v>
      </c>
      <c r="K987">
        <v>4</v>
      </c>
      <c r="L987" t="s">
        <v>39</v>
      </c>
      <c r="M987">
        <v>1389</v>
      </c>
      <c r="N987" t="s">
        <v>34</v>
      </c>
      <c r="O987">
        <v>98</v>
      </c>
      <c r="P987">
        <v>3</v>
      </c>
      <c r="Q987" t="s">
        <v>64</v>
      </c>
      <c r="R987">
        <v>2</v>
      </c>
      <c r="S987" t="s">
        <v>41</v>
      </c>
      <c r="T987" t="s">
        <v>64</v>
      </c>
      <c r="U987">
        <v>3</v>
      </c>
      <c r="V987" t="s">
        <v>36</v>
      </c>
      <c r="W987">
        <v>6179</v>
      </c>
      <c r="X987">
        <v>21057</v>
      </c>
      <c r="Y987" t="s">
        <v>24</v>
      </c>
      <c r="Z987">
        <v>15</v>
      </c>
      <c r="AA987">
        <v>3</v>
      </c>
      <c r="AB987" t="s">
        <v>69</v>
      </c>
      <c r="AC987">
        <v>4</v>
      </c>
      <c r="AD987" t="s">
        <v>66</v>
      </c>
      <c r="AE987">
        <v>3</v>
      </c>
      <c r="AF987">
        <v>10</v>
      </c>
      <c r="AG987" t="str" cm="1">
        <f t="array" ref="AG987">_xlfn.IFS(Table1[[#This Row],[YearsAtCompany]]&lt;=10,"1-10",Table1[[#This Row],[YearsAtCompany]]&lt;=20,"11-20",Table1[[#This Row],[YearsAtCompany]]&lt;=30,"21-30",TRUE,"31-40")</f>
        <v>1-10</v>
      </c>
      <c r="AH987">
        <v>2</v>
      </c>
      <c r="AI987" t="str" cm="1">
        <f t="array" ref="AI987">_xlfn.IFS(Table1[[#This Row],[YearsInCurrentRole]]&lt;=6, "0-6",Table1[[#This Row],[YearsInCurrentRole]]&lt;=12,"7-12",TRUE,"13-18")</f>
        <v>0-6</v>
      </c>
      <c r="AJ987">
        <v>6</v>
      </c>
      <c r="AK987" t="str" cm="1">
        <f t="array" ref="AK987">_xlfn.IFS(Table1[[#This Row],[YearsSinceLastPromotion]]&lt;=5,"0-5", Table1[[#This Row],[YearsSinceLastPromotion]]&lt;=10,"6-10", TRUE,"11-15")</f>
        <v>6-10</v>
      </c>
    </row>
    <row r="988" spans="1:37" x14ac:dyDescent="0.25">
      <c r="A988">
        <v>39</v>
      </c>
      <c r="B988" t="s">
        <v>60</v>
      </c>
      <c r="C988">
        <v>0</v>
      </c>
      <c r="D988" t="s">
        <v>31</v>
      </c>
      <c r="E988" t="s">
        <v>25</v>
      </c>
      <c r="F988">
        <v>1</v>
      </c>
      <c r="G988">
        <v>1498</v>
      </c>
      <c r="H988" t="s">
        <v>26</v>
      </c>
      <c r="I988">
        <v>21</v>
      </c>
      <c r="J988" t="s">
        <v>73</v>
      </c>
      <c r="K988">
        <v>4</v>
      </c>
      <c r="L988" t="s">
        <v>27</v>
      </c>
      <c r="M988">
        <v>1390</v>
      </c>
      <c r="N988" t="s">
        <v>34</v>
      </c>
      <c r="O988">
        <v>44</v>
      </c>
      <c r="P988">
        <v>2</v>
      </c>
      <c r="Q988" t="s">
        <v>65</v>
      </c>
      <c r="R988">
        <v>2</v>
      </c>
      <c r="S988" t="s">
        <v>29</v>
      </c>
      <c r="T988" t="s">
        <v>66</v>
      </c>
      <c r="U988">
        <v>4</v>
      </c>
      <c r="V988" t="s">
        <v>36</v>
      </c>
      <c r="W988">
        <v>6120</v>
      </c>
      <c r="X988">
        <v>3567</v>
      </c>
      <c r="Y988" t="s">
        <v>24</v>
      </c>
      <c r="Z988">
        <v>12</v>
      </c>
      <c r="AA988">
        <v>3</v>
      </c>
      <c r="AB988" t="s">
        <v>69</v>
      </c>
      <c r="AC988">
        <v>4</v>
      </c>
      <c r="AD988" t="s">
        <v>66</v>
      </c>
      <c r="AE988">
        <v>2</v>
      </c>
      <c r="AF988">
        <v>5</v>
      </c>
      <c r="AG988" t="str" cm="1">
        <f t="array" ref="AG988">_xlfn.IFS(Table1[[#This Row],[YearsAtCompany]]&lt;=10,"1-10",Table1[[#This Row],[YearsAtCompany]]&lt;=20,"11-20",Table1[[#This Row],[YearsAtCompany]]&lt;=30,"21-30",TRUE,"31-40")</f>
        <v>1-10</v>
      </c>
      <c r="AH988">
        <v>4</v>
      </c>
      <c r="AI988" t="str" cm="1">
        <f t="array" ref="AI988">_xlfn.IFS(Table1[[#This Row],[YearsInCurrentRole]]&lt;=6, "0-6",Table1[[#This Row],[YearsInCurrentRole]]&lt;=12,"7-12",TRUE,"13-18")</f>
        <v>0-6</v>
      </c>
      <c r="AJ988">
        <v>1</v>
      </c>
      <c r="AK988" t="str" cm="1">
        <f t="array" ref="AK988">_xlfn.IFS(Table1[[#This Row],[YearsSinceLastPromotion]]&lt;=5,"0-5", Table1[[#This Row],[YearsSinceLastPromotion]]&lt;=10,"6-10", TRUE,"11-15")</f>
        <v>0-5</v>
      </c>
    </row>
    <row r="989" spans="1:37" x14ac:dyDescent="0.25">
      <c r="A989">
        <v>51</v>
      </c>
      <c r="B989" t="s">
        <v>62</v>
      </c>
      <c r="C989">
        <v>0</v>
      </c>
      <c r="D989" t="s">
        <v>31</v>
      </c>
      <c r="E989" t="s">
        <v>32</v>
      </c>
      <c r="F989">
        <v>2</v>
      </c>
      <c r="G989">
        <v>541</v>
      </c>
      <c r="H989" t="s">
        <v>26</v>
      </c>
      <c r="I989">
        <v>2</v>
      </c>
      <c r="J989" t="s">
        <v>74</v>
      </c>
      <c r="K989">
        <v>3</v>
      </c>
      <c r="L989" t="s">
        <v>47</v>
      </c>
      <c r="M989">
        <v>1391</v>
      </c>
      <c r="N989" t="s">
        <v>34</v>
      </c>
      <c r="O989">
        <v>52</v>
      </c>
      <c r="P989">
        <v>3</v>
      </c>
      <c r="Q989" t="s">
        <v>64</v>
      </c>
      <c r="R989">
        <v>3</v>
      </c>
      <c r="S989" t="s">
        <v>29</v>
      </c>
      <c r="T989" t="s">
        <v>65</v>
      </c>
      <c r="U989">
        <v>2</v>
      </c>
      <c r="V989" t="s">
        <v>36</v>
      </c>
      <c r="W989">
        <v>10596</v>
      </c>
      <c r="X989">
        <v>15395</v>
      </c>
      <c r="Y989" t="s">
        <v>31</v>
      </c>
      <c r="Z989">
        <v>11</v>
      </c>
      <c r="AA989">
        <v>3</v>
      </c>
      <c r="AB989" t="s">
        <v>69</v>
      </c>
      <c r="AC989">
        <v>2</v>
      </c>
      <c r="AD989" t="s">
        <v>65</v>
      </c>
      <c r="AE989">
        <v>5</v>
      </c>
      <c r="AF989">
        <v>4</v>
      </c>
      <c r="AG989" t="str" cm="1">
        <f t="array" ref="AG989">_xlfn.IFS(Table1[[#This Row],[YearsAtCompany]]&lt;=10,"1-10",Table1[[#This Row],[YearsAtCompany]]&lt;=20,"11-20",Table1[[#This Row],[YearsAtCompany]]&lt;=30,"21-30",TRUE,"31-40")</f>
        <v>1-10</v>
      </c>
      <c r="AH989">
        <v>2</v>
      </c>
      <c r="AI989" t="str" cm="1">
        <f t="array" ref="AI989">_xlfn.IFS(Table1[[#This Row],[YearsInCurrentRole]]&lt;=6, "0-6",Table1[[#This Row],[YearsInCurrentRole]]&lt;=12,"7-12",TRUE,"13-18")</f>
        <v>0-6</v>
      </c>
      <c r="AJ989">
        <v>3</v>
      </c>
      <c r="AK989" t="str" cm="1">
        <f t="array" ref="AK989">_xlfn.IFS(Table1[[#This Row],[YearsSinceLastPromotion]]&lt;=5,"0-5", Table1[[#This Row],[YearsSinceLastPromotion]]&lt;=10,"6-10", TRUE,"11-15")</f>
        <v>0-5</v>
      </c>
    </row>
    <row r="990" spans="1:37" x14ac:dyDescent="0.25">
      <c r="A990">
        <v>41</v>
      </c>
      <c r="B990" t="s">
        <v>60</v>
      </c>
      <c r="C990">
        <v>0</v>
      </c>
      <c r="D990" t="s">
        <v>31</v>
      </c>
      <c r="E990" t="s">
        <v>32</v>
      </c>
      <c r="F990">
        <v>2</v>
      </c>
      <c r="G990">
        <v>1200</v>
      </c>
      <c r="H990" t="s">
        <v>33</v>
      </c>
      <c r="I990">
        <v>22</v>
      </c>
      <c r="J990" t="s">
        <v>74</v>
      </c>
      <c r="K990">
        <v>3</v>
      </c>
      <c r="L990" t="s">
        <v>27</v>
      </c>
      <c r="M990">
        <v>1392</v>
      </c>
      <c r="N990" t="s">
        <v>28</v>
      </c>
      <c r="O990">
        <v>75</v>
      </c>
      <c r="P990">
        <v>3</v>
      </c>
      <c r="Q990" t="s">
        <v>64</v>
      </c>
      <c r="R990">
        <v>2</v>
      </c>
      <c r="S990" t="s">
        <v>35</v>
      </c>
      <c r="T990" t="s">
        <v>66</v>
      </c>
      <c r="U990">
        <v>4</v>
      </c>
      <c r="V990" t="s">
        <v>40</v>
      </c>
      <c r="W990">
        <v>5467</v>
      </c>
      <c r="X990">
        <v>13953</v>
      </c>
      <c r="Y990" t="s">
        <v>24</v>
      </c>
      <c r="Z990">
        <v>14</v>
      </c>
      <c r="AA990">
        <v>3</v>
      </c>
      <c r="AB990" t="s">
        <v>69</v>
      </c>
      <c r="AC990">
        <v>1</v>
      </c>
      <c r="AD990" t="s">
        <v>67</v>
      </c>
      <c r="AE990">
        <v>4</v>
      </c>
      <c r="AF990">
        <v>6</v>
      </c>
      <c r="AG990" t="str" cm="1">
        <f t="array" ref="AG990">_xlfn.IFS(Table1[[#This Row],[YearsAtCompany]]&lt;=10,"1-10",Table1[[#This Row],[YearsAtCompany]]&lt;=20,"11-20",Table1[[#This Row],[YearsAtCompany]]&lt;=30,"21-30",TRUE,"31-40")</f>
        <v>1-10</v>
      </c>
      <c r="AH990">
        <v>2</v>
      </c>
      <c r="AI990" t="str" cm="1">
        <f t="array" ref="AI990">_xlfn.IFS(Table1[[#This Row],[YearsInCurrentRole]]&lt;=6, "0-6",Table1[[#This Row],[YearsInCurrentRole]]&lt;=12,"7-12",TRUE,"13-18")</f>
        <v>0-6</v>
      </c>
      <c r="AJ990">
        <v>3</v>
      </c>
      <c r="AK990" t="str" cm="1">
        <f t="array" ref="AK990">_xlfn.IFS(Table1[[#This Row],[YearsSinceLastPromotion]]&lt;=5,"0-5", Table1[[#This Row],[YearsSinceLastPromotion]]&lt;=10,"6-10", TRUE,"11-15")</f>
        <v>0-5</v>
      </c>
    </row>
    <row r="991" spans="1:37" x14ac:dyDescent="0.25">
      <c r="A991">
        <v>37</v>
      </c>
      <c r="B991" t="s">
        <v>60</v>
      </c>
      <c r="C991">
        <v>0</v>
      </c>
      <c r="D991" t="s">
        <v>31</v>
      </c>
      <c r="E991" t="s">
        <v>25</v>
      </c>
      <c r="F991">
        <v>1</v>
      </c>
      <c r="G991">
        <v>1439</v>
      </c>
      <c r="H991" t="s">
        <v>33</v>
      </c>
      <c r="I991">
        <v>4</v>
      </c>
      <c r="J991" t="s">
        <v>72</v>
      </c>
      <c r="K991">
        <v>1</v>
      </c>
      <c r="L991" t="s">
        <v>27</v>
      </c>
      <c r="M991">
        <v>1394</v>
      </c>
      <c r="N991" t="s">
        <v>34</v>
      </c>
      <c r="O991">
        <v>54</v>
      </c>
      <c r="P991">
        <v>3</v>
      </c>
      <c r="Q991" t="s">
        <v>64</v>
      </c>
      <c r="R991">
        <v>1</v>
      </c>
      <c r="S991" t="s">
        <v>35</v>
      </c>
      <c r="T991" t="s">
        <v>64</v>
      </c>
      <c r="U991">
        <v>3</v>
      </c>
      <c r="V991" t="s">
        <v>36</v>
      </c>
      <c r="W991">
        <v>2996</v>
      </c>
      <c r="X991">
        <v>5182</v>
      </c>
      <c r="Y991" t="s">
        <v>24</v>
      </c>
      <c r="Z991">
        <v>15</v>
      </c>
      <c r="AA991">
        <v>3</v>
      </c>
      <c r="AB991" t="s">
        <v>69</v>
      </c>
      <c r="AC991">
        <v>4</v>
      </c>
      <c r="AD991" t="s">
        <v>66</v>
      </c>
      <c r="AE991">
        <v>2</v>
      </c>
      <c r="AF991">
        <v>6</v>
      </c>
      <c r="AG991" t="str" cm="1">
        <f t="array" ref="AG991">_xlfn.IFS(Table1[[#This Row],[YearsAtCompany]]&lt;=10,"1-10",Table1[[#This Row],[YearsAtCompany]]&lt;=20,"11-20",Table1[[#This Row],[YearsAtCompany]]&lt;=30,"21-30",TRUE,"31-40")</f>
        <v>1-10</v>
      </c>
      <c r="AH991">
        <v>4</v>
      </c>
      <c r="AI991" t="str" cm="1">
        <f t="array" ref="AI991">_xlfn.IFS(Table1[[#This Row],[YearsInCurrentRole]]&lt;=6, "0-6",Table1[[#This Row],[YearsInCurrentRole]]&lt;=12,"7-12",TRUE,"13-18")</f>
        <v>0-6</v>
      </c>
      <c r="AJ991">
        <v>1</v>
      </c>
      <c r="AK991" t="str" cm="1">
        <f t="array" ref="AK991">_xlfn.IFS(Table1[[#This Row],[YearsSinceLastPromotion]]&lt;=5,"0-5", Table1[[#This Row],[YearsSinceLastPromotion]]&lt;=10,"6-10", TRUE,"11-15")</f>
        <v>0-5</v>
      </c>
    </row>
    <row r="992" spans="1:37" x14ac:dyDescent="0.25">
      <c r="A992">
        <v>33</v>
      </c>
      <c r="B992" t="s">
        <v>61</v>
      </c>
      <c r="C992">
        <v>0</v>
      </c>
      <c r="D992" t="s">
        <v>31</v>
      </c>
      <c r="E992" t="s">
        <v>32</v>
      </c>
      <c r="F992">
        <v>2</v>
      </c>
      <c r="G992">
        <v>1111</v>
      </c>
      <c r="H992" t="s">
        <v>26</v>
      </c>
      <c r="I992">
        <v>5</v>
      </c>
      <c r="J992" t="s">
        <v>72</v>
      </c>
      <c r="K992">
        <v>1</v>
      </c>
      <c r="L992" t="s">
        <v>27</v>
      </c>
      <c r="M992">
        <v>1395</v>
      </c>
      <c r="N992" t="s">
        <v>34</v>
      </c>
      <c r="O992">
        <v>61</v>
      </c>
      <c r="P992">
        <v>3</v>
      </c>
      <c r="Q992" t="s">
        <v>64</v>
      </c>
      <c r="R992">
        <v>2</v>
      </c>
      <c r="S992" t="s">
        <v>29</v>
      </c>
      <c r="T992" t="s">
        <v>66</v>
      </c>
      <c r="U992">
        <v>4</v>
      </c>
      <c r="V992" t="s">
        <v>36</v>
      </c>
      <c r="W992">
        <v>9998</v>
      </c>
      <c r="X992">
        <v>19293</v>
      </c>
      <c r="Y992" t="s">
        <v>31</v>
      </c>
      <c r="Z992">
        <v>13</v>
      </c>
      <c r="AA992">
        <v>3</v>
      </c>
      <c r="AB992" t="s">
        <v>69</v>
      </c>
      <c r="AC992">
        <v>1</v>
      </c>
      <c r="AD992" t="s">
        <v>67</v>
      </c>
      <c r="AE992">
        <v>2</v>
      </c>
      <c r="AF992">
        <v>5</v>
      </c>
      <c r="AG992" t="str" cm="1">
        <f t="array" ref="AG992">_xlfn.IFS(Table1[[#This Row],[YearsAtCompany]]&lt;=10,"1-10",Table1[[#This Row],[YearsAtCompany]]&lt;=20,"11-20",Table1[[#This Row],[YearsAtCompany]]&lt;=30,"21-30",TRUE,"31-40")</f>
        <v>1-10</v>
      </c>
      <c r="AH992">
        <v>4</v>
      </c>
      <c r="AI992" t="str" cm="1">
        <f t="array" ref="AI992">_xlfn.IFS(Table1[[#This Row],[YearsInCurrentRole]]&lt;=6, "0-6",Table1[[#This Row],[YearsInCurrentRole]]&lt;=12,"7-12",TRUE,"13-18")</f>
        <v>0-6</v>
      </c>
      <c r="AJ992">
        <v>1</v>
      </c>
      <c r="AK992" t="str" cm="1">
        <f t="array" ref="AK992">_xlfn.IFS(Table1[[#This Row],[YearsSinceLastPromotion]]&lt;=5,"0-5", Table1[[#This Row],[YearsSinceLastPromotion]]&lt;=10,"6-10", TRUE,"11-15")</f>
        <v>0-5</v>
      </c>
    </row>
    <row r="993" spans="1:37" x14ac:dyDescent="0.25">
      <c r="A993">
        <v>32</v>
      </c>
      <c r="B993" t="s">
        <v>61</v>
      </c>
      <c r="C993">
        <v>0</v>
      </c>
      <c r="D993" t="s">
        <v>31</v>
      </c>
      <c r="E993" t="s">
        <v>25</v>
      </c>
      <c r="F993">
        <v>1</v>
      </c>
      <c r="G993">
        <v>499</v>
      </c>
      <c r="H993" t="s">
        <v>26</v>
      </c>
      <c r="I993">
        <v>2</v>
      </c>
      <c r="J993" t="s">
        <v>72</v>
      </c>
      <c r="K993">
        <v>1</v>
      </c>
      <c r="L993" t="s">
        <v>47</v>
      </c>
      <c r="M993">
        <v>1396</v>
      </c>
      <c r="N993" t="s">
        <v>34</v>
      </c>
      <c r="O993">
        <v>36</v>
      </c>
      <c r="P993">
        <v>3</v>
      </c>
      <c r="Q993" t="s">
        <v>64</v>
      </c>
      <c r="R993">
        <v>2</v>
      </c>
      <c r="S993" t="s">
        <v>29</v>
      </c>
      <c r="T993" t="s">
        <v>65</v>
      </c>
      <c r="U993">
        <v>2</v>
      </c>
      <c r="V993" t="s">
        <v>36</v>
      </c>
      <c r="W993">
        <v>4078</v>
      </c>
      <c r="X993">
        <v>20497</v>
      </c>
      <c r="Y993" t="s">
        <v>24</v>
      </c>
      <c r="Z993">
        <v>13</v>
      </c>
      <c r="AA993">
        <v>3</v>
      </c>
      <c r="AB993" t="s">
        <v>69</v>
      </c>
      <c r="AC993">
        <v>1</v>
      </c>
      <c r="AD993" t="s">
        <v>67</v>
      </c>
      <c r="AE993">
        <v>3</v>
      </c>
      <c r="AF993">
        <v>3</v>
      </c>
      <c r="AG993" t="str" cm="1">
        <f t="array" ref="AG993">_xlfn.IFS(Table1[[#This Row],[YearsAtCompany]]&lt;=10,"1-10",Table1[[#This Row],[YearsAtCompany]]&lt;=20,"11-20",Table1[[#This Row],[YearsAtCompany]]&lt;=30,"21-30",TRUE,"31-40")</f>
        <v>1-10</v>
      </c>
      <c r="AH993">
        <v>2</v>
      </c>
      <c r="AI993" t="str" cm="1">
        <f t="array" ref="AI993">_xlfn.IFS(Table1[[#This Row],[YearsInCurrentRole]]&lt;=6, "0-6",Table1[[#This Row],[YearsInCurrentRole]]&lt;=12,"7-12",TRUE,"13-18")</f>
        <v>0-6</v>
      </c>
      <c r="AJ993">
        <v>1</v>
      </c>
      <c r="AK993" t="str" cm="1">
        <f t="array" ref="AK993">_xlfn.IFS(Table1[[#This Row],[YearsSinceLastPromotion]]&lt;=5,"0-5", Table1[[#This Row],[YearsSinceLastPromotion]]&lt;=10,"6-10", TRUE,"11-15")</f>
        <v>0-5</v>
      </c>
    </row>
    <row r="994" spans="1:37" x14ac:dyDescent="0.25">
      <c r="A994">
        <v>39</v>
      </c>
      <c r="B994" t="s">
        <v>60</v>
      </c>
      <c r="C994">
        <v>0</v>
      </c>
      <c r="D994" t="s">
        <v>31</v>
      </c>
      <c r="E994" t="s">
        <v>43</v>
      </c>
      <c r="F994">
        <v>3</v>
      </c>
      <c r="G994">
        <v>1485</v>
      </c>
      <c r="H994" t="s">
        <v>33</v>
      </c>
      <c r="I994">
        <v>25</v>
      </c>
      <c r="J994" t="s">
        <v>71</v>
      </c>
      <c r="K994">
        <v>2</v>
      </c>
      <c r="L994" t="s">
        <v>27</v>
      </c>
      <c r="M994">
        <v>1397</v>
      </c>
      <c r="N994" t="s">
        <v>34</v>
      </c>
      <c r="O994">
        <v>71</v>
      </c>
      <c r="P994">
        <v>3</v>
      </c>
      <c r="Q994" t="s">
        <v>64</v>
      </c>
      <c r="R994">
        <v>3</v>
      </c>
      <c r="S994" t="s">
        <v>42</v>
      </c>
      <c r="T994" t="s">
        <v>64</v>
      </c>
      <c r="U994">
        <v>3</v>
      </c>
      <c r="V994" t="s">
        <v>36</v>
      </c>
      <c r="W994">
        <v>10920</v>
      </c>
      <c r="X994">
        <v>3449</v>
      </c>
      <c r="Y994" t="s">
        <v>31</v>
      </c>
      <c r="Z994">
        <v>21</v>
      </c>
      <c r="AA994">
        <v>4</v>
      </c>
      <c r="AB994" t="s">
        <v>70</v>
      </c>
      <c r="AC994">
        <v>2</v>
      </c>
      <c r="AD994" t="s">
        <v>65</v>
      </c>
      <c r="AE994">
        <v>2</v>
      </c>
      <c r="AF994">
        <v>6</v>
      </c>
      <c r="AG994" t="str" cm="1">
        <f t="array" ref="AG994">_xlfn.IFS(Table1[[#This Row],[YearsAtCompany]]&lt;=10,"1-10",Table1[[#This Row],[YearsAtCompany]]&lt;=20,"11-20",Table1[[#This Row],[YearsAtCompany]]&lt;=30,"21-30",TRUE,"31-40")</f>
        <v>1-10</v>
      </c>
      <c r="AH994">
        <v>4</v>
      </c>
      <c r="AI994" t="str" cm="1">
        <f t="array" ref="AI994">_xlfn.IFS(Table1[[#This Row],[YearsInCurrentRole]]&lt;=6, "0-6",Table1[[#This Row],[YearsInCurrentRole]]&lt;=12,"7-12",TRUE,"13-18")</f>
        <v>0-6</v>
      </c>
      <c r="AJ994">
        <v>0</v>
      </c>
      <c r="AK994" t="str" cm="1">
        <f t="array" ref="AK994">_xlfn.IFS(Table1[[#This Row],[YearsSinceLastPromotion]]&lt;=5,"0-5", Table1[[#This Row],[YearsSinceLastPromotion]]&lt;=10,"6-10", TRUE,"11-15")</f>
        <v>0-5</v>
      </c>
    </row>
    <row r="995" spans="1:37" x14ac:dyDescent="0.25">
      <c r="A995">
        <v>25</v>
      </c>
      <c r="B995" t="s">
        <v>61</v>
      </c>
      <c r="C995">
        <v>0</v>
      </c>
      <c r="D995" t="s">
        <v>31</v>
      </c>
      <c r="E995" t="s">
        <v>25</v>
      </c>
      <c r="F995">
        <v>1</v>
      </c>
      <c r="G995">
        <v>1372</v>
      </c>
      <c r="H995" t="s">
        <v>26</v>
      </c>
      <c r="I995">
        <v>18</v>
      </c>
      <c r="J995" t="s">
        <v>72</v>
      </c>
      <c r="K995">
        <v>1</v>
      </c>
      <c r="L995" t="s">
        <v>27</v>
      </c>
      <c r="M995">
        <v>1399</v>
      </c>
      <c r="N995" t="s">
        <v>34</v>
      </c>
      <c r="O995">
        <v>93</v>
      </c>
      <c r="P995">
        <v>4</v>
      </c>
      <c r="Q995" t="s">
        <v>66</v>
      </c>
      <c r="R995">
        <v>2</v>
      </c>
      <c r="S995" t="s">
        <v>29</v>
      </c>
      <c r="T995" t="s">
        <v>64</v>
      </c>
      <c r="U995">
        <v>3</v>
      </c>
      <c r="V995" t="s">
        <v>36</v>
      </c>
      <c r="W995">
        <v>6232</v>
      </c>
      <c r="X995">
        <v>12477</v>
      </c>
      <c r="Y995" t="s">
        <v>31</v>
      </c>
      <c r="Z995">
        <v>11</v>
      </c>
      <c r="AA995">
        <v>3</v>
      </c>
      <c r="AB995" t="s">
        <v>69</v>
      </c>
      <c r="AC995">
        <v>2</v>
      </c>
      <c r="AD995" t="s">
        <v>65</v>
      </c>
      <c r="AE995">
        <v>3</v>
      </c>
      <c r="AF995">
        <v>3</v>
      </c>
      <c r="AG995" t="str" cm="1">
        <f t="array" ref="AG995">_xlfn.IFS(Table1[[#This Row],[YearsAtCompany]]&lt;=10,"1-10",Table1[[#This Row],[YearsAtCompany]]&lt;=20,"11-20",Table1[[#This Row],[YearsAtCompany]]&lt;=30,"21-30",TRUE,"31-40")</f>
        <v>1-10</v>
      </c>
      <c r="AH995">
        <v>2</v>
      </c>
      <c r="AI995" t="str" cm="1">
        <f t="array" ref="AI995">_xlfn.IFS(Table1[[#This Row],[YearsInCurrentRole]]&lt;=6, "0-6",Table1[[#This Row],[YearsInCurrentRole]]&lt;=12,"7-12",TRUE,"13-18")</f>
        <v>0-6</v>
      </c>
      <c r="AJ995">
        <v>1</v>
      </c>
      <c r="AK995" t="str" cm="1">
        <f t="array" ref="AK995">_xlfn.IFS(Table1[[#This Row],[YearsSinceLastPromotion]]&lt;=5,"0-5", Table1[[#This Row],[YearsSinceLastPromotion]]&lt;=10,"6-10", TRUE,"11-15")</f>
        <v>0-5</v>
      </c>
    </row>
    <row r="996" spans="1:37" x14ac:dyDescent="0.25">
      <c r="A996">
        <v>52</v>
      </c>
      <c r="B996" t="s">
        <v>62</v>
      </c>
      <c r="C996">
        <v>0</v>
      </c>
      <c r="D996" t="s">
        <v>31</v>
      </c>
      <c r="E996" t="s">
        <v>32</v>
      </c>
      <c r="F996">
        <v>2</v>
      </c>
      <c r="G996">
        <v>322</v>
      </c>
      <c r="H996" t="s">
        <v>33</v>
      </c>
      <c r="I996">
        <v>28</v>
      </c>
      <c r="J996" t="s">
        <v>71</v>
      </c>
      <c r="K996">
        <v>2</v>
      </c>
      <c r="L996" t="s">
        <v>39</v>
      </c>
      <c r="M996">
        <v>1401</v>
      </c>
      <c r="N996" t="s">
        <v>28</v>
      </c>
      <c r="O996">
        <v>59</v>
      </c>
      <c r="P996">
        <v>4</v>
      </c>
      <c r="Q996" t="s">
        <v>66</v>
      </c>
      <c r="R996">
        <v>4</v>
      </c>
      <c r="S996" t="s">
        <v>41</v>
      </c>
      <c r="T996" t="s">
        <v>64</v>
      </c>
      <c r="U996">
        <v>3</v>
      </c>
      <c r="V996" t="s">
        <v>36</v>
      </c>
      <c r="W996">
        <v>13247</v>
      </c>
      <c r="X996">
        <v>9731</v>
      </c>
      <c r="Y996" t="s">
        <v>24</v>
      </c>
      <c r="Z996">
        <v>11</v>
      </c>
      <c r="AA996">
        <v>3</v>
      </c>
      <c r="AB996" t="s">
        <v>69</v>
      </c>
      <c r="AC996">
        <v>2</v>
      </c>
      <c r="AD996" t="s">
        <v>65</v>
      </c>
      <c r="AE996">
        <v>3</v>
      </c>
      <c r="AF996">
        <v>5</v>
      </c>
      <c r="AG996" t="str" cm="1">
        <f t="array" ref="AG996">_xlfn.IFS(Table1[[#This Row],[YearsAtCompany]]&lt;=10,"1-10",Table1[[#This Row],[YearsAtCompany]]&lt;=20,"11-20",Table1[[#This Row],[YearsAtCompany]]&lt;=30,"21-30",TRUE,"31-40")</f>
        <v>1-10</v>
      </c>
      <c r="AH996">
        <v>3</v>
      </c>
      <c r="AI996" t="str" cm="1">
        <f t="array" ref="AI996">_xlfn.IFS(Table1[[#This Row],[YearsInCurrentRole]]&lt;=6, "0-6",Table1[[#This Row],[YearsInCurrentRole]]&lt;=12,"7-12",TRUE,"13-18")</f>
        <v>0-6</v>
      </c>
      <c r="AJ996">
        <v>0</v>
      </c>
      <c r="AK996" t="str" cm="1">
        <f t="array" ref="AK996">_xlfn.IFS(Table1[[#This Row],[YearsSinceLastPromotion]]&lt;=5,"0-5", Table1[[#This Row],[YearsSinceLastPromotion]]&lt;=10,"6-10", TRUE,"11-15")</f>
        <v>0-5</v>
      </c>
    </row>
    <row r="997" spans="1:37" x14ac:dyDescent="0.25">
      <c r="A997">
        <v>43</v>
      </c>
      <c r="B997" t="s">
        <v>60</v>
      </c>
      <c r="C997">
        <v>0</v>
      </c>
      <c r="D997" t="s">
        <v>31</v>
      </c>
      <c r="E997" t="s">
        <v>25</v>
      </c>
      <c r="F997">
        <v>1</v>
      </c>
      <c r="G997">
        <v>930</v>
      </c>
      <c r="H997" t="s">
        <v>33</v>
      </c>
      <c r="I997">
        <v>6</v>
      </c>
      <c r="J997" t="s">
        <v>74</v>
      </c>
      <c r="K997">
        <v>3</v>
      </c>
      <c r="L997" t="s">
        <v>39</v>
      </c>
      <c r="M997">
        <v>1402</v>
      </c>
      <c r="N997" t="s">
        <v>28</v>
      </c>
      <c r="O997">
        <v>73</v>
      </c>
      <c r="P997">
        <v>2</v>
      </c>
      <c r="Q997" t="s">
        <v>65</v>
      </c>
      <c r="R997">
        <v>2</v>
      </c>
      <c r="S997" t="s">
        <v>35</v>
      </c>
      <c r="T997" t="s">
        <v>64</v>
      </c>
      <c r="U997">
        <v>3</v>
      </c>
      <c r="V997" t="s">
        <v>30</v>
      </c>
      <c r="W997">
        <v>4081</v>
      </c>
      <c r="X997">
        <v>20003</v>
      </c>
      <c r="Y997" t="s">
        <v>24</v>
      </c>
      <c r="Z997">
        <v>14</v>
      </c>
      <c r="AA997">
        <v>3</v>
      </c>
      <c r="AB997" t="s">
        <v>69</v>
      </c>
      <c r="AC997">
        <v>1</v>
      </c>
      <c r="AD997" t="s">
        <v>67</v>
      </c>
      <c r="AE997">
        <v>3</v>
      </c>
      <c r="AF997">
        <v>20</v>
      </c>
      <c r="AG997" t="str" cm="1">
        <f t="array" ref="AG997">_xlfn.IFS(Table1[[#This Row],[YearsAtCompany]]&lt;=10,"1-10",Table1[[#This Row],[YearsAtCompany]]&lt;=20,"11-20",Table1[[#This Row],[YearsAtCompany]]&lt;=30,"21-30",TRUE,"31-40")</f>
        <v>11-20</v>
      </c>
      <c r="AH997">
        <v>7</v>
      </c>
      <c r="AI997" t="str" cm="1">
        <f t="array" ref="AI997">_xlfn.IFS(Table1[[#This Row],[YearsInCurrentRole]]&lt;=6, "0-6",Table1[[#This Row],[YearsInCurrentRole]]&lt;=12,"7-12",TRUE,"13-18")</f>
        <v>7-12</v>
      </c>
      <c r="AJ997">
        <v>1</v>
      </c>
      <c r="AK997" t="str" cm="1">
        <f t="array" ref="AK997">_xlfn.IFS(Table1[[#This Row],[YearsSinceLastPromotion]]&lt;=5,"0-5", Table1[[#This Row],[YearsSinceLastPromotion]]&lt;=10,"6-10", TRUE,"11-15")</f>
        <v>0-5</v>
      </c>
    </row>
    <row r="998" spans="1:37" x14ac:dyDescent="0.25">
      <c r="A998">
        <v>27</v>
      </c>
      <c r="B998" t="s">
        <v>61</v>
      </c>
      <c r="C998">
        <v>0</v>
      </c>
      <c r="D998" t="s">
        <v>31</v>
      </c>
      <c r="E998" t="s">
        <v>25</v>
      </c>
      <c r="F998">
        <v>1</v>
      </c>
      <c r="G998">
        <v>205</v>
      </c>
      <c r="H998" t="s">
        <v>26</v>
      </c>
      <c r="I998">
        <v>10</v>
      </c>
      <c r="J998" t="s">
        <v>74</v>
      </c>
      <c r="K998">
        <v>3</v>
      </c>
      <c r="L998" t="s">
        <v>47</v>
      </c>
      <c r="M998">
        <v>1403</v>
      </c>
      <c r="N998" t="s">
        <v>28</v>
      </c>
      <c r="O998">
        <v>98</v>
      </c>
      <c r="P998">
        <v>2</v>
      </c>
      <c r="Q998" t="s">
        <v>65</v>
      </c>
      <c r="R998">
        <v>2</v>
      </c>
      <c r="S998" t="s">
        <v>29</v>
      </c>
      <c r="T998" t="s">
        <v>66</v>
      </c>
      <c r="U998">
        <v>4</v>
      </c>
      <c r="V998" t="s">
        <v>36</v>
      </c>
      <c r="W998">
        <v>5769</v>
      </c>
      <c r="X998">
        <v>7100</v>
      </c>
      <c r="Y998" t="s">
        <v>24</v>
      </c>
      <c r="Z998">
        <v>11</v>
      </c>
      <c r="AA998">
        <v>3</v>
      </c>
      <c r="AB998" t="s">
        <v>69</v>
      </c>
      <c r="AC998">
        <v>4</v>
      </c>
      <c r="AD998" t="s">
        <v>66</v>
      </c>
      <c r="AE998">
        <v>3</v>
      </c>
      <c r="AF998">
        <v>6</v>
      </c>
      <c r="AG998" t="str" cm="1">
        <f t="array" ref="AG998">_xlfn.IFS(Table1[[#This Row],[YearsAtCompany]]&lt;=10,"1-10",Table1[[#This Row],[YearsAtCompany]]&lt;=20,"11-20",Table1[[#This Row],[YearsAtCompany]]&lt;=30,"21-30",TRUE,"31-40")</f>
        <v>1-10</v>
      </c>
      <c r="AH998">
        <v>2</v>
      </c>
      <c r="AI998" t="str" cm="1">
        <f t="array" ref="AI998">_xlfn.IFS(Table1[[#This Row],[YearsInCurrentRole]]&lt;=6, "0-6",Table1[[#This Row],[YearsInCurrentRole]]&lt;=12,"7-12",TRUE,"13-18")</f>
        <v>0-6</v>
      </c>
      <c r="AJ998">
        <v>4</v>
      </c>
      <c r="AK998" t="str" cm="1">
        <f t="array" ref="AK998">_xlfn.IFS(Table1[[#This Row],[YearsSinceLastPromotion]]&lt;=5,"0-5", Table1[[#This Row],[YearsSinceLastPromotion]]&lt;=10,"6-10", TRUE,"11-15")</f>
        <v>0-5</v>
      </c>
    </row>
    <row r="999" spans="1:37" x14ac:dyDescent="0.25">
      <c r="A999">
        <v>27</v>
      </c>
      <c r="B999" t="s">
        <v>61</v>
      </c>
      <c r="C999">
        <v>1</v>
      </c>
      <c r="D999" t="s">
        <v>24</v>
      </c>
      <c r="E999" t="s">
        <v>25</v>
      </c>
      <c r="F999">
        <v>1</v>
      </c>
      <c r="G999">
        <v>135</v>
      </c>
      <c r="H999" t="s">
        <v>33</v>
      </c>
      <c r="I999">
        <v>17</v>
      </c>
      <c r="J999" t="s">
        <v>73</v>
      </c>
      <c r="K999">
        <v>4</v>
      </c>
      <c r="L999" t="s">
        <v>27</v>
      </c>
      <c r="M999">
        <v>1405</v>
      </c>
      <c r="N999" t="s">
        <v>28</v>
      </c>
      <c r="O999">
        <v>51</v>
      </c>
      <c r="P999">
        <v>3</v>
      </c>
      <c r="Q999" t="s">
        <v>64</v>
      </c>
      <c r="R999">
        <v>1</v>
      </c>
      <c r="S999" t="s">
        <v>35</v>
      </c>
      <c r="T999" t="s">
        <v>64</v>
      </c>
      <c r="U999">
        <v>3</v>
      </c>
      <c r="V999" t="s">
        <v>30</v>
      </c>
      <c r="W999">
        <v>2394</v>
      </c>
      <c r="X999">
        <v>25681</v>
      </c>
      <c r="Y999" t="s">
        <v>24</v>
      </c>
      <c r="Z999">
        <v>13</v>
      </c>
      <c r="AA999">
        <v>3</v>
      </c>
      <c r="AB999" t="s">
        <v>69</v>
      </c>
      <c r="AC999">
        <v>4</v>
      </c>
      <c r="AD999" t="s">
        <v>66</v>
      </c>
      <c r="AE999">
        <v>2</v>
      </c>
      <c r="AF999">
        <v>8</v>
      </c>
      <c r="AG999" t="str" cm="1">
        <f t="array" ref="AG999">_xlfn.IFS(Table1[[#This Row],[YearsAtCompany]]&lt;=10,"1-10",Table1[[#This Row],[YearsAtCompany]]&lt;=20,"11-20",Table1[[#This Row],[YearsAtCompany]]&lt;=30,"21-30",TRUE,"31-40")</f>
        <v>1-10</v>
      </c>
      <c r="AH999">
        <v>2</v>
      </c>
      <c r="AI999" t="str" cm="1">
        <f t="array" ref="AI999">_xlfn.IFS(Table1[[#This Row],[YearsInCurrentRole]]&lt;=6, "0-6",Table1[[#This Row],[YearsInCurrentRole]]&lt;=12,"7-12",TRUE,"13-18")</f>
        <v>0-6</v>
      </c>
      <c r="AJ999">
        <v>7</v>
      </c>
      <c r="AK999" t="str" cm="1">
        <f t="array" ref="AK999">_xlfn.IFS(Table1[[#This Row],[YearsSinceLastPromotion]]&lt;=5,"0-5", Table1[[#This Row],[YearsSinceLastPromotion]]&lt;=10,"6-10", TRUE,"11-15")</f>
        <v>6-10</v>
      </c>
    </row>
    <row r="1000" spans="1:37" x14ac:dyDescent="0.25">
      <c r="A1000">
        <v>26</v>
      </c>
      <c r="B1000" t="s">
        <v>61</v>
      </c>
      <c r="C1000">
        <v>0</v>
      </c>
      <c r="D1000" t="s">
        <v>31</v>
      </c>
      <c r="E1000" t="s">
        <v>25</v>
      </c>
      <c r="F1000">
        <v>1</v>
      </c>
      <c r="G1000">
        <v>683</v>
      </c>
      <c r="H1000" t="s">
        <v>33</v>
      </c>
      <c r="I1000">
        <v>2</v>
      </c>
      <c r="J1000" t="s">
        <v>72</v>
      </c>
      <c r="K1000">
        <v>1</v>
      </c>
      <c r="L1000" t="s">
        <v>39</v>
      </c>
      <c r="M1000">
        <v>1407</v>
      </c>
      <c r="N1000" t="s">
        <v>34</v>
      </c>
      <c r="O1000">
        <v>36</v>
      </c>
      <c r="P1000">
        <v>2</v>
      </c>
      <c r="Q1000" t="s">
        <v>65</v>
      </c>
      <c r="R1000">
        <v>1</v>
      </c>
      <c r="S1000" t="s">
        <v>35</v>
      </c>
      <c r="T1000" t="s">
        <v>66</v>
      </c>
      <c r="U1000">
        <v>4</v>
      </c>
      <c r="V1000" t="s">
        <v>30</v>
      </c>
      <c r="W1000">
        <v>3904</v>
      </c>
      <c r="X1000">
        <v>4050</v>
      </c>
      <c r="Y1000" t="s">
        <v>31</v>
      </c>
      <c r="Z1000">
        <v>12</v>
      </c>
      <c r="AA1000">
        <v>3</v>
      </c>
      <c r="AB1000" t="s">
        <v>69</v>
      </c>
      <c r="AC1000">
        <v>4</v>
      </c>
      <c r="AD1000" t="s">
        <v>66</v>
      </c>
      <c r="AE1000">
        <v>2</v>
      </c>
      <c r="AF1000">
        <v>4</v>
      </c>
      <c r="AG1000" t="str" cm="1">
        <f t="array" ref="AG1000">_xlfn.IFS(Table1[[#This Row],[YearsAtCompany]]&lt;=10,"1-10",Table1[[#This Row],[YearsAtCompany]]&lt;=20,"11-20",Table1[[#This Row],[YearsAtCompany]]&lt;=30,"21-30",TRUE,"31-40")</f>
        <v>1-10</v>
      </c>
      <c r="AH1000">
        <v>3</v>
      </c>
      <c r="AI1000" t="str" cm="1">
        <f t="array" ref="AI1000">_xlfn.IFS(Table1[[#This Row],[YearsInCurrentRole]]&lt;=6, "0-6",Table1[[#This Row],[YearsInCurrentRole]]&lt;=12,"7-12",TRUE,"13-18")</f>
        <v>0-6</v>
      </c>
      <c r="AJ1000">
        <v>1</v>
      </c>
      <c r="AK1000" t="str" cm="1">
        <f t="array" ref="AK1000">_xlfn.IFS(Table1[[#This Row],[YearsSinceLastPromotion]]&lt;=5,"0-5", Table1[[#This Row],[YearsSinceLastPromotion]]&lt;=10,"6-10", TRUE,"11-15")</f>
        <v>0-5</v>
      </c>
    </row>
    <row r="1001" spans="1:37" x14ac:dyDescent="0.25">
      <c r="A1001">
        <v>42</v>
      </c>
      <c r="B1001" t="s">
        <v>60</v>
      </c>
      <c r="C1001">
        <v>0</v>
      </c>
      <c r="D1001" t="s">
        <v>31</v>
      </c>
      <c r="E1001" t="s">
        <v>25</v>
      </c>
      <c r="F1001">
        <v>1</v>
      </c>
      <c r="G1001">
        <v>1147</v>
      </c>
      <c r="H1001" t="s">
        <v>49</v>
      </c>
      <c r="I1001">
        <v>10</v>
      </c>
      <c r="J1001" t="s">
        <v>74</v>
      </c>
      <c r="K1001">
        <v>3</v>
      </c>
      <c r="L1001" t="s">
        <v>49</v>
      </c>
      <c r="M1001">
        <v>1408</v>
      </c>
      <c r="N1001" t="s">
        <v>28</v>
      </c>
      <c r="O1001">
        <v>31</v>
      </c>
      <c r="P1001">
        <v>3</v>
      </c>
      <c r="Q1001" t="s">
        <v>64</v>
      </c>
      <c r="R1001">
        <v>4</v>
      </c>
      <c r="S1001" t="s">
        <v>44</v>
      </c>
      <c r="T1001" t="s">
        <v>67</v>
      </c>
      <c r="U1001">
        <v>1</v>
      </c>
      <c r="V1001" t="s">
        <v>36</v>
      </c>
      <c r="W1001">
        <v>16799</v>
      </c>
      <c r="X1001">
        <v>16616</v>
      </c>
      <c r="Y1001" t="s">
        <v>31</v>
      </c>
      <c r="Z1001">
        <v>14</v>
      </c>
      <c r="AA1001">
        <v>3</v>
      </c>
      <c r="AB1001" t="s">
        <v>69</v>
      </c>
      <c r="AC1001">
        <v>3</v>
      </c>
      <c r="AD1001" t="s">
        <v>64</v>
      </c>
      <c r="AE1001">
        <v>5</v>
      </c>
      <c r="AF1001">
        <v>20</v>
      </c>
      <c r="AG1001" t="str" cm="1">
        <f t="array" ref="AG1001">_xlfn.IFS(Table1[[#This Row],[YearsAtCompany]]&lt;=10,"1-10",Table1[[#This Row],[YearsAtCompany]]&lt;=20,"11-20",Table1[[#This Row],[YearsAtCompany]]&lt;=30,"21-30",TRUE,"31-40")</f>
        <v>11-20</v>
      </c>
      <c r="AH1001">
        <v>7</v>
      </c>
      <c r="AI1001" t="str" cm="1">
        <f t="array" ref="AI1001">_xlfn.IFS(Table1[[#This Row],[YearsInCurrentRole]]&lt;=6, "0-6",Table1[[#This Row],[YearsInCurrentRole]]&lt;=12,"7-12",TRUE,"13-18")</f>
        <v>7-12</v>
      </c>
      <c r="AJ1001">
        <v>0</v>
      </c>
      <c r="AK1001" t="str" cm="1">
        <f t="array" ref="AK1001">_xlfn.IFS(Table1[[#This Row],[YearsSinceLastPromotion]]&lt;=5,"0-5", Table1[[#This Row],[YearsSinceLastPromotion]]&lt;=10,"6-10", TRUE,"11-15")</f>
        <v>0-5</v>
      </c>
    </row>
    <row r="1002" spans="1:37" x14ac:dyDescent="0.25">
      <c r="A1002">
        <v>52</v>
      </c>
      <c r="B1002" t="s">
        <v>62</v>
      </c>
      <c r="C1002">
        <v>0</v>
      </c>
      <c r="D1002" t="s">
        <v>31</v>
      </c>
      <c r="E1002" t="s">
        <v>25</v>
      </c>
      <c r="F1002">
        <v>1</v>
      </c>
      <c r="G1002">
        <v>258</v>
      </c>
      <c r="H1002" t="s">
        <v>33</v>
      </c>
      <c r="I1002">
        <v>8</v>
      </c>
      <c r="J1002" t="s">
        <v>73</v>
      </c>
      <c r="K1002">
        <v>4</v>
      </c>
      <c r="L1002" t="s">
        <v>37</v>
      </c>
      <c r="M1002">
        <v>1409</v>
      </c>
      <c r="N1002" t="s">
        <v>28</v>
      </c>
      <c r="O1002">
        <v>54</v>
      </c>
      <c r="P1002">
        <v>3</v>
      </c>
      <c r="Q1002" t="s">
        <v>64</v>
      </c>
      <c r="R1002">
        <v>1</v>
      </c>
      <c r="S1002" t="s">
        <v>38</v>
      </c>
      <c r="T1002" t="s">
        <v>67</v>
      </c>
      <c r="U1002">
        <v>1</v>
      </c>
      <c r="V1002" t="s">
        <v>36</v>
      </c>
      <c r="W1002">
        <v>2950</v>
      </c>
      <c r="X1002">
        <v>17363</v>
      </c>
      <c r="Y1002" t="s">
        <v>31</v>
      </c>
      <c r="Z1002">
        <v>13</v>
      </c>
      <c r="AA1002">
        <v>3</v>
      </c>
      <c r="AB1002" t="s">
        <v>69</v>
      </c>
      <c r="AC1002">
        <v>3</v>
      </c>
      <c r="AD1002" t="s">
        <v>64</v>
      </c>
      <c r="AE1002">
        <v>2</v>
      </c>
      <c r="AF1002">
        <v>5</v>
      </c>
      <c r="AG1002" t="str" cm="1">
        <f t="array" ref="AG1002">_xlfn.IFS(Table1[[#This Row],[YearsAtCompany]]&lt;=10,"1-10",Table1[[#This Row],[YearsAtCompany]]&lt;=20,"11-20",Table1[[#This Row],[YearsAtCompany]]&lt;=30,"21-30",TRUE,"31-40")</f>
        <v>1-10</v>
      </c>
      <c r="AH1002">
        <v>4</v>
      </c>
      <c r="AI1002" t="str" cm="1">
        <f t="array" ref="AI1002">_xlfn.IFS(Table1[[#This Row],[YearsInCurrentRole]]&lt;=6, "0-6",Table1[[#This Row],[YearsInCurrentRole]]&lt;=12,"7-12",TRUE,"13-18")</f>
        <v>0-6</v>
      </c>
      <c r="AJ1002">
        <v>0</v>
      </c>
      <c r="AK1002" t="str" cm="1">
        <f t="array" ref="AK1002">_xlfn.IFS(Table1[[#This Row],[YearsSinceLastPromotion]]&lt;=5,"0-5", Table1[[#This Row],[YearsSinceLastPromotion]]&lt;=10,"6-10", TRUE,"11-15")</f>
        <v>0-5</v>
      </c>
    </row>
    <row r="1003" spans="1:37" x14ac:dyDescent="0.25">
      <c r="A1003">
        <v>37</v>
      </c>
      <c r="B1003" t="s">
        <v>60</v>
      </c>
      <c r="C1003">
        <v>0</v>
      </c>
      <c r="D1003" t="s">
        <v>31</v>
      </c>
      <c r="E1003" t="s">
        <v>25</v>
      </c>
      <c r="F1003">
        <v>1</v>
      </c>
      <c r="G1003">
        <v>1462</v>
      </c>
      <c r="H1003" t="s">
        <v>33</v>
      </c>
      <c r="I1003">
        <v>11</v>
      </c>
      <c r="J1003" t="s">
        <v>74</v>
      </c>
      <c r="K1003">
        <v>3</v>
      </c>
      <c r="L1003" t="s">
        <v>39</v>
      </c>
      <c r="M1003">
        <v>1411</v>
      </c>
      <c r="N1003" t="s">
        <v>28</v>
      </c>
      <c r="O1003">
        <v>94</v>
      </c>
      <c r="P1003">
        <v>3</v>
      </c>
      <c r="Q1003" t="s">
        <v>64</v>
      </c>
      <c r="R1003">
        <v>1</v>
      </c>
      <c r="S1003" t="s">
        <v>38</v>
      </c>
      <c r="T1003" t="s">
        <v>64</v>
      </c>
      <c r="U1003">
        <v>3</v>
      </c>
      <c r="V1003" t="s">
        <v>30</v>
      </c>
      <c r="W1003">
        <v>3629</v>
      </c>
      <c r="X1003">
        <v>19106</v>
      </c>
      <c r="Y1003" t="s">
        <v>31</v>
      </c>
      <c r="Z1003">
        <v>18</v>
      </c>
      <c r="AA1003">
        <v>3</v>
      </c>
      <c r="AB1003" t="s">
        <v>69</v>
      </c>
      <c r="AC1003">
        <v>1</v>
      </c>
      <c r="AD1003" t="s">
        <v>67</v>
      </c>
      <c r="AE1003">
        <v>6</v>
      </c>
      <c r="AF1003">
        <v>3</v>
      </c>
      <c r="AG1003" t="str" cm="1">
        <f t="array" ref="AG1003">_xlfn.IFS(Table1[[#This Row],[YearsAtCompany]]&lt;=10,"1-10",Table1[[#This Row],[YearsAtCompany]]&lt;=20,"11-20",Table1[[#This Row],[YearsAtCompany]]&lt;=30,"21-30",TRUE,"31-40")</f>
        <v>1-10</v>
      </c>
      <c r="AH1003">
        <v>2</v>
      </c>
      <c r="AI1003" t="str" cm="1">
        <f t="array" ref="AI1003">_xlfn.IFS(Table1[[#This Row],[YearsInCurrentRole]]&lt;=6, "0-6",Table1[[#This Row],[YearsInCurrentRole]]&lt;=12,"7-12",TRUE,"13-18")</f>
        <v>0-6</v>
      </c>
      <c r="AJ1003">
        <v>0</v>
      </c>
      <c r="AK1003" t="str" cm="1">
        <f t="array" ref="AK1003">_xlfn.IFS(Table1[[#This Row],[YearsSinceLastPromotion]]&lt;=5,"0-5", Table1[[#This Row],[YearsSinceLastPromotion]]&lt;=10,"6-10", TRUE,"11-15")</f>
        <v>0-5</v>
      </c>
    </row>
    <row r="1004" spans="1:37" x14ac:dyDescent="0.25">
      <c r="A1004">
        <v>35</v>
      </c>
      <c r="B1004" t="s">
        <v>60</v>
      </c>
      <c r="C1004">
        <v>0</v>
      </c>
      <c r="D1004" t="s">
        <v>31</v>
      </c>
      <c r="E1004" t="s">
        <v>32</v>
      </c>
      <c r="F1004">
        <v>2</v>
      </c>
      <c r="G1004">
        <v>200</v>
      </c>
      <c r="H1004" t="s">
        <v>33</v>
      </c>
      <c r="I1004">
        <v>18</v>
      </c>
      <c r="J1004" t="s">
        <v>71</v>
      </c>
      <c r="K1004">
        <v>2</v>
      </c>
      <c r="L1004" t="s">
        <v>27</v>
      </c>
      <c r="M1004">
        <v>1412</v>
      </c>
      <c r="N1004" t="s">
        <v>34</v>
      </c>
      <c r="O1004">
        <v>60</v>
      </c>
      <c r="P1004">
        <v>3</v>
      </c>
      <c r="Q1004" t="s">
        <v>64</v>
      </c>
      <c r="R1004">
        <v>3</v>
      </c>
      <c r="S1004" t="s">
        <v>41</v>
      </c>
      <c r="T1004" t="s">
        <v>66</v>
      </c>
      <c r="U1004">
        <v>4</v>
      </c>
      <c r="V1004" t="s">
        <v>30</v>
      </c>
      <c r="W1004">
        <v>9362</v>
      </c>
      <c r="X1004">
        <v>19944</v>
      </c>
      <c r="Y1004" t="s">
        <v>31</v>
      </c>
      <c r="Z1004">
        <v>11</v>
      </c>
      <c r="AA1004">
        <v>3</v>
      </c>
      <c r="AB1004" t="s">
        <v>69</v>
      </c>
      <c r="AC1004">
        <v>3</v>
      </c>
      <c r="AD1004" t="s">
        <v>64</v>
      </c>
      <c r="AE1004">
        <v>2</v>
      </c>
      <c r="AF1004">
        <v>2</v>
      </c>
      <c r="AG1004" t="str" cm="1">
        <f t="array" ref="AG1004">_xlfn.IFS(Table1[[#This Row],[YearsAtCompany]]&lt;=10,"1-10",Table1[[#This Row],[YearsAtCompany]]&lt;=20,"11-20",Table1[[#This Row],[YearsAtCompany]]&lt;=30,"21-30",TRUE,"31-40")</f>
        <v>1-10</v>
      </c>
      <c r="AH1004">
        <v>2</v>
      </c>
      <c r="AI1004" t="str" cm="1">
        <f t="array" ref="AI1004">_xlfn.IFS(Table1[[#This Row],[YearsInCurrentRole]]&lt;=6, "0-6",Table1[[#This Row],[YearsInCurrentRole]]&lt;=12,"7-12",TRUE,"13-18")</f>
        <v>0-6</v>
      </c>
      <c r="AJ1004">
        <v>2</v>
      </c>
      <c r="AK1004" t="str" cm="1">
        <f t="array" ref="AK1004">_xlfn.IFS(Table1[[#This Row],[YearsSinceLastPromotion]]&lt;=5,"0-5", Table1[[#This Row],[YearsSinceLastPromotion]]&lt;=10,"6-10", TRUE,"11-15")</f>
        <v>0-5</v>
      </c>
    </row>
    <row r="1005" spans="1:37" x14ac:dyDescent="0.25">
      <c r="A1005">
        <v>25</v>
      </c>
      <c r="B1005" t="s">
        <v>61</v>
      </c>
      <c r="C1005">
        <v>0</v>
      </c>
      <c r="D1005" t="s">
        <v>31</v>
      </c>
      <c r="E1005" t="s">
        <v>25</v>
      </c>
      <c r="F1005">
        <v>1</v>
      </c>
      <c r="G1005">
        <v>949</v>
      </c>
      <c r="H1005" t="s">
        <v>33</v>
      </c>
      <c r="I1005">
        <v>1</v>
      </c>
      <c r="J1005" t="s">
        <v>74</v>
      </c>
      <c r="K1005">
        <v>3</v>
      </c>
      <c r="L1005" t="s">
        <v>48</v>
      </c>
      <c r="M1005">
        <v>1415</v>
      </c>
      <c r="N1005" t="s">
        <v>34</v>
      </c>
      <c r="O1005">
        <v>81</v>
      </c>
      <c r="P1005">
        <v>3</v>
      </c>
      <c r="Q1005" t="s">
        <v>64</v>
      </c>
      <c r="R1005">
        <v>1</v>
      </c>
      <c r="S1005" t="s">
        <v>38</v>
      </c>
      <c r="T1005" t="s">
        <v>66</v>
      </c>
      <c r="U1005">
        <v>4</v>
      </c>
      <c r="V1005" t="s">
        <v>36</v>
      </c>
      <c r="W1005">
        <v>3229</v>
      </c>
      <c r="X1005">
        <v>4910</v>
      </c>
      <c r="Y1005" t="s">
        <v>31</v>
      </c>
      <c r="Z1005">
        <v>11</v>
      </c>
      <c r="AA1005">
        <v>3</v>
      </c>
      <c r="AB1005" t="s">
        <v>69</v>
      </c>
      <c r="AC1005">
        <v>2</v>
      </c>
      <c r="AD1005" t="s">
        <v>65</v>
      </c>
      <c r="AE1005">
        <v>2</v>
      </c>
      <c r="AF1005">
        <v>3</v>
      </c>
      <c r="AG1005" t="str" cm="1">
        <f t="array" ref="AG1005">_xlfn.IFS(Table1[[#This Row],[YearsAtCompany]]&lt;=10,"1-10",Table1[[#This Row],[YearsAtCompany]]&lt;=20,"11-20",Table1[[#This Row],[YearsAtCompany]]&lt;=30,"21-30",TRUE,"31-40")</f>
        <v>1-10</v>
      </c>
      <c r="AH1005">
        <v>2</v>
      </c>
      <c r="AI1005" t="str" cm="1">
        <f t="array" ref="AI1005">_xlfn.IFS(Table1[[#This Row],[YearsInCurrentRole]]&lt;=6, "0-6",Table1[[#This Row],[YearsInCurrentRole]]&lt;=12,"7-12",TRUE,"13-18")</f>
        <v>0-6</v>
      </c>
      <c r="AJ1005">
        <v>0</v>
      </c>
      <c r="AK1005" t="str" cm="1">
        <f t="array" ref="AK1005">_xlfn.IFS(Table1[[#This Row],[YearsSinceLastPromotion]]&lt;=5,"0-5", Table1[[#This Row],[YearsSinceLastPromotion]]&lt;=10,"6-10", TRUE,"11-15")</f>
        <v>0-5</v>
      </c>
    </row>
    <row r="1006" spans="1:37" x14ac:dyDescent="0.25">
      <c r="A1006">
        <v>26</v>
      </c>
      <c r="B1006" t="s">
        <v>61</v>
      </c>
      <c r="C1006">
        <v>0</v>
      </c>
      <c r="D1006" t="s">
        <v>31</v>
      </c>
      <c r="E1006" t="s">
        <v>25</v>
      </c>
      <c r="F1006">
        <v>1</v>
      </c>
      <c r="G1006">
        <v>652</v>
      </c>
      <c r="H1006" t="s">
        <v>33</v>
      </c>
      <c r="I1006">
        <v>7</v>
      </c>
      <c r="J1006" t="s">
        <v>74</v>
      </c>
      <c r="K1006">
        <v>3</v>
      </c>
      <c r="L1006" t="s">
        <v>37</v>
      </c>
      <c r="M1006">
        <v>1417</v>
      </c>
      <c r="N1006" t="s">
        <v>34</v>
      </c>
      <c r="O1006">
        <v>100</v>
      </c>
      <c r="P1006">
        <v>4</v>
      </c>
      <c r="Q1006" t="s">
        <v>66</v>
      </c>
      <c r="R1006">
        <v>1</v>
      </c>
      <c r="S1006" t="s">
        <v>38</v>
      </c>
      <c r="T1006" t="s">
        <v>67</v>
      </c>
      <c r="U1006">
        <v>1</v>
      </c>
      <c r="V1006" t="s">
        <v>30</v>
      </c>
      <c r="W1006">
        <v>3578</v>
      </c>
      <c r="X1006">
        <v>23577</v>
      </c>
      <c r="Y1006" t="s">
        <v>31</v>
      </c>
      <c r="Z1006">
        <v>12</v>
      </c>
      <c r="AA1006">
        <v>3</v>
      </c>
      <c r="AB1006" t="s">
        <v>69</v>
      </c>
      <c r="AC1006">
        <v>4</v>
      </c>
      <c r="AD1006" t="s">
        <v>66</v>
      </c>
      <c r="AE1006">
        <v>2</v>
      </c>
      <c r="AF1006">
        <v>7</v>
      </c>
      <c r="AG1006" t="str" cm="1">
        <f t="array" ref="AG1006">_xlfn.IFS(Table1[[#This Row],[YearsAtCompany]]&lt;=10,"1-10",Table1[[#This Row],[YearsAtCompany]]&lt;=20,"11-20",Table1[[#This Row],[YearsAtCompany]]&lt;=30,"21-30",TRUE,"31-40")</f>
        <v>1-10</v>
      </c>
      <c r="AH1006">
        <v>7</v>
      </c>
      <c r="AI1006" t="str" cm="1">
        <f t="array" ref="AI1006">_xlfn.IFS(Table1[[#This Row],[YearsInCurrentRole]]&lt;=6, "0-6",Table1[[#This Row],[YearsInCurrentRole]]&lt;=12,"7-12",TRUE,"13-18")</f>
        <v>7-12</v>
      </c>
      <c r="AJ1006">
        <v>0</v>
      </c>
      <c r="AK1006" t="str" cm="1">
        <f t="array" ref="AK1006">_xlfn.IFS(Table1[[#This Row],[YearsSinceLastPromotion]]&lt;=5,"0-5", Table1[[#This Row],[YearsSinceLastPromotion]]&lt;=10,"6-10", TRUE,"11-15")</f>
        <v>0-5</v>
      </c>
    </row>
    <row r="1007" spans="1:37" x14ac:dyDescent="0.25">
      <c r="A1007">
        <v>29</v>
      </c>
      <c r="B1007" t="s">
        <v>61</v>
      </c>
      <c r="C1007">
        <v>0</v>
      </c>
      <c r="D1007" t="s">
        <v>31</v>
      </c>
      <c r="E1007" t="s">
        <v>25</v>
      </c>
      <c r="F1007">
        <v>1</v>
      </c>
      <c r="G1007">
        <v>332</v>
      </c>
      <c r="H1007" t="s">
        <v>49</v>
      </c>
      <c r="I1007">
        <v>17</v>
      </c>
      <c r="J1007" t="s">
        <v>74</v>
      </c>
      <c r="K1007">
        <v>3</v>
      </c>
      <c r="L1007" t="s">
        <v>37</v>
      </c>
      <c r="M1007">
        <v>1419</v>
      </c>
      <c r="N1007" t="s">
        <v>34</v>
      </c>
      <c r="O1007">
        <v>51</v>
      </c>
      <c r="P1007">
        <v>2</v>
      </c>
      <c r="Q1007" t="s">
        <v>65</v>
      </c>
      <c r="R1007">
        <v>3</v>
      </c>
      <c r="S1007" t="s">
        <v>49</v>
      </c>
      <c r="T1007" t="s">
        <v>67</v>
      </c>
      <c r="U1007">
        <v>1</v>
      </c>
      <c r="V1007" t="s">
        <v>30</v>
      </c>
      <c r="W1007">
        <v>7988</v>
      </c>
      <c r="X1007">
        <v>9769</v>
      </c>
      <c r="Y1007" t="s">
        <v>31</v>
      </c>
      <c r="Z1007">
        <v>13</v>
      </c>
      <c r="AA1007">
        <v>3</v>
      </c>
      <c r="AB1007" t="s">
        <v>69</v>
      </c>
      <c r="AC1007">
        <v>1</v>
      </c>
      <c r="AD1007" t="s">
        <v>67</v>
      </c>
      <c r="AE1007">
        <v>3</v>
      </c>
      <c r="AF1007">
        <v>10</v>
      </c>
      <c r="AG1007" t="str" cm="1">
        <f t="array" ref="AG1007">_xlfn.IFS(Table1[[#This Row],[YearsAtCompany]]&lt;=10,"1-10",Table1[[#This Row],[YearsAtCompany]]&lt;=20,"11-20",Table1[[#This Row],[YearsAtCompany]]&lt;=30,"21-30",TRUE,"31-40")</f>
        <v>1-10</v>
      </c>
      <c r="AH1007">
        <v>9</v>
      </c>
      <c r="AI1007" t="str" cm="1">
        <f t="array" ref="AI1007">_xlfn.IFS(Table1[[#This Row],[YearsInCurrentRole]]&lt;=6, "0-6",Table1[[#This Row],[YearsInCurrentRole]]&lt;=12,"7-12",TRUE,"13-18")</f>
        <v>7-12</v>
      </c>
      <c r="AJ1007">
        <v>0</v>
      </c>
      <c r="AK1007" t="str" cm="1">
        <f t="array" ref="AK1007">_xlfn.IFS(Table1[[#This Row],[YearsSinceLastPromotion]]&lt;=5,"0-5", Table1[[#This Row],[YearsSinceLastPromotion]]&lt;=10,"6-10", TRUE,"11-15")</f>
        <v>0-5</v>
      </c>
    </row>
    <row r="1008" spans="1:37" x14ac:dyDescent="0.25">
      <c r="A1008">
        <v>49</v>
      </c>
      <c r="B1008" t="s">
        <v>60</v>
      </c>
      <c r="C1008">
        <v>1</v>
      </c>
      <c r="D1008" t="s">
        <v>24</v>
      </c>
      <c r="E1008" t="s">
        <v>32</v>
      </c>
      <c r="F1008">
        <v>2</v>
      </c>
      <c r="G1008">
        <v>1475</v>
      </c>
      <c r="H1008" t="s">
        <v>33</v>
      </c>
      <c r="I1008">
        <v>28</v>
      </c>
      <c r="J1008" t="s">
        <v>71</v>
      </c>
      <c r="K1008">
        <v>2</v>
      </c>
      <c r="L1008" t="s">
        <v>27</v>
      </c>
      <c r="M1008">
        <v>1420</v>
      </c>
      <c r="N1008" t="s">
        <v>34</v>
      </c>
      <c r="O1008">
        <v>97</v>
      </c>
      <c r="P1008">
        <v>2</v>
      </c>
      <c r="Q1008" t="s">
        <v>65</v>
      </c>
      <c r="R1008">
        <v>2</v>
      </c>
      <c r="S1008" t="s">
        <v>38</v>
      </c>
      <c r="T1008" t="s">
        <v>67</v>
      </c>
      <c r="U1008">
        <v>1</v>
      </c>
      <c r="V1008" t="s">
        <v>30</v>
      </c>
      <c r="W1008">
        <v>4284</v>
      </c>
      <c r="X1008">
        <v>22710</v>
      </c>
      <c r="Y1008" t="s">
        <v>31</v>
      </c>
      <c r="Z1008">
        <v>20</v>
      </c>
      <c r="AA1008">
        <v>4</v>
      </c>
      <c r="AB1008" t="s">
        <v>70</v>
      </c>
      <c r="AC1008">
        <v>1</v>
      </c>
      <c r="AD1008" t="s">
        <v>67</v>
      </c>
      <c r="AE1008">
        <v>2</v>
      </c>
      <c r="AF1008">
        <v>4</v>
      </c>
      <c r="AG1008" t="str" cm="1">
        <f t="array" ref="AG1008">_xlfn.IFS(Table1[[#This Row],[YearsAtCompany]]&lt;=10,"1-10",Table1[[#This Row],[YearsAtCompany]]&lt;=20,"11-20",Table1[[#This Row],[YearsAtCompany]]&lt;=30,"21-30",TRUE,"31-40")</f>
        <v>1-10</v>
      </c>
      <c r="AH1008">
        <v>3</v>
      </c>
      <c r="AI1008" t="str" cm="1">
        <f t="array" ref="AI1008">_xlfn.IFS(Table1[[#This Row],[YearsInCurrentRole]]&lt;=6, "0-6",Table1[[#This Row],[YearsInCurrentRole]]&lt;=12,"7-12",TRUE,"13-18")</f>
        <v>0-6</v>
      </c>
      <c r="AJ1008">
        <v>1</v>
      </c>
      <c r="AK1008" t="str" cm="1">
        <f t="array" ref="AK1008">_xlfn.IFS(Table1[[#This Row],[YearsSinceLastPromotion]]&lt;=5,"0-5", Table1[[#This Row],[YearsSinceLastPromotion]]&lt;=10,"6-10", TRUE,"11-15")</f>
        <v>0-5</v>
      </c>
    </row>
    <row r="1009" spans="1:37" x14ac:dyDescent="0.25">
      <c r="A1009">
        <v>29</v>
      </c>
      <c r="B1009" t="s">
        <v>61</v>
      </c>
      <c r="C1009">
        <v>1</v>
      </c>
      <c r="D1009" t="s">
        <v>24</v>
      </c>
      <c r="E1009" t="s">
        <v>32</v>
      </c>
      <c r="F1009">
        <v>2</v>
      </c>
      <c r="G1009">
        <v>337</v>
      </c>
      <c r="H1009" t="s">
        <v>33</v>
      </c>
      <c r="I1009">
        <v>14</v>
      </c>
      <c r="J1009" t="s">
        <v>72</v>
      </c>
      <c r="K1009">
        <v>1</v>
      </c>
      <c r="L1009" t="s">
        <v>37</v>
      </c>
      <c r="M1009">
        <v>1421</v>
      </c>
      <c r="N1009" t="s">
        <v>28</v>
      </c>
      <c r="O1009">
        <v>84</v>
      </c>
      <c r="P1009">
        <v>3</v>
      </c>
      <c r="Q1009" t="s">
        <v>64</v>
      </c>
      <c r="R1009">
        <v>3</v>
      </c>
      <c r="S1009" t="s">
        <v>42</v>
      </c>
      <c r="T1009" t="s">
        <v>66</v>
      </c>
      <c r="U1009">
        <v>4</v>
      </c>
      <c r="V1009" t="s">
        <v>30</v>
      </c>
      <c r="W1009">
        <v>7553</v>
      </c>
      <c r="X1009">
        <v>22930</v>
      </c>
      <c r="Y1009" t="s">
        <v>24</v>
      </c>
      <c r="Z1009">
        <v>12</v>
      </c>
      <c r="AA1009">
        <v>3</v>
      </c>
      <c r="AB1009" t="s">
        <v>69</v>
      </c>
      <c r="AC1009">
        <v>1</v>
      </c>
      <c r="AD1009" t="s">
        <v>67</v>
      </c>
      <c r="AE1009">
        <v>1</v>
      </c>
      <c r="AF1009">
        <v>8</v>
      </c>
      <c r="AG1009" t="str" cm="1">
        <f t="array" ref="AG1009">_xlfn.IFS(Table1[[#This Row],[YearsAtCompany]]&lt;=10,"1-10",Table1[[#This Row],[YearsAtCompany]]&lt;=20,"11-20",Table1[[#This Row],[YearsAtCompany]]&lt;=30,"21-30",TRUE,"31-40")</f>
        <v>1-10</v>
      </c>
      <c r="AH1009">
        <v>7</v>
      </c>
      <c r="AI1009" t="str" cm="1">
        <f t="array" ref="AI1009">_xlfn.IFS(Table1[[#This Row],[YearsInCurrentRole]]&lt;=6, "0-6",Table1[[#This Row],[YearsInCurrentRole]]&lt;=12,"7-12",TRUE,"13-18")</f>
        <v>7-12</v>
      </c>
      <c r="AJ1009">
        <v>7</v>
      </c>
      <c r="AK1009" t="str" cm="1">
        <f t="array" ref="AK1009">_xlfn.IFS(Table1[[#This Row],[YearsSinceLastPromotion]]&lt;=5,"0-5", Table1[[#This Row],[YearsSinceLastPromotion]]&lt;=10,"6-10", TRUE,"11-15")</f>
        <v>6-10</v>
      </c>
    </row>
    <row r="1010" spans="1:37" x14ac:dyDescent="0.25">
      <c r="A1010">
        <v>54</v>
      </c>
      <c r="B1010" t="s">
        <v>62</v>
      </c>
      <c r="C1010">
        <v>0</v>
      </c>
      <c r="D1010" t="s">
        <v>31</v>
      </c>
      <c r="E1010" t="s">
        <v>25</v>
      </c>
      <c r="F1010">
        <v>1</v>
      </c>
      <c r="G1010">
        <v>971</v>
      </c>
      <c r="H1010" t="s">
        <v>33</v>
      </c>
      <c r="I1010">
        <v>1</v>
      </c>
      <c r="J1010" t="s">
        <v>74</v>
      </c>
      <c r="K1010">
        <v>3</v>
      </c>
      <c r="L1010" t="s">
        <v>39</v>
      </c>
      <c r="M1010">
        <v>1422</v>
      </c>
      <c r="N1010" t="s">
        <v>28</v>
      </c>
      <c r="O1010">
        <v>54</v>
      </c>
      <c r="P1010">
        <v>3</v>
      </c>
      <c r="Q1010" t="s">
        <v>64</v>
      </c>
      <c r="R1010">
        <v>4</v>
      </c>
      <c r="S1010" t="s">
        <v>46</v>
      </c>
      <c r="T1010" t="s">
        <v>66</v>
      </c>
      <c r="U1010">
        <v>4</v>
      </c>
      <c r="V1010" t="s">
        <v>30</v>
      </c>
      <c r="W1010">
        <v>17328</v>
      </c>
      <c r="X1010">
        <v>5652</v>
      </c>
      <c r="Y1010" t="s">
        <v>31</v>
      </c>
      <c r="Z1010">
        <v>19</v>
      </c>
      <c r="AA1010">
        <v>3</v>
      </c>
      <c r="AB1010" t="s">
        <v>69</v>
      </c>
      <c r="AC1010">
        <v>4</v>
      </c>
      <c r="AD1010" t="s">
        <v>66</v>
      </c>
      <c r="AE1010">
        <v>3</v>
      </c>
      <c r="AF1010">
        <v>20</v>
      </c>
      <c r="AG1010" t="str" cm="1">
        <f t="array" ref="AG1010">_xlfn.IFS(Table1[[#This Row],[YearsAtCompany]]&lt;=10,"1-10",Table1[[#This Row],[YearsAtCompany]]&lt;=20,"11-20",Table1[[#This Row],[YearsAtCompany]]&lt;=30,"21-30",TRUE,"31-40")</f>
        <v>11-20</v>
      </c>
      <c r="AH1010">
        <v>7</v>
      </c>
      <c r="AI1010" t="str" cm="1">
        <f t="array" ref="AI1010">_xlfn.IFS(Table1[[#This Row],[YearsInCurrentRole]]&lt;=6, "0-6",Table1[[#This Row],[YearsInCurrentRole]]&lt;=12,"7-12",TRUE,"13-18")</f>
        <v>7-12</v>
      </c>
      <c r="AJ1010">
        <v>12</v>
      </c>
      <c r="AK1010" t="str" cm="1">
        <f t="array" ref="AK1010">_xlfn.IFS(Table1[[#This Row],[YearsSinceLastPromotion]]&lt;=5,"0-5", Table1[[#This Row],[YearsSinceLastPromotion]]&lt;=10,"6-10", TRUE,"11-15")</f>
        <v>11-15</v>
      </c>
    </row>
    <row r="1011" spans="1:37" x14ac:dyDescent="0.25">
      <c r="A1011">
        <v>58</v>
      </c>
      <c r="B1011" t="s">
        <v>62</v>
      </c>
      <c r="C1011">
        <v>0</v>
      </c>
      <c r="D1011" t="s">
        <v>31</v>
      </c>
      <c r="E1011" t="s">
        <v>25</v>
      </c>
      <c r="F1011">
        <v>1</v>
      </c>
      <c r="G1011">
        <v>1055</v>
      </c>
      <c r="H1011" t="s">
        <v>33</v>
      </c>
      <c r="I1011">
        <v>1</v>
      </c>
      <c r="J1011" t="s">
        <v>74</v>
      </c>
      <c r="K1011">
        <v>3</v>
      </c>
      <c r="L1011" t="s">
        <v>39</v>
      </c>
      <c r="M1011">
        <v>1423</v>
      </c>
      <c r="N1011" t="s">
        <v>28</v>
      </c>
      <c r="O1011">
        <v>76</v>
      </c>
      <c r="P1011">
        <v>3</v>
      </c>
      <c r="Q1011" t="s">
        <v>64</v>
      </c>
      <c r="R1011">
        <v>5</v>
      </c>
      <c r="S1011" t="s">
        <v>46</v>
      </c>
      <c r="T1011" t="s">
        <v>67</v>
      </c>
      <c r="U1011">
        <v>1</v>
      </c>
      <c r="V1011" t="s">
        <v>36</v>
      </c>
      <c r="W1011">
        <v>19701</v>
      </c>
      <c r="X1011">
        <v>22456</v>
      </c>
      <c r="Y1011" t="s">
        <v>24</v>
      </c>
      <c r="Z1011">
        <v>21</v>
      </c>
      <c r="AA1011">
        <v>4</v>
      </c>
      <c r="AB1011" t="s">
        <v>70</v>
      </c>
      <c r="AC1011">
        <v>3</v>
      </c>
      <c r="AD1011" t="s">
        <v>64</v>
      </c>
      <c r="AE1011">
        <v>3</v>
      </c>
      <c r="AF1011">
        <v>9</v>
      </c>
      <c r="AG1011" t="str" cm="1">
        <f t="array" ref="AG1011">_xlfn.IFS(Table1[[#This Row],[YearsAtCompany]]&lt;=10,"1-10",Table1[[#This Row],[YearsAtCompany]]&lt;=20,"11-20",Table1[[#This Row],[YearsAtCompany]]&lt;=30,"21-30",TRUE,"31-40")</f>
        <v>1-10</v>
      </c>
      <c r="AH1011">
        <v>8</v>
      </c>
      <c r="AI1011" t="str" cm="1">
        <f t="array" ref="AI1011">_xlfn.IFS(Table1[[#This Row],[YearsInCurrentRole]]&lt;=6, "0-6",Table1[[#This Row],[YearsInCurrentRole]]&lt;=12,"7-12",TRUE,"13-18")</f>
        <v>7-12</v>
      </c>
      <c r="AJ1011">
        <v>1</v>
      </c>
      <c r="AK1011" t="str" cm="1">
        <f t="array" ref="AK1011">_xlfn.IFS(Table1[[#This Row],[YearsSinceLastPromotion]]&lt;=5,"0-5", Table1[[#This Row],[YearsSinceLastPromotion]]&lt;=10,"6-10", TRUE,"11-15")</f>
        <v>0-5</v>
      </c>
    </row>
    <row r="1012" spans="1:37" x14ac:dyDescent="0.25">
      <c r="A1012">
        <v>55</v>
      </c>
      <c r="B1012" t="s">
        <v>62</v>
      </c>
      <c r="C1012">
        <v>0</v>
      </c>
      <c r="D1012" t="s">
        <v>31</v>
      </c>
      <c r="E1012" t="s">
        <v>25</v>
      </c>
      <c r="F1012">
        <v>1</v>
      </c>
      <c r="G1012">
        <v>1136</v>
      </c>
      <c r="H1012" t="s">
        <v>33</v>
      </c>
      <c r="I1012">
        <v>1</v>
      </c>
      <c r="J1012" t="s">
        <v>73</v>
      </c>
      <c r="K1012">
        <v>4</v>
      </c>
      <c r="L1012" t="s">
        <v>39</v>
      </c>
      <c r="M1012">
        <v>1424</v>
      </c>
      <c r="N1012" t="s">
        <v>34</v>
      </c>
      <c r="O1012">
        <v>81</v>
      </c>
      <c r="P1012">
        <v>4</v>
      </c>
      <c r="Q1012" t="s">
        <v>66</v>
      </c>
      <c r="R1012">
        <v>4</v>
      </c>
      <c r="S1012" t="s">
        <v>46</v>
      </c>
      <c r="T1012" t="s">
        <v>66</v>
      </c>
      <c r="U1012">
        <v>4</v>
      </c>
      <c r="V1012" t="s">
        <v>40</v>
      </c>
      <c r="W1012">
        <v>14732</v>
      </c>
      <c r="X1012">
        <v>12414</v>
      </c>
      <c r="Y1012" t="s">
        <v>31</v>
      </c>
      <c r="Z1012">
        <v>13</v>
      </c>
      <c r="AA1012">
        <v>3</v>
      </c>
      <c r="AB1012" t="s">
        <v>69</v>
      </c>
      <c r="AC1012">
        <v>4</v>
      </c>
      <c r="AD1012" t="s">
        <v>66</v>
      </c>
      <c r="AE1012">
        <v>4</v>
      </c>
      <c r="AF1012">
        <v>7</v>
      </c>
      <c r="AG1012" t="str" cm="1">
        <f t="array" ref="AG1012">_xlfn.IFS(Table1[[#This Row],[YearsAtCompany]]&lt;=10,"1-10",Table1[[#This Row],[YearsAtCompany]]&lt;=20,"11-20",Table1[[#This Row],[YearsAtCompany]]&lt;=30,"21-30",TRUE,"31-40")</f>
        <v>1-10</v>
      </c>
      <c r="AH1012">
        <v>7</v>
      </c>
      <c r="AI1012" t="str" cm="1">
        <f t="array" ref="AI1012">_xlfn.IFS(Table1[[#This Row],[YearsInCurrentRole]]&lt;=6, "0-6",Table1[[#This Row],[YearsInCurrentRole]]&lt;=12,"7-12",TRUE,"13-18")</f>
        <v>7-12</v>
      </c>
      <c r="AJ1012">
        <v>0</v>
      </c>
      <c r="AK1012" t="str" cm="1">
        <f t="array" ref="AK1012">_xlfn.IFS(Table1[[#This Row],[YearsSinceLastPromotion]]&lt;=5,"0-5", Table1[[#This Row],[YearsSinceLastPromotion]]&lt;=10,"6-10", TRUE,"11-15")</f>
        <v>0-5</v>
      </c>
    </row>
    <row r="1013" spans="1:37" x14ac:dyDescent="0.25">
      <c r="A1013">
        <v>36</v>
      </c>
      <c r="B1013" t="s">
        <v>60</v>
      </c>
      <c r="C1013">
        <v>0</v>
      </c>
      <c r="D1013" t="s">
        <v>31</v>
      </c>
      <c r="E1013" t="s">
        <v>25</v>
      </c>
      <c r="F1013">
        <v>1</v>
      </c>
      <c r="G1013">
        <v>1174</v>
      </c>
      <c r="H1013" t="s">
        <v>26</v>
      </c>
      <c r="I1013">
        <v>3</v>
      </c>
      <c r="J1013" t="s">
        <v>73</v>
      </c>
      <c r="K1013">
        <v>4</v>
      </c>
      <c r="L1013" t="s">
        <v>47</v>
      </c>
      <c r="M1013">
        <v>1425</v>
      </c>
      <c r="N1013" t="s">
        <v>28</v>
      </c>
      <c r="O1013">
        <v>99</v>
      </c>
      <c r="P1013">
        <v>3</v>
      </c>
      <c r="Q1013" t="s">
        <v>64</v>
      </c>
      <c r="R1013">
        <v>2</v>
      </c>
      <c r="S1013" t="s">
        <v>29</v>
      </c>
      <c r="T1013" t="s">
        <v>65</v>
      </c>
      <c r="U1013">
        <v>2</v>
      </c>
      <c r="V1013" t="s">
        <v>30</v>
      </c>
      <c r="W1013">
        <v>9278</v>
      </c>
      <c r="X1013">
        <v>20763</v>
      </c>
      <c r="Y1013" t="s">
        <v>24</v>
      </c>
      <c r="Z1013">
        <v>16</v>
      </c>
      <c r="AA1013">
        <v>3</v>
      </c>
      <c r="AB1013" t="s">
        <v>69</v>
      </c>
      <c r="AC1013">
        <v>4</v>
      </c>
      <c r="AD1013" t="s">
        <v>66</v>
      </c>
      <c r="AE1013">
        <v>3</v>
      </c>
      <c r="AF1013">
        <v>5</v>
      </c>
      <c r="AG1013" t="str" cm="1">
        <f t="array" ref="AG1013">_xlfn.IFS(Table1[[#This Row],[YearsAtCompany]]&lt;=10,"1-10",Table1[[#This Row],[YearsAtCompany]]&lt;=20,"11-20",Table1[[#This Row],[YearsAtCompany]]&lt;=30,"21-30",TRUE,"31-40")</f>
        <v>1-10</v>
      </c>
      <c r="AH1013">
        <v>4</v>
      </c>
      <c r="AI1013" t="str" cm="1">
        <f t="array" ref="AI1013">_xlfn.IFS(Table1[[#This Row],[YearsInCurrentRole]]&lt;=6, "0-6",Table1[[#This Row],[YearsInCurrentRole]]&lt;=12,"7-12",TRUE,"13-18")</f>
        <v>0-6</v>
      </c>
      <c r="AJ1013">
        <v>0</v>
      </c>
      <c r="AK1013" t="str" cm="1">
        <f t="array" ref="AK1013">_xlfn.IFS(Table1[[#This Row],[YearsSinceLastPromotion]]&lt;=5,"0-5", Table1[[#This Row],[YearsSinceLastPromotion]]&lt;=10,"6-10", TRUE,"11-15")</f>
        <v>0-5</v>
      </c>
    </row>
    <row r="1014" spans="1:37" x14ac:dyDescent="0.25">
      <c r="A1014">
        <v>31</v>
      </c>
      <c r="B1014" t="s">
        <v>61</v>
      </c>
      <c r="C1014">
        <v>1</v>
      </c>
      <c r="D1014" t="s">
        <v>24</v>
      </c>
      <c r="E1014" t="s">
        <v>32</v>
      </c>
      <c r="F1014">
        <v>2</v>
      </c>
      <c r="G1014">
        <v>667</v>
      </c>
      <c r="H1014" t="s">
        <v>26</v>
      </c>
      <c r="I1014">
        <v>1</v>
      </c>
      <c r="J1014" t="s">
        <v>73</v>
      </c>
      <c r="K1014">
        <v>4</v>
      </c>
      <c r="L1014" t="s">
        <v>27</v>
      </c>
      <c r="M1014">
        <v>1427</v>
      </c>
      <c r="N1014" t="s">
        <v>28</v>
      </c>
      <c r="O1014">
        <v>50</v>
      </c>
      <c r="P1014">
        <v>1</v>
      </c>
      <c r="Q1014" t="s">
        <v>67</v>
      </c>
      <c r="R1014">
        <v>1</v>
      </c>
      <c r="S1014" t="s">
        <v>45</v>
      </c>
      <c r="T1014" t="s">
        <v>64</v>
      </c>
      <c r="U1014">
        <v>3</v>
      </c>
      <c r="V1014" t="s">
        <v>30</v>
      </c>
      <c r="W1014">
        <v>1359</v>
      </c>
      <c r="X1014">
        <v>16154</v>
      </c>
      <c r="Y1014" t="s">
        <v>31</v>
      </c>
      <c r="Z1014">
        <v>12</v>
      </c>
      <c r="AA1014">
        <v>3</v>
      </c>
      <c r="AB1014" t="s">
        <v>69</v>
      </c>
      <c r="AC1014">
        <v>2</v>
      </c>
      <c r="AD1014" t="s">
        <v>65</v>
      </c>
      <c r="AE1014">
        <v>3</v>
      </c>
      <c r="AF1014">
        <v>1</v>
      </c>
      <c r="AG1014" t="str" cm="1">
        <f t="array" ref="AG1014">_xlfn.IFS(Table1[[#This Row],[YearsAtCompany]]&lt;=10,"1-10",Table1[[#This Row],[YearsAtCompany]]&lt;=20,"11-20",Table1[[#This Row],[YearsAtCompany]]&lt;=30,"21-30",TRUE,"31-40")</f>
        <v>1-10</v>
      </c>
      <c r="AH1014">
        <v>0</v>
      </c>
      <c r="AI1014" t="str" cm="1">
        <f t="array" ref="AI1014">_xlfn.IFS(Table1[[#This Row],[YearsInCurrentRole]]&lt;=6, "0-6",Table1[[#This Row],[YearsInCurrentRole]]&lt;=12,"7-12",TRUE,"13-18")</f>
        <v>0-6</v>
      </c>
      <c r="AJ1014">
        <v>0</v>
      </c>
      <c r="AK1014" t="str" cm="1">
        <f t="array" ref="AK1014">_xlfn.IFS(Table1[[#This Row],[YearsSinceLastPromotion]]&lt;=5,"0-5", Table1[[#This Row],[YearsSinceLastPromotion]]&lt;=10,"6-10", TRUE,"11-15")</f>
        <v>0-5</v>
      </c>
    </row>
    <row r="1015" spans="1:37" x14ac:dyDescent="0.25">
      <c r="A1015">
        <v>30</v>
      </c>
      <c r="B1015" t="s">
        <v>61</v>
      </c>
      <c r="C1015">
        <v>0</v>
      </c>
      <c r="D1015" t="s">
        <v>31</v>
      </c>
      <c r="E1015" t="s">
        <v>25</v>
      </c>
      <c r="F1015">
        <v>1</v>
      </c>
      <c r="G1015">
        <v>855</v>
      </c>
      <c r="H1015" t="s">
        <v>26</v>
      </c>
      <c r="I1015">
        <v>7</v>
      </c>
      <c r="J1015" t="s">
        <v>73</v>
      </c>
      <c r="K1015">
        <v>4</v>
      </c>
      <c r="L1015" t="s">
        <v>47</v>
      </c>
      <c r="M1015">
        <v>1428</v>
      </c>
      <c r="N1015" t="s">
        <v>28</v>
      </c>
      <c r="O1015">
        <v>73</v>
      </c>
      <c r="P1015">
        <v>3</v>
      </c>
      <c r="Q1015" t="s">
        <v>64</v>
      </c>
      <c r="R1015">
        <v>2</v>
      </c>
      <c r="S1015" t="s">
        <v>29</v>
      </c>
      <c r="T1015" t="s">
        <v>67</v>
      </c>
      <c r="U1015">
        <v>1</v>
      </c>
      <c r="V1015" t="s">
        <v>40</v>
      </c>
      <c r="W1015">
        <v>4779</v>
      </c>
      <c r="X1015">
        <v>12761</v>
      </c>
      <c r="Y1015" t="s">
        <v>31</v>
      </c>
      <c r="Z1015">
        <v>14</v>
      </c>
      <c r="AA1015">
        <v>3</v>
      </c>
      <c r="AB1015" t="s">
        <v>69</v>
      </c>
      <c r="AC1015">
        <v>2</v>
      </c>
      <c r="AD1015" t="s">
        <v>65</v>
      </c>
      <c r="AE1015">
        <v>3</v>
      </c>
      <c r="AF1015">
        <v>3</v>
      </c>
      <c r="AG1015" t="str" cm="1">
        <f t="array" ref="AG1015">_xlfn.IFS(Table1[[#This Row],[YearsAtCompany]]&lt;=10,"1-10",Table1[[#This Row],[YearsAtCompany]]&lt;=20,"11-20",Table1[[#This Row],[YearsAtCompany]]&lt;=30,"21-30",TRUE,"31-40")</f>
        <v>1-10</v>
      </c>
      <c r="AH1015">
        <v>2</v>
      </c>
      <c r="AI1015" t="str" cm="1">
        <f t="array" ref="AI1015">_xlfn.IFS(Table1[[#This Row],[YearsInCurrentRole]]&lt;=6, "0-6",Table1[[#This Row],[YearsInCurrentRole]]&lt;=12,"7-12",TRUE,"13-18")</f>
        <v>0-6</v>
      </c>
      <c r="AJ1015">
        <v>0</v>
      </c>
      <c r="AK1015" t="str" cm="1">
        <f t="array" ref="AK1015">_xlfn.IFS(Table1[[#This Row],[YearsSinceLastPromotion]]&lt;=5,"0-5", Table1[[#This Row],[YearsSinceLastPromotion]]&lt;=10,"6-10", TRUE,"11-15")</f>
        <v>0-5</v>
      </c>
    </row>
    <row r="1016" spans="1:37" x14ac:dyDescent="0.25">
      <c r="A1016">
        <v>31</v>
      </c>
      <c r="B1016" t="s">
        <v>61</v>
      </c>
      <c r="C1016">
        <v>0</v>
      </c>
      <c r="D1016" t="s">
        <v>31</v>
      </c>
      <c r="E1016" t="s">
        <v>25</v>
      </c>
      <c r="F1016">
        <v>1</v>
      </c>
      <c r="G1016">
        <v>182</v>
      </c>
      <c r="H1016" t="s">
        <v>33</v>
      </c>
      <c r="I1016">
        <v>8</v>
      </c>
      <c r="J1016" t="s">
        <v>75</v>
      </c>
      <c r="K1016">
        <v>5</v>
      </c>
      <c r="L1016" t="s">
        <v>27</v>
      </c>
      <c r="M1016">
        <v>1430</v>
      </c>
      <c r="N1016" t="s">
        <v>28</v>
      </c>
      <c r="O1016">
        <v>93</v>
      </c>
      <c r="P1016">
        <v>3</v>
      </c>
      <c r="Q1016" t="s">
        <v>64</v>
      </c>
      <c r="R1016">
        <v>4</v>
      </c>
      <c r="S1016" t="s">
        <v>46</v>
      </c>
      <c r="T1016" t="s">
        <v>65</v>
      </c>
      <c r="U1016">
        <v>2</v>
      </c>
      <c r="V1016" t="s">
        <v>30</v>
      </c>
      <c r="W1016">
        <v>16422</v>
      </c>
      <c r="X1016">
        <v>8847</v>
      </c>
      <c r="Y1016" t="s">
        <v>31</v>
      </c>
      <c r="Z1016">
        <v>11</v>
      </c>
      <c r="AA1016">
        <v>3</v>
      </c>
      <c r="AB1016" t="s">
        <v>69</v>
      </c>
      <c r="AC1016">
        <v>3</v>
      </c>
      <c r="AD1016" t="s">
        <v>64</v>
      </c>
      <c r="AE1016">
        <v>3</v>
      </c>
      <c r="AF1016">
        <v>3</v>
      </c>
      <c r="AG1016" t="str" cm="1">
        <f t="array" ref="AG1016">_xlfn.IFS(Table1[[#This Row],[YearsAtCompany]]&lt;=10,"1-10",Table1[[#This Row],[YearsAtCompany]]&lt;=20,"11-20",Table1[[#This Row],[YearsAtCompany]]&lt;=30,"21-30",TRUE,"31-40")</f>
        <v>1-10</v>
      </c>
      <c r="AH1016">
        <v>2</v>
      </c>
      <c r="AI1016" t="str" cm="1">
        <f t="array" ref="AI1016">_xlfn.IFS(Table1[[#This Row],[YearsInCurrentRole]]&lt;=6, "0-6",Table1[[#This Row],[YearsInCurrentRole]]&lt;=12,"7-12",TRUE,"13-18")</f>
        <v>0-6</v>
      </c>
      <c r="AJ1016">
        <v>1</v>
      </c>
      <c r="AK1016" t="str" cm="1">
        <f t="array" ref="AK1016">_xlfn.IFS(Table1[[#This Row],[YearsSinceLastPromotion]]&lt;=5,"0-5", Table1[[#This Row],[YearsSinceLastPromotion]]&lt;=10,"6-10", TRUE,"11-15")</f>
        <v>0-5</v>
      </c>
    </row>
    <row r="1017" spans="1:37" x14ac:dyDescent="0.25">
      <c r="A1017">
        <v>34</v>
      </c>
      <c r="B1017" t="s">
        <v>61</v>
      </c>
      <c r="C1017">
        <v>0</v>
      </c>
      <c r="D1017" t="s">
        <v>31</v>
      </c>
      <c r="E1017" t="s">
        <v>32</v>
      </c>
      <c r="F1017">
        <v>2</v>
      </c>
      <c r="G1017">
        <v>560</v>
      </c>
      <c r="H1017" t="s">
        <v>33</v>
      </c>
      <c r="I1017">
        <v>1</v>
      </c>
      <c r="J1017" t="s">
        <v>73</v>
      </c>
      <c r="K1017">
        <v>4</v>
      </c>
      <c r="L1017" t="s">
        <v>37</v>
      </c>
      <c r="M1017">
        <v>1431</v>
      </c>
      <c r="N1017" t="s">
        <v>34</v>
      </c>
      <c r="O1017">
        <v>91</v>
      </c>
      <c r="P1017">
        <v>3</v>
      </c>
      <c r="Q1017" t="s">
        <v>64</v>
      </c>
      <c r="R1017">
        <v>1</v>
      </c>
      <c r="S1017" t="s">
        <v>35</v>
      </c>
      <c r="T1017" t="s">
        <v>67</v>
      </c>
      <c r="U1017">
        <v>1</v>
      </c>
      <c r="V1017" t="s">
        <v>40</v>
      </c>
      <c r="W1017">
        <v>2996</v>
      </c>
      <c r="X1017">
        <v>20284</v>
      </c>
      <c r="Y1017" t="s">
        <v>31</v>
      </c>
      <c r="Z1017">
        <v>14</v>
      </c>
      <c r="AA1017">
        <v>3</v>
      </c>
      <c r="AB1017" t="s">
        <v>69</v>
      </c>
      <c r="AC1017">
        <v>3</v>
      </c>
      <c r="AD1017" t="s">
        <v>64</v>
      </c>
      <c r="AE1017">
        <v>2</v>
      </c>
      <c r="AF1017">
        <v>4</v>
      </c>
      <c r="AG1017" t="str" cm="1">
        <f t="array" ref="AG1017">_xlfn.IFS(Table1[[#This Row],[YearsAtCompany]]&lt;=10,"1-10",Table1[[#This Row],[YearsAtCompany]]&lt;=20,"11-20",Table1[[#This Row],[YearsAtCompany]]&lt;=30,"21-30",TRUE,"31-40")</f>
        <v>1-10</v>
      </c>
      <c r="AH1017">
        <v>3</v>
      </c>
      <c r="AI1017" t="str" cm="1">
        <f t="array" ref="AI1017">_xlfn.IFS(Table1[[#This Row],[YearsInCurrentRole]]&lt;=6, "0-6",Table1[[#This Row],[YearsInCurrentRole]]&lt;=12,"7-12",TRUE,"13-18")</f>
        <v>0-6</v>
      </c>
      <c r="AJ1017">
        <v>1</v>
      </c>
      <c r="AK1017" t="str" cm="1">
        <f t="array" ref="AK1017">_xlfn.IFS(Table1[[#This Row],[YearsSinceLastPromotion]]&lt;=5,"0-5", Table1[[#This Row],[YearsSinceLastPromotion]]&lt;=10,"6-10", TRUE,"11-15")</f>
        <v>0-5</v>
      </c>
    </row>
    <row r="1018" spans="1:37" x14ac:dyDescent="0.25">
      <c r="A1018">
        <v>31</v>
      </c>
      <c r="B1018" t="s">
        <v>61</v>
      </c>
      <c r="C1018">
        <v>1</v>
      </c>
      <c r="D1018" t="s">
        <v>24</v>
      </c>
      <c r="E1018" t="s">
        <v>25</v>
      </c>
      <c r="F1018">
        <v>1</v>
      </c>
      <c r="G1018">
        <v>202</v>
      </c>
      <c r="H1018" t="s">
        <v>33</v>
      </c>
      <c r="I1018">
        <v>8</v>
      </c>
      <c r="J1018" t="s">
        <v>74</v>
      </c>
      <c r="K1018">
        <v>3</v>
      </c>
      <c r="L1018" t="s">
        <v>27</v>
      </c>
      <c r="M1018">
        <v>1433</v>
      </c>
      <c r="N1018" t="s">
        <v>28</v>
      </c>
      <c r="O1018">
        <v>34</v>
      </c>
      <c r="P1018">
        <v>2</v>
      </c>
      <c r="Q1018" t="s">
        <v>65</v>
      </c>
      <c r="R1018">
        <v>1</v>
      </c>
      <c r="S1018" t="s">
        <v>35</v>
      </c>
      <c r="T1018" t="s">
        <v>65</v>
      </c>
      <c r="U1018">
        <v>2</v>
      </c>
      <c r="V1018" t="s">
        <v>30</v>
      </c>
      <c r="W1018">
        <v>1261</v>
      </c>
      <c r="X1018">
        <v>22262</v>
      </c>
      <c r="Y1018" t="s">
        <v>31</v>
      </c>
      <c r="Z1018">
        <v>12</v>
      </c>
      <c r="AA1018">
        <v>3</v>
      </c>
      <c r="AB1018" t="s">
        <v>69</v>
      </c>
      <c r="AC1018">
        <v>3</v>
      </c>
      <c r="AD1018" t="s">
        <v>64</v>
      </c>
      <c r="AE1018">
        <v>3</v>
      </c>
      <c r="AF1018">
        <v>1</v>
      </c>
      <c r="AG1018" t="str" cm="1">
        <f t="array" ref="AG1018">_xlfn.IFS(Table1[[#This Row],[YearsAtCompany]]&lt;=10,"1-10",Table1[[#This Row],[YearsAtCompany]]&lt;=20,"11-20",Table1[[#This Row],[YearsAtCompany]]&lt;=30,"21-30",TRUE,"31-40")</f>
        <v>1-10</v>
      </c>
      <c r="AH1018">
        <v>0</v>
      </c>
      <c r="AI1018" t="str" cm="1">
        <f t="array" ref="AI1018">_xlfn.IFS(Table1[[#This Row],[YearsInCurrentRole]]&lt;=6, "0-6",Table1[[#This Row],[YearsInCurrentRole]]&lt;=12,"7-12",TRUE,"13-18")</f>
        <v>0-6</v>
      </c>
      <c r="AJ1018">
        <v>0</v>
      </c>
      <c r="AK1018" t="str" cm="1">
        <f t="array" ref="AK1018">_xlfn.IFS(Table1[[#This Row],[YearsSinceLastPromotion]]&lt;=5,"0-5", Table1[[#This Row],[YearsSinceLastPromotion]]&lt;=10,"6-10", TRUE,"11-15")</f>
        <v>0-5</v>
      </c>
    </row>
    <row r="1019" spans="1:37" x14ac:dyDescent="0.25">
      <c r="A1019">
        <v>27</v>
      </c>
      <c r="B1019" t="s">
        <v>61</v>
      </c>
      <c r="C1019">
        <v>0</v>
      </c>
      <c r="D1019" t="s">
        <v>31</v>
      </c>
      <c r="E1019" t="s">
        <v>25</v>
      </c>
      <c r="F1019">
        <v>1</v>
      </c>
      <c r="G1019">
        <v>1377</v>
      </c>
      <c r="H1019" t="s">
        <v>33</v>
      </c>
      <c r="I1019">
        <v>11</v>
      </c>
      <c r="J1019" t="s">
        <v>72</v>
      </c>
      <c r="K1019">
        <v>1</v>
      </c>
      <c r="L1019" t="s">
        <v>27</v>
      </c>
      <c r="M1019">
        <v>1434</v>
      </c>
      <c r="N1019" t="s">
        <v>34</v>
      </c>
      <c r="O1019">
        <v>91</v>
      </c>
      <c r="P1019">
        <v>3</v>
      </c>
      <c r="Q1019" t="s">
        <v>64</v>
      </c>
      <c r="R1019">
        <v>1</v>
      </c>
      <c r="S1019" t="s">
        <v>38</v>
      </c>
      <c r="T1019" t="s">
        <v>67</v>
      </c>
      <c r="U1019">
        <v>1</v>
      </c>
      <c r="V1019" t="s">
        <v>36</v>
      </c>
      <c r="W1019">
        <v>2099</v>
      </c>
      <c r="X1019">
        <v>7679</v>
      </c>
      <c r="Y1019" t="s">
        <v>31</v>
      </c>
      <c r="Z1019">
        <v>14</v>
      </c>
      <c r="AA1019">
        <v>3</v>
      </c>
      <c r="AB1019" t="s">
        <v>69</v>
      </c>
      <c r="AC1019">
        <v>2</v>
      </c>
      <c r="AD1019" t="s">
        <v>65</v>
      </c>
      <c r="AE1019">
        <v>3</v>
      </c>
      <c r="AF1019">
        <v>5</v>
      </c>
      <c r="AG1019" t="str" cm="1">
        <f t="array" ref="AG1019">_xlfn.IFS(Table1[[#This Row],[YearsAtCompany]]&lt;=10,"1-10",Table1[[#This Row],[YearsAtCompany]]&lt;=20,"11-20",Table1[[#This Row],[YearsAtCompany]]&lt;=30,"21-30",TRUE,"31-40")</f>
        <v>1-10</v>
      </c>
      <c r="AH1019">
        <v>0</v>
      </c>
      <c r="AI1019" t="str" cm="1">
        <f t="array" ref="AI1019">_xlfn.IFS(Table1[[#This Row],[YearsInCurrentRole]]&lt;=6, "0-6",Table1[[#This Row],[YearsInCurrentRole]]&lt;=12,"7-12",TRUE,"13-18")</f>
        <v>0-6</v>
      </c>
      <c r="AJ1019">
        <v>1</v>
      </c>
      <c r="AK1019" t="str" cm="1">
        <f t="array" ref="AK1019">_xlfn.IFS(Table1[[#This Row],[YearsSinceLastPromotion]]&lt;=5,"0-5", Table1[[#This Row],[YearsSinceLastPromotion]]&lt;=10,"6-10", TRUE,"11-15")</f>
        <v>0-5</v>
      </c>
    </row>
    <row r="1020" spans="1:37" x14ac:dyDescent="0.25">
      <c r="A1020">
        <v>36</v>
      </c>
      <c r="B1020" t="s">
        <v>60</v>
      </c>
      <c r="C1020">
        <v>0</v>
      </c>
      <c r="D1020" t="s">
        <v>31</v>
      </c>
      <c r="E1020" t="s">
        <v>25</v>
      </c>
      <c r="F1020">
        <v>1</v>
      </c>
      <c r="G1020">
        <v>172</v>
      </c>
      <c r="H1020" t="s">
        <v>33</v>
      </c>
      <c r="I1020">
        <v>4</v>
      </c>
      <c r="J1020" t="s">
        <v>73</v>
      </c>
      <c r="K1020">
        <v>4</v>
      </c>
      <c r="L1020" t="s">
        <v>27</v>
      </c>
      <c r="M1020">
        <v>1435</v>
      </c>
      <c r="N1020" t="s">
        <v>34</v>
      </c>
      <c r="O1020">
        <v>37</v>
      </c>
      <c r="P1020">
        <v>2</v>
      </c>
      <c r="Q1020" t="s">
        <v>65</v>
      </c>
      <c r="R1020">
        <v>2</v>
      </c>
      <c r="S1020" t="s">
        <v>38</v>
      </c>
      <c r="T1020" t="s">
        <v>66</v>
      </c>
      <c r="U1020">
        <v>4</v>
      </c>
      <c r="V1020" t="s">
        <v>30</v>
      </c>
      <c r="W1020">
        <v>5810</v>
      </c>
      <c r="X1020">
        <v>22604</v>
      </c>
      <c r="Y1020" t="s">
        <v>31</v>
      </c>
      <c r="Z1020">
        <v>16</v>
      </c>
      <c r="AA1020">
        <v>3</v>
      </c>
      <c r="AB1020" t="s">
        <v>69</v>
      </c>
      <c r="AC1020">
        <v>3</v>
      </c>
      <c r="AD1020" t="s">
        <v>64</v>
      </c>
      <c r="AE1020">
        <v>2</v>
      </c>
      <c r="AF1020">
        <v>10</v>
      </c>
      <c r="AG1020" t="str" cm="1">
        <f t="array" ref="AG1020">_xlfn.IFS(Table1[[#This Row],[YearsAtCompany]]&lt;=10,"1-10",Table1[[#This Row],[YearsAtCompany]]&lt;=20,"11-20",Table1[[#This Row],[YearsAtCompany]]&lt;=30,"21-30",TRUE,"31-40")</f>
        <v>1-10</v>
      </c>
      <c r="AH1020">
        <v>4</v>
      </c>
      <c r="AI1020" t="str" cm="1">
        <f t="array" ref="AI1020">_xlfn.IFS(Table1[[#This Row],[YearsInCurrentRole]]&lt;=6, "0-6",Table1[[#This Row],[YearsInCurrentRole]]&lt;=12,"7-12",TRUE,"13-18")</f>
        <v>0-6</v>
      </c>
      <c r="AJ1020">
        <v>1</v>
      </c>
      <c r="AK1020" t="str" cm="1">
        <f t="array" ref="AK1020">_xlfn.IFS(Table1[[#This Row],[YearsSinceLastPromotion]]&lt;=5,"0-5", Table1[[#This Row],[YearsSinceLastPromotion]]&lt;=10,"6-10", TRUE,"11-15")</f>
        <v>0-5</v>
      </c>
    </row>
    <row r="1021" spans="1:37" x14ac:dyDescent="0.25">
      <c r="A1021">
        <v>36</v>
      </c>
      <c r="B1021" t="s">
        <v>60</v>
      </c>
      <c r="C1021">
        <v>0</v>
      </c>
      <c r="D1021" t="s">
        <v>31</v>
      </c>
      <c r="E1021" t="s">
        <v>25</v>
      </c>
      <c r="F1021">
        <v>1</v>
      </c>
      <c r="G1021">
        <v>329</v>
      </c>
      <c r="H1021" t="s">
        <v>26</v>
      </c>
      <c r="I1021">
        <v>16</v>
      </c>
      <c r="J1021" t="s">
        <v>73</v>
      </c>
      <c r="K1021">
        <v>4</v>
      </c>
      <c r="L1021" t="s">
        <v>47</v>
      </c>
      <c r="M1021">
        <v>1436</v>
      </c>
      <c r="N1021" t="s">
        <v>28</v>
      </c>
      <c r="O1021">
        <v>98</v>
      </c>
      <c r="P1021">
        <v>2</v>
      </c>
      <c r="Q1021" t="s">
        <v>65</v>
      </c>
      <c r="R1021">
        <v>2</v>
      </c>
      <c r="S1021" t="s">
        <v>29</v>
      </c>
      <c r="T1021" t="s">
        <v>67</v>
      </c>
      <c r="U1021">
        <v>1</v>
      </c>
      <c r="V1021" t="s">
        <v>36</v>
      </c>
      <c r="W1021">
        <v>5647</v>
      </c>
      <c r="X1021">
        <v>13494</v>
      </c>
      <c r="Y1021" t="s">
        <v>31</v>
      </c>
      <c r="Z1021">
        <v>13</v>
      </c>
      <c r="AA1021">
        <v>3</v>
      </c>
      <c r="AB1021" t="s">
        <v>69</v>
      </c>
      <c r="AC1021">
        <v>1</v>
      </c>
      <c r="AD1021" t="s">
        <v>67</v>
      </c>
      <c r="AE1021">
        <v>3</v>
      </c>
      <c r="AF1021">
        <v>3</v>
      </c>
      <c r="AG1021" t="str" cm="1">
        <f t="array" ref="AG1021">_xlfn.IFS(Table1[[#This Row],[YearsAtCompany]]&lt;=10,"1-10",Table1[[#This Row],[YearsAtCompany]]&lt;=20,"11-20",Table1[[#This Row],[YearsAtCompany]]&lt;=30,"21-30",TRUE,"31-40")</f>
        <v>1-10</v>
      </c>
      <c r="AH1021">
        <v>2</v>
      </c>
      <c r="AI1021" t="str" cm="1">
        <f t="array" ref="AI1021">_xlfn.IFS(Table1[[#This Row],[YearsInCurrentRole]]&lt;=6, "0-6",Table1[[#This Row],[YearsInCurrentRole]]&lt;=12,"7-12",TRUE,"13-18")</f>
        <v>0-6</v>
      </c>
      <c r="AJ1021">
        <v>0</v>
      </c>
      <c r="AK1021" t="str" cm="1">
        <f t="array" ref="AK1021">_xlfn.IFS(Table1[[#This Row],[YearsSinceLastPromotion]]&lt;=5,"0-5", Table1[[#This Row],[YearsSinceLastPromotion]]&lt;=10,"6-10", TRUE,"11-15")</f>
        <v>0-5</v>
      </c>
    </row>
    <row r="1022" spans="1:37" x14ac:dyDescent="0.25">
      <c r="A1022">
        <v>47</v>
      </c>
      <c r="B1022" t="s">
        <v>60</v>
      </c>
      <c r="C1022">
        <v>0</v>
      </c>
      <c r="D1022" t="s">
        <v>31</v>
      </c>
      <c r="E1022" t="s">
        <v>25</v>
      </c>
      <c r="F1022">
        <v>1</v>
      </c>
      <c r="G1022">
        <v>465</v>
      </c>
      <c r="H1022" t="s">
        <v>33</v>
      </c>
      <c r="I1022">
        <v>1</v>
      </c>
      <c r="J1022" t="s">
        <v>74</v>
      </c>
      <c r="K1022">
        <v>3</v>
      </c>
      <c r="L1022" t="s">
        <v>48</v>
      </c>
      <c r="M1022">
        <v>1438</v>
      </c>
      <c r="N1022" t="s">
        <v>34</v>
      </c>
      <c r="O1022">
        <v>74</v>
      </c>
      <c r="P1022">
        <v>3</v>
      </c>
      <c r="Q1022" t="s">
        <v>64</v>
      </c>
      <c r="R1022">
        <v>1</v>
      </c>
      <c r="S1022" t="s">
        <v>35</v>
      </c>
      <c r="T1022" t="s">
        <v>66</v>
      </c>
      <c r="U1022">
        <v>4</v>
      </c>
      <c r="V1022" t="s">
        <v>36</v>
      </c>
      <c r="W1022">
        <v>3420</v>
      </c>
      <c r="X1022">
        <v>10205</v>
      </c>
      <c r="Y1022" t="s">
        <v>31</v>
      </c>
      <c r="Z1022">
        <v>12</v>
      </c>
      <c r="AA1022">
        <v>3</v>
      </c>
      <c r="AB1022" t="s">
        <v>69</v>
      </c>
      <c r="AC1022">
        <v>3</v>
      </c>
      <c r="AD1022" t="s">
        <v>64</v>
      </c>
      <c r="AE1022">
        <v>2</v>
      </c>
      <c r="AF1022">
        <v>6</v>
      </c>
      <c r="AG1022" t="str" cm="1">
        <f t="array" ref="AG1022">_xlfn.IFS(Table1[[#This Row],[YearsAtCompany]]&lt;=10,"1-10",Table1[[#This Row],[YearsAtCompany]]&lt;=20,"11-20",Table1[[#This Row],[YearsAtCompany]]&lt;=30,"21-30",TRUE,"31-40")</f>
        <v>1-10</v>
      </c>
      <c r="AH1022">
        <v>5</v>
      </c>
      <c r="AI1022" t="str" cm="1">
        <f t="array" ref="AI1022">_xlfn.IFS(Table1[[#This Row],[YearsInCurrentRole]]&lt;=6, "0-6",Table1[[#This Row],[YearsInCurrentRole]]&lt;=12,"7-12",TRUE,"13-18")</f>
        <v>0-6</v>
      </c>
      <c r="AJ1022">
        <v>1</v>
      </c>
      <c r="AK1022" t="str" cm="1">
        <f t="array" ref="AK1022">_xlfn.IFS(Table1[[#This Row],[YearsSinceLastPromotion]]&lt;=5,"0-5", Table1[[#This Row],[YearsSinceLastPromotion]]&lt;=10,"6-10", TRUE,"11-15")</f>
        <v>0-5</v>
      </c>
    </row>
    <row r="1023" spans="1:37" x14ac:dyDescent="0.25">
      <c r="A1023">
        <v>25</v>
      </c>
      <c r="B1023" t="s">
        <v>61</v>
      </c>
      <c r="C1023">
        <v>1</v>
      </c>
      <c r="D1023" t="s">
        <v>24</v>
      </c>
      <c r="E1023" t="s">
        <v>25</v>
      </c>
      <c r="F1023">
        <v>1</v>
      </c>
      <c r="G1023">
        <v>383</v>
      </c>
      <c r="H1023" t="s">
        <v>26</v>
      </c>
      <c r="I1023">
        <v>9</v>
      </c>
      <c r="J1023" t="s">
        <v>71</v>
      </c>
      <c r="K1023">
        <v>2</v>
      </c>
      <c r="L1023" t="s">
        <v>27</v>
      </c>
      <c r="M1023">
        <v>1439</v>
      </c>
      <c r="N1023" t="s">
        <v>34</v>
      </c>
      <c r="O1023">
        <v>68</v>
      </c>
      <c r="P1023">
        <v>2</v>
      </c>
      <c r="Q1023" t="s">
        <v>65</v>
      </c>
      <c r="R1023">
        <v>1</v>
      </c>
      <c r="S1023" t="s">
        <v>45</v>
      </c>
      <c r="T1023" t="s">
        <v>67</v>
      </c>
      <c r="U1023">
        <v>1</v>
      </c>
      <c r="V1023" t="s">
        <v>36</v>
      </c>
      <c r="W1023">
        <v>4400</v>
      </c>
      <c r="X1023">
        <v>15182</v>
      </c>
      <c r="Y1023" t="s">
        <v>31</v>
      </c>
      <c r="Z1023">
        <v>12</v>
      </c>
      <c r="AA1023">
        <v>3</v>
      </c>
      <c r="AB1023" t="s">
        <v>69</v>
      </c>
      <c r="AC1023">
        <v>1</v>
      </c>
      <c r="AD1023" t="s">
        <v>67</v>
      </c>
      <c r="AE1023">
        <v>2</v>
      </c>
      <c r="AF1023">
        <v>3</v>
      </c>
      <c r="AG1023" t="str" cm="1">
        <f t="array" ref="AG1023">_xlfn.IFS(Table1[[#This Row],[YearsAtCompany]]&lt;=10,"1-10",Table1[[#This Row],[YearsAtCompany]]&lt;=20,"11-20",Table1[[#This Row],[YearsAtCompany]]&lt;=30,"21-30",TRUE,"31-40")</f>
        <v>1-10</v>
      </c>
      <c r="AH1023">
        <v>2</v>
      </c>
      <c r="AI1023" t="str" cm="1">
        <f t="array" ref="AI1023">_xlfn.IFS(Table1[[#This Row],[YearsInCurrentRole]]&lt;=6, "0-6",Table1[[#This Row],[YearsInCurrentRole]]&lt;=12,"7-12",TRUE,"13-18")</f>
        <v>0-6</v>
      </c>
      <c r="AJ1023">
        <v>2</v>
      </c>
      <c r="AK1023" t="str" cm="1">
        <f t="array" ref="AK1023">_xlfn.IFS(Table1[[#This Row],[YearsSinceLastPromotion]]&lt;=5,"0-5", Table1[[#This Row],[YearsSinceLastPromotion]]&lt;=10,"6-10", TRUE,"11-15")</f>
        <v>0-5</v>
      </c>
    </row>
    <row r="1024" spans="1:37" x14ac:dyDescent="0.25">
      <c r="A1024">
        <v>37</v>
      </c>
      <c r="B1024" t="s">
        <v>60</v>
      </c>
      <c r="C1024">
        <v>0</v>
      </c>
      <c r="D1024" t="s">
        <v>31</v>
      </c>
      <c r="E1024" t="s">
        <v>43</v>
      </c>
      <c r="F1024">
        <v>3</v>
      </c>
      <c r="G1024">
        <v>1413</v>
      </c>
      <c r="H1024" t="s">
        <v>33</v>
      </c>
      <c r="I1024">
        <v>5</v>
      </c>
      <c r="J1024" t="s">
        <v>71</v>
      </c>
      <c r="K1024">
        <v>2</v>
      </c>
      <c r="L1024" t="s">
        <v>48</v>
      </c>
      <c r="M1024">
        <v>1440</v>
      </c>
      <c r="N1024" t="s">
        <v>34</v>
      </c>
      <c r="O1024">
        <v>84</v>
      </c>
      <c r="P1024">
        <v>4</v>
      </c>
      <c r="Q1024" t="s">
        <v>66</v>
      </c>
      <c r="R1024">
        <v>1</v>
      </c>
      <c r="S1024" t="s">
        <v>38</v>
      </c>
      <c r="T1024" t="s">
        <v>64</v>
      </c>
      <c r="U1024">
        <v>3</v>
      </c>
      <c r="V1024" t="s">
        <v>30</v>
      </c>
      <c r="W1024">
        <v>3500</v>
      </c>
      <c r="X1024">
        <v>25470</v>
      </c>
      <c r="Y1024" t="s">
        <v>31</v>
      </c>
      <c r="Z1024">
        <v>14</v>
      </c>
      <c r="AA1024">
        <v>3</v>
      </c>
      <c r="AB1024" t="s">
        <v>69</v>
      </c>
      <c r="AC1024">
        <v>1</v>
      </c>
      <c r="AD1024" t="s">
        <v>67</v>
      </c>
      <c r="AE1024">
        <v>2</v>
      </c>
      <c r="AF1024">
        <v>6</v>
      </c>
      <c r="AG1024" t="str" cm="1">
        <f t="array" ref="AG1024">_xlfn.IFS(Table1[[#This Row],[YearsAtCompany]]&lt;=10,"1-10",Table1[[#This Row],[YearsAtCompany]]&lt;=20,"11-20",Table1[[#This Row],[YearsAtCompany]]&lt;=30,"21-30",TRUE,"31-40")</f>
        <v>1-10</v>
      </c>
      <c r="AH1024">
        <v>5</v>
      </c>
      <c r="AI1024" t="str" cm="1">
        <f t="array" ref="AI1024">_xlfn.IFS(Table1[[#This Row],[YearsInCurrentRole]]&lt;=6, "0-6",Table1[[#This Row],[YearsInCurrentRole]]&lt;=12,"7-12",TRUE,"13-18")</f>
        <v>0-6</v>
      </c>
      <c r="AJ1024">
        <v>1</v>
      </c>
      <c r="AK1024" t="str" cm="1">
        <f t="array" ref="AK1024">_xlfn.IFS(Table1[[#This Row],[YearsSinceLastPromotion]]&lt;=5,"0-5", Table1[[#This Row],[YearsSinceLastPromotion]]&lt;=10,"6-10", TRUE,"11-15")</f>
        <v>0-5</v>
      </c>
    </row>
    <row r="1025" spans="1:37" x14ac:dyDescent="0.25">
      <c r="A1025">
        <v>56</v>
      </c>
      <c r="B1025" t="s">
        <v>62</v>
      </c>
      <c r="C1025">
        <v>0</v>
      </c>
      <c r="D1025" t="s">
        <v>31</v>
      </c>
      <c r="E1025" t="s">
        <v>25</v>
      </c>
      <c r="F1025">
        <v>1</v>
      </c>
      <c r="G1025">
        <v>1255</v>
      </c>
      <c r="H1025" t="s">
        <v>33</v>
      </c>
      <c r="I1025">
        <v>1</v>
      </c>
      <c r="J1025" t="s">
        <v>71</v>
      </c>
      <c r="K1025">
        <v>2</v>
      </c>
      <c r="L1025" t="s">
        <v>27</v>
      </c>
      <c r="M1025">
        <v>1441</v>
      </c>
      <c r="N1025" t="s">
        <v>28</v>
      </c>
      <c r="O1025">
        <v>90</v>
      </c>
      <c r="P1025">
        <v>3</v>
      </c>
      <c r="Q1025" t="s">
        <v>64</v>
      </c>
      <c r="R1025">
        <v>1</v>
      </c>
      <c r="S1025" t="s">
        <v>35</v>
      </c>
      <c r="T1025" t="s">
        <v>67</v>
      </c>
      <c r="U1025">
        <v>1</v>
      </c>
      <c r="V1025" t="s">
        <v>36</v>
      </c>
      <c r="W1025">
        <v>2066</v>
      </c>
      <c r="X1025">
        <v>10494</v>
      </c>
      <c r="Y1025" t="s">
        <v>31</v>
      </c>
      <c r="Z1025">
        <v>22</v>
      </c>
      <c r="AA1025">
        <v>4</v>
      </c>
      <c r="AB1025" t="s">
        <v>70</v>
      </c>
      <c r="AC1025">
        <v>4</v>
      </c>
      <c r="AD1025" t="s">
        <v>66</v>
      </c>
      <c r="AE1025">
        <v>3</v>
      </c>
      <c r="AF1025">
        <v>3</v>
      </c>
      <c r="AG1025" t="str" cm="1">
        <f t="array" ref="AG1025">_xlfn.IFS(Table1[[#This Row],[YearsAtCompany]]&lt;=10,"1-10",Table1[[#This Row],[YearsAtCompany]]&lt;=20,"11-20",Table1[[#This Row],[YearsAtCompany]]&lt;=30,"21-30",TRUE,"31-40")</f>
        <v>1-10</v>
      </c>
      <c r="AH1025">
        <v>2</v>
      </c>
      <c r="AI1025" t="str" cm="1">
        <f t="array" ref="AI1025">_xlfn.IFS(Table1[[#This Row],[YearsInCurrentRole]]&lt;=6, "0-6",Table1[[#This Row],[YearsInCurrentRole]]&lt;=12,"7-12",TRUE,"13-18")</f>
        <v>0-6</v>
      </c>
      <c r="AJ1025">
        <v>1</v>
      </c>
      <c r="AK1025" t="str" cm="1">
        <f t="array" ref="AK1025">_xlfn.IFS(Table1[[#This Row],[YearsSinceLastPromotion]]&lt;=5,"0-5", Table1[[#This Row],[YearsSinceLastPromotion]]&lt;=10,"6-10", TRUE,"11-15")</f>
        <v>0-5</v>
      </c>
    </row>
    <row r="1026" spans="1:37" x14ac:dyDescent="0.25">
      <c r="A1026">
        <v>47</v>
      </c>
      <c r="B1026" t="s">
        <v>60</v>
      </c>
      <c r="C1026">
        <v>0</v>
      </c>
      <c r="D1026" t="s">
        <v>31</v>
      </c>
      <c r="E1026" t="s">
        <v>25</v>
      </c>
      <c r="F1026">
        <v>1</v>
      </c>
      <c r="G1026">
        <v>359</v>
      </c>
      <c r="H1026" t="s">
        <v>33</v>
      </c>
      <c r="I1026">
        <v>2</v>
      </c>
      <c r="J1026" t="s">
        <v>73</v>
      </c>
      <c r="K1026">
        <v>4</v>
      </c>
      <c r="L1026" t="s">
        <v>39</v>
      </c>
      <c r="M1026">
        <v>1443</v>
      </c>
      <c r="N1026" t="s">
        <v>28</v>
      </c>
      <c r="O1026">
        <v>82</v>
      </c>
      <c r="P1026">
        <v>3</v>
      </c>
      <c r="Q1026" t="s">
        <v>64</v>
      </c>
      <c r="R1026">
        <v>4</v>
      </c>
      <c r="S1026" t="s">
        <v>46</v>
      </c>
      <c r="T1026" t="s">
        <v>64</v>
      </c>
      <c r="U1026">
        <v>3</v>
      </c>
      <c r="V1026" t="s">
        <v>36</v>
      </c>
      <c r="W1026">
        <v>17169</v>
      </c>
      <c r="X1026">
        <v>26703</v>
      </c>
      <c r="Y1026" t="s">
        <v>31</v>
      </c>
      <c r="Z1026">
        <v>19</v>
      </c>
      <c r="AA1026">
        <v>3</v>
      </c>
      <c r="AB1026" t="s">
        <v>69</v>
      </c>
      <c r="AC1026">
        <v>2</v>
      </c>
      <c r="AD1026" t="s">
        <v>65</v>
      </c>
      <c r="AE1026">
        <v>2</v>
      </c>
      <c r="AF1026">
        <v>20</v>
      </c>
      <c r="AG1026" t="str" cm="1">
        <f t="array" ref="AG1026">_xlfn.IFS(Table1[[#This Row],[YearsAtCompany]]&lt;=10,"1-10",Table1[[#This Row],[YearsAtCompany]]&lt;=20,"11-20",Table1[[#This Row],[YearsAtCompany]]&lt;=30,"21-30",TRUE,"31-40")</f>
        <v>11-20</v>
      </c>
      <c r="AH1026">
        <v>17</v>
      </c>
      <c r="AI1026" t="str" cm="1">
        <f t="array" ref="AI1026">_xlfn.IFS(Table1[[#This Row],[YearsInCurrentRole]]&lt;=6, "0-6",Table1[[#This Row],[YearsInCurrentRole]]&lt;=12,"7-12",TRUE,"13-18")</f>
        <v>13-18</v>
      </c>
      <c r="AJ1026">
        <v>5</v>
      </c>
      <c r="AK1026" t="str" cm="1">
        <f t="array" ref="AK1026">_xlfn.IFS(Table1[[#This Row],[YearsSinceLastPromotion]]&lt;=5,"0-5", Table1[[#This Row],[YearsSinceLastPromotion]]&lt;=10,"6-10", TRUE,"11-15")</f>
        <v>0-5</v>
      </c>
    </row>
    <row r="1027" spans="1:37" x14ac:dyDescent="0.25">
      <c r="A1027">
        <v>24</v>
      </c>
      <c r="B1027" t="s">
        <v>61</v>
      </c>
      <c r="C1027">
        <v>0</v>
      </c>
      <c r="D1027" t="s">
        <v>31</v>
      </c>
      <c r="E1027" t="s">
        <v>25</v>
      </c>
      <c r="F1027">
        <v>1</v>
      </c>
      <c r="G1027">
        <v>1476</v>
      </c>
      <c r="H1027" t="s">
        <v>26</v>
      </c>
      <c r="I1027">
        <v>4</v>
      </c>
      <c r="J1027" t="s">
        <v>72</v>
      </c>
      <c r="K1027">
        <v>1</v>
      </c>
      <c r="L1027" t="s">
        <v>39</v>
      </c>
      <c r="M1027">
        <v>1445</v>
      </c>
      <c r="N1027" t="s">
        <v>28</v>
      </c>
      <c r="O1027">
        <v>42</v>
      </c>
      <c r="P1027">
        <v>3</v>
      </c>
      <c r="Q1027" t="s">
        <v>64</v>
      </c>
      <c r="R1027">
        <v>2</v>
      </c>
      <c r="S1027" t="s">
        <v>29</v>
      </c>
      <c r="T1027" t="s">
        <v>64</v>
      </c>
      <c r="U1027">
        <v>3</v>
      </c>
      <c r="V1027" t="s">
        <v>36</v>
      </c>
      <c r="W1027">
        <v>4162</v>
      </c>
      <c r="X1027">
        <v>15211</v>
      </c>
      <c r="Y1027" t="s">
        <v>24</v>
      </c>
      <c r="Z1027">
        <v>12</v>
      </c>
      <c r="AA1027">
        <v>3</v>
      </c>
      <c r="AB1027" t="s">
        <v>69</v>
      </c>
      <c r="AC1027">
        <v>3</v>
      </c>
      <c r="AD1027" t="s">
        <v>64</v>
      </c>
      <c r="AE1027">
        <v>3</v>
      </c>
      <c r="AF1027">
        <v>5</v>
      </c>
      <c r="AG1027" t="str" cm="1">
        <f t="array" ref="AG1027">_xlfn.IFS(Table1[[#This Row],[YearsAtCompany]]&lt;=10,"1-10",Table1[[#This Row],[YearsAtCompany]]&lt;=20,"11-20",Table1[[#This Row],[YearsAtCompany]]&lt;=30,"21-30",TRUE,"31-40")</f>
        <v>1-10</v>
      </c>
      <c r="AH1027">
        <v>4</v>
      </c>
      <c r="AI1027" t="str" cm="1">
        <f t="array" ref="AI1027">_xlfn.IFS(Table1[[#This Row],[YearsInCurrentRole]]&lt;=6, "0-6",Table1[[#This Row],[YearsInCurrentRole]]&lt;=12,"7-12",TRUE,"13-18")</f>
        <v>0-6</v>
      </c>
      <c r="AJ1027">
        <v>0</v>
      </c>
      <c r="AK1027" t="str" cm="1">
        <f t="array" ref="AK1027">_xlfn.IFS(Table1[[#This Row],[YearsSinceLastPromotion]]&lt;=5,"0-5", Table1[[#This Row],[YearsSinceLastPromotion]]&lt;=10,"6-10", TRUE,"11-15")</f>
        <v>0-5</v>
      </c>
    </row>
    <row r="1028" spans="1:37" x14ac:dyDescent="0.25">
      <c r="A1028">
        <v>32</v>
      </c>
      <c r="B1028" t="s">
        <v>61</v>
      </c>
      <c r="C1028">
        <v>0</v>
      </c>
      <c r="D1028" t="s">
        <v>31</v>
      </c>
      <c r="E1028" t="s">
        <v>25</v>
      </c>
      <c r="F1028">
        <v>1</v>
      </c>
      <c r="G1028">
        <v>601</v>
      </c>
      <c r="H1028" t="s">
        <v>26</v>
      </c>
      <c r="I1028">
        <v>7</v>
      </c>
      <c r="J1028" t="s">
        <v>75</v>
      </c>
      <c r="K1028">
        <v>5</v>
      </c>
      <c r="L1028" t="s">
        <v>47</v>
      </c>
      <c r="M1028">
        <v>1446</v>
      </c>
      <c r="N1028" t="s">
        <v>34</v>
      </c>
      <c r="O1028">
        <v>97</v>
      </c>
      <c r="P1028">
        <v>3</v>
      </c>
      <c r="Q1028" t="s">
        <v>64</v>
      </c>
      <c r="R1028">
        <v>2</v>
      </c>
      <c r="S1028" t="s">
        <v>29</v>
      </c>
      <c r="T1028" t="s">
        <v>66</v>
      </c>
      <c r="U1028">
        <v>4</v>
      </c>
      <c r="V1028" t="s">
        <v>36</v>
      </c>
      <c r="W1028">
        <v>9204</v>
      </c>
      <c r="X1028">
        <v>23343</v>
      </c>
      <c r="Y1028" t="s">
        <v>31</v>
      </c>
      <c r="Z1028">
        <v>12</v>
      </c>
      <c r="AA1028">
        <v>3</v>
      </c>
      <c r="AB1028" t="s">
        <v>69</v>
      </c>
      <c r="AC1028">
        <v>3</v>
      </c>
      <c r="AD1028" t="s">
        <v>64</v>
      </c>
      <c r="AE1028">
        <v>3</v>
      </c>
      <c r="AF1028">
        <v>4</v>
      </c>
      <c r="AG1028" t="str" cm="1">
        <f t="array" ref="AG1028">_xlfn.IFS(Table1[[#This Row],[YearsAtCompany]]&lt;=10,"1-10",Table1[[#This Row],[YearsAtCompany]]&lt;=20,"11-20",Table1[[#This Row],[YearsAtCompany]]&lt;=30,"21-30",TRUE,"31-40")</f>
        <v>1-10</v>
      </c>
      <c r="AH1028">
        <v>3</v>
      </c>
      <c r="AI1028" t="str" cm="1">
        <f t="array" ref="AI1028">_xlfn.IFS(Table1[[#This Row],[YearsInCurrentRole]]&lt;=6, "0-6",Table1[[#This Row],[YearsInCurrentRole]]&lt;=12,"7-12",TRUE,"13-18")</f>
        <v>0-6</v>
      </c>
      <c r="AJ1028">
        <v>0</v>
      </c>
      <c r="AK1028" t="str" cm="1">
        <f t="array" ref="AK1028">_xlfn.IFS(Table1[[#This Row],[YearsSinceLastPromotion]]&lt;=5,"0-5", Table1[[#This Row],[YearsSinceLastPromotion]]&lt;=10,"6-10", TRUE,"11-15")</f>
        <v>0-5</v>
      </c>
    </row>
    <row r="1029" spans="1:37" x14ac:dyDescent="0.25">
      <c r="A1029">
        <v>34</v>
      </c>
      <c r="B1029" t="s">
        <v>61</v>
      </c>
      <c r="C1029">
        <v>0</v>
      </c>
      <c r="D1029" t="s">
        <v>31</v>
      </c>
      <c r="E1029" t="s">
        <v>25</v>
      </c>
      <c r="F1029">
        <v>1</v>
      </c>
      <c r="G1029">
        <v>401</v>
      </c>
      <c r="H1029" t="s">
        <v>33</v>
      </c>
      <c r="I1029">
        <v>1</v>
      </c>
      <c r="J1029" t="s">
        <v>74</v>
      </c>
      <c r="K1029">
        <v>3</v>
      </c>
      <c r="L1029" t="s">
        <v>27</v>
      </c>
      <c r="M1029">
        <v>1447</v>
      </c>
      <c r="N1029" t="s">
        <v>28</v>
      </c>
      <c r="O1029">
        <v>86</v>
      </c>
      <c r="P1029">
        <v>2</v>
      </c>
      <c r="Q1029" t="s">
        <v>65</v>
      </c>
      <c r="R1029">
        <v>1</v>
      </c>
      <c r="S1029" t="s">
        <v>38</v>
      </c>
      <c r="T1029" t="s">
        <v>65</v>
      </c>
      <c r="U1029">
        <v>2</v>
      </c>
      <c r="V1029" t="s">
        <v>36</v>
      </c>
      <c r="W1029">
        <v>3294</v>
      </c>
      <c r="X1029">
        <v>3708</v>
      </c>
      <c r="Y1029" t="s">
        <v>31</v>
      </c>
      <c r="Z1029">
        <v>17</v>
      </c>
      <c r="AA1029">
        <v>3</v>
      </c>
      <c r="AB1029" t="s">
        <v>69</v>
      </c>
      <c r="AC1029">
        <v>1</v>
      </c>
      <c r="AD1029" t="s">
        <v>67</v>
      </c>
      <c r="AE1029">
        <v>2</v>
      </c>
      <c r="AF1029">
        <v>5</v>
      </c>
      <c r="AG1029" t="str" cm="1">
        <f t="array" ref="AG1029">_xlfn.IFS(Table1[[#This Row],[YearsAtCompany]]&lt;=10,"1-10",Table1[[#This Row],[YearsAtCompany]]&lt;=20,"11-20",Table1[[#This Row],[YearsAtCompany]]&lt;=30,"21-30",TRUE,"31-40")</f>
        <v>1-10</v>
      </c>
      <c r="AH1029">
        <v>4</v>
      </c>
      <c r="AI1029" t="str" cm="1">
        <f t="array" ref="AI1029">_xlfn.IFS(Table1[[#This Row],[YearsInCurrentRole]]&lt;=6, "0-6",Table1[[#This Row],[YearsInCurrentRole]]&lt;=12,"7-12",TRUE,"13-18")</f>
        <v>0-6</v>
      </c>
      <c r="AJ1029">
        <v>0</v>
      </c>
      <c r="AK1029" t="str" cm="1">
        <f t="array" ref="AK1029">_xlfn.IFS(Table1[[#This Row],[YearsSinceLastPromotion]]&lt;=5,"0-5", Table1[[#This Row],[YearsSinceLastPromotion]]&lt;=10,"6-10", TRUE,"11-15")</f>
        <v>0-5</v>
      </c>
    </row>
    <row r="1030" spans="1:37" x14ac:dyDescent="0.25">
      <c r="A1030">
        <v>41</v>
      </c>
      <c r="B1030" t="s">
        <v>60</v>
      </c>
      <c r="C1030">
        <v>0</v>
      </c>
      <c r="D1030" t="s">
        <v>31</v>
      </c>
      <c r="E1030" t="s">
        <v>25</v>
      </c>
      <c r="F1030">
        <v>1</v>
      </c>
      <c r="G1030">
        <v>1283</v>
      </c>
      <c r="H1030" t="s">
        <v>33</v>
      </c>
      <c r="I1030">
        <v>5</v>
      </c>
      <c r="J1030" t="s">
        <v>75</v>
      </c>
      <c r="K1030">
        <v>5</v>
      </c>
      <c r="L1030" t="s">
        <v>39</v>
      </c>
      <c r="M1030">
        <v>1448</v>
      </c>
      <c r="N1030" t="s">
        <v>34</v>
      </c>
      <c r="O1030">
        <v>90</v>
      </c>
      <c r="P1030">
        <v>4</v>
      </c>
      <c r="Q1030" t="s">
        <v>66</v>
      </c>
      <c r="R1030">
        <v>1</v>
      </c>
      <c r="S1030" t="s">
        <v>35</v>
      </c>
      <c r="T1030" t="s">
        <v>64</v>
      </c>
      <c r="U1030">
        <v>3</v>
      </c>
      <c r="V1030" t="s">
        <v>36</v>
      </c>
      <c r="W1030">
        <v>2127</v>
      </c>
      <c r="X1030">
        <v>5561</v>
      </c>
      <c r="Y1030" t="s">
        <v>24</v>
      </c>
      <c r="Z1030">
        <v>12</v>
      </c>
      <c r="AA1030">
        <v>3</v>
      </c>
      <c r="AB1030" t="s">
        <v>69</v>
      </c>
      <c r="AC1030">
        <v>1</v>
      </c>
      <c r="AD1030" t="s">
        <v>67</v>
      </c>
      <c r="AE1030">
        <v>5</v>
      </c>
      <c r="AF1030">
        <v>4</v>
      </c>
      <c r="AG1030" t="str" cm="1">
        <f t="array" ref="AG1030">_xlfn.IFS(Table1[[#This Row],[YearsAtCompany]]&lt;=10,"1-10",Table1[[#This Row],[YearsAtCompany]]&lt;=20,"11-20",Table1[[#This Row],[YearsAtCompany]]&lt;=30,"21-30",TRUE,"31-40")</f>
        <v>1-10</v>
      </c>
      <c r="AH1030">
        <v>2</v>
      </c>
      <c r="AI1030" t="str" cm="1">
        <f t="array" ref="AI1030">_xlfn.IFS(Table1[[#This Row],[YearsInCurrentRole]]&lt;=6, "0-6",Table1[[#This Row],[YearsInCurrentRole]]&lt;=12,"7-12",TRUE,"13-18")</f>
        <v>0-6</v>
      </c>
      <c r="AJ1030">
        <v>0</v>
      </c>
      <c r="AK1030" t="str" cm="1">
        <f t="array" ref="AK1030">_xlfn.IFS(Table1[[#This Row],[YearsSinceLastPromotion]]&lt;=5,"0-5", Table1[[#This Row],[YearsSinceLastPromotion]]&lt;=10,"6-10", TRUE,"11-15")</f>
        <v>0-5</v>
      </c>
    </row>
    <row r="1031" spans="1:37" x14ac:dyDescent="0.25">
      <c r="A1031">
        <v>40</v>
      </c>
      <c r="B1031" t="s">
        <v>60</v>
      </c>
      <c r="C1031">
        <v>0</v>
      </c>
      <c r="D1031" t="s">
        <v>31</v>
      </c>
      <c r="E1031" t="s">
        <v>43</v>
      </c>
      <c r="F1031">
        <v>3</v>
      </c>
      <c r="G1031">
        <v>663</v>
      </c>
      <c r="H1031" t="s">
        <v>33</v>
      </c>
      <c r="I1031">
        <v>9</v>
      </c>
      <c r="J1031" t="s">
        <v>73</v>
      </c>
      <c r="K1031">
        <v>4</v>
      </c>
      <c r="L1031" t="s">
        <v>37</v>
      </c>
      <c r="M1031">
        <v>1449</v>
      </c>
      <c r="N1031" t="s">
        <v>34</v>
      </c>
      <c r="O1031">
        <v>81</v>
      </c>
      <c r="P1031">
        <v>3</v>
      </c>
      <c r="Q1031" t="s">
        <v>64</v>
      </c>
      <c r="R1031">
        <v>2</v>
      </c>
      <c r="S1031" t="s">
        <v>38</v>
      </c>
      <c r="T1031" t="s">
        <v>64</v>
      </c>
      <c r="U1031">
        <v>3</v>
      </c>
      <c r="V1031" t="s">
        <v>40</v>
      </c>
      <c r="W1031">
        <v>3975</v>
      </c>
      <c r="X1031">
        <v>23099</v>
      </c>
      <c r="Y1031" t="s">
        <v>31</v>
      </c>
      <c r="Z1031">
        <v>11</v>
      </c>
      <c r="AA1031">
        <v>3</v>
      </c>
      <c r="AB1031" t="s">
        <v>69</v>
      </c>
      <c r="AC1031">
        <v>3</v>
      </c>
      <c r="AD1031" t="s">
        <v>64</v>
      </c>
      <c r="AE1031">
        <v>2</v>
      </c>
      <c r="AF1031">
        <v>8</v>
      </c>
      <c r="AG1031" t="str" cm="1">
        <f t="array" ref="AG1031">_xlfn.IFS(Table1[[#This Row],[YearsAtCompany]]&lt;=10,"1-10",Table1[[#This Row],[YearsAtCompany]]&lt;=20,"11-20",Table1[[#This Row],[YearsAtCompany]]&lt;=30,"21-30",TRUE,"31-40")</f>
        <v>1-10</v>
      </c>
      <c r="AH1031">
        <v>7</v>
      </c>
      <c r="AI1031" t="str" cm="1">
        <f t="array" ref="AI1031">_xlfn.IFS(Table1[[#This Row],[YearsInCurrentRole]]&lt;=6, "0-6",Table1[[#This Row],[YearsInCurrentRole]]&lt;=12,"7-12",TRUE,"13-18")</f>
        <v>7-12</v>
      </c>
      <c r="AJ1031">
        <v>0</v>
      </c>
      <c r="AK1031" t="str" cm="1">
        <f t="array" ref="AK1031">_xlfn.IFS(Table1[[#This Row],[YearsSinceLastPromotion]]&lt;=5,"0-5", Table1[[#This Row],[YearsSinceLastPromotion]]&lt;=10,"6-10", TRUE,"11-15")</f>
        <v>0-5</v>
      </c>
    </row>
    <row r="1032" spans="1:37" x14ac:dyDescent="0.25">
      <c r="A1032">
        <v>31</v>
      </c>
      <c r="B1032" t="s">
        <v>61</v>
      </c>
      <c r="C1032">
        <v>0</v>
      </c>
      <c r="D1032" t="s">
        <v>31</v>
      </c>
      <c r="E1032" t="s">
        <v>25</v>
      </c>
      <c r="F1032">
        <v>1</v>
      </c>
      <c r="G1032">
        <v>326</v>
      </c>
      <c r="H1032" t="s">
        <v>26</v>
      </c>
      <c r="I1032">
        <v>8</v>
      </c>
      <c r="J1032" t="s">
        <v>71</v>
      </c>
      <c r="K1032">
        <v>2</v>
      </c>
      <c r="L1032" t="s">
        <v>27</v>
      </c>
      <c r="M1032">
        <v>1453</v>
      </c>
      <c r="N1032" t="s">
        <v>34</v>
      </c>
      <c r="O1032">
        <v>31</v>
      </c>
      <c r="P1032">
        <v>3</v>
      </c>
      <c r="Q1032" t="s">
        <v>64</v>
      </c>
      <c r="R1032">
        <v>3</v>
      </c>
      <c r="S1032" t="s">
        <v>29</v>
      </c>
      <c r="T1032" t="s">
        <v>66</v>
      </c>
      <c r="U1032">
        <v>4</v>
      </c>
      <c r="V1032" t="s">
        <v>40</v>
      </c>
      <c r="W1032">
        <v>10793</v>
      </c>
      <c r="X1032">
        <v>8386</v>
      </c>
      <c r="Y1032" t="s">
        <v>31</v>
      </c>
      <c r="Z1032">
        <v>18</v>
      </c>
      <c r="AA1032">
        <v>3</v>
      </c>
      <c r="AB1032" t="s">
        <v>69</v>
      </c>
      <c r="AC1032">
        <v>1</v>
      </c>
      <c r="AD1032" t="s">
        <v>67</v>
      </c>
      <c r="AE1032">
        <v>5</v>
      </c>
      <c r="AF1032">
        <v>13</v>
      </c>
      <c r="AG1032" t="str" cm="1">
        <f t="array" ref="AG1032">_xlfn.IFS(Table1[[#This Row],[YearsAtCompany]]&lt;=10,"1-10",Table1[[#This Row],[YearsAtCompany]]&lt;=20,"11-20",Table1[[#This Row],[YearsAtCompany]]&lt;=30,"21-30",TRUE,"31-40")</f>
        <v>11-20</v>
      </c>
      <c r="AH1032">
        <v>7</v>
      </c>
      <c r="AI1032" t="str" cm="1">
        <f t="array" ref="AI1032">_xlfn.IFS(Table1[[#This Row],[YearsInCurrentRole]]&lt;=6, "0-6",Table1[[#This Row],[YearsInCurrentRole]]&lt;=12,"7-12",TRUE,"13-18")</f>
        <v>7-12</v>
      </c>
      <c r="AJ1032">
        <v>9</v>
      </c>
      <c r="AK1032" t="str" cm="1">
        <f t="array" ref="AK1032">_xlfn.IFS(Table1[[#This Row],[YearsSinceLastPromotion]]&lt;=5,"0-5", Table1[[#This Row],[YearsSinceLastPromotion]]&lt;=10,"6-10", TRUE,"11-15")</f>
        <v>6-10</v>
      </c>
    </row>
    <row r="1033" spans="1:37" x14ac:dyDescent="0.25">
      <c r="A1033">
        <v>46</v>
      </c>
      <c r="B1033" t="s">
        <v>60</v>
      </c>
      <c r="C1033">
        <v>1</v>
      </c>
      <c r="D1033" t="s">
        <v>24</v>
      </c>
      <c r="E1033" t="s">
        <v>25</v>
      </c>
      <c r="F1033">
        <v>1</v>
      </c>
      <c r="G1033">
        <v>377</v>
      </c>
      <c r="H1033" t="s">
        <v>26</v>
      </c>
      <c r="I1033">
        <v>9</v>
      </c>
      <c r="J1033" t="s">
        <v>74</v>
      </c>
      <c r="K1033">
        <v>3</v>
      </c>
      <c r="L1033" t="s">
        <v>47</v>
      </c>
      <c r="M1033">
        <v>1457</v>
      </c>
      <c r="N1033" t="s">
        <v>34</v>
      </c>
      <c r="O1033">
        <v>52</v>
      </c>
      <c r="P1033">
        <v>3</v>
      </c>
      <c r="Q1033" t="s">
        <v>64</v>
      </c>
      <c r="R1033">
        <v>3</v>
      </c>
      <c r="S1033" t="s">
        <v>29</v>
      </c>
      <c r="T1033" t="s">
        <v>66</v>
      </c>
      <c r="U1033">
        <v>4</v>
      </c>
      <c r="V1033" t="s">
        <v>40</v>
      </c>
      <c r="W1033">
        <v>10096</v>
      </c>
      <c r="X1033">
        <v>15986</v>
      </c>
      <c r="Y1033" t="s">
        <v>31</v>
      </c>
      <c r="Z1033">
        <v>11</v>
      </c>
      <c r="AA1033">
        <v>3</v>
      </c>
      <c r="AB1033" t="s">
        <v>69</v>
      </c>
      <c r="AC1033">
        <v>1</v>
      </c>
      <c r="AD1033" t="s">
        <v>67</v>
      </c>
      <c r="AE1033">
        <v>1</v>
      </c>
      <c r="AF1033">
        <v>7</v>
      </c>
      <c r="AG1033" t="str" cm="1">
        <f t="array" ref="AG1033">_xlfn.IFS(Table1[[#This Row],[YearsAtCompany]]&lt;=10,"1-10",Table1[[#This Row],[YearsAtCompany]]&lt;=20,"11-20",Table1[[#This Row],[YearsAtCompany]]&lt;=30,"21-30",TRUE,"31-40")</f>
        <v>1-10</v>
      </c>
      <c r="AH1033">
        <v>7</v>
      </c>
      <c r="AI1033" t="str" cm="1">
        <f t="array" ref="AI1033">_xlfn.IFS(Table1[[#This Row],[YearsInCurrentRole]]&lt;=6, "0-6",Table1[[#This Row],[YearsInCurrentRole]]&lt;=12,"7-12",TRUE,"13-18")</f>
        <v>7-12</v>
      </c>
      <c r="AJ1033">
        <v>4</v>
      </c>
      <c r="AK1033" t="str" cm="1">
        <f t="array" ref="AK1033">_xlfn.IFS(Table1[[#This Row],[YearsSinceLastPromotion]]&lt;=5,"0-5", Table1[[#This Row],[YearsSinceLastPromotion]]&lt;=10,"6-10", TRUE,"11-15")</f>
        <v>0-5</v>
      </c>
    </row>
    <row r="1034" spans="1:37" x14ac:dyDescent="0.25">
      <c r="A1034">
        <v>39</v>
      </c>
      <c r="B1034" t="s">
        <v>60</v>
      </c>
      <c r="C1034">
        <v>1</v>
      </c>
      <c r="D1034" t="s">
        <v>24</v>
      </c>
      <c r="E1034" t="s">
        <v>43</v>
      </c>
      <c r="F1034">
        <v>3</v>
      </c>
      <c r="G1034">
        <v>592</v>
      </c>
      <c r="H1034" t="s">
        <v>33</v>
      </c>
      <c r="I1034">
        <v>2</v>
      </c>
      <c r="J1034" t="s">
        <v>74</v>
      </c>
      <c r="K1034">
        <v>3</v>
      </c>
      <c r="L1034" t="s">
        <v>27</v>
      </c>
      <c r="M1034">
        <v>1458</v>
      </c>
      <c r="N1034" t="s">
        <v>28</v>
      </c>
      <c r="O1034">
        <v>54</v>
      </c>
      <c r="P1034">
        <v>2</v>
      </c>
      <c r="Q1034" t="s">
        <v>65</v>
      </c>
      <c r="R1034">
        <v>1</v>
      </c>
      <c r="S1034" t="s">
        <v>38</v>
      </c>
      <c r="T1034" t="s">
        <v>67</v>
      </c>
      <c r="U1034">
        <v>1</v>
      </c>
      <c r="V1034" t="s">
        <v>30</v>
      </c>
      <c r="W1034">
        <v>3646</v>
      </c>
      <c r="X1034">
        <v>17181</v>
      </c>
      <c r="Y1034" t="s">
        <v>24</v>
      </c>
      <c r="Z1034">
        <v>23</v>
      </c>
      <c r="AA1034">
        <v>4</v>
      </c>
      <c r="AB1034" t="s">
        <v>70</v>
      </c>
      <c r="AC1034">
        <v>2</v>
      </c>
      <c r="AD1034" t="s">
        <v>65</v>
      </c>
      <c r="AE1034">
        <v>2</v>
      </c>
      <c r="AF1034">
        <v>1</v>
      </c>
      <c r="AG1034" t="str" cm="1">
        <f t="array" ref="AG1034">_xlfn.IFS(Table1[[#This Row],[YearsAtCompany]]&lt;=10,"1-10",Table1[[#This Row],[YearsAtCompany]]&lt;=20,"11-20",Table1[[#This Row],[YearsAtCompany]]&lt;=30,"21-30",TRUE,"31-40")</f>
        <v>1-10</v>
      </c>
      <c r="AH1034">
        <v>0</v>
      </c>
      <c r="AI1034" t="str" cm="1">
        <f t="array" ref="AI1034">_xlfn.IFS(Table1[[#This Row],[YearsInCurrentRole]]&lt;=6, "0-6",Table1[[#This Row],[YearsInCurrentRole]]&lt;=12,"7-12",TRUE,"13-18")</f>
        <v>0-6</v>
      </c>
      <c r="AJ1034">
        <v>0</v>
      </c>
      <c r="AK1034" t="str" cm="1">
        <f t="array" ref="AK1034">_xlfn.IFS(Table1[[#This Row],[YearsSinceLastPromotion]]&lt;=5,"0-5", Table1[[#This Row],[YearsSinceLastPromotion]]&lt;=10,"6-10", TRUE,"11-15")</f>
        <v>0-5</v>
      </c>
    </row>
    <row r="1035" spans="1:37" x14ac:dyDescent="0.25">
      <c r="A1035">
        <v>31</v>
      </c>
      <c r="B1035" t="s">
        <v>61</v>
      </c>
      <c r="C1035">
        <v>1</v>
      </c>
      <c r="D1035" t="s">
        <v>24</v>
      </c>
      <c r="E1035" t="s">
        <v>32</v>
      </c>
      <c r="F1035">
        <v>2</v>
      </c>
      <c r="G1035">
        <v>1445</v>
      </c>
      <c r="H1035" t="s">
        <v>33</v>
      </c>
      <c r="I1035">
        <v>1</v>
      </c>
      <c r="J1035" t="s">
        <v>75</v>
      </c>
      <c r="K1035">
        <v>5</v>
      </c>
      <c r="L1035" t="s">
        <v>27</v>
      </c>
      <c r="M1035">
        <v>1459</v>
      </c>
      <c r="N1035" t="s">
        <v>28</v>
      </c>
      <c r="O1035">
        <v>100</v>
      </c>
      <c r="P1035">
        <v>4</v>
      </c>
      <c r="Q1035" t="s">
        <v>66</v>
      </c>
      <c r="R1035">
        <v>3</v>
      </c>
      <c r="S1035" t="s">
        <v>41</v>
      </c>
      <c r="T1035" t="s">
        <v>65</v>
      </c>
      <c r="U1035">
        <v>2</v>
      </c>
      <c r="V1035" t="s">
        <v>30</v>
      </c>
      <c r="W1035">
        <v>7446</v>
      </c>
      <c r="X1035">
        <v>8931</v>
      </c>
      <c r="Y1035" t="s">
        <v>31</v>
      </c>
      <c r="Z1035">
        <v>11</v>
      </c>
      <c r="AA1035">
        <v>3</v>
      </c>
      <c r="AB1035" t="s">
        <v>69</v>
      </c>
      <c r="AC1035">
        <v>1</v>
      </c>
      <c r="AD1035" t="s">
        <v>67</v>
      </c>
      <c r="AE1035">
        <v>2</v>
      </c>
      <c r="AF1035">
        <v>10</v>
      </c>
      <c r="AG1035" t="str" cm="1">
        <f t="array" ref="AG1035">_xlfn.IFS(Table1[[#This Row],[YearsAtCompany]]&lt;=10,"1-10",Table1[[#This Row],[YearsAtCompany]]&lt;=20,"11-20",Table1[[#This Row],[YearsAtCompany]]&lt;=30,"21-30",TRUE,"31-40")</f>
        <v>1-10</v>
      </c>
      <c r="AH1035">
        <v>8</v>
      </c>
      <c r="AI1035" t="str" cm="1">
        <f t="array" ref="AI1035">_xlfn.IFS(Table1[[#This Row],[YearsInCurrentRole]]&lt;=6, "0-6",Table1[[#This Row],[YearsInCurrentRole]]&lt;=12,"7-12",TRUE,"13-18")</f>
        <v>7-12</v>
      </c>
      <c r="AJ1035">
        <v>4</v>
      </c>
      <c r="AK1035" t="str" cm="1">
        <f t="array" ref="AK1035">_xlfn.IFS(Table1[[#This Row],[YearsSinceLastPromotion]]&lt;=5,"0-5", Table1[[#This Row],[YearsSinceLastPromotion]]&lt;=10,"6-10", TRUE,"11-15")</f>
        <v>0-5</v>
      </c>
    </row>
    <row r="1036" spans="1:37" x14ac:dyDescent="0.25">
      <c r="A1036">
        <v>45</v>
      </c>
      <c r="B1036" t="s">
        <v>60</v>
      </c>
      <c r="C1036">
        <v>0</v>
      </c>
      <c r="D1036" t="s">
        <v>31</v>
      </c>
      <c r="E1036" t="s">
        <v>25</v>
      </c>
      <c r="F1036">
        <v>1</v>
      </c>
      <c r="G1036">
        <v>1038</v>
      </c>
      <c r="H1036" t="s">
        <v>33</v>
      </c>
      <c r="I1036">
        <v>20</v>
      </c>
      <c r="J1036" t="s">
        <v>74</v>
      </c>
      <c r="K1036">
        <v>3</v>
      </c>
      <c r="L1036" t="s">
        <v>39</v>
      </c>
      <c r="M1036">
        <v>1460</v>
      </c>
      <c r="N1036" t="s">
        <v>34</v>
      </c>
      <c r="O1036">
        <v>95</v>
      </c>
      <c r="P1036">
        <v>1</v>
      </c>
      <c r="Q1036" t="s">
        <v>67</v>
      </c>
      <c r="R1036">
        <v>3</v>
      </c>
      <c r="S1036" t="s">
        <v>42</v>
      </c>
      <c r="T1036" t="s">
        <v>67</v>
      </c>
      <c r="U1036">
        <v>1</v>
      </c>
      <c r="V1036" t="s">
        <v>40</v>
      </c>
      <c r="W1036">
        <v>10851</v>
      </c>
      <c r="X1036">
        <v>19863</v>
      </c>
      <c r="Y1036" t="s">
        <v>24</v>
      </c>
      <c r="Z1036">
        <v>18</v>
      </c>
      <c r="AA1036">
        <v>3</v>
      </c>
      <c r="AB1036" t="s">
        <v>69</v>
      </c>
      <c r="AC1036">
        <v>2</v>
      </c>
      <c r="AD1036" t="s">
        <v>65</v>
      </c>
      <c r="AE1036">
        <v>2</v>
      </c>
      <c r="AF1036">
        <v>7</v>
      </c>
      <c r="AG1036" t="str" cm="1">
        <f t="array" ref="AG1036">_xlfn.IFS(Table1[[#This Row],[YearsAtCompany]]&lt;=10,"1-10",Table1[[#This Row],[YearsAtCompany]]&lt;=20,"11-20",Table1[[#This Row],[YearsAtCompany]]&lt;=30,"21-30",TRUE,"31-40")</f>
        <v>1-10</v>
      </c>
      <c r="AH1036">
        <v>7</v>
      </c>
      <c r="AI1036" t="str" cm="1">
        <f t="array" ref="AI1036">_xlfn.IFS(Table1[[#This Row],[YearsInCurrentRole]]&lt;=6, "0-6",Table1[[#This Row],[YearsInCurrentRole]]&lt;=12,"7-12",TRUE,"13-18")</f>
        <v>7-12</v>
      </c>
      <c r="AJ1036">
        <v>0</v>
      </c>
      <c r="AK1036" t="str" cm="1">
        <f t="array" ref="AK1036">_xlfn.IFS(Table1[[#This Row],[YearsSinceLastPromotion]]&lt;=5,"0-5", Table1[[#This Row],[YearsSinceLastPromotion]]&lt;=10,"6-10", TRUE,"11-15")</f>
        <v>0-5</v>
      </c>
    </row>
    <row r="1037" spans="1:37" x14ac:dyDescent="0.25">
      <c r="A1037">
        <v>31</v>
      </c>
      <c r="B1037" t="s">
        <v>61</v>
      </c>
      <c r="C1037">
        <v>0</v>
      </c>
      <c r="D1037" t="s">
        <v>31</v>
      </c>
      <c r="E1037" t="s">
        <v>25</v>
      </c>
      <c r="F1037">
        <v>1</v>
      </c>
      <c r="G1037">
        <v>1398</v>
      </c>
      <c r="H1037" t="s">
        <v>49</v>
      </c>
      <c r="I1037">
        <v>8</v>
      </c>
      <c r="J1037" t="s">
        <v>71</v>
      </c>
      <c r="K1037">
        <v>2</v>
      </c>
      <c r="L1037" t="s">
        <v>39</v>
      </c>
      <c r="M1037">
        <v>1461</v>
      </c>
      <c r="N1037" t="s">
        <v>28</v>
      </c>
      <c r="O1037">
        <v>96</v>
      </c>
      <c r="P1037">
        <v>4</v>
      </c>
      <c r="Q1037" t="s">
        <v>66</v>
      </c>
      <c r="R1037">
        <v>1</v>
      </c>
      <c r="S1037" t="s">
        <v>49</v>
      </c>
      <c r="T1037" t="s">
        <v>65</v>
      </c>
      <c r="U1037">
        <v>2</v>
      </c>
      <c r="V1037" t="s">
        <v>30</v>
      </c>
      <c r="W1037">
        <v>2109</v>
      </c>
      <c r="X1037">
        <v>24609</v>
      </c>
      <c r="Y1037" t="s">
        <v>31</v>
      </c>
      <c r="Z1037">
        <v>18</v>
      </c>
      <c r="AA1037">
        <v>3</v>
      </c>
      <c r="AB1037" t="s">
        <v>69</v>
      </c>
      <c r="AC1037">
        <v>4</v>
      </c>
      <c r="AD1037" t="s">
        <v>66</v>
      </c>
      <c r="AE1037">
        <v>3</v>
      </c>
      <c r="AF1037">
        <v>3</v>
      </c>
      <c r="AG1037" t="str" cm="1">
        <f t="array" ref="AG1037">_xlfn.IFS(Table1[[#This Row],[YearsAtCompany]]&lt;=10,"1-10",Table1[[#This Row],[YearsAtCompany]]&lt;=20,"11-20",Table1[[#This Row],[YearsAtCompany]]&lt;=30,"21-30",TRUE,"31-40")</f>
        <v>1-10</v>
      </c>
      <c r="AH1037">
        <v>2</v>
      </c>
      <c r="AI1037" t="str" cm="1">
        <f t="array" ref="AI1037">_xlfn.IFS(Table1[[#This Row],[YearsInCurrentRole]]&lt;=6, "0-6",Table1[[#This Row],[YearsInCurrentRole]]&lt;=12,"7-12",TRUE,"13-18")</f>
        <v>0-6</v>
      </c>
      <c r="AJ1037">
        <v>0</v>
      </c>
      <c r="AK1037" t="str" cm="1">
        <f t="array" ref="AK1037">_xlfn.IFS(Table1[[#This Row],[YearsSinceLastPromotion]]&lt;=5,"0-5", Table1[[#This Row],[YearsSinceLastPromotion]]&lt;=10,"6-10", TRUE,"11-15")</f>
        <v>0-5</v>
      </c>
    </row>
    <row r="1038" spans="1:37" x14ac:dyDescent="0.25">
      <c r="A1038">
        <v>31</v>
      </c>
      <c r="B1038" t="s">
        <v>61</v>
      </c>
      <c r="C1038">
        <v>1</v>
      </c>
      <c r="D1038" t="s">
        <v>24</v>
      </c>
      <c r="E1038" t="s">
        <v>32</v>
      </c>
      <c r="F1038">
        <v>2</v>
      </c>
      <c r="G1038">
        <v>523</v>
      </c>
      <c r="H1038" t="s">
        <v>33</v>
      </c>
      <c r="I1038">
        <v>2</v>
      </c>
      <c r="J1038" t="s">
        <v>74</v>
      </c>
      <c r="K1038">
        <v>3</v>
      </c>
      <c r="L1038" t="s">
        <v>27</v>
      </c>
      <c r="M1038">
        <v>1464</v>
      </c>
      <c r="N1038" t="s">
        <v>34</v>
      </c>
      <c r="O1038">
        <v>94</v>
      </c>
      <c r="P1038">
        <v>3</v>
      </c>
      <c r="Q1038" t="s">
        <v>64</v>
      </c>
      <c r="R1038">
        <v>1</v>
      </c>
      <c r="S1038" t="s">
        <v>38</v>
      </c>
      <c r="T1038" t="s">
        <v>66</v>
      </c>
      <c r="U1038">
        <v>4</v>
      </c>
      <c r="V1038" t="s">
        <v>36</v>
      </c>
      <c r="W1038">
        <v>3722</v>
      </c>
      <c r="X1038">
        <v>21081</v>
      </c>
      <c r="Y1038" t="s">
        <v>24</v>
      </c>
      <c r="Z1038">
        <v>13</v>
      </c>
      <c r="AA1038">
        <v>3</v>
      </c>
      <c r="AB1038" t="s">
        <v>69</v>
      </c>
      <c r="AC1038">
        <v>3</v>
      </c>
      <c r="AD1038" t="s">
        <v>64</v>
      </c>
      <c r="AE1038">
        <v>2</v>
      </c>
      <c r="AF1038">
        <v>2</v>
      </c>
      <c r="AG1038" t="str" cm="1">
        <f t="array" ref="AG1038">_xlfn.IFS(Table1[[#This Row],[YearsAtCompany]]&lt;=10,"1-10",Table1[[#This Row],[YearsAtCompany]]&lt;=20,"11-20",Table1[[#This Row],[YearsAtCompany]]&lt;=30,"21-30",TRUE,"31-40")</f>
        <v>1-10</v>
      </c>
      <c r="AH1038">
        <v>2</v>
      </c>
      <c r="AI1038" t="str" cm="1">
        <f t="array" ref="AI1038">_xlfn.IFS(Table1[[#This Row],[YearsInCurrentRole]]&lt;=6, "0-6",Table1[[#This Row],[YearsInCurrentRole]]&lt;=12,"7-12",TRUE,"13-18")</f>
        <v>0-6</v>
      </c>
      <c r="AJ1038">
        <v>2</v>
      </c>
      <c r="AK1038" t="str" cm="1">
        <f t="array" ref="AK1038">_xlfn.IFS(Table1[[#This Row],[YearsSinceLastPromotion]]&lt;=5,"0-5", Table1[[#This Row],[YearsSinceLastPromotion]]&lt;=10,"6-10", TRUE,"11-15")</f>
        <v>0-5</v>
      </c>
    </row>
    <row r="1039" spans="1:37" x14ac:dyDescent="0.25">
      <c r="A1039">
        <v>45</v>
      </c>
      <c r="B1039" t="s">
        <v>60</v>
      </c>
      <c r="C1039">
        <v>0</v>
      </c>
      <c r="D1039" t="s">
        <v>31</v>
      </c>
      <c r="E1039" t="s">
        <v>25</v>
      </c>
      <c r="F1039">
        <v>1</v>
      </c>
      <c r="G1039">
        <v>1448</v>
      </c>
      <c r="H1039" t="s">
        <v>33</v>
      </c>
      <c r="I1039">
        <v>29</v>
      </c>
      <c r="J1039" t="s">
        <v>74</v>
      </c>
      <c r="K1039">
        <v>3</v>
      </c>
      <c r="L1039" t="s">
        <v>48</v>
      </c>
      <c r="M1039">
        <v>1465</v>
      </c>
      <c r="N1039" t="s">
        <v>34</v>
      </c>
      <c r="O1039">
        <v>55</v>
      </c>
      <c r="P1039">
        <v>3</v>
      </c>
      <c r="Q1039" t="s">
        <v>64</v>
      </c>
      <c r="R1039">
        <v>3</v>
      </c>
      <c r="S1039" t="s">
        <v>41</v>
      </c>
      <c r="T1039" t="s">
        <v>66</v>
      </c>
      <c r="U1039">
        <v>4</v>
      </c>
      <c r="V1039" t="s">
        <v>36</v>
      </c>
      <c r="W1039">
        <v>9380</v>
      </c>
      <c r="X1039">
        <v>14720</v>
      </c>
      <c r="Y1039" t="s">
        <v>24</v>
      </c>
      <c r="Z1039">
        <v>18</v>
      </c>
      <c r="AA1039">
        <v>3</v>
      </c>
      <c r="AB1039" t="s">
        <v>69</v>
      </c>
      <c r="AC1039">
        <v>4</v>
      </c>
      <c r="AD1039" t="s">
        <v>66</v>
      </c>
      <c r="AE1039">
        <v>4</v>
      </c>
      <c r="AF1039">
        <v>3</v>
      </c>
      <c r="AG1039" t="str" cm="1">
        <f t="array" ref="AG1039">_xlfn.IFS(Table1[[#This Row],[YearsAtCompany]]&lt;=10,"1-10",Table1[[#This Row],[YearsAtCompany]]&lt;=20,"11-20",Table1[[#This Row],[YearsAtCompany]]&lt;=30,"21-30",TRUE,"31-40")</f>
        <v>1-10</v>
      </c>
      <c r="AH1039">
        <v>1</v>
      </c>
      <c r="AI1039" t="str" cm="1">
        <f t="array" ref="AI1039">_xlfn.IFS(Table1[[#This Row],[YearsInCurrentRole]]&lt;=6, "0-6",Table1[[#This Row],[YearsInCurrentRole]]&lt;=12,"7-12",TRUE,"13-18")</f>
        <v>0-6</v>
      </c>
      <c r="AJ1039">
        <v>1</v>
      </c>
      <c r="AK1039" t="str" cm="1">
        <f t="array" ref="AK1039">_xlfn.IFS(Table1[[#This Row],[YearsSinceLastPromotion]]&lt;=5,"0-5", Table1[[#This Row],[YearsSinceLastPromotion]]&lt;=10,"6-10", TRUE,"11-15")</f>
        <v>0-5</v>
      </c>
    </row>
    <row r="1040" spans="1:37" x14ac:dyDescent="0.25">
      <c r="A1040">
        <v>48</v>
      </c>
      <c r="B1040" t="s">
        <v>60</v>
      </c>
      <c r="C1040">
        <v>0</v>
      </c>
      <c r="D1040" t="s">
        <v>31</v>
      </c>
      <c r="E1040" t="s">
        <v>25</v>
      </c>
      <c r="F1040">
        <v>1</v>
      </c>
      <c r="G1040">
        <v>1221</v>
      </c>
      <c r="H1040" t="s">
        <v>26</v>
      </c>
      <c r="I1040">
        <v>7</v>
      </c>
      <c r="J1040" t="s">
        <v>74</v>
      </c>
      <c r="K1040">
        <v>3</v>
      </c>
      <c r="L1040" t="s">
        <v>47</v>
      </c>
      <c r="M1040">
        <v>1466</v>
      </c>
      <c r="N1040" t="s">
        <v>34</v>
      </c>
      <c r="O1040">
        <v>96</v>
      </c>
      <c r="P1040">
        <v>3</v>
      </c>
      <c r="Q1040" t="s">
        <v>64</v>
      </c>
      <c r="R1040">
        <v>2</v>
      </c>
      <c r="S1040" t="s">
        <v>29</v>
      </c>
      <c r="T1040" t="s">
        <v>67</v>
      </c>
      <c r="U1040">
        <v>1</v>
      </c>
      <c r="V1040" t="s">
        <v>40</v>
      </c>
      <c r="W1040">
        <v>5486</v>
      </c>
      <c r="X1040">
        <v>24795</v>
      </c>
      <c r="Y1040" t="s">
        <v>31</v>
      </c>
      <c r="Z1040">
        <v>11</v>
      </c>
      <c r="AA1040">
        <v>3</v>
      </c>
      <c r="AB1040" t="s">
        <v>69</v>
      </c>
      <c r="AC1040">
        <v>1</v>
      </c>
      <c r="AD1040" t="s">
        <v>67</v>
      </c>
      <c r="AE1040">
        <v>3</v>
      </c>
      <c r="AF1040">
        <v>2</v>
      </c>
      <c r="AG1040" t="str" cm="1">
        <f t="array" ref="AG1040">_xlfn.IFS(Table1[[#This Row],[YearsAtCompany]]&lt;=10,"1-10",Table1[[#This Row],[YearsAtCompany]]&lt;=20,"11-20",Table1[[#This Row],[YearsAtCompany]]&lt;=30,"21-30",TRUE,"31-40")</f>
        <v>1-10</v>
      </c>
      <c r="AH1040">
        <v>2</v>
      </c>
      <c r="AI1040" t="str" cm="1">
        <f t="array" ref="AI1040">_xlfn.IFS(Table1[[#This Row],[YearsInCurrentRole]]&lt;=6, "0-6",Table1[[#This Row],[YearsInCurrentRole]]&lt;=12,"7-12",TRUE,"13-18")</f>
        <v>0-6</v>
      </c>
      <c r="AJ1040">
        <v>2</v>
      </c>
      <c r="AK1040" t="str" cm="1">
        <f t="array" ref="AK1040">_xlfn.IFS(Table1[[#This Row],[YearsSinceLastPromotion]]&lt;=5,"0-5", Table1[[#This Row],[YearsSinceLastPromotion]]&lt;=10,"6-10", TRUE,"11-15")</f>
        <v>0-5</v>
      </c>
    </row>
    <row r="1041" spans="1:37" x14ac:dyDescent="0.25">
      <c r="A1041">
        <v>34</v>
      </c>
      <c r="B1041" t="s">
        <v>61</v>
      </c>
      <c r="C1041">
        <v>1</v>
      </c>
      <c r="D1041" t="s">
        <v>24</v>
      </c>
      <c r="E1041" t="s">
        <v>25</v>
      </c>
      <c r="F1041">
        <v>1</v>
      </c>
      <c r="G1041">
        <v>1107</v>
      </c>
      <c r="H1041" t="s">
        <v>49</v>
      </c>
      <c r="I1041">
        <v>9</v>
      </c>
      <c r="J1041" t="s">
        <v>73</v>
      </c>
      <c r="K1041">
        <v>4</v>
      </c>
      <c r="L1041" t="s">
        <v>48</v>
      </c>
      <c r="M1041">
        <v>1467</v>
      </c>
      <c r="N1041" t="s">
        <v>28</v>
      </c>
      <c r="O1041">
        <v>52</v>
      </c>
      <c r="P1041">
        <v>3</v>
      </c>
      <c r="Q1041" t="s">
        <v>64</v>
      </c>
      <c r="R1041">
        <v>1</v>
      </c>
      <c r="S1041" t="s">
        <v>49</v>
      </c>
      <c r="T1041" t="s">
        <v>64</v>
      </c>
      <c r="U1041">
        <v>3</v>
      </c>
      <c r="V1041" t="s">
        <v>36</v>
      </c>
      <c r="W1041">
        <v>2742</v>
      </c>
      <c r="X1041">
        <v>3072</v>
      </c>
      <c r="Y1041" t="s">
        <v>31</v>
      </c>
      <c r="Z1041">
        <v>15</v>
      </c>
      <c r="AA1041">
        <v>3</v>
      </c>
      <c r="AB1041" t="s">
        <v>69</v>
      </c>
      <c r="AC1041">
        <v>4</v>
      </c>
      <c r="AD1041" t="s">
        <v>66</v>
      </c>
      <c r="AE1041">
        <v>0</v>
      </c>
      <c r="AF1041">
        <v>2</v>
      </c>
      <c r="AG1041" t="str" cm="1">
        <f t="array" ref="AG1041">_xlfn.IFS(Table1[[#This Row],[YearsAtCompany]]&lt;=10,"1-10",Table1[[#This Row],[YearsAtCompany]]&lt;=20,"11-20",Table1[[#This Row],[YearsAtCompany]]&lt;=30,"21-30",TRUE,"31-40")</f>
        <v>1-10</v>
      </c>
      <c r="AH1041">
        <v>2</v>
      </c>
      <c r="AI1041" t="str" cm="1">
        <f t="array" ref="AI1041">_xlfn.IFS(Table1[[#This Row],[YearsInCurrentRole]]&lt;=6, "0-6",Table1[[#This Row],[YearsInCurrentRole]]&lt;=12,"7-12",TRUE,"13-18")</f>
        <v>0-6</v>
      </c>
      <c r="AJ1041">
        <v>2</v>
      </c>
      <c r="AK1041" t="str" cm="1">
        <f t="array" ref="AK1041">_xlfn.IFS(Table1[[#This Row],[YearsSinceLastPromotion]]&lt;=5,"0-5", Table1[[#This Row],[YearsSinceLastPromotion]]&lt;=10,"6-10", TRUE,"11-15")</f>
        <v>0-5</v>
      </c>
    </row>
    <row r="1042" spans="1:37" x14ac:dyDescent="0.25">
      <c r="A1042">
        <v>40</v>
      </c>
      <c r="B1042" t="s">
        <v>60</v>
      </c>
      <c r="C1042">
        <v>0</v>
      </c>
      <c r="D1042" t="s">
        <v>31</v>
      </c>
      <c r="E1042" t="s">
        <v>43</v>
      </c>
      <c r="F1042">
        <v>3</v>
      </c>
      <c r="G1042">
        <v>218</v>
      </c>
      <c r="H1042" t="s">
        <v>33</v>
      </c>
      <c r="I1042">
        <v>8</v>
      </c>
      <c r="J1042" t="s">
        <v>72</v>
      </c>
      <c r="K1042">
        <v>1</v>
      </c>
      <c r="L1042" t="s">
        <v>39</v>
      </c>
      <c r="M1042">
        <v>1468</v>
      </c>
      <c r="N1042" t="s">
        <v>34</v>
      </c>
      <c r="O1042">
        <v>55</v>
      </c>
      <c r="P1042">
        <v>2</v>
      </c>
      <c r="Q1042" t="s">
        <v>65</v>
      </c>
      <c r="R1042">
        <v>3</v>
      </c>
      <c r="S1042" t="s">
        <v>46</v>
      </c>
      <c r="T1042" t="s">
        <v>65</v>
      </c>
      <c r="U1042">
        <v>2</v>
      </c>
      <c r="V1042" t="s">
        <v>40</v>
      </c>
      <c r="W1042">
        <v>13757</v>
      </c>
      <c r="X1042">
        <v>25178</v>
      </c>
      <c r="Y1042" t="s">
        <v>31</v>
      </c>
      <c r="Z1042">
        <v>11</v>
      </c>
      <c r="AA1042">
        <v>3</v>
      </c>
      <c r="AB1042" t="s">
        <v>69</v>
      </c>
      <c r="AC1042">
        <v>3</v>
      </c>
      <c r="AD1042" t="s">
        <v>64</v>
      </c>
      <c r="AE1042">
        <v>5</v>
      </c>
      <c r="AF1042">
        <v>9</v>
      </c>
      <c r="AG1042" t="str" cm="1">
        <f t="array" ref="AG1042">_xlfn.IFS(Table1[[#This Row],[YearsAtCompany]]&lt;=10,"1-10",Table1[[#This Row],[YearsAtCompany]]&lt;=20,"11-20",Table1[[#This Row],[YearsAtCompany]]&lt;=30,"21-30",TRUE,"31-40")</f>
        <v>1-10</v>
      </c>
      <c r="AH1042">
        <v>8</v>
      </c>
      <c r="AI1042" t="str" cm="1">
        <f t="array" ref="AI1042">_xlfn.IFS(Table1[[#This Row],[YearsInCurrentRole]]&lt;=6, "0-6",Table1[[#This Row],[YearsInCurrentRole]]&lt;=12,"7-12",TRUE,"13-18")</f>
        <v>7-12</v>
      </c>
      <c r="AJ1042">
        <v>4</v>
      </c>
      <c r="AK1042" t="str" cm="1">
        <f t="array" ref="AK1042">_xlfn.IFS(Table1[[#This Row],[YearsSinceLastPromotion]]&lt;=5,"0-5", Table1[[#This Row],[YearsSinceLastPromotion]]&lt;=10,"6-10", TRUE,"11-15")</f>
        <v>0-5</v>
      </c>
    </row>
    <row r="1043" spans="1:37" x14ac:dyDescent="0.25">
      <c r="A1043">
        <v>28</v>
      </c>
      <c r="B1043" t="s">
        <v>61</v>
      </c>
      <c r="C1043">
        <v>0</v>
      </c>
      <c r="D1043" t="s">
        <v>31</v>
      </c>
      <c r="E1043" t="s">
        <v>25</v>
      </c>
      <c r="F1043">
        <v>1</v>
      </c>
      <c r="G1043">
        <v>866</v>
      </c>
      <c r="H1043" t="s">
        <v>26</v>
      </c>
      <c r="I1043">
        <v>5</v>
      </c>
      <c r="J1043" t="s">
        <v>74</v>
      </c>
      <c r="K1043">
        <v>3</v>
      </c>
      <c r="L1043" t="s">
        <v>39</v>
      </c>
      <c r="M1043">
        <v>1469</v>
      </c>
      <c r="N1043" t="s">
        <v>34</v>
      </c>
      <c r="O1043">
        <v>84</v>
      </c>
      <c r="P1043">
        <v>3</v>
      </c>
      <c r="Q1043" t="s">
        <v>64</v>
      </c>
      <c r="R1043">
        <v>2</v>
      </c>
      <c r="S1043" t="s">
        <v>29</v>
      </c>
      <c r="T1043" t="s">
        <v>67</v>
      </c>
      <c r="U1043">
        <v>1</v>
      </c>
      <c r="V1043" t="s">
        <v>30</v>
      </c>
      <c r="W1043">
        <v>8463</v>
      </c>
      <c r="X1043">
        <v>23490</v>
      </c>
      <c r="Y1043" t="s">
        <v>31</v>
      </c>
      <c r="Z1043">
        <v>18</v>
      </c>
      <c r="AA1043">
        <v>3</v>
      </c>
      <c r="AB1043" t="s">
        <v>69</v>
      </c>
      <c r="AC1043">
        <v>4</v>
      </c>
      <c r="AD1043" t="s">
        <v>66</v>
      </c>
      <c r="AE1043">
        <v>4</v>
      </c>
      <c r="AF1043">
        <v>5</v>
      </c>
      <c r="AG1043" t="str" cm="1">
        <f t="array" ref="AG1043">_xlfn.IFS(Table1[[#This Row],[YearsAtCompany]]&lt;=10,"1-10",Table1[[#This Row],[YearsAtCompany]]&lt;=20,"11-20",Table1[[#This Row],[YearsAtCompany]]&lt;=30,"21-30",TRUE,"31-40")</f>
        <v>1-10</v>
      </c>
      <c r="AH1043">
        <v>4</v>
      </c>
      <c r="AI1043" t="str" cm="1">
        <f t="array" ref="AI1043">_xlfn.IFS(Table1[[#This Row],[YearsInCurrentRole]]&lt;=6, "0-6",Table1[[#This Row],[YearsInCurrentRole]]&lt;=12,"7-12",TRUE,"13-18")</f>
        <v>0-6</v>
      </c>
      <c r="AJ1043">
        <v>1</v>
      </c>
      <c r="AK1043" t="str" cm="1">
        <f t="array" ref="AK1043">_xlfn.IFS(Table1[[#This Row],[YearsSinceLastPromotion]]&lt;=5,"0-5", Table1[[#This Row],[YearsSinceLastPromotion]]&lt;=10,"6-10", TRUE,"11-15")</f>
        <v>0-5</v>
      </c>
    </row>
    <row r="1044" spans="1:37" x14ac:dyDescent="0.25">
      <c r="A1044">
        <v>44</v>
      </c>
      <c r="B1044" t="s">
        <v>60</v>
      </c>
      <c r="C1044">
        <v>0</v>
      </c>
      <c r="D1044" t="s">
        <v>31</v>
      </c>
      <c r="E1044" t="s">
        <v>43</v>
      </c>
      <c r="F1044">
        <v>3</v>
      </c>
      <c r="G1044">
        <v>981</v>
      </c>
      <c r="H1044" t="s">
        <v>33</v>
      </c>
      <c r="I1044">
        <v>5</v>
      </c>
      <c r="J1044" t="s">
        <v>74</v>
      </c>
      <c r="K1044">
        <v>3</v>
      </c>
      <c r="L1044" t="s">
        <v>27</v>
      </c>
      <c r="M1044">
        <v>1471</v>
      </c>
      <c r="N1044" t="s">
        <v>34</v>
      </c>
      <c r="O1044">
        <v>90</v>
      </c>
      <c r="P1044">
        <v>2</v>
      </c>
      <c r="Q1044" t="s">
        <v>65</v>
      </c>
      <c r="R1044">
        <v>1</v>
      </c>
      <c r="S1044" t="s">
        <v>38</v>
      </c>
      <c r="T1044" t="s">
        <v>64</v>
      </c>
      <c r="U1044">
        <v>3</v>
      </c>
      <c r="V1044" t="s">
        <v>30</v>
      </c>
      <c r="W1044">
        <v>3162</v>
      </c>
      <c r="X1044">
        <v>7973</v>
      </c>
      <c r="Y1044" t="s">
        <v>31</v>
      </c>
      <c r="Z1044">
        <v>14</v>
      </c>
      <c r="AA1044">
        <v>3</v>
      </c>
      <c r="AB1044" t="s">
        <v>69</v>
      </c>
      <c r="AC1044">
        <v>4</v>
      </c>
      <c r="AD1044" t="s">
        <v>66</v>
      </c>
      <c r="AE1044">
        <v>5</v>
      </c>
      <c r="AF1044">
        <v>5</v>
      </c>
      <c r="AG1044" t="str" cm="1">
        <f t="array" ref="AG1044">_xlfn.IFS(Table1[[#This Row],[YearsAtCompany]]&lt;=10,"1-10",Table1[[#This Row],[YearsAtCompany]]&lt;=20,"11-20",Table1[[#This Row],[YearsAtCompany]]&lt;=30,"21-30",TRUE,"31-40")</f>
        <v>1-10</v>
      </c>
      <c r="AH1044">
        <v>2</v>
      </c>
      <c r="AI1044" t="str" cm="1">
        <f t="array" ref="AI1044">_xlfn.IFS(Table1[[#This Row],[YearsInCurrentRole]]&lt;=6, "0-6",Table1[[#This Row],[YearsInCurrentRole]]&lt;=12,"7-12",TRUE,"13-18")</f>
        <v>0-6</v>
      </c>
      <c r="AJ1044">
        <v>0</v>
      </c>
      <c r="AK1044" t="str" cm="1">
        <f t="array" ref="AK1044">_xlfn.IFS(Table1[[#This Row],[YearsSinceLastPromotion]]&lt;=5,"0-5", Table1[[#This Row],[YearsSinceLastPromotion]]&lt;=10,"6-10", TRUE,"11-15")</f>
        <v>0-5</v>
      </c>
    </row>
    <row r="1045" spans="1:37" x14ac:dyDescent="0.25">
      <c r="A1045">
        <v>53</v>
      </c>
      <c r="B1045" t="s">
        <v>62</v>
      </c>
      <c r="C1045">
        <v>0</v>
      </c>
      <c r="D1045" t="s">
        <v>31</v>
      </c>
      <c r="E1045" t="s">
        <v>25</v>
      </c>
      <c r="F1045">
        <v>1</v>
      </c>
      <c r="G1045">
        <v>447</v>
      </c>
      <c r="H1045" t="s">
        <v>33</v>
      </c>
      <c r="I1045">
        <v>2</v>
      </c>
      <c r="J1045" t="s">
        <v>74</v>
      </c>
      <c r="K1045">
        <v>3</v>
      </c>
      <c r="L1045" t="s">
        <v>39</v>
      </c>
      <c r="M1045">
        <v>1472</v>
      </c>
      <c r="N1045" t="s">
        <v>34</v>
      </c>
      <c r="O1045">
        <v>39</v>
      </c>
      <c r="P1045">
        <v>4</v>
      </c>
      <c r="Q1045" t="s">
        <v>66</v>
      </c>
      <c r="R1045">
        <v>4</v>
      </c>
      <c r="S1045" t="s">
        <v>46</v>
      </c>
      <c r="T1045" t="s">
        <v>65</v>
      </c>
      <c r="U1045">
        <v>2</v>
      </c>
      <c r="V1045" t="s">
        <v>30</v>
      </c>
      <c r="W1045">
        <v>16598</v>
      </c>
      <c r="X1045">
        <v>19764</v>
      </c>
      <c r="Y1045" t="s">
        <v>31</v>
      </c>
      <c r="Z1045">
        <v>12</v>
      </c>
      <c r="AA1045">
        <v>3</v>
      </c>
      <c r="AB1045" t="s">
        <v>69</v>
      </c>
      <c r="AC1045">
        <v>2</v>
      </c>
      <c r="AD1045" t="s">
        <v>65</v>
      </c>
      <c r="AE1045">
        <v>2</v>
      </c>
      <c r="AF1045">
        <v>9</v>
      </c>
      <c r="AG1045" t="str" cm="1">
        <f t="array" ref="AG1045">_xlfn.IFS(Table1[[#This Row],[YearsAtCompany]]&lt;=10,"1-10",Table1[[#This Row],[YearsAtCompany]]&lt;=20,"11-20",Table1[[#This Row],[YearsAtCompany]]&lt;=30,"21-30",TRUE,"31-40")</f>
        <v>1-10</v>
      </c>
      <c r="AH1045">
        <v>8</v>
      </c>
      <c r="AI1045" t="str" cm="1">
        <f t="array" ref="AI1045">_xlfn.IFS(Table1[[#This Row],[YearsInCurrentRole]]&lt;=6, "0-6",Table1[[#This Row],[YearsInCurrentRole]]&lt;=12,"7-12",TRUE,"13-18")</f>
        <v>7-12</v>
      </c>
      <c r="AJ1045">
        <v>8</v>
      </c>
      <c r="AK1045" t="str" cm="1">
        <f t="array" ref="AK1045">_xlfn.IFS(Table1[[#This Row],[YearsSinceLastPromotion]]&lt;=5,"0-5", Table1[[#This Row],[YearsSinceLastPromotion]]&lt;=10,"6-10", TRUE,"11-15")</f>
        <v>6-10</v>
      </c>
    </row>
    <row r="1046" spans="1:37" x14ac:dyDescent="0.25">
      <c r="A1046">
        <v>49</v>
      </c>
      <c r="B1046" t="s">
        <v>60</v>
      </c>
      <c r="C1046">
        <v>0</v>
      </c>
      <c r="D1046" t="s">
        <v>31</v>
      </c>
      <c r="E1046" t="s">
        <v>25</v>
      </c>
      <c r="F1046">
        <v>1</v>
      </c>
      <c r="G1046">
        <v>1495</v>
      </c>
      <c r="H1046" t="s">
        <v>33</v>
      </c>
      <c r="I1046">
        <v>5</v>
      </c>
      <c r="J1046" t="s">
        <v>73</v>
      </c>
      <c r="K1046">
        <v>4</v>
      </c>
      <c r="L1046" t="s">
        <v>48</v>
      </c>
      <c r="M1046">
        <v>1473</v>
      </c>
      <c r="N1046" t="s">
        <v>34</v>
      </c>
      <c r="O1046">
        <v>96</v>
      </c>
      <c r="P1046">
        <v>3</v>
      </c>
      <c r="Q1046" t="s">
        <v>64</v>
      </c>
      <c r="R1046">
        <v>2</v>
      </c>
      <c r="S1046" t="s">
        <v>42</v>
      </c>
      <c r="T1046" t="s">
        <v>64</v>
      </c>
      <c r="U1046">
        <v>3</v>
      </c>
      <c r="V1046" t="s">
        <v>36</v>
      </c>
      <c r="W1046">
        <v>6651</v>
      </c>
      <c r="X1046">
        <v>21534</v>
      </c>
      <c r="Y1046" t="s">
        <v>31</v>
      </c>
      <c r="Z1046">
        <v>14</v>
      </c>
      <c r="AA1046">
        <v>3</v>
      </c>
      <c r="AB1046" t="s">
        <v>69</v>
      </c>
      <c r="AC1046">
        <v>2</v>
      </c>
      <c r="AD1046" t="s">
        <v>65</v>
      </c>
      <c r="AE1046">
        <v>0</v>
      </c>
      <c r="AF1046">
        <v>3</v>
      </c>
      <c r="AG1046" t="str" cm="1">
        <f t="array" ref="AG1046">_xlfn.IFS(Table1[[#This Row],[YearsAtCompany]]&lt;=10,"1-10",Table1[[#This Row],[YearsAtCompany]]&lt;=20,"11-20",Table1[[#This Row],[YearsAtCompany]]&lt;=30,"21-30",TRUE,"31-40")</f>
        <v>1-10</v>
      </c>
      <c r="AH1046">
        <v>2</v>
      </c>
      <c r="AI1046" t="str" cm="1">
        <f t="array" ref="AI1046">_xlfn.IFS(Table1[[#This Row],[YearsInCurrentRole]]&lt;=6, "0-6",Table1[[#This Row],[YearsInCurrentRole]]&lt;=12,"7-12",TRUE,"13-18")</f>
        <v>0-6</v>
      </c>
      <c r="AJ1046">
        <v>1</v>
      </c>
      <c r="AK1046" t="str" cm="1">
        <f t="array" ref="AK1046">_xlfn.IFS(Table1[[#This Row],[YearsSinceLastPromotion]]&lt;=5,"0-5", Table1[[#This Row],[YearsSinceLastPromotion]]&lt;=10,"6-10", TRUE,"11-15")</f>
        <v>0-5</v>
      </c>
    </row>
    <row r="1047" spans="1:37" x14ac:dyDescent="0.25">
      <c r="A1047">
        <v>40</v>
      </c>
      <c r="B1047" t="s">
        <v>60</v>
      </c>
      <c r="C1047">
        <v>0</v>
      </c>
      <c r="D1047" t="s">
        <v>31</v>
      </c>
      <c r="E1047" t="s">
        <v>25</v>
      </c>
      <c r="F1047">
        <v>1</v>
      </c>
      <c r="G1047">
        <v>896</v>
      </c>
      <c r="H1047" t="s">
        <v>33</v>
      </c>
      <c r="I1047">
        <v>2</v>
      </c>
      <c r="J1047" t="s">
        <v>74</v>
      </c>
      <c r="K1047">
        <v>3</v>
      </c>
      <c r="L1047" t="s">
        <v>39</v>
      </c>
      <c r="M1047">
        <v>1474</v>
      </c>
      <c r="N1047" t="s">
        <v>34</v>
      </c>
      <c r="O1047">
        <v>68</v>
      </c>
      <c r="P1047">
        <v>3</v>
      </c>
      <c r="Q1047" t="s">
        <v>64</v>
      </c>
      <c r="R1047">
        <v>1</v>
      </c>
      <c r="S1047" t="s">
        <v>35</v>
      </c>
      <c r="T1047" t="s">
        <v>64</v>
      </c>
      <c r="U1047">
        <v>3</v>
      </c>
      <c r="V1047" t="s">
        <v>40</v>
      </c>
      <c r="W1047">
        <v>2345</v>
      </c>
      <c r="X1047">
        <v>8045</v>
      </c>
      <c r="Y1047" t="s">
        <v>31</v>
      </c>
      <c r="Z1047">
        <v>14</v>
      </c>
      <c r="AA1047">
        <v>3</v>
      </c>
      <c r="AB1047" t="s">
        <v>69</v>
      </c>
      <c r="AC1047">
        <v>3</v>
      </c>
      <c r="AD1047" t="s">
        <v>64</v>
      </c>
      <c r="AE1047">
        <v>3</v>
      </c>
      <c r="AF1047">
        <v>3</v>
      </c>
      <c r="AG1047" t="str" cm="1">
        <f t="array" ref="AG1047">_xlfn.IFS(Table1[[#This Row],[YearsAtCompany]]&lt;=10,"1-10",Table1[[#This Row],[YearsAtCompany]]&lt;=20,"11-20",Table1[[#This Row],[YearsAtCompany]]&lt;=30,"21-30",TRUE,"31-40")</f>
        <v>1-10</v>
      </c>
      <c r="AH1047">
        <v>1</v>
      </c>
      <c r="AI1047" t="str" cm="1">
        <f t="array" ref="AI1047">_xlfn.IFS(Table1[[#This Row],[YearsInCurrentRole]]&lt;=6, "0-6",Table1[[#This Row],[YearsInCurrentRole]]&lt;=12,"7-12",TRUE,"13-18")</f>
        <v>0-6</v>
      </c>
      <c r="AJ1047">
        <v>1</v>
      </c>
      <c r="AK1047" t="str" cm="1">
        <f t="array" ref="AK1047">_xlfn.IFS(Table1[[#This Row],[YearsSinceLastPromotion]]&lt;=5,"0-5", Table1[[#This Row],[YearsSinceLastPromotion]]&lt;=10,"6-10", TRUE,"11-15")</f>
        <v>0-5</v>
      </c>
    </row>
    <row r="1048" spans="1:37" x14ac:dyDescent="0.25">
      <c r="A1048">
        <v>44</v>
      </c>
      <c r="B1048" t="s">
        <v>60</v>
      </c>
      <c r="C1048">
        <v>0</v>
      </c>
      <c r="D1048" t="s">
        <v>31</v>
      </c>
      <c r="E1048" t="s">
        <v>25</v>
      </c>
      <c r="F1048">
        <v>1</v>
      </c>
      <c r="G1048">
        <v>1467</v>
      </c>
      <c r="H1048" t="s">
        <v>33</v>
      </c>
      <c r="I1048">
        <v>20</v>
      </c>
      <c r="J1048" t="s">
        <v>74</v>
      </c>
      <c r="K1048">
        <v>3</v>
      </c>
      <c r="L1048" t="s">
        <v>27</v>
      </c>
      <c r="M1048">
        <v>1475</v>
      </c>
      <c r="N1048" t="s">
        <v>34</v>
      </c>
      <c r="O1048">
        <v>49</v>
      </c>
      <c r="P1048">
        <v>3</v>
      </c>
      <c r="Q1048" t="s">
        <v>64</v>
      </c>
      <c r="R1048">
        <v>1</v>
      </c>
      <c r="S1048" t="s">
        <v>35</v>
      </c>
      <c r="T1048" t="s">
        <v>65</v>
      </c>
      <c r="U1048">
        <v>2</v>
      </c>
      <c r="V1048" t="s">
        <v>30</v>
      </c>
      <c r="W1048">
        <v>3420</v>
      </c>
      <c r="X1048">
        <v>21158</v>
      </c>
      <c r="Y1048" t="s">
        <v>31</v>
      </c>
      <c r="Z1048">
        <v>13</v>
      </c>
      <c r="AA1048">
        <v>3</v>
      </c>
      <c r="AB1048" t="s">
        <v>69</v>
      </c>
      <c r="AC1048">
        <v>3</v>
      </c>
      <c r="AD1048" t="s">
        <v>64</v>
      </c>
      <c r="AE1048">
        <v>3</v>
      </c>
      <c r="AF1048">
        <v>5</v>
      </c>
      <c r="AG1048" t="str" cm="1">
        <f t="array" ref="AG1048">_xlfn.IFS(Table1[[#This Row],[YearsAtCompany]]&lt;=10,"1-10",Table1[[#This Row],[YearsAtCompany]]&lt;=20,"11-20",Table1[[#This Row],[YearsAtCompany]]&lt;=30,"21-30",TRUE,"31-40")</f>
        <v>1-10</v>
      </c>
      <c r="AH1048">
        <v>2</v>
      </c>
      <c r="AI1048" t="str" cm="1">
        <f t="array" ref="AI1048">_xlfn.IFS(Table1[[#This Row],[YearsInCurrentRole]]&lt;=6, "0-6",Table1[[#This Row],[YearsInCurrentRole]]&lt;=12,"7-12",TRUE,"13-18")</f>
        <v>0-6</v>
      </c>
      <c r="AJ1048">
        <v>1</v>
      </c>
      <c r="AK1048" t="str" cm="1">
        <f t="array" ref="AK1048">_xlfn.IFS(Table1[[#This Row],[YearsSinceLastPromotion]]&lt;=5,"0-5", Table1[[#This Row],[YearsSinceLastPromotion]]&lt;=10,"6-10", TRUE,"11-15")</f>
        <v>0-5</v>
      </c>
    </row>
    <row r="1049" spans="1:37" x14ac:dyDescent="0.25">
      <c r="A1049">
        <v>33</v>
      </c>
      <c r="B1049" t="s">
        <v>61</v>
      </c>
      <c r="C1049">
        <v>0</v>
      </c>
      <c r="D1049" t="s">
        <v>31</v>
      </c>
      <c r="E1049" t="s">
        <v>32</v>
      </c>
      <c r="F1049">
        <v>2</v>
      </c>
      <c r="G1049">
        <v>430</v>
      </c>
      <c r="H1049" t="s">
        <v>26</v>
      </c>
      <c r="I1049">
        <v>7</v>
      </c>
      <c r="J1049" t="s">
        <v>74</v>
      </c>
      <c r="K1049">
        <v>3</v>
      </c>
      <c r="L1049" t="s">
        <v>39</v>
      </c>
      <c r="M1049">
        <v>1477</v>
      </c>
      <c r="N1049" t="s">
        <v>34</v>
      </c>
      <c r="O1049">
        <v>54</v>
      </c>
      <c r="P1049">
        <v>3</v>
      </c>
      <c r="Q1049" t="s">
        <v>64</v>
      </c>
      <c r="R1049">
        <v>2</v>
      </c>
      <c r="S1049" t="s">
        <v>29</v>
      </c>
      <c r="T1049" t="s">
        <v>67</v>
      </c>
      <c r="U1049">
        <v>1</v>
      </c>
      <c r="V1049" t="s">
        <v>36</v>
      </c>
      <c r="W1049">
        <v>4373</v>
      </c>
      <c r="X1049">
        <v>17456</v>
      </c>
      <c r="Y1049" t="s">
        <v>31</v>
      </c>
      <c r="Z1049">
        <v>14</v>
      </c>
      <c r="AA1049">
        <v>3</v>
      </c>
      <c r="AB1049" t="s">
        <v>69</v>
      </c>
      <c r="AC1049">
        <v>1</v>
      </c>
      <c r="AD1049" t="s">
        <v>67</v>
      </c>
      <c r="AE1049">
        <v>2</v>
      </c>
      <c r="AF1049">
        <v>4</v>
      </c>
      <c r="AG1049" t="str" cm="1">
        <f t="array" ref="AG1049">_xlfn.IFS(Table1[[#This Row],[YearsAtCompany]]&lt;=10,"1-10",Table1[[#This Row],[YearsAtCompany]]&lt;=20,"11-20",Table1[[#This Row],[YearsAtCompany]]&lt;=30,"21-30",TRUE,"31-40")</f>
        <v>1-10</v>
      </c>
      <c r="AH1049">
        <v>3</v>
      </c>
      <c r="AI1049" t="str" cm="1">
        <f t="array" ref="AI1049">_xlfn.IFS(Table1[[#This Row],[YearsInCurrentRole]]&lt;=6, "0-6",Table1[[#This Row],[YearsInCurrentRole]]&lt;=12,"7-12",TRUE,"13-18")</f>
        <v>0-6</v>
      </c>
      <c r="AJ1049">
        <v>0</v>
      </c>
      <c r="AK1049" t="str" cm="1">
        <f t="array" ref="AK1049">_xlfn.IFS(Table1[[#This Row],[YearsSinceLastPromotion]]&lt;=5,"0-5", Table1[[#This Row],[YearsSinceLastPromotion]]&lt;=10,"6-10", TRUE,"11-15")</f>
        <v>0-5</v>
      </c>
    </row>
    <row r="1050" spans="1:37" x14ac:dyDescent="0.25">
      <c r="A1050">
        <v>34</v>
      </c>
      <c r="B1050" t="s">
        <v>61</v>
      </c>
      <c r="C1050">
        <v>0</v>
      </c>
      <c r="D1050" t="s">
        <v>31</v>
      </c>
      <c r="E1050" t="s">
        <v>25</v>
      </c>
      <c r="F1050">
        <v>1</v>
      </c>
      <c r="G1050">
        <v>1326</v>
      </c>
      <c r="H1050" t="s">
        <v>26</v>
      </c>
      <c r="I1050">
        <v>3</v>
      </c>
      <c r="J1050" t="s">
        <v>74</v>
      </c>
      <c r="K1050">
        <v>3</v>
      </c>
      <c r="L1050" t="s">
        <v>37</v>
      </c>
      <c r="M1050">
        <v>1478</v>
      </c>
      <c r="N1050" t="s">
        <v>34</v>
      </c>
      <c r="O1050">
        <v>81</v>
      </c>
      <c r="P1050">
        <v>1</v>
      </c>
      <c r="Q1050" t="s">
        <v>67</v>
      </c>
      <c r="R1050">
        <v>2</v>
      </c>
      <c r="S1050" t="s">
        <v>29</v>
      </c>
      <c r="T1050" t="s">
        <v>67</v>
      </c>
      <c r="U1050">
        <v>1</v>
      </c>
      <c r="V1050" t="s">
        <v>30</v>
      </c>
      <c r="W1050">
        <v>4759</v>
      </c>
      <c r="X1050">
        <v>15891</v>
      </c>
      <c r="Y1050" t="s">
        <v>31</v>
      </c>
      <c r="Z1050">
        <v>18</v>
      </c>
      <c r="AA1050">
        <v>3</v>
      </c>
      <c r="AB1050" t="s">
        <v>69</v>
      </c>
      <c r="AC1050">
        <v>4</v>
      </c>
      <c r="AD1050" t="s">
        <v>66</v>
      </c>
      <c r="AE1050">
        <v>2</v>
      </c>
      <c r="AF1050">
        <v>13</v>
      </c>
      <c r="AG1050" t="str" cm="1">
        <f t="array" ref="AG1050">_xlfn.IFS(Table1[[#This Row],[YearsAtCompany]]&lt;=10,"1-10",Table1[[#This Row],[YearsAtCompany]]&lt;=20,"11-20",Table1[[#This Row],[YearsAtCompany]]&lt;=30,"21-30",TRUE,"31-40")</f>
        <v>11-20</v>
      </c>
      <c r="AH1050">
        <v>9</v>
      </c>
      <c r="AI1050" t="str" cm="1">
        <f t="array" ref="AI1050">_xlfn.IFS(Table1[[#This Row],[YearsInCurrentRole]]&lt;=6, "0-6",Table1[[#This Row],[YearsInCurrentRole]]&lt;=12,"7-12",TRUE,"13-18")</f>
        <v>7-12</v>
      </c>
      <c r="AJ1050">
        <v>3</v>
      </c>
      <c r="AK1050" t="str" cm="1">
        <f t="array" ref="AK1050">_xlfn.IFS(Table1[[#This Row],[YearsSinceLastPromotion]]&lt;=5,"0-5", Table1[[#This Row],[YearsSinceLastPromotion]]&lt;=10,"6-10", TRUE,"11-15")</f>
        <v>0-5</v>
      </c>
    </row>
    <row r="1051" spans="1:37" x14ac:dyDescent="0.25">
      <c r="A1051">
        <v>30</v>
      </c>
      <c r="B1051" t="s">
        <v>61</v>
      </c>
      <c r="C1051">
        <v>0</v>
      </c>
      <c r="D1051" t="s">
        <v>31</v>
      </c>
      <c r="E1051" t="s">
        <v>25</v>
      </c>
      <c r="F1051">
        <v>1</v>
      </c>
      <c r="G1051">
        <v>1358</v>
      </c>
      <c r="H1051" t="s">
        <v>26</v>
      </c>
      <c r="I1051">
        <v>16</v>
      </c>
      <c r="J1051" t="s">
        <v>72</v>
      </c>
      <c r="K1051">
        <v>1</v>
      </c>
      <c r="L1051" t="s">
        <v>27</v>
      </c>
      <c r="M1051">
        <v>1479</v>
      </c>
      <c r="N1051" t="s">
        <v>34</v>
      </c>
      <c r="O1051">
        <v>96</v>
      </c>
      <c r="P1051">
        <v>3</v>
      </c>
      <c r="Q1051" t="s">
        <v>64</v>
      </c>
      <c r="R1051">
        <v>2</v>
      </c>
      <c r="S1051" t="s">
        <v>29</v>
      </c>
      <c r="T1051" t="s">
        <v>64</v>
      </c>
      <c r="U1051">
        <v>3</v>
      </c>
      <c r="V1051" t="s">
        <v>36</v>
      </c>
      <c r="W1051">
        <v>5301</v>
      </c>
      <c r="X1051">
        <v>2939</v>
      </c>
      <c r="Y1051" t="s">
        <v>31</v>
      </c>
      <c r="Z1051">
        <v>15</v>
      </c>
      <c r="AA1051">
        <v>3</v>
      </c>
      <c r="AB1051" t="s">
        <v>69</v>
      </c>
      <c r="AC1051">
        <v>3</v>
      </c>
      <c r="AD1051" t="s">
        <v>64</v>
      </c>
      <c r="AE1051">
        <v>2</v>
      </c>
      <c r="AF1051">
        <v>2</v>
      </c>
      <c r="AG1051" t="str" cm="1">
        <f t="array" ref="AG1051">_xlfn.IFS(Table1[[#This Row],[YearsAtCompany]]&lt;=10,"1-10",Table1[[#This Row],[YearsAtCompany]]&lt;=20,"11-20",Table1[[#This Row],[YearsAtCompany]]&lt;=30,"21-30",TRUE,"31-40")</f>
        <v>1-10</v>
      </c>
      <c r="AH1051">
        <v>1</v>
      </c>
      <c r="AI1051" t="str" cm="1">
        <f t="array" ref="AI1051">_xlfn.IFS(Table1[[#This Row],[YearsInCurrentRole]]&lt;=6, "0-6",Table1[[#This Row],[YearsInCurrentRole]]&lt;=12,"7-12",TRUE,"13-18")</f>
        <v>0-6</v>
      </c>
      <c r="AJ1051">
        <v>2</v>
      </c>
      <c r="AK1051" t="str" cm="1">
        <f t="array" ref="AK1051">_xlfn.IFS(Table1[[#This Row],[YearsSinceLastPromotion]]&lt;=5,"0-5", Table1[[#This Row],[YearsSinceLastPromotion]]&lt;=10,"6-10", TRUE,"11-15")</f>
        <v>0-5</v>
      </c>
    </row>
    <row r="1052" spans="1:37" x14ac:dyDescent="0.25">
      <c r="A1052">
        <v>42</v>
      </c>
      <c r="B1052" t="s">
        <v>60</v>
      </c>
      <c r="C1052">
        <v>0</v>
      </c>
      <c r="D1052" t="s">
        <v>31</v>
      </c>
      <c r="E1052" t="s">
        <v>32</v>
      </c>
      <c r="F1052">
        <v>2</v>
      </c>
      <c r="G1052">
        <v>748</v>
      </c>
      <c r="H1052" t="s">
        <v>33</v>
      </c>
      <c r="I1052">
        <v>9</v>
      </c>
      <c r="J1052" t="s">
        <v>71</v>
      </c>
      <c r="K1052">
        <v>2</v>
      </c>
      <c r="L1052" t="s">
        <v>39</v>
      </c>
      <c r="M1052">
        <v>1480</v>
      </c>
      <c r="N1052" t="s">
        <v>28</v>
      </c>
      <c r="O1052">
        <v>74</v>
      </c>
      <c r="P1052">
        <v>3</v>
      </c>
      <c r="Q1052" t="s">
        <v>64</v>
      </c>
      <c r="R1052">
        <v>1</v>
      </c>
      <c r="S1052" t="s">
        <v>38</v>
      </c>
      <c r="T1052" t="s">
        <v>66</v>
      </c>
      <c r="U1052">
        <v>4</v>
      </c>
      <c r="V1052" t="s">
        <v>30</v>
      </c>
      <c r="W1052">
        <v>3673</v>
      </c>
      <c r="X1052">
        <v>16458</v>
      </c>
      <c r="Y1052" t="s">
        <v>31</v>
      </c>
      <c r="Z1052">
        <v>13</v>
      </c>
      <c r="AA1052">
        <v>3</v>
      </c>
      <c r="AB1052" t="s">
        <v>69</v>
      </c>
      <c r="AC1052">
        <v>3</v>
      </c>
      <c r="AD1052" t="s">
        <v>64</v>
      </c>
      <c r="AE1052">
        <v>3</v>
      </c>
      <c r="AF1052">
        <v>12</v>
      </c>
      <c r="AG1052" t="str" cm="1">
        <f t="array" ref="AG1052">_xlfn.IFS(Table1[[#This Row],[YearsAtCompany]]&lt;=10,"1-10",Table1[[#This Row],[YearsAtCompany]]&lt;=20,"11-20",Table1[[#This Row],[YearsAtCompany]]&lt;=30,"21-30",TRUE,"31-40")</f>
        <v>11-20</v>
      </c>
      <c r="AH1052">
        <v>9</v>
      </c>
      <c r="AI1052" t="str" cm="1">
        <f t="array" ref="AI1052">_xlfn.IFS(Table1[[#This Row],[YearsInCurrentRole]]&lt;=6, "0-6",Table1[[#This Row],[YearsInCurrentRole]]&lt;=12,"7-12",TRUE,"13-18")</f>
        <v>7-12</v>
      </c>
      <c r="AJ1052">
        <v>5</v>
      </c>
      <c r="AK1052" t="str" cm="1">
        <f t="array" ref="AK1052">_xlfn.IFS(Table1[[#This Row],[YearsSinceLastPromotion]]&lt;=5,"0-5", Table1[[#This Row],[YearsSinceLastPromotion]]&lt;=10,"6-10", TRUE,"11-15")</f>
        <v>0-5</v>
      </c>
    </row>
    <row r="1053" spans="1:37" x14ac:dyDescent="0.25">
      <c r="A1053">
        <v>44</v>
      </c>
      <c r="B1053" t="s">
        <v>60</v>
      </c>
      <c r="C1053">
        <v>0</v>
      </c>
      <c r="D1053" t="s">
        <v>31</v>
      </c>
      <c r="E1053" t="s">
        <v>32</v>
      </c>
      <c r="F1053">
        <v>2</v>
      </c>
      <c r="G1053">
        <v>383</v>
      </c>
      <c r="H1053" t="s">
        <v>26</v>
      </c>
      <c r="I1053">
        <v>1</v>
      </c>
      <c r="J1053" t="s">
        <v>75</v>
      </c>
      <c r="K1053">
        <v>5</v>
      </c>
      <c r="L1053" t="s">
        <v>47</v>
      </c>
      <c r="M1053">
        <v>1481</v>
      </c>
      <c r="N1053" t="s">
        <v>28</v>
      </c>
      <c r="O1053">
        <v>79</v>
      </c>
      <c r="P1053">
        <v>3</v>
      </c>
      <c r="Q1053" t="s">
        <v>64</v>
      </c>
      <c r="R1053">
        <v>2</v>
      </c>
      <c r="S1053" t="s">
        <v>29</v>
      </c>
      <c r="T1053" t="s">
        <v>64</v>
      </c>
      <c r="U1053">
        <v>3</v>
      </c>
      <c r="V1053" t="s">
        <v>36</v>
      </c>
      <c r="W1053">
        <v>4768</v>
      </c>
      <c r="X1053">
        <v>9282</v>
      </c>
      <c r="Y1053" t="s">
        <v>31</v>
      </c>
      <c r="Z1053">
        <v>12</v>
      </c>
      <c r="AA1053">
        <v>3</v>
      </c>
      <c r="AB1053" t="s">
        <v>69</v>
      </c>
      <c r="AC1053">
        <v>3</v>
      </c>
      <c r="AD1053" t="s">
        <v>64</v>
      </c>
      <c r="AE1053">
        <v>4</v>
      </c>
      <c r="AF1053">
        <v>1</v>
      </c>
      <c r="AG1053" t="str" cm="1">
        <f t="array" ref="AG1053">_xlfn.IFS(Table1[[#This Row],[YearsAtCompany]]&lt;=10,"1-10",Table1[[#This Row],[YearsAtCompany]]&lt;=20,"11-20",Table1[[#This Row],[YearsAtCompany]]&lt;=30,"21-30",TRUE,"31-40")</f>
        <v>1-10</v>
      </c>
      <c r="AH1053">
        <v>0</v>
      </c>
      <c r="AI1053" t="str" cm="1">
        <f t="array" ref="AI1053">_xlfn.IFS(Table1[[#This Row],[YearsInCurrentRole]]&lt;=6, "0-6",Table1[[#This Row],[YearsInCurrentRole]]&lt;=12,"7-12",TRUE,"13-18")</f>
        <v>0-6</v>
      </c>
      <c r="AJ1053">
        <v>0</v>
      </c>
      <c r="AK1053" t="str" cm="1">
        <f t="array" ref="AK1053">_xlfn.IFS(Table1[[#This Row],[YearsSinceLastPromotion]]&lt;=5,"0-5", Table1[[#This Row],[YearsSinceLastPromotion]]&lt;=10,"6-10", TRUE,"11-15")</f>
        <v>0-5</v>
      </c>
    </row>
    <row r="1054" spans="1:37" x14ac:dyDescent="0.25">
      <c r="A1054">
        <v>30</v>
      </c>
      <c r="B1054" t="s">
        <v>61</v>
      </c>
      <c r="C1054">
        <v>0</v>
      </c>
      <c r="D1054" t="s">
        <v>31</v>
      </c>
      <c r="E1054" t="s">
        <v>43</v>
      </c>
      <c r="F1054">
        <v>3</v>
      </c>
      <c r="G1054">
        <v>990</v>
      </c>
      <c r="H1054" t="s">
        <v>33</v>
      </c>
      <c r="I1054">
        <v>7</v>
      </c>
      <c r="J1054" t="s">
        <v>74</v>
      </c>
      <c r="K1054">
        <v>3</v>
      </c>
      <c r="L1054" t="s">
        <v>48</v>
      </c>
      <c r="M1054">
        <v>1482</v>
      </c>
      <c r="N1054" t="s">
        <v>34</v>
      </c>
      <c r="O1054">
        <v>64</v>
      </c>
      <c r="P1054">
        <v>3</v>
      </c>
      <c r="Q1054" t="s">
        <v>64</v>
      </c>
      <c r="R1054">
        <v>1</v>
      </c>
      <c r="S1054" t="s">
        <v>35</v>
      </c>
      <c r="T1054" t="s">
        <v>64</v>
      </c>
      <c r="U1054">
        <v>3</v>
      </c>
      <c r="V1054" t="s">
        <v>40</v>
      </c>
      <c r="W1054">
        <v>1274</v>
      </c>
      <c r="X1054">
        <v>7152</v>
      </c>
      <c r="Y1054" t="s">
        <v>31</v>
      </c>
      <c r="Z1054">
        <v>13</v>
      </c>
      <c r="AA1054">
        <v>3</v>
      </c>
      <c r="AB1054" t="s">
        <v>69</v>
      </c>
      <c r="AC1054">
        <v>2</v>
      </c>
      <c r="AD1054" t="s">
        <v>65</v>
      </c>
      <c r="AE1054">
        <v>2</v>
      </c>
      <c r="AF1054">
        <v>1</v>
      </c>
      <c r="AG1054" t="str" cm="1">
        <f t="array" ref="AG1054">_xlfn.IFS(Table1[[#This Row],[YearsAtCompany]]&lt;=10,"1-10",Table1[[#This Row],[YearsAtCompany]]&lt;=20,"11-20",Table1[[#This Row],[YearsAtCompany]]&lt;=30,"21-30",TRUE,"31-40")</f>
        <v>1-10</v>
      </c>
      <c r="AH1054">
        <v>0</v>
      </c>
      <c r="AI1054" t="str" cm="1">
        <f t="array" ref="AI1054">_xlfn.IFS(Table1[[#This Row],[YearsInCurrentRole]]&lt;=6, "0-6",Table1[[#This Row],[YearsInCurrentRole]]&lt;=12,"7-12",TRUE,"13-18")</f>
        <v>0-6</v>
      </c>
      <c r="AJ1054">
        <v>0</v>
      </c>
      <c r="AK1054" t="str" cm="1">
        <f t="array" ref="AK1054">_xlfn.IFS(Table1[[#This Row],[YearsSinceLastPromotion]]&lt;=5,"0-5", Table1[[#This Row],[YearsSinceLastPromotion]]&lt;=10,"6-10", TRUE,"11-15")</f>
        <v>0-5</v>
      </c>
    </row>
    <row r="1055" spans="1:37" x14ac:dyDescent="0.25">
      <c r="A1055">
        <v>57</v>
      </c>
      <c r="B1055" t="s">
        <v>62</v>
      </c>
      <c r="C1055">
        <v>0</v>
      </c>
      <c r="D1055" t="s">
        <v>31</v>
      </c>
      <c r="E1055" t="s">
        <v>25</v>
      </c>
      <c r="F1055">
        <v>1</v>
      </c>
      <c r="G1055">
        <v>405</v>
      </c>
      <c r="H1055" t="s">
        <v>33</v>
      </c>
      <c r="I1055">
        <v>1</v>
      </c>
      <c r="J1055" t="s">
        <v>71</v>
      </c>
      <c r="K1055">
        <v>2</v>
      </c>
      <c r="L1055" t="s">
        <v>27</v>
      </c>
      <c r="M1055">
        <v>1483</v>
      </c>
      <c r="N1055" t="s">
        <v>34</v>
      </c>
      <c r="O1055">
        <v>93</v>
      </c>
      <c r="P1055">
        <v>4</v>
      </c>
      <c r="Q1055" t="s">
        <v>66</v>
      </c>
      <c r="R1055">
        <v>2</v>
      </c>
      <c r="S1055" t="s">
        <v>35</v>
      </c>
      <c r="T1055" t="s">
        <v>64</v>
      </c>
      <c r="U1055">
        <v>3</v>
      </c>
      <c r="V1055" t="s">
        <v>36</v>
      </c>
      <c r="W1055">
        <v>4900</v>
      </c>
      <c r="X1055">
        <v>2721</v>
      </c>
      <c r="Y1055" t="s">
        <v>31</v>
      </c>
      <c r="Z1055">
        <v>24</v>
      </c>
      <c r="AA1055">
        <v>4</v>
      </c>
      <c r="AB1055" t="s">
        <v>70</v>
      </c>
      <c r="AC1055">
        <v>1</v>
      </c>
      <c r="AD1055" t="s">
        <v>67</v>
      </c>
      <c r="AE1055">
        <v>2</v>
      </c>
      <c r="AF1055">
        <v>12</v>
      </c>
      <c r="AG1055" t="str" cm="1">
        <f t="array" ref="AG1055">_xlfn.IFS(Table1[[#This Row],[YearsAtCompany]]&lt;=10,"1-10",Table1[[#This Row],[YearsAtCompany]]&lt;=20,"11-20",Table1[[#This Row],[YearsAtCompany]]&lt;=30,"21-30",TRUE,"31-40")</f>
        <v>11-20</v>
      </c>
      <c r="AH1055">
        <v>9</v>
      </c>
      <c r="AI1055" t="str" cm="1">
        <f t="array" ref="AI1055">_xlfn.IFS(Table1[[#This Row],[YearsInCurrentRole]]&lt;=6, "0-6",Table1[[#This Row],[YearsInCurrentRole]]&lt;=12,"7-12",TRUE,"13-18")</f>
        <v>7-12</v>
      </c>
      <c r="AJ1055">
        <v>2</v>
      </c>
      <c r="AK1055" t="str" cm="1">
        <f t="array" ref="AK1055">_xlfn.IFS(Table1[[#This Row],[YearsSinceLastPromotion]]&lt;=5,"0-5", Table1[[#This Row],[YearsSinceLastPromotion]]&lt;=10,"6-10", TRUE,"11-15")</f>
        <v>0-5</v>
      </c>
    </row>
    <row r="1056" spans="1:37" x14ac:dyDescent="0.25">
      <c r="A1056">
        <v>49</v>
      </c>
      <c r="B1056" t="s">
        <v>60</v>
      </c>
      <c r="C1056">
        <v>0</v>
      </c>
      <c r="D1056" t="s">
        <v>31</v>
      </c>
      <c r="E1056" t="s">
        <v>25</v>
      </c>
      <c r="F1056">
        <v>1</v>
      </c>
      <c r="G1056">
        <v>1490</v>
      </c>
      <c r="H1056" t="s">
        <v>33</v>
      </c>
      <c r="I1056">
        <v>7</v>
      </c>
      <c r="J1056" t="s">
        <v>73</v>
      </c>
      <c r="K1056">
        <v>4</v>
      </c>
      <c r="L1056" t="s">
        <v>27</v>
      </c>
      <c r="M1056">
        <v>1484</v>
      </c>
      <c r="N1056" t="s">
        <v>34</v>
      </c>
      <c r="O1056">
        <v>35</v>
      </c>
      <c r="P1056">
        <v>3</v>
      </c>
      <c r="Q1056" t="s">
        <v>64</v>
      </c>
      <c r="R1056">
        <v>3</v>
      </c>
      <c r="S1056" t="s">
        <v>42</v>
      </c>
      <c r="T1056" t="s">
        <v>65</v>
      </c>
      <c r="U1056">
        <v>2</v>
      </c>
      <c r="V1056" t="s">
        <v>40</v>
      </c>
      <c r="W1056">
        <v>10466</v>
      </c>
      <c r="X1056">
        <v>20948</v>
      </c>
      <c r="Y1056" t="s">
        <v>31</v>
      </c>
      <c r="Z1056">
        <v>14</v>
      </c>
      <c r="AA1056">
        <v>3</v>
      </c>
      <c r="AB1056" t="s">
        <v>69</v>
      </c>
      <c r="AC1056">
        <v>2</v>
      </c>
      <c r="AD1056" t="s">
        <v>65</v>
      </c>
      <c r="AE1056">
        <v>3</v>
      </c>
      <c r="AF1056">
        <v>8</v>
      </c>
      <c r="AG1056" t="str" cm="1">
        <f t="array" ref="AG1056">_xlfn.IFS(Table1[[#This Row],[YearsAtCompany]]&lt;=10,"1-10",Table1[[#This Row],[YearsAtCompany]]&lt;=20,"11-20",Table1[[#This Row],[YearsAtCompany]]&lt;=30,"21-30",TRUE,"31-40")</f>
        <v>1-10</v>
      </c>
      <c r="AH1056">
        <v>7</v>
      </c>
      <c r="AI1056" t="str" cm="1">
        <f t="array" ref="AI1056">_xlfn.IFS(Table1[[#This Row],[YearsInCurrentRole]]&lt;=6, "0-6",Table1[[#This Row],[YearsInCurrentRole]]&lt;=12,"7-12",TRUE,"13-18")</f>
        <v>7-12</v>
      </c>
      <c r="AJ1056">
        <v>0</v>
      </c>
      <c r="AK1056" t="str" cm="1">
        <f t="array" ref="AK1056">_xlfn.IFS(Table1[[#This Row],[YearsSinceLastPromotion]]&lt;=5,"0-5", Table1[[#This Row],[YearsSinceLastPromotion]]&lt;=10,"6-10", TRUE,"11-15")</f>
        <v>0-5</v>
      </c>
    </row>
    <row r="1057" spans="1:37" x14ac:dyDescent="0.25">
      <c r="A1057">
        <v>34</v>
      </c>
      <c r="B1057" t="s">
        <v>61</v>
      </c>
      <c r="C1057">
        <v>0</v>
      </c>
      <c r="D1057" t="s">
        <v>31</v>
      </c>
      <c r="E1057" t="s">
        <v>32</v>
      </c>
      <c r="F1057">
        <v>2</v>
      </c>
      <c r="G1057">
        <v>829</v>
      </c>
      <c r="H1057" t="s">
        <v>33</v>
      </c>
      <c r="I1057">
        <v>15</v>
      </c>
      <c r="J1057" t="s">
        <v>74</v>
      </c>
      <c r="K1057">
        <v>3</v>
      </c>
      <c r="L1057" t="s">
        <v>39</v>
      </c>
      <c r="M1057">
        <v>1485</v>
      </c>
      <c r="N1057" t="s">
        <v>34</v>
      </c>
      <c r="O1057">
        <v>71</v>
      </c>
      <c r="P1057">
        <v>3</v>
      </c>
      <c r="Q1057" t="s">
        <v>64</v>
      </c>
      <c r="R1057">
        <v>4</v>
      </c>
      <c r="S1057" t="s">
        <v>46</v>
      </c>
      <c r="T1057" t="s">
        <v>67</v>
      </c>
      <c r="U1057">
        <v>1</v>
      </c>
      <c r="V1057" t="s">
        <v>40</v>
      </c>
      <c r="W1057">
        <v>17007</v>
      </c>
      <c r="X1057">
        <v>11929</v>
      </c>
      <c r="Y1057" t="s">
        <v>31</v>
      </c>
      <c r="Z1057">
        <v>14</v>
      </c>
      <c r="AA1057">
        <v>3</v>
      </c>
      <c r="AB1057" t="s">
        <v>69</v>
      </c>
      <c r="AC1057">
        <v>4</v>
      </c>
      <c r="AD1057" t="s">
        <v>66</v>
      </c>
      <c r="AE1057">
        <v>3</v>
      </c>
      <c r="AF1057">
        <v>14</v>
      </c>
      <c r="AG1057" t="str" cm="1">
        <f t="array" ref="AG1057">_xlfn.IFS(Table1[[#This Row],[YearsAtCompany]]&lt;=10,"1-10",Table1[[#This Row],[YearsAtCompany]]&lt;=20,"11-20",Table1[[#This Row],[YearsAtCompany]]&lt;=30,"21-30",TRUE,"31-40")</f>
        <v>11-20</v>
      </c>
      <c r="AH1057">
        <v>8</v>
      </c>
      <c r="AI1057" t="str" cm="1">
        <f t="array" ref="AI1057">_xlfn.IFS(Table1[[#This Row],[YearsInCurrentRole]]&lt;=6, "0-6",Table1[[#This Row],[YearsInCurrentRole]]&lt;=12,"7-12",TRUE,"13-18")</f>
        <v>7-12</v>
      </c>
      <c r="AJ1057">
        <v>6</v>
      </c>
      <c r="AK1057" t="str" cm="1">
        <f t="array" ref="AK1057">_xlfn.IFS(Table1[[#This Row],[YearsSinceLastPromotion]]&lt;=5,"0-5", Table1[[#This Row],[YearsSinceLastPromotion]]&lt;=10,"6-10", TRUE,"11-15")</f>
        <v>6-10</v>
      </c>
    </row>
    <row r="1058" spans="1:37" x14ac:dyDescent="0.25">
      <c r="A1058">
        <v>28</v>
      </c>
      <c r="B1058" t="s">
        <v>61</v>
      </c>
      <c r="C1058">
        <v>1</v>
      </c>
      <c r="D1058" t="s">
        <v>24</v>
      </c>
      <c r="E1058" t="s">
        <v>32</v>
      </c>
      <c r="F1058">
        <v>2</v>
      </c>
      <c r="G1058">
        <v>1496</v>
      </c>
      <c r="H1058" t="s">
        <v>26</v>
      </c>
      <c r="I1058">
        <v>1</v>
      </c>
      <c r="J1058" t="s">
        <v>74</v>
      </c>
      <c r="K1058">
        <v>3</v>
      </c>
      <c r="L1058" t="s">
        <v>48</v>
      </c>
      <c r="M1058">
        <v>1486</v>
      </c>
      <c r="N1058" t="s">
        <v>34</v>
      </c>
      <c r="O1058">
        <v>92</v>
      </c>
      <c r="P1058">
        <v>3</v>
      </c>
      <c r="Q1058" t="s">
        <v>64</v>
      </c>
      <c r="R1058">
        <v>1</v>
      </c>
      <c r="S1058" t="s">
        <v>45</v>
      </c>
      <c r="T1058" t="s">
        <v>64</v>
      </c>
      <c r="U1058">
        <v>3</v>
      </c>
      <c r="V1058" t="s">
        <v>36</v>
      </c>
      <c r="W1058">
        <v>2909</v>
      </c>
      <c r="X1058">
        <v>15747</v>
      </c>
      <c r="Y1058" t="s">
        <v>31</v>
      </c>
      <c r="Z1058">
        <v>15</v>
      </c>
      <c r="AA1058">
        <v>3</v>
      </c>
      <c r="AB1058" t="s">
        <v>69</v>
      </c>
      <c r="AC1058">
        <v>4</v>
      </c>
      <c r="AD1058" t="s">
        <v>66</v>
      </c>
      <c r="AE1058">
        <v>3</v>
      </c>
      <c r="AF1058">
        <v>3</v>
      </c>
      <c r="AG1058" t="str" cm="1">
        <f t="array" ref="AG1058">_xlfn.IFS(Table1[[#This Row],[YearsAtCompany]]&lt;=10,"1-10",Table1[[#This Row],[YearsAtCompany]]&lt;=20,"11-20",Table1[[#This Row],[YearsAtCompany]]&lt;=30,"21-30",TRUE,"31-40")</f>
        <v>1-10</v>
      </c>
      <c r="AH1058">
        <v>2</v>
      </c>
      <c r="AI1058" t="str" cm="1">
        <f t="array" ref="AI1058">_xlfn.IFS(Table1[[#This Row],[YearsInCurrentRole]]&lt;=6, "0-6",Table1[[#This Row],[YearsInCurrentRole]]&lt;=12,"7-12",TRUE,"13-18")</f>
        <v>0-6</v>
      </c>
      <c r="AJ1058">
        <v>1</v>
      </c>
      <c r="AK1058" t="str" cm="1">
        <f t="array" ref="AK1058">_xlfn.IFS(Table1[[#This Row],[YearsSinceLastPromotion]]&lt;=5,"0-5", Table1[[#This Row],[YearsSinceLastPromotion]]&lt;=10,"6-10", TRUE,"11-15")</f>
        <v>0-5</v>
      </c>
    </row>
    <row r="1059" spans="1:37" x14ac:dyDescent="0.25">
      <c r="A1059">
        <v>29</v>
      </c>
      <c r="B1059" t="s">
        <v>61</v>
      </c>
      <c r="C1059">
        <v>1</v>
      </c>
      <c r="D1059" t="s">
        <v>24</v>
      </c>
      <c r="E1059" t="s">
        <v>32</v>
      </c>
      <c r="F1059">
        <v>2</v>
      </c>
      <c r="G1059">
        <v>115</v>
      </c>
      <c r="H1059" t="s">
        <v>26</v>
      </c>
      <c r="I1059">
        <v>13</v>
      </c>
      <c r="J1059" t="s">
        <v>74</v>
      </c>
      <c r="K1059">
        <v>3</v>
      </c>
      <c r="L1059" t="s">
        <v>48</v>
      </c>
      <c r="M1059">
        <v>1487</v>
      </c>
      <c r="N1059" t="s">
        <v>28</v>
      </c>
      <c r="O1059">
        <v>51</v>
      </c>
      <c r="P1059">
        <v>3</v>
      </c>
      <c r="Q1059" t="s">
        <v>64</v>
      </c>
      <c r="R1059">
        <v>2</v>
      </c>
      <c r="S1059" t="s">
        <v>29</v>
      </c>
      <c r="T1059" t="s">
        <v>65</v>
      </c>
      <c r="U1059">
        <v>2</v>
      </c>
      <c r="V1059" t="s">
        <v>30</v>
      </c>
      <c r="W1059">
        <v>5765</v>
      </c>
      <c r="X1059">
        <v>17485</v>
      </c>
      <c r="Y1059" t="s">
        <v>31</v>
      </c>
      <c r="Z1059">
        <v>11</v>
      </c>
      <c r="AA1059">
        <v>3</v>
      </c>
      <c r="AB1059" t="s">
        <v>69</v>
      </c>
      <c r="AC1059">
        <v>1</v>
      </c>
      <c r="AD1059" t="s">
        <v>67</v>
      </c>
      <c r="AE1059">
        <v>4</v>
      </c>
      <c r="AF1059">
        <v>5</v>
      </c>
      <c r="AG1059" t="str" cm="1">
        <f t="array" ref="AG1059">_xlfn.IFS(Table1[[#This Row],[YearsAtCompany]]&lt;=10,"1-10",Table1[[#This Row],[YearsAtCompany]]&lt;=20,"11-20",Table1[[#This Row],[YearsAtCompany]]&lt;=30,"21-30",TRUE,"31-40")</f>
        <v>1-10</v>
      </c>
      <c r="AH1059">
        <v>3</v>
      </c>
      <c r="AI1059" t="str" cm="1">
        <f t="array" ref="AI1059">_xlfn.IFS(Table1[[#This Row],[YearsInCurrentRole]]&lt;=6, "0-6",Table1[[#This Row],[YearsInCurrentRole]]&lt;=12,"7-12",TRUE,"13-18")</f>
        <v>0-6</v>
      </c>
      <c r="AJ1059">
        <v>0</v>
      </c>
      <c r="AK1059" t="str" cm="1">
        <f t="array" ref="AK1059">_xlfn.IFS(Table1[[#This Row],[YearsSinceLastPromotion]]&lt;=5,"0-5", Table1[[#This Row],[YearsSinceLastPromotion]]&lt;=10,"6-10", TRUE,"11-15")</f>
        <v>0-5</v>
      </c>
    </row>
    <row r="1060" spans="1:37" x14ac:dyDescent="0.25">
      <c r="A1060">
        <v>34</v>
      </c>
      <c r="B1060" t="s">
        <v>61</v>
      </c>
      <c r="C1060">
        <v>1</v>
      </c>
      <c r="D1060" t="s">
        <v>24</v>
      </c>
      <c r="E1060" t="s">
        <v>25</v>
      </c>
      <c r="F1060">
        <v>1</v>
      </c>
      <c r="G1060">
        <v>790</v>
      </c>
      <c r="H1060" t="s">
        <v>26</v>
      </c>
      <c r="I1060">
        <v>24</v>
      </c>
      <c r="J1060" t="s">
        <v>73</v>
      </c>
      <c r="K1060">
        <v>4</v>
      </c>
      <c r="L1060" t="s">
        <v>39</v>
      </c>
      <c r="M1060">
        <v>1489</v>
      </c>
      <c r="N1060" t="s">
        <v>28</v>
      </c>
      <c r="O1060">
        <v>40</v>
      </c>
      <c r="P1060">
        <v>2</v>
      </c>
      <c r="Q1060" t="s">
        <v>65</v>
      </c>
      <c r="R1060">
        <v>2</v>
      </c>
      <c r="S1060" t="s">
        <v>29</v>
      </c>
      <c r="T1060" t="s">
        <v>65</v>
      </c>
      <c r="U1060">
        <v>2</v>
      </c>
      <c r="V1060" t="s">
        <v>30</v>
      </c>
      <c r="W1060">
        <v>4599</v>
      </c>
      <c r="X1060">
        <v>7815</v>
      </c>
      <c r="Y1060" t="s">
        <v>24</v>
      </c>
      <c r="Z1060">
        <v>23</v>
      </c>
      <c r="AA1060">
        <v>4</v>
      </c>
      <c r="AB1060" t="s">
        <v>70</v>
      </c>
      <c r="AC1060">
        <v>3</v>
      </c>
      <c r="AD1060" t="s">
        <v>64</v>
      </c>
      <c r="AE1060">
        <v>2</v>
      </c>
      <c r="AF1060">
        <v>15</v>
      </c>
      <c r="AG1060" t="str" cm="1">
        <f t="array" ref="AG1060">_xlfn.IFS(Table1[[#This Row],[YearsAtCompany]]&lt;=10,"1-10",Table1[[#This Row],[YearsAtCompany]]&lt;=20,"11-20",Table1[[#This Row],[YearsAtCompany]]&lt;=30,"21-30",TRUE,"31-40")</f>
        <v>11-20</v>
      </c>
      <c r="AH1060">
        <v>9</v>
      </c>
      <c r="AI1060" t="str" cm="1">
        <f t="array" ref="AI1060">_xlfn.IFS(Table1[[#This Row],[YearsInCurrentRole]]&lt;=6, "0-6",Table1[[#This Row],[YearsInCurrentRole]]&lt;=12,"7-12",TRUE,"13-18")</f>
        <v>7-12</v>
      </c>
      <c r="AJ1060">
        <v>10</v>
      </c>
      <c r="AK1060" t="str" cm="1">
        <f t="array" ref="AK1060">_xlfn.IFS(Table1[[#This Row],[YearsSinceLastPromotion]]&lt;=5,"0-5", Table1[[#This Row],[YearsSinceLastPromotion]]&lt;=10,"6-10", TRUE,"11-15")</f>
        <v>6-10</v>
      </c>
    </row>
    <row r="1061" spans="1:37" x14ac:dyDescent="0.25">
      <c r="A1061">
        <v>35</v>
      </c>
      <c r="B1061" t="s">
        <v>60</v>
      </c>
      <c r="C1061">
        <v>0</v>
      </c>
      <c r="D1061" t="s">
        <v>31</v>
      </c>
      <c r="E1061" t="s">
        <v>25</v>
      </c>
      <c r="F1061">
        <v>1</v>
      </c>
      <c r="G1061">
        <v>660</v>
      </c>
      <c r="H1061" t="s">
        <v>26</v>
      </c>
      <c r="I1061">
        <v>7</v>
      </c>
      <c r="J1061" t="s">
        <v>72</v>
      </c>
      <c r="K1061">
        <v>1</v>
      </c>
      <c r="L1061" t="s">
        <v>27</v>
      </c>
      <c r="M1061">
        <v>1492</v>
      </c>
      <c r="N1061" t="s">
        <v>34</v>
      </c>
      <c r="O1061">
        <v>76</v>
      </c>
      <c r="P1061">
        <v>3</v>
      </c>
      <c r="Q1061" t="s">
        <v>64</v>
      </c>
      <c r="R1061">
        <v>1</v>
      </c>
      <c r="S1061" t="s">
        <v>45</v>
      </c>
      <c r="T1061" t="s">
        <v>64</v>
      </c>
      <c r="U1061">
        <v>3</v>
      </c>
      <c r="V1061" t="s">
        <v>36</v>
      </c>
      <c r="W1061">
        <v>2404</v>
      </c>
      <c r="X1061">
        <v>16192</v>
      </c>
      <c r="Y1061" t="s">
        <v>31</v>
      </c>
      <c r="Z1061">
        <v>13</v>
      </c>
      <c r="AA1061">
        <v>3</v>
      </c>
      <c r="AB1061" t="s">
        <v>69</v>
      </c>
      <c r="AC1061">
        <v>1</v>
      </c>
      <c r="AD1061" t="s">
        <v>67</v>
      </c>
      <c r="AE1061">
        <v>3</v>
      </c>
      <c r="AF1061">
        <v>1</v>
      </c>
      <c r="AG1061" t="str" cm="1">
        <f t="array" ref="AG1061">_xlfn.IFS(Table1[[#This Row],[YearsAtCompany]]&lt;=10,"1-10",Table1[[#This Row],[YearsAtCompany]]&lt;=20,"11-20",Table1[[#This Row],[YearsAtCompany]]&lt;=30,"21-30",TRUE,"31-40")</f>
        <v>1-10</v>
      </c>
      <c r="AH1061">
        <v>0</v>
      </c>
      <c r="AI1061" t="str" cm="1">
        <f t="array" ref="AI1061">_xlfn.IFS(Table1[[#This Row],[YearsInCurrentRole]]&lt;=6, "0-6",Table1[[#This Row],[YearsInCurrentRole]]&lt;=12,"7-12",TRUE,"13-18")</f>
        <v>0-6</v>
      </c>
      <c r="AJ1061">
        <v>0</v>
      </c>
      <c r="AK1061" t="str" cm="1">
        <f t="array" ref="AK1061">_xlfn.IFS(Table1[[#This Row],[YearsSinceLastPromotion]]&lt;=5,"0-5", Table1[[#This Row],[YearsSinceLastPromotion]]&lt;=10,"6-10", TRUE,"11-15")</f>
        <v>0-5</v>
      </c>
    </row>
    <row r="1062" spans="1:37" x14ac:dyDescent="0.25">
      <c r="A1062">
        <v>24</v>
      </c>
      <c r="B1062" t="s">
        <v>61</v>
      </c>
      <c r="C1062">
        <v>1</v>
      </c>
      <c r="D1062" t="s">
        <v>24</v>
      </c>
      <c r="E1062" t="s">
        <v>32</v>
      </c>
      <c r="F1062">
        <v>2</v>
      </c>
      <c r="G1062">
        <v>381</v>
      </c>
      <c r="H1062" t="s">
        <v>33</v>
      </c>
      <c r="I1062">
        <v>9</v>
      </c>
      <c r="J1062" t="s">
        <v>74</v>
      </c>
      <c r="K1062">
        <v>3</v>
      </c>
      <c r="L1062" t="s">
        <v>39</v>
      </c>
      <c r="M1062">
        <v>1494</v>
      </c>
      <c r="N1062" t="s">
        <v>34</v>
      </c>
      <c r="O1062">
        <v>89</v>
      </c>
      <c r="P1062">
        <v>3</v>
      </c>
      <c r="Q1062" t="s">
        <v>64</v>
      </c>
      <c r="R1062">
        <v>1</v>
      </c>
      <c r="S1062" t="s">
        <v>38</v>
      </c>
      <c r="T1062" t="s">
        <v>67</v>
      </c>
      <c r="U1062">
        <v>1</v>
      </c>
      <c r="V1062" t="s">
        <v>30</v>
      </c>
      <c r="W1062">
        <v>3172</v>
      </c>
      <c r="X1062">
        <v>16998</v>
      </c>
      <c r="Y1062" t="s">
        <v>24</v>
      </c>
      <c r="Z1062">
        <v>11</v>
      </c>
      <c r="AA1062">
        <v>3</v>
      </c>
      <c r="AB1062" t="s">
        <v>69</v>
      </c>
      <c r="AC1062">
        <v>3</v>
      </c>
      <c r="AD1062" t="s">
        <v>64</v>
      </c>
      <c r="AE1062">
        <v>2</v>
      </c>
      <c r="AF1062">
        <v>0</v>
      </c>
      <c r="AG1062" t="str" cm="1">
        <f t="array" ref="AG1062">_xlfn.IFS(Table1[[#This Row],[YearsAtCompany]]&lt;=10,"1-10",Table1[[#This Row],[YearsAtCompany]]&lt;=20,"11-20",Table1[[#This Row],[YearsAtCompany]]&lt;=30,"21-30",TRUE,"31-40")</f>
        <v>1-10</v>
      </c>
      <c r="AH1062">
        <v>0</v>
      </c>
      <c r="AI1062" t="str" cm="1">
        <f t="array" ref="AI1062">_xlfn.IFS(Table1[[#This Row],[YearsInCurrentRole]]&lt;=6, "0-6",Table1[[#This Row],[YearsInCurrentRole]]&lt;=12,"7-12",TRUE,"13-18")</f>
        <v>0-6</v>
      </c>
      <c r="AJ1062">
        <v>0</v>
      </c>
      <c r="AK1062" t="str" cm="1">
        <f t="array" ref="AK1062">_xlfn.IFS(Table1[[#This Row],[YearsSinceLastPromotion]]&lt;=5,"0-5", Table1[[#This Row],[YearsSinceLastPromotion]]&lt;=10,"6-10", TRUE,"11-15")</f>
        <v>0-5</v>
      </c>
    </row>
    <row r="1063" spans="1:37" x14ac:dyDescent="0.25">
      <c r="A1063">
        <v>24</v>
      </c>
      <c r="B1063" t="s">
        <v>61</v>
      </c>
      <c r="C1063">
        <v>0</v>
      </c>
      <c r="D1063" t="s">
        <v>31</v>
      </c>
      <c r="E1063" t="s">
        <v>43</v>
      </c>
      <c r="F1063">
        <v>3</v>
      </c>
      <c r="G1063">
        <v>830</v>
      </c>
      <c r="H1063" t="s">
        <v>26</v>
      </c>
      <c r="I1063">
        <v>13</v>
      </c>
      <c r="J1063" t="s">
        <v>71</v>
      </c>
      <c r="K1063">
        <v>2</v>
      </c>
      <c r="L1063" t="s">
        <v>27</v>
      </c>
      <c r="M1063">
        <v>1495</v>
      </c>
      <c r="N1063" t="s">
        <v>28</v>
      </c>
      <c r="O1063">
        <v>78</v>
      </c>
      <c r="P1063">
        <v>3</v>
      </c>
      <c r="Q1063" t="s">
        <v>64</v>
      </c>
      <c r="R1063">
        <v>1</v>
      </c>
      <c r="S1063" t="s">
        <v>45</v>
      </c>
      <c r="T1063" t="s">
        <v>65</v>
      </c>
      <c r="U1063">
        <v>2</v>
      </c>
      <c r="V1063" t="s">
        <v>36</v>
      </c>
      <c r="W1063">
        <v>2033</v>
      </c>
      <c r="X1063">
        <v>7103</v>
      </c>
      <c r="Y1063" t="s">
        <v>31</v>
      </c>
      <c r="Z1063">
        <v>13</v>
      </c>
      <c r="AA1063">
        <v>3</v>
      </c>
      <c r="AB1063" t="s">
        <v>69</v>
      </c>
      <c r="AC1063">
        <v>3</v>
      </c>
      <c r="AD1063" t="s">
        <v>64</v>
      </c>
      <c r="AE1063">
        <v>2</v>
      </c>
      <c r="AF1063">
        <v>1</v>
      </c>
      <c r="AG1063" t="str" cm="1">
        <f t="array" ref="AG1063">_xlfn.IFS(Table1[[#This Row],[YearsAtCompany]]&lt;=10,"1-10",Table1[[#This Row],[YearsAtCompany]]&lt;=20,"11-20",Table1[[#This Row],[YearsAtCompany]]&lt;=30,"21-30",TRUE,"31-40")</f>
        <v>1-10</v>
      </c>
      <c r="AH1063">
        <v>0</v>
      </c>
      <c r="AI1063" t="str" cm="1">
        <f t="array" ref="AI1063">_xlfn.IFS(Table1[[#This Row],[YearsInCurrentRole]]&lt;=6, "0-6",Table1[[#This Row],[YearsInCurrentRole]]&lt;=12,"7-12",TRUE,"13-18")</f>
        <v>0-6</v>
      </c>
      <c r="AJ1063">
        <v>0</v>
      </c>
      <c r="AK1063" t="str" cm="1">
        <f t="array" ref="AK1063">_xlfn.IFS(Table1[[#This Row],[YearsSinceLastPromotion]]&lt;=5,"0-5", Table1[[#This Row],[YearsSinceLastPromotion]]&lt;=10,"6-10", TRUE,"11-15")</f>
        <v>0-5</v>
      </c>
    </row>
    <row r="1064" spans="1:37" x14ac:dyDescent="0.25">
      <c r="A1064">
        <v>44</v>
      </c>
      <c r="B1064" t="s">
        <v>60</v>
      </c>
      <c r="C1064">
        <v>0</v>
      </c>
      <c r="D1064" t="s">
        <v>31</v>
      </c>
      <c r="E1064" t="s">
        <v>32</v>
      </c>
      <c r="F1064">
        <v>2</v>
      </c>
      <c r="G1064">
        <v>1193</v>
      </c>
      <c r="H1064" t="s">
        <v>33</v>
      </c>
      <c r="I1064">
        <v>2</v>
      </c>
      <c r="J1064" t="s">
        <v>72</v>
      </c>
      <c r="K1064">
        <v>1</v>
      </c>
      <c r="L1064" t="s">
        <v>39</v>
      </c>
      <c r="M1064">
        <v>1496</v>
      </c>
      <c r="N1064" t="s">
        <v>34</v>
      </c>
      <c r="O1064">
        <v>86</v>
      </c>
      <c r="P1064">
        <v>3</v>
      </c>
      <c r="Q1064" t="s">
        <v>64</v>
      </c>
      <c r="R1064">
        <v>3</v>
      </c>
      <c r="S1064" t="s">
        <v>41</v>
      </c>
      <c r="T1064" t="s">
        <v>64</v>
      </c>
      <c r="U1064">
        <v>3</v>
      </c>
      <c r="V1064" t="s">
        <v>30</v>
      </c>
      <c r="W1064">
        <v>10209</v>
      </c>
      <c r="X1064">
        <v>19719</v>
      </c>
      <c r="Y1064" t="s">
        <v>24</v>
      </c>
      <c r="Z1064">
        <v>18</v>
      </c>
      <c r="AA1064">
        <v>3</v>
      </c>
      <c r="AB1064" t="s">
        <v>69</v>
      </c>
      <c r="AC1064">
        <v>2</v>
      </c>
      <c r="AD1064" t="s">
        <v>65</v>
      </c>
      <c r="AE1064">
        <v>2</v>
      </c>
      <c r="AF1064">
        <v>2</v>
      </c>
      <c r="AG1064" t="str" cm="1">
        <f t="array" ref="AG1064">_xlfn.IFS(Table1[[#This Row],[YearsAtCompany]]&lt;=10,"1-10",Table1[[#This Row],[YearsAtCompany]]&lt;=20,"11-20",Table1[[#This Row],[YearsAtCompany]]&lt;=30,"21-30",TRUE,"31-40")</f>
        <v>1-10</v>
      </c>
      <c r="AH1064">
        <v>2</v>
      </c>
      <c r="AI1064" t="str" cm="1">
        <f t="array" ref="AI1064">_xlfn.IFS(Table1[[#This Row],[YearsInCurrentRole]]&lt;=6, "0-6",Table1[[#This Row],[YearsInCurrentRole]]&lt;=12,"7-12",TRUE,"13-18")</f>
        <v>0-6</v>
      </c>
      <c r="AJ1064">
        <v>2</v>
      </c>
      <c r="AK1064" t="str" cm="1">
        <f t="array" ref="AK1064">_xlfn.IFS(Table1[[#This Row],[YearsSinceLastPromotion]]&lt;=5,"0-5", Table1[[#This Row],[YearsSinceLastPromotion]]&lt;=10,"6-10", TRUE,"11-15")</f>
        <v>0-5</v>
      </c>
    </row>
    <row r="1065" spans="1:37" x14ac:dyDescent="0.25">
      <c r="A1065">
        <v>29</v>
      </c>
      <c r="B1065" t="s">
        <v>61</v>
      </c>
      <c r="C1065">
        <v>0</v>
      </c>
      <c r="D1065" t="s">
        <v>31</v>
      </c>
      <c r="E1065" t="s">
        <v>25</v>
      </c>
      <c r="F1065">
        <v>1</v>
      </c>
      <c r="G1065">
        <v>1246</v>
      </c>
      <c r="H1065" t="s">
        <v>26</v>
      </c>
      <c r="I1065">
        <v>19</v>
      </c>
      <c r="J1065" t="s">
        <v>74</v>
      </c>
      <c r="K1065">
        <v>3</v>
      </c>
      <c r="L1065" t="s">
        <v>27</v>
      </c>
      <c r="M1065">
        <v>1497</v>
      </c>
      <c r="N1065" t="s">
        <v>34</v>
      </c>
      <c r="O1065">
        <v>77</v>
      </c>
      <c r="P1065">
        <v>2</v>
      </c>
      <c r="Q1065" t="s">
        <v>65</v>
      </c>
      <c r="R1065">
        <v>2</v>
      </c>
      <c r="S1065" t="s">
        <v>29</v>
      </c>
      <c r="T1065" t="s">
        <v>64</v>
      </c>
      <c r="U1065">
        <v>3</v>
      </c>
      <c r="V1065" t="s">
        <v>40</v>
      </c>
      <c r="W1065">
        <v>8620</v>
      </c>
      <c r="X1065">
        <v>23757</v>
      </c>
      <c r="Y1065" t="s">
        <v>31</v>
      </c>
      <c r="Z1065">
        <v>14</v>
      </c>
      <c r="AA1065">
        <v>3</v>
      </c>
      <c r="AB1065" t="s">
        <v>69</v>
      </c>
      <c r="AC1065">
        <v>3</v>
      </c>
      <c r="AD1065" t="s">
        <v>64</v>
      </c>
      <c r="AE1065">
        <v>3</v>
      </c>
      <c r="AF1065">
        <v>10</v>
      </c>
      <c r="AG1065" t="str" cm="1">
        <f t="array" ref="AG1065">_xlfn.IFS(Table1[[#This Row],[YearsAtCompany]]&lt;=10,"1-10",Table1[[#This Row],[YearsAtCompany]]&lt;=20,"11-20",Table1[[#This Row],[YearsAtCompany]]&lt;=30,"21-30",TRUE,"31-40")</f>
        <v>1-10</v>
      </c>
      <c r="AH1065">
        <v>7</v>
      </c>
      <c r="AI1065" t="str" cm="1">
        <f t="array" ref="AI1065">_xlfn.IFS(Table1[[#This Row],[YearsInCurrentRole]]&lt;=6, "0-6",Table1[[#This Row],[YearsInCurrentRole]]&lt;=12,"7-12",TRUE,"13-18")</f>
        <v>7-12</v>
      </c>
      <c r="AJ1065">
        <v>0</v>
      </c>
      <c r="AK1065" t="str" cm="1">
        <f t="array" ref="AK1065">_xlfn.IFS(Table1[[#This Row],[YearsSinceLastPromotion]]&lt;=5,"0-5", Table1[[#This Row],[YearsSinceLastPromotion]]&lt;=10,"6-10", TRUE,"11-15")</f>
        <v>0-5</v>
      </c>
    </row>
    <row r="1066" spans="1:37" x14ac:dyDescent="0.25">
      <c r="A1066">
        <v>30</v>
      </c>
      <c r="B1066" t="s">
        <v>61</v>
      </c>
      <c r="C1066">
        <v>0</v>
      </c>
      <c r="D1066" t="s">
        <v>31</v>
      </c>
      <c r="E1066" t="s">
        <v>25</v>
      </c>
      <c r="F1066">
        <v>1</v>
      </c>
      <c r="G1066">
        <v>330</v>
      </c>
      <c r="H1066" t="s">
        <v>49</v>
      </c>
      <c r="I1066">
        <v>1</v>
      </c>
      <c r="J1066" t="s">
        <v>74</v>
      </c>
      <c r="K1066">
        <v>3</v>
      </c>
      <c r="L1066" t="s">
        <v>27</v>
      </c>
      <c r="M1066">
        <v>1499</v>
      </c>
      <c r="N1066" t="s">
        <v>34</v>
      </c>
      <c r="O1066">
        <v>46</v>
      </c>
      <c r="P1066">
        <v>3</v>
      </c>
      <c r="Q1066" t="s">
        <v>64</v>
      </c>
      <c r="R1066">
        <v>1</v>
      </c>
      <c r="S1066" t="s">
        <v>49</v>
      </c>
      <c r="T1066" t="s">
        <v>64</v>
      </c>
      <c r="U1066">
        <v>3</v>
      </c>
      <c r="V1066" t="s">
        <v>40</v>
      </c>
      <c r="W1066">
        <v>2064</v>
      </c>
      <c r="X1066">
        <v>15428</v>
      </c>
      <c r="Y1066" t="s">
        <v>31</v>
      </c>
      <c r="Z1066">
        <v>21</v>
      </c>
      <c r="AA1066">
        <v>4</v>
      </c>
      <c r="AB1066" t="s">
        <v>70</v>
      </c>
      <c r="AC1066">
        <v>1</v>
      </c>
      <c r="AD1066" t="s">
        <v>67</v>
      </c>
      <c r="AE1066">
        <v>3</v>
      </c>
      <c r="AF1066">
        <v>5</v>
      </c>
      <c r="AG1066" t="str" cm="1">
        <f t="array" ref="AG1066">_xlfn.IFS(Table1[[#This Row],[YearsAtCompany]]&lt;=10,"1-10",Table1[[#This Row],[YearsAtCompany]]&lt;=20,"11-20",Table1[[#This Row],[YearsAtCompany]]&lt;=30,"21-30",TRUE,"31-40")</f>
        <v>1-10</v>
      </c>
      <c r="AH1066">
        <v>3</v>
      </c>
      <c r="AI1066" t="str" cm="1">
        <f t="array" ref="AI1066">_xlfn.IFS(Table1[[#This Row],[YearsInCurrentRole]]&lt;=6, "0-6",Table1[[#This Row],[YearsInCurrentRole]]&lt;=12,"7-12",TRUE,"13-18")</f>
        <v>0-6</v>
      </c>
      <c r="AJ1066">
        <v>1</v>
      </c>
      <c r="AK1066" t="str" cm="1">
        <f t="array" ref="AK1066">_xlfn.IFS(Table1[[#This Row],[YearsSinceLastPromotion]]&lt;=5,"0-5", Table1[[#This Row],[YearsSinceLastPromotion]]&lt;=10,"6-10", TRUE,"11-15")</f>
        <v>0-5</v>
      </c>
    </row>
    <row r="1067" spans="1:37" x14ac:dyDescent="0.25">
      <c r="A1067">
        <v>55</v>
      </c>
      <c r="B1067" t="s">
        <v>62</v>
      </c>
      <c r="C1067">
        <v>0</v>
      </c>
      <c r="D1067" t="s">
        <v>31</v>
      </c>
      <c r="E1067" t="s">
        <v>25</v>
      </c>
      <c r="F1067">
        <v>1</v>
      </c>
      <c r="G1067">
        <v>1229</v>
      </c>
      <c r="H1067" t="s">
        <v>33</v>
      </c>
      <c r="I1067">
        <v>4</v>
      </c>
      <c r="J1067" t="s">
        <v>73</v>
      </c>
      <c r="K1067">
        <v>4</v>
      </c>
      <c r="L1067" t="s">
        <v>27</v>
      </c>
      <c r="M1067">
        <v>1501</v>
      </c>
      <c r="N1067" t="s">
        <v>34</v>
      </c>
      <c r="O1067">
        <v>30</v>
      </c>
      <c r="P1067">
        <v>3</v>
      </c>
      <c r="Q1067" t="s">
        <v>64</v>
      </c>
      <c r="R1067">
        <v>2</v>
      </c>
      <c r="S1067" t="s">
        <v>42</v>
      </c>
      <c r="T1067" t="s">
        <v>64</v>
      </c>
      <c r="U1067">
        <v>3</v>
      </c>
      <c r="V1067" t="s">
        <v>36</v>
      </c>
      <c r="W1067">
        <v>4035</v>
      </c>
      <c r="X1067">
        <v>16143</v>
      </c>
      <c r="Y1067" t="s">
        <v>24</v>
      </c>
      <c r="Z1067">
        <v>16</v>
      </c>
      <c r="AA1067">
        <v>3</v>
      </c>
      <c r="AB1067" t="s">
        <v>69</v>
      </c>
      <c r="AC1067">
        <v>2</v>
      </c>
      <c r="AD1067" t="s">
        <v>65</v>
      </c>
      <c r="AE1067">
        <v>2</v>
      </c>
      <c r="AF1067">
        <v>3</v>
      </c>
      <c r="AG1067" t="str" cm="1">
        <f t="array" ref="AG1067">_xlfn.IFS(Table1[[#This Row],[YearsAtCompany]]&lt;=10,"1-10",Table1[[#This Row],[YearsAtCompany]]&lt;=20,"11-20",Table1[[#This Row],[YearsAtCompany]]&lt;=30,"21-30",TRUE,"31-40")</f>
        <v>1-10</v>
      </c>
      <c r="AH1067">
        <v>2</v>
      </c>
      <c r="AI1067" t="str" cm="1">
        <f t="array" ref="AI1067">_xlfn.IFS(Table1[[#This Row],[YearsInCurrentRole]]&lt;=6, "0-6",Table1[[#This Row],[YearsInCurrentRole]]&lt;=12,"7-12",TRUE,"13-18")</f>
        <v>0-6</v>
      </c>
      <c r="AJ1067">
        <v>1</v>
      </c>
      <c r="AK1067" t="str" cm="1">
        <f t="array" ref="AK1067">_xlfn.IFS(Table1[[#This Row],[YearsSinceLastPromotion]]&lt;=5,"0-5", Table1[[#This Row],[YearsSinceLastPromotion]]&lt;=10,"6-10", TRUE,"11-15")</f>
        <v>0-5</v>
      </c>
    </row>
    <row r="1068" spans="1:37" x14ac:dyDescent="0.25">
      <c r="A1068">
        <v>33</v>
      </c>
      <c r="B1068" t="s">
        <v>61</v>
      </c>
      <c r="C1068">
        <v>0</v>
      </c>
      <c r="D1068" t="s">
        <v>31</v>
      </c>
      <c r="E1068" t="s">
        <v>25</v>
      </c>
      <c r="F1068">
        <v>1</v>
      </c>
      <c r="G1068">
        <v>1099</v>
      </c>
      <c r="H1068" t="s">
        <v>33</v>
      </c>
      <c r="I1068">
        <v>4</v>
      </c>
      <c r="J1068" t="s">
        <v>73</v>
      </c>
      <c r="K1068">
        <v>4</v>
      </c>
      <c r="L1068" t="s">
        <v>39</v>
      </c>
      <c r="M1068">
        <v>1502</v>
      </c>
      <c r="N1068" t="s">
        <v>28</v>
      </c>
      <c r="O1068">
        <v>82</v>
      </c>
      <c r="P1068">
        <v>2</v>
      </c>
      <c r="Q1068" t="s">
        <v>65</v>
      </c>
      <c r="R1068">
        <v>1</v>
      </c>
      <c r="S1068" t="s">
        <v>38</v>
      </c>
      <c r="T1068" t="s">
        <v>65</v>
      </c>
      <c r="U1068">
        <v>2</v>
      </c>
      <c r="V1068" t="s">
        <v>36</v>
      </c>
      <c r="W1068">
        <v>3838</v>
      </c>
      <c r="X1068">
        <v>8192</v>
      </c>
      <c r="Y1068" t="s">
        <v>31</v>
      </c>
      <c r="Z1068">
        <v>11</v>
      </c>
      <c r="AA1068">
        <v>3</v>
      </c>
      <c r="AB1068" t="s">
        <v>69</v>
      </c>
      <c r="AC1068">
        <v>4</v>
      </c>
      <c r="AD1068" t="s">
        <v>66</v>
      </c>
      <c r="AE1068">
        <v>5</v>
      </c>
      <c r="AF1068">
        <v>5</v>
      </c>
      <c r="AG1068" t="str" cm="1">
        <f t="array" ref="AG1068">_xlfn.IFS(Table1[[#This Row],[YearsAtCompany]]&lt;=10,"1-10",Table1[[#This Row],[YearsAtCompany]]&lt;=20,"11-20",Table1[[#This Row],[YearsAtCompany]]&lt;=30,"21-30",TRUE,"31-40")</f>
        <v>1-10</v>
      </c>
      <c r="AH1068">
        <v>4</v>
      </c>
      <c r="AI1068" t="str" cm="1">
        <f t="array" ref="AI1068">_xlfn.IFS(Table1[[#This Row],[YearsInCurrentRole]]&lt;=6, "0-6",Table1[[#This Row],[YearsInCurrentRole]]&lt;=12,"7-12",TRUE,"13-18")</f>
        <v>0-6</v>
      </c>
      <c r="AJ1068">
        <v>0</v>
      </c>
      <c r="AK1068" t="str" cm="1">
        <f t="array" ref="AK1068">_xlfn.IFS(Table1[[#This Row],[YearsSinceLastPromotion]]&lt;=5,"0-5", Table1[[#This Row],[YearsSinceLastPromotion]]&lt;=10,"6-10", TRUE,"11-15")</f>
        <v>0-5</v>
      </c>
    </row>
    <row r="1069" spans="1:37" x14ac:dyDescent="0.25">
      <c r="A1069">
        <v>47</v>
      </c>
      <c r="B1069" t="s">
        <v>60</v>
      </c>
      <c r="C1069">
        <v>0</v>
      </c>
      <c r="D1069" t="s">
        <v>31</v>
      </c>
      <c r="E1069" t="s">
        <v>25</v>
      </c>
      <c r="F1069">
        <v>1</v>
      </c>
      <c r="G1069">
        <v>571</v>
      </c>
      <c r="H1069" t="s">
        <v>26</v>
      </c>
      <c r="I1069">
        <v>14</v>
      </c>
      <c r="J1069" t="s">
        <v>74</v>
      </c>
      <c r="K1069">
        <v>3</v>
      </c>
      <c r="L1069" t="s">
        <v>39</v>
      </c>
      <c r="M1069">
        <v>1503</v>
      </c>
      <c r="N1069" t="s">
        <v>28</v>
      </c>
      <c r="O1069">
        <v>78</v>
      </c>
      <c r="P1069">
        <v>3</v>
      </c>
      <c r="Q1069" t="s">
        <v>64</v>
      </c>
      <c r="R1069">
        <v>2</v>
      </c>
      <c r="S1069" t="s">
        <v>29</v>
      </c>
      <c r="T1069" t="s">
        <v>64</v>
      </c>
      <c r="U1069">
        <v>3</v>
      </c>
      <c r="V1069" t="s">
        <v>36</v>
      </c>
      <c r="W1069">
        <v>4591</v>
      </c>
      <c r="X1069">
        <v>24200</v>
      </c>
      <c r="Y1069" t="s">
        <v>24</v>
      </c>
      <c r="Z1069">
        <v>17</v>
      </c>
      <c r="AA1069">
        <v>3</v>
      </c>
      <c r="AB1069" t="s">
        <v>69</v>
      </c>
      <c r="AC1069">
        <v>3</v>
      </c>
      <c r="AD1069" t="s">
        <v>64</v>
      </c>
      <c r="AE1069">
        <v>4</v>
      </c>
      <c r="AF1069">
        <v>5</v>
      </c>
      <c r="AG1069" t="str" cm="1">
        <f t="array" ref="AG1069">_xlfn.IFS(Table1[[#This Row],[YearsAtCompany]]&lt;=10,"1-10",Table1[[#This Row],[YearsAtCompany]]&lt;=20,"11-20",Table1[[#This Row],[YearsAtCompany]]&lt;=30,"21-30",TRUE,"31-40")</f>
        <v>1-10</v>
      </c>
      <c r="AH1069">
        <v>4</v>
      </c>
      <c r="AI1069" t="str" cm="1">
        <f t="array" ref="AI1069">_xlfn.IFS(Table1[[#This Row],[YearsInCurrentRole]]&lt;=6, "0-6",Table1[[#This Row],[YearsInCurrentRole]]&lt;=12,"7-12",TRUE,"13-18")</f>
        <v>0-6</v>
      </c>
      <c r="AJ1069">
        <v>1</v>
      </c>
      <c r="AK1069" t="str" cm="1">
        <f t="array" ref="AK1069">_xlfn.IFS(Table1[[#This Row],[YearsSinceLastPromotion]]&lt;=5,"0-5", Table1[[#This Row],[YearsSinceLastPromotion]]&lt;=10,"6-10", TRUE,"11-15")</f>
        <v>0-5</v>
      </c>
    </row>
    <row r="1070" spans="1:37" x14ac:dyDescent="0.25">
      <c r="A1070">
        <v>28</v>
      </c>
      <c r="B1070" t="s">
        <v>61</v>
      </c>
      <c r="C1070">
        <v>1</v>
      </c>
      <c r="D1070" t="s">
        <v>24</v>
      </c>
      <c r="E1070" t="s">
        <v>32</v>
      </c>
      <c r="F1070">
        <v>2</v>
      </c>
      <c r="G1070">
        <v>289</v>
      </c>
      <c r="H1070" t="s">
        <v>33</v>
      </c>
      <c r="I1070">
        <v>2</v>
      </c>
      <c r="J1070" t="s">
        <v>71</v>
      </c>
      <c r="K1070">
        <v>2</v>
      </c>
      <c r="L1070" t="s">
        <v>39</v>
      </c>
      <c r="M1070">
        <v>1504</v>
      </c>
      <c r="N1070" t="s">
        <v>34</v>
      </c>
      <c r="O1070">
        <v>38</v>
      </c>
      <c r="P1070">
        <v>2</v>
      </c>
      <c r="Q1070" t="s">
        <v>65</v>
      </c>
      <c r="R1070">
        <v>1</v>
      </c>
      <c r="S1070" t="s">
        <v>38</v>
      </c>
      <c r="T1070" t="s">
        <v>67</v>
      </c>
      <c r="U1070">
        <v>1</v>
      </c>
      <c r="V1070" t="s">
        <v>30</v>
      </c>
      <c r="W1070">
        <v>2561</v>
      </c>
      <c r="X1070">
        <v>5355</v>
      </c>
      <c r="Y1070" t="s">
        <v>31</v>
      </c>
      <c r="Z1070">
        <v>11</v>
      </c>
      <c r="AA1070">
        <v>3</v>
      </c>
      <c r="AB1070" t="s">
        <v>69</v>
      </c>
      <c r="AC1070">
        <v>3</v>
      </c>
      <c r="AD1070" t="s">
        <v>64</v>
      </c>
      <c r="AE1070">
        <v>2</v>
      </c>
      <c r="AF1070">
        <v>0</v>
      </c>
      <c r="AG1070" t="str" cm="1">
        <f t="array" ref="AG1070">_xlfn.IFS(Table1[[#This Row],[YearsAtCompany]]&lt;=10,"1-10",Table1[[#This Row],[YearsAtCompany]]&lt;=20,"11-20",Table1[[#This Row],[YearsAtCompany]]&lt;=30,"21-30",TRUE,"31-40")</f>
        <v>1-10</v>
      </c>
      <c r="AH1070">
        <v>0</v>
      </c>
      <c r="AI1070" t="str" cm="1">
        <f t="array" ref="AI1070">_xlfn.IFS(Table1[[#This Row],[YearsInCurrentRole]]&lt;=6, "0-6",Table1[[#This Row],[YearsInCurrentRole]]&lt;=12,"7-12",TRUE,"13-18")</f>
        <v>0-6</v>
      </c>
      <c r="AJ1070">
        <v>0</v>
      </c>
      <c r="AK1070" t="str" cm="1">
        <f t="array" ref="AK1070">_xlfn.IFS(Table1[[#This Row],[YearsSinceLastPromotion]]&lt;=5,"0-5", Table1[[#This Row],[YearsSinceLastPromotion]]&lt;=10,"6-10", TRUE,"11-15")</f>
        <v>0-5</v>
      </c>
    </row>
    <row r="1071" spans="1:37" x14ac:dyDescent="0.25">
      <c r="A1071">
        <v>28</v>
      </c>
      <c r="B1071" t="s">
        <v>61</v>
      </c>
      <c r="C1071">
        <v>0</v>
      </c>
      <c r="D1071" t="s">
        <v>31</v>
      </c>
      <c r="E1071" t="s">
        <v>25</v>
      </c>
      <c r="F1071">
        <v>1</v>
      </c>
      <c r="G1071">
        <v>1423</v>
      </c>
      <c r="H1071" t="s">
        <v>33</v>
      </c>
      <c r="I1071">
        <v>1</v>
      </c>
      <c r="J1071" t="s">
        <v>74</v>
      </c>
      <c r="K1071">
        <v>3</v>
      </c>
      <c r="L1071" t="s">
        <v>27</v>
      </c>
      <c r="M1071">
        <v>1506</v>
      </c>
      <c r="N1071" t="s">
        <v>34</v>
      </c>
      <c r="O1071">
        <v>72</v>
      </c>
      <c r="P1071">
        <v>2</v>
      </c>
      <c r="Q1071" t="s">
        <v>65</v>
      </c>
      <c r="R1071">
        <v>1</v>
      </c>
      <c r="S1071" t="s">
        <v>35</v>
      </c>
      <c r="T1071" t="s">
        <v>64</v>
      </c>
      <c r="U1071">
        <v>3</v>
      </c>
      <c r="V1071" t="s">
        <v>40</v>
      </c>
      <c r="W1071">
        <v>1563</v>
      </c>
      <c r="X1071">
        <v>12530</v>
      </c>
      <c r="Y1071" t="s">
        <v>31</v>
      </c>
      <c r="Z1071">
        <v>14</v>
      </c>
      <c r="AA1071">
        <v>3</v>
      </c>
      <c r="AB1071" t="s">
        <v>69</v>
      </c>
      <c r="AC1071">
        <v>4</v>
      </c>
      <c r="AD1071" t="s">
        <v>66</v>
      </c>
      <c r="AE1071">
        <v>2</v>
      </c>
      <c r="AF1071">
        <v>1</v>
      </c>
      <c r="AG1071" t="str" cm="1">
        <f t="array" ref="AG1071">_xlfn.IFS(Table1[[#This Row],[YearsAtCompany]]&lt;=10,"1-10",Table1[[#This Row],[YearsAtCompany]]&lt;=20,"11-20",Table1[[#This Row],[YearsAtCompany]]&lt;=30,"21-30",TRUE,"31-40")</f>
        <v>1-10</v>
      </c>
      <c r="AH1071">
        <v>0</v>
      </c>
      <c r="AI1071" t="str" cm="1">
        <f t="array" ref="AI1071">_xlfn.IFS(Table1[[#This Row],[YearsInCurrentRole]]&lt;=6, "0-6",Table1[[#This Row],[YearsInCurrentRole]]&lt;=12,"7-12",TRUE,"13-18")</f>
        <v>0-6</v>
      </c>
      <c r="AJ1071">
        <v>0</v>
      </c>
      <c r="AK1071" t="str" cm="1">
        <f t="array" ref="AK1071">_xlfn.IFS(Table1[[#This Row],[YearsSinceLastPromotion]]&lt;=5,"0-5", Table1[[#This Row],[YearsSinceLastPromotion]]&lt;=10,"6-10", TRUE,"11-15")</f>
        <v>0-5</v>
      </c>
    </row>
    <row r="1072" spans="1:37" x14ac:dyDescent="0.25">
      <c r="A1072">
        <v>28</v>
      </c>
      <c r="B1072" t="s">
        <v>61</v>
      </c>
      <c r="C1072">
        <v>0</v>
      </c>
      <c r="D1072" t="s">
        <v>31</v>
      </c>
      <c r="E1072" t="s">
        <v>32</v>
      </c>
      <c r="F1072">
        <v>2</v>
      </c>
      <c r="G1072">
        <v>467</v>
      </c>
      <c r="H1072" t="s">
        <v>26</v>
      </c>
      <c r="I1072">
        <v>7</v>
      </c>
      <c r="J1072" t="s">
        <v>74</v>
      </c>
      <c r="K1072">
        <v>3</v>
      </c>
      <c r="L1072" t="s">
        <v>27</v>
      </c>
      <c r="M1072">
        <v>1507</v>
      </c>
      <c r="N1072" t="s">
        <v>34</v>
      </c>
      <c r="O1072">
        <v>55</v>
      </c>
      <c r="P1072">
        <v>3</v>
      </c>
      <c r="Q1072" t="s">
        <v>64</v>
      </c>
      <c r="R1072">
        <v>2</v>
      </c>
      <c r="S1072" t="s">
        <v>29</v>
      </c>
      <c r="T1072" t="s">
        <v>67</v>
      </c>
      <c r="U1072">
        <v>1</v>
      </c>
      <c r="V1072" t="s">
        <v>30</v>
      </c>
      <c r="W1072">
        <v>4898</v>
      </c>
      <c r="X1072">
        <v>11827</v>
      </c>
      <c r="Y1072" t="s">
        <v>31</v>
      </c>
      <c r="Z1072">
        <v>14</v>
      </c>
      <c r="AA1072">
        <v>3</v>
      </c>
      <c r="AB1072" t="s">
        <v>69</v>
      </c>
      <c r="AC1072">
        <v>4</v>
      </c>
      <c r="AD1072" t="s">
        <v>66</v>
      </c>
      <c r="AE1072">
        <v>5</v>
      </c>
      <c r="AF1072">
        <v>4</v>
      </c>
      <c r="AG1072" t="str" cm="1">
        <f t="array" ref="AG1072">_xlfn.IFS(Table1[[#This Row],[YearsAtCompany]]&lt;=10,"1-10",Table1[[#This Row],[YearsAtCompany]]&lt;=20,"11-20",Table1[[#This Row],[YearsAtCompany]]&lt;=30,"21-30",TRUE,"31-40")</f>
        <v>1-10</v>
      </c>
      <c r="AH1072">
        <v>2</v>
      </c>
      <c r="AI1072" t="str" cm="1">
        <f t="array" ref="AI1072">_xlfn.IFS(Table1[[#This Row],[YearsInCurrentRole]]&lt;=6, "0-6",Table1[[#This Row],[YearsInCurrentRole]]&lt;=12,"7-12",TRUE,"13-18")</f>
        <v>0-6</v>
      </c>
      <c r="AJ1072">
        <v>1</v>
      </c>
      <c r="AK1072" t="str" cm="1">
        <f t="array" ref="AK1072">_xlfn.IFS(Table1[[#This Row],[YearsSinceLastPromotion]]&lt;=5,"0-5", Table1[[#This Row],[YearsSinceLastPromotion]]&lt;=10,"6-10", TRUE,"11-15")</f>
        <v>0-5</v>
      </c>
    </row>
    <row r="1073" spans="1:37" x14ac:dyDescent="0.25">
      <c r="A1073">
        <v>49</v>
      </c>
      <c r="B1073" t="s">
        <v>60</v>
      </c>
      <c r="C1073">
        <v>0</v>
      </c>
      <c r="D1073" t="s">
        <v>31</v>
      </c>
      <c r="E1073" t="s">
        <v>25</v>
      </c>
      <c r="F1073">
        <v>1</v>
      </c>
      <c r="G1073">
        <v>271</v>
      </c>
      <c r="H1073" t="s">
        <v>33</v>
      </c>
      <c r="I1073">
        <v>3</v>
      </c>
      <c r="J1073" t="s">
        <v>71</v>
      </c>
      <c r="K1073">
        <v>2</v>
      </c>
      <c r="L1073" t="s">
        <v>39</v>
      </c>
      <c r="M1073">
        <v>1509</v>
      </c>
      <c r="N1073" t="s">
        <v>28</v>
      </c>
      <c r="O1073">
        <v>43</v>
      </c>
      <c r="P1073">
        <v>2</v>
      </c>
      <c r="Q1073" t="s">
        <v>65</v>
      </c>
      <c r="R1073">
        <v>2</v>
      </c>
      <c r="S1073" t="s">
        <v>38</v>
      </c>
      <c r="T1073" t="s">
        <v>67</v>
      </c>
      <c r="U1073">
        <v>1</v>
      </c>
      <c r="V1073" t="s">
        <v>36</v>
      </c>
      <c r="W1073">
        <v>4789</v>
      </c>
      <c r="X1073">
        <v>23070</v>
      </c>
      <c r="Y1073" t="s">
        <v>31</v>
      </c>
      <c r="Z1073">
        <v>25</v>
      </c>
      <c r="AA1073">
        <v>4</v>
      </c>
      <c r="AB1073" t="s">
        <v>70</v>
      </c>
      <c r="AC1073">
        <v>1</v>
      </c>
      <c r="AD1073" t="s">
        <v>67</v>
      </c>
      <c r="AE1073">
        <v>3</v>
      </c>
      <c r="AF1073">
        <v>3</v>
      </c>
      <c r="AG1073" t="str" cm="1">
        <f t="array" ref="AG1073">_xlfn.IFS(Table1[[#This Row],[YearsAtCompany]]&lt;=10,"1-10",Table1[[#This Row],[YearsAtCompany]]&lt;=20,"11-20",Table1[[#This Row],[YearsAtCompany]]&lt;=30,"21-30",TRUE,"31-40")</f>
        <v>1-10</v>
      </c>
      <c r="AH1073">
        <v>2</v>
      </c>
      <c r="AI1073" t="str" cm="1">
        <f t="array" ref="AI1073">_xlfn.IFS(Table1[[#This Row],[YearsInCurrentRole]]&lt;=6, "0-6",Table1[[#This Row],[YearsInCurrentRole]]&lt;=12,"7-12",TRUE,"13-18")</f>
        <v>0-6</v>
      </c>
      <c r="AJ1073">
        <v>1</v>
      </c>
      <c r="AK1073" t="str" cm="1">
        <f t="array" ref="AK1073">_xlfn.IFS(Table1[[#This Row],[YearsSinceLastPromotion]]&lt;=5,"0-5", Table1[[#This Row],[YearsSinceLastPromotion]]&lt;=10,"6-10", TRUE,"11-15")</f>
        <v>0-5</v>
      </c>
    </row>
    <row r="1074" spans="1:37" x14ac:dyDescent="0.25">
      <c r="A1074">
        <v>29</v>
      </c>
      <c r="B1074" t="s">
        <v>61</v>
      </c>
      <c r="C1074">
        <v>0</v>
      </c>
      <c r="D1074" t="s">
        <v>31</v>
      </c>
      <c r="E1074" t="s">
        <v>32</v>
      </c>
      <c r="F1074">
        <v>2</v>
      </c>
      <c r="G1074">
        <v>410</v>
      </c>
      <c r="H1074" t="s">
        <v>33</v>
      </c>
      <c r="I1074">
        <v>2</v>
      </c>
      <c r="J1074" t="s">
        <v>72</v>
      </c>
      <c r="K1074">
        <v>1</v>
      </c>
      <c r="L1074" t="s">
        <v>27</v>
      </c>
      <c r="M1074">
        <v>1513</v>
      </c>
      <c r="N1074" t="s">
        <v>28</v>
      </c>
      <c r="O1074">
        <v>97</v>
      </c>
      <c r="P1074">
        <v>3</v>
      </c>
      <c r="Q1074" t="s">
        <v>64</v>
      </c>
      <c r="R1074">
        <v>1</v>
      </c>
      <c r="S1074" t="s">
        <v>38</v>
      </c>
      <c r="T1074" t="s">
        <v>65</v>
      </c>
      <c r="U1074">
        <v>2</v>
      </c>
      <c r="V1074" t="s">
        <v>36</v>
      </c>
      <c r="W1074">
        <v>3180</v>
      </c>
      <c r="X1074">
        <v>4668</v>
      </c>
      <c r="Y1074" t="s">
        <v>31</v>
      </c>
      <c r="Z1074">
        <v>13</v>
      </c>
      <c r="AA1074">
        <v>3</v>
      </c>
      <c r="AB1074" t="s">
        <v>69</v>
      </c>
      <c r="AC1074">
        <v>3</v>
      </c>
      <c r="AD1074" t="s">
        <v>64</v>
      </c>
      <c r="AE1074">
        <v>3</v>
      </c>
      <c r="AF1074">
        <v>3</v>
      </c>
      <c r="AG1074" t="str" cm="1">
        <f t="array" ref="AG1074">_xlfn.IFS(Table1[[#This Row],[YearsAtCompany]]&lt;=10,"1-10",Table1[[#This Row],[YearsAtCompany]]&lt;=20,"11-20",Table1[[#This Row],[YearsAtCompany]]&lt;=30,"21-30",TRUE,"31-40")</f>
        <v>1-10</v>
      </c>
      <c r="AH1074">
        <v>2</v>
      </c>
      <c r="AI1074" t="str" cm="1">
        <f t="array" ref="AI1074">_xlfn.IFS(Table1[[#This Row],[YearsInCurrentRole]]&lt;=6, "0-6",Table1[[#This Row],[YearsInCurrentRole]]&lt;=12,"7-12",TRUE,"13-18")</f>
        <v>0-6</v>
      </c>
      <c r="AJ1074">
        <v>0</v>
      </c>
      <c r="AK1074" t="str" cm="1">
        <f t="array" ref="AK1074">_xlfn.IFS(Table1[[#This Row],[YearsSinceLastPromotion]]&lt;=5,"0-5", Table1[[#This Row],[YearsSinceLastPromotion]]&lt;=10,"6-10", TRUE,"11-15")</f>
        <v>0-5</v>
      </c>
    </row>
    <row r="1075" spans="1:37" x14ac:dyDescent="0.25">
      <c r="A1075">
        <v>28</v>
      </c>
      <c r="B1075" t="s">
        <v>61</v>
      </c>
      <c r="C1075">
        <v>0</v>
      </c>
      <c r="D1075" t="s">
        <v>31</v>
      </c>
      <c r="E1075" t="s">
        <v>25</v>
      </c>
      <c r="F1075">
        <v>1</v>
      </c>
      <c r="G1075">
        <v>1083</v>
      </c>
      <c r="H1075" t="s">
        <v>33</v>
      </c>
      <c r="I1075">
        <v>29</v>
      </c>
      <c r="J1075" t="s">
        <v>72</v>
      </c>
      <c r="K1075">
        <v>1</v>
      </c>
      <c r="L1075" t="s">
        <v>27</v>
      </c>
      <c r="M1075">
        <v>1514</v>
      </c>
      <c r="N1075" t="s">
        <v>34</v>
      </c>
      <c r="O1075">
        <v>96</v>
      </c>
      <c r="P1075">
        <v>1</v>
      </c>
      <c r="Q1075" t="s">
        <v>67</v>
      </c>
      <c r="R1075">
        <v>2</v>
      </c>
      <c r="S1075" t="s">
        <v>41</v>
      </c>
      <c r="T1075" t="s">
        <v>65</v>
      </c>
      <c r="U1075">
        <v>2</v>
      </c>
      <c r="V1075" t="s">
        <v>36</v>
      </c>
      <c r="W1075">
        <v>6549</v>
      </c>
      <c r="X1075">
        <v>3173</v>
      </c>
      <c r="Y1075" t="s">
        <v>31</v>
      </c>
      <c r="Z1075">
        <v>14</v>
      </c>
      <c r="AA1075">
        <v>3</v>
      </c>
      <c r="AB1075" t="s">
        <v>69</v>
      </c>
      <c r="AC1075">
        <v>2</v>
      </c>
      <c r="AD1075" t="s">
        <v>65</v>
      </c>
      <c r="AE1075">
        <v>2</v>
      </c>
      <c r="AF1075">
        <v>8</v>
      </c>
      <c r="AG1075" t="str" cm="1">
        <f t="array" ref="AG1075">_xlfn.IFS(Table1[[#This Row],[YearsAtCompany]]&lt;=10,"1-10",Table1[[#This Row],[YearsAtCompany]]&lt;=20,"11-20",Table1[[#This Row],[YearsAtCompany]]&lt;=30,"21-30",TRUE,"31-40")</f>
        <v>1-10</v>
      </c>
      <c r="AH1075">
        <v>6</v>
      </c>
      <c r="AI1075" t="str" cm="1">
        <f t="array" ref="AI1075">_xlfn.IFS(Table1[[#This Row],[YearsInCurrentRole]]&lt;=6, "0-6",Table1[[#This Row],[YearsInCurrentRole]]&lt;=12,"7-12",TRUE,"13-18")</f>
        <v>0-6</v>
      </c>
      <c r="AJ1075">
        <v>1</v>
      </c>
      <c r="AK1075" t="str" cm="1">
        <f t="array" ref="AK1075">_xlfn.IFS(Table1[[#This Row],[YearsSinceLastPromotion]]&lt;=5,"0-5", Table1[[#This Row],[YearsSinceLastPromotion]]&lt;=10,"6-10", TRUE,"11-15")</f>
        <v>0-5</v>
      </c>
    </row>
    <row r="1076" spans="1:37" x14ac:dyDescent="0.25">
      <c r="A1076">
        <v>33</v>
      </c>
      <c r="B1076" t="s">
        <v>61</v>
      </c>
      <c r="C1076">
        <v>0</v>
      </c>
      <c r="D1076" t="s">
        <v>31</v>
      </c>
      <c r="E1076" t="s">
        <v>25</v>
      </c>
      <c r="F1076">
        <v>1</v>
      </c>
      <c r="G1076">
        <v>516</v>
      </c>
      <c r="H1076" t="s">
        <v>33</v>
      </c>
      <c r="I1076">
        <v>8</v>
      </c>
      <c r="J1076" t="s">
        <v>75</v>
      </c>
      <c r="K1076">
        <v>5</v>
      </c>
      <c r="L1076" t="s">
        <v>27</v>
      </c>
      <c r="M1076">
        <v>1515</v>
      </c>
      <c r="N1076" t="s">
        <v>34</v>
      </c>
      <c r="O1076">
        <v>69</v>
      </c>
      <c r="P1076">
        <v>3</v>
      </c>
      <c r="Q1076" t="s">
        <v>64</v>
      </c>
      <c r="R1076">
        <v>2</v>
      </c>
      <c r="S1076" t="s">
        <v>42</v>
      </c>
      <c r="T1076" t="s">
        <v>64</v>
      </c>
      <c r="U1076">
        <v>3</v>
      </c>
      <c r="V1076" t="s">
        <v>30</v>
      </c>
      <c r="W1076">
        <v>6388</v>
      </c>
      <c r="X1076">
        <v>22049</v>
      </c>
      <c r="Y1076" t="s">
        <v>24</v>
      </c>
      <c r="Z1076">
        <v>17</v>
      </c>
      <c r="AA1076">
        <v>3</v>
      </c>
      <c r="AB1076" t="s">
        <v>69</v>
      </c>
      <c r="AC1076">
        <v>1</v>
      </c>
      <c r="AD1076" t="s">
        <v>67</v>
      </c>
      <c r="AE1076">
        <v>6</v>
      </c>
      <c r="AF1076">
        <v>0</v>
      </c>
      <c r="AG1076" t="str" cm="1">
        <f t="array" ref="AG1076">_xlfn.IFS(Table1[[#This Row],[YearsAtCompany]]&lt;=10,"1-10",Table1[[#This Row],[YearsAtCompany]]&lt;=20,"11-20",Table1[[#This Row],[YearsAtCompany]]&lt;=30,"21-30",TRUE,"31-40")</f>
        <v>1-10</v>
      </c>
      <c r="AH1076">
        <v>0</v>
      </c>
      <c r="AI1076" t="str" cm="1">
        <f t="array" ref="AI1076">_xlfn.IFS(Table1[[#This Row],[YearsInCurrentRole]]&lt;=6, "0-6",Table1[[#This Row],[YearsInCurrentRole]]&lt;=12,"7-12",TRUE,"13-18")</f>
        <v>0-6</v>
      </c>
      <c r="AJ1076">
        <v>0</v>
      </c>
      <c r="AK1076" t="str" cm="1">
        <f t="array" ref="AK1076">_xlfn.IFS(Table1[[#This Row],[YearsSinceLastPromotion]]&lt;=5,"0-5", Table1[[#This Row],[YearsSinceLastPromotion]]&lt;=10,"6-10", TRUE,"11-15")</f>
        <v>0-5</v>
      </c>
    </row>
    <row r="1077" spans="1:37" x14ac:dyDescent="0.25">
      <c r="A1077">
        <v>32</v>
      </c>
      <c r="B1077" t="s">
        <v>61</v>
      </c>
      <c r="C1077">
        <v>0</v>
      </c>
      <c r="D1077" t="s">
        <v>31</v>
      </c>
      <c r="E1077" t="s">
        <v>25</v>
      </c>
      <c r="F1077">
        <v>1</v>
      </c>
      <c r="G1077">
        <v>495</v>
      </c>
      <c r="H1077" t="s">
        <v>33</v>
      </c>
      <c r="I1077">
        <v>10</v>
      </c>
      <c r="J1077" t="s">
        <v>74</v>
      </c>
      <c r="K1077">
        <v>3</v>
      </c>
      <c r="L1077" t="s">
        <v>39</v>
      </c>
      <c r="M1077">
        <v>1516</v>
      </c>
      <c r="N1077" t="s">
        <v>34</v>
      </c>
      <c r="O1077">
        <v>64</v>
      </c>
      <c r="P1077">
        <v>3</v>
      </c>
      <c r="Q1077" t="s">
        <v>64</v>
      </c>
      <c r="R1077">
        <v>3</v>
      </c>
      <c r="S1077" t="s">
        <v>44</v>
      </c>
      <c r="T1077" t="s">
        <v>66</v>
      </c>
      <c r="U1077">
        <v>4</v>
      </c>
      <c r="V1077" t="s">
        <v>30</v>
      </c>
      <c r="W1077">
        <v>11244</v>
      </c>
      <c r="X1077">
        <v>21072</v>
      </c>
      <c r="Y1077" t="s">
        <v>31</v>
      </c>
      <c r="Z1077">
        <v>25</v>
      </c>
      <c r="AA1077">
        <v>4</v>
      </c>
      <c r="AB1077" t="s">
        <v>70</v>
      </c>
      <c r="AC1077">
        <v>2</v>
      </c>
      <c r="AD1077" t="s">
        <v>65</v>
      </c>
      <c r="AE1077">
        <v>5</v>
      </c>
      <c r="AF1077">
        <v>5</v>
      </c>
      <c r="AG1077" t="str" cm="1">
        <f t="array" ref="AG1077">_xlfn.IFS(Table1[[#This Row],[YearsAtCompany]]&lt;=10,"1-10",Table1[[#This Row],[YearsAtCompany]]&lt;=20,"11-20",Table1[[#This Row],[YearsAtCompany]]&lt;=30,"21-30",TRUE,"31-40")</f>
        <v>1-10</v>
      </c>
      <c r="AH1077">
        <v>2</v>
      </c>
      <c r="AI1077" t="str" cm="1">
        <f t="array" ref="AI1077">_xlfn.IFS(Table1[[#This Row],[YearsInCurrentRole]]&lt;=6, "0-6",Table1[[#This Row],[YearsInCurrentRole]]&lt;=12,"7-12",TRUE,"13-18")</f>
        <v>0-6</v>
      </c>
      <c r="AJ1077">
        <v>0</v>
      </c>
      <c r="AK1077" t="str" cm="1">
        <f t="array" ref="AK1077">_xlfn.IFS(Table1[[#This Row],[YearsSinceLastPromotion]]&lt;=5,"0-5", Table1[[#This Row],[YearsSinceLastPromotion]]&lt;=10,"6-10", TRUE,"11-15")</f>
        <v>0-5</v>
      </c>
    </row>
    <row r="1078" spans="1:37" x14ac:dyDescent="0.25">
      <c r="A1078">
        <v>54</v>
      </c>
      <c r="B1078" t="s">
        <v>62</v>
      </c>
      <c r="C1078">
        <v>0</v>
      </c>
      <c r="D1078" t="s">
        <v>31</v>
      </c>
      <c r="E1078" t="s">
        <v>32</v>
      </c>
      <c r="F1078">
        <v>2</v>
      </c>
      <c r="G1078">
        <v>1050</v>
      </c>
      <c r="H1078" t="s">
        <v>33</v>
      </c>
      <c r="I1078">
        <v>11</v>
      </c>
      <c r="J1078" t="s">
        <v>73</v>
      </c>
      <c r="K1078">
        <v>4</v>
      </c>
      <c r="L1078" t="s">
        <v>39</v>
      </c>
      <c r="M1078">
        <v>1520</v>
      </c>
      <c r="N1078" t="s">
        <v>28</v>
      </c>
      <c r="O1078">
        <v>87</v>
      </c>
      <c r="P1078">
        <v>3</v>
      </c>
      <c r="Q1078" t="s">
        <v>64</v>
      </c>
      <c r="R1078">
        <v>4</v>
      </c>
      <c r="S1078" t="s">
        <v>44</v>
      </c>
      <c r="T1078" t="s">
        <v>66</v>
      </c>
      <c r="U1078">
        <v>4</v>
      </c>
      <c r="V1078" t="s">
        <v>40</v>
      </c>
      <c r="W1078">
        <v>16032</v>
      </c>
      <c r="X1078">
        <v>24456</v>
      </c>
      <c r="Y1078" t="s">
        <v>31</v>
      </c>
      <c r="Z1078">
        <v>20</v>
      </c>
      <c r="AA1078">
        <v>4</v>
      </c>
      <c r="AB1078" t="s">
        <v>70</v>
      </c>
      <c r="AC1078">
        <v>1</v>
      </c>
      <c r="AD1078" t="s">
        <v>67</v>
      </c>
      <c r="AE1078">
        <v>2</v>
      </c>
      <c r="AF1078">
        <v>14</v>
      </c>
      <c r="AG1078" t="str" cm="1">
        <f t="array" ref="AG1078">_xlfn.IFS(Table1[[#This Row],[YearsAtCompany]]&lt;=10,"1-10",Table1[[#This Row],[YearsAtCompany]]&lt;=20,"11-20",Table1[[#This Row],[YearsAtCompany]]&lt;=30,"21-30",TRUE,"31-40")</f>
        <v>11-20</v>
      </c>
      <c r="AH1078">
        <v>9</v>
      </c>
      <c r="AI1078" t="str" cm="1">
        <f t="array" ref="AI1078">_xlfn.IFS(Table1[[#This Row],[YearsInCurrentRole]]&lt;=6, "0-6",Table1[[#This Row],[YearsInCurrentRole]]&lt;=12,"7-12",TRUE,"13-18")</f>
        <v>7-12</v>
      </c>
      <c r="AJ1078">
        <v>1</v>
      </c>
      <c r="AK1078" t="str" cm="1">
        <f t="array" ref="AK1078">_xlfn.IFS(Table1[[#This Row],[YearsSinceLastPromotion]]&lt;=5,"0-5", Table1[[#This Row],[YearsSinceLastPromotion]]&lt;=10,"6-10", TRUE,"11-15")</f>
        <v>0-5</v>
      </c>
    </row>
    <row r="1079" spans="1:37" x14ac:dyDescent="0.25">
      <c r="A1079">
        <v>29</v>
      </c>
      <c r="B1079" t="s">
        <v>61</v>
      </c>
      <c r="C1079">
        <v>1</v>
      </c>
      <c r="D1079" t="s">
        <v>24</v>
      </c>
      <c r="E1079" t="s">
        <v>25</v>
      </c>
      <c r="F1079">
        <v>1</v>
      </c>
      <c r="G1079">
        <v>224</v>
      </c>
      <c r="H1079" t="s">
        <v>33</v>
      </c>
      <c r="I1079">
        <v>1</v>
      </c>
      <c r="J1079" t="s">
        <v>73</v>
      </c>
      <c r="K1079">
        <v>4</v>
      </c>
      <c r="L1079" t="s">
        <v>48</v>
      </c>
      <c r="M1079">
        <v>1522</v>
      </c>
      <c r="N1079" t="s">
        <v>34</v>
      </c>
      <c r="O1079">
        <v>100</v>
      </c>
      <c r="P1079">
        <v>2</v>
      </c>
      <c r="Q1079" t="s">
        <v>65</v>
      </c>
      <c r="R1079">
        <v>1</v>
      </c>
      <c r="S1079" t="s">
        <v>35</v>
      </c>
      <c r="T1079" t="s">
        <v>67</v>
      </c>
      <c r="U1079">
        <v>1</v>
      </c>
      <c r="V1079" t="s">
        <v>30</v>
      </c>
      <c r="W1079">
        <v>2362</v>
      </c>
      <c r="X1079">
        <v>7568</v>
      </c>
      <c r="Y1079" t="s">
        <v>31</v>
      </c>
      <c r="Z1079">
        <v>13</v>
      </c>
      <c r="AA1079">
        <v>3</v>
      </c>
      <c r="AB1079" t="s">
        <v>69</v>
      </c>
      <c r="AC1079">
        <v>3</v>
      </c>
      <c r="AD1079" t="s">
        <v>64</v>
      </c>
      <c r="AE1079">
        <v>2</v>
      </c>
      <c r="AF1079">
        <v>9</v>
      </c>
      <c r="AG1079" t="str" cm="1">
        <f t="array" ref="AG1079">_xlfn.IFS(Table1[[#This Row],[YearsAtCompany]]&lt;=10,"1-10",Table1[[#This Row],[YearsAtCompany]]&lt;=20,"11-20",Table1[[#This Row],[YearsAtCompany]]&lt;=30,"21-30",TRUE,"31-40")</f>
        <v>1-10</v>
      </c>
      <c r="AH1079">
        <v>7</v>
      </c>
      <c r="AI1079" t="str" cm="1">
        <f t="array" ref="AI1079">_xlfn.IFS(Table1[[#This Row],[YearsInCurrentRole]]&lt;=6, "0-6",Table1[[#This Row],[YearsInCurrentRole]]&lt;=12,"7-12",TRUE,"13-18")</f>
        <v>7-12</v>
      </c>
      <c r="AJ1079">
        <v>0</v>
      </c>
      <c r="AK1079" t="str" cm="1">
        <f t="array" ref="AK1079">_xlfn.IFS(Table1[[#This Row],[YearsSinceLastPromotion]]&lt;=5,"0-5", Table1[[#This Row],[YearsSinceLastPromotion]]&lt;=10,"6-10", TRUE,"11-15")</f>
        <v>0-5</v>
      </c>
    </row>
    <row r="1080" spans="1:37" x14ac:dyDescent="0.25">
      <c r="A1080">
        <v>44</v>
      </c>
      <c r="B1080" t="s">
        <v>60</v>
      </c>
      <c r="C1080">
        <v>0</v>
      </c>
      <c r="D1080" t="s">
        <v>31</v>
      </c>
      <c r="E1080" t="s">
        <v>25</v>
      </c>
      <c r="F1080">
        <v>1</v>
      </c>
      <c r="G1080">
        <v>136</v>
      </c>
      <c r="H1080" t="s">
        <v>33</v>
      </c>
      <c r="I1080">
        <v>28</v>
      </c>
      <c r="J1080" t="s">
        <v>74</v>
      </c>
      <c r="K1080">
        <v>3</v>
      </c>
      <c r="L1080" t="s">
        <v>27</v>
      </c>
      <c r="M1080">
        <v>1523</v>
      </c>
      <c r="N1080" t="s">
        <v>34</v>
      </c>
      <c r="O1080">
        <v>32</v>
      </c>
      <c r="P1080">
        <v>3</v>
      </c>
      <c r="Q1080" t="s">
        <v>64</v>
      </c>
      <c r="R1080">
        <v>4</v>
      </c>
      <c r="S1080" t="s">
        <v>46</v>
      </c>
      <c r="T1080" t="s">
        <v>67</v>
      </c>
      <c r="U1080">
        <v>1</v>
      </c>
      <c r="V1080" t="s">
        <v>36</v>
      </c>
      <c r="W1080">
        <v>16328</v>
      </c>
      <c r="X1080">
        <v>22074</v>
      </c>
      <c r="Y1080" t="s">
        <v>31</v>
      </c>
      <c r="Z1080">
        <v>13</v>
      </c>
      <c r="AA1080">
        <v>3</v>
      </c>
      <c r="AB1080" t="s">
        <v>69</v>
      </c>
      <c r="AC1080">
        <v>3</v>
      </c>
      <c r="AD1080" t="s">
        <v>64</v>
      </c>
      <c r="AE1080">
        <v>1</v>
      </c>
      <c r="AF1080">
        <v>20</v>
      </c>
      <c r="AG1080" t="str" cm="1">
        <f t="array" ref="AG1080">_xlfn.IFS(Table1[[#This Row],[YearsAtCompany]]&lt;=10,"1-10",Table1[[#This Row],[YearsAtCompany]]&lt;=20,"11-20",Table1[[#This Row],[YearsAtCompany]]&lt;=30,"21-30",TRUE,"31-40")</f>
        <v>11-20</v>
      </c>
      <c r="AH1080">
        <v>6</v>
      </c>
      <c r="AI1080" t="str" cm="1">
        <f t="array" ref="AI1080">_xlfn.IFS(Table1[[#This Row],[YearsInCurrentRole]]&lt;=6, "0-6",Table1[[#This Row],[YearsInCurrentRole]]&lt;=12,"7-12",TRUE,"13-18")</f>
        <v>0-6</v>
      </c>
      <c r="AJ1080">
        <v>14</v>
      </c>
      <c r="AK1080" t="str" cm="1">
        <f t="array" ref="AK1080">_xlfn.IFS(Table1[[#This Row],[YearsSinceLastPromotion]]&lt;=5,"0-5", Table1[[#This Row],[YearsSinceLastPromotion]]&lt;=10,"6-10", TRUE,"11-15")</f>
        <v>11-15</v>
      </c>
    </row>
    <row r="1081" spans="1:37" x14ac:dyDescent="0.25">
      <c r="A1081">
        <v>39</v>
      </c>
      <c r="B1081" t="s">
        <v>60</v>
      </c>
      <c r="C1081">
        <v>0</v>
      </c>
      <c r="D1081" t="s">
        <v>31</v>
      </c>
      <c r="E1081" t="s">
        <v>25</v>
      </c>
      <c r="F1081">
        <v>1</v>
      </c>
      <c r="G1081">
        <v>1089</v>
      </c>
      <c r="H1081" t="s">
        <v>33</v>
      </c>
      <c r="I1081">
        <v>6</v>
      </c>
      <c r="J1081" t="s">
        <v>74</v>
      </c>
      <c r="K1081">
        <v>3</v>
      </c>
      <c r="L1081" t="s">
        <v>27</v>
      </c>
      <c r="M1081">
        <v>1525</v>
      </c>
      <c r="N1081" t="s">
        <v>28</v>
      </c>
      <c r="O1081">
        <v>32</v>
      </c>
      <c r="P1081">
        <v>3</v>
      </c>
      <c r="Q1081" t="s">
        <v>64</v>
      </c>
      <c r="R1081">
        <v>3</v>
      </c>
      <c r="S1081" t="s">
        <v>41</v>
      </c>
      <c r="T1081" t="s">
        <v>65</v>
      </c>
      <c r="U1081">
        <v>2</v>
      </c>
      <c r="V1081" t="s">
        <v>30</v>
      </c>
      <c r="W1081">
        <v>8376</v>
      </c>
      <c r="X1081">
        <v>9150</v>
      </c>
      <c r="Y1081" t="s">
        <v>31</v>
      </c>
      <c r="Z1081">
        <v>18</v>
      </c>
      <c r="AA1081">
        <v>3</v>
      </c>
      <c r="AB1081" t="s">
        <v>69</v>
      </c>
      <c r="AC1081">
        <v>4</v>
      </c>
      <c r="AD1081" t="s">
        <v>66</v>
      </c>
      <c r="AE1081">
        <v>3</v>
      </c>
      <c r="AF1081">
        <v>2</v>
      </c>
      <c r="AG1081" t="str" cm="1">
        <f t="array" ref="AG1081">_xlfn.IFS(Table1[[#This Row],[YearsAtCompany]]&lt;=10,"1-10",Table1[[#This Row],[YearsAtCompany]]&lt;=20,"11-20",Table1[[#This Row],[YearsAtCompany]]&lt;=30,"21-30",TRUE,"31-40")</f>
        <v>1-10</v>
      </c>
      <c r="AH1081">
        <v>0</v>
      </c>
      <c r="AI1081" t="str" cm="1">
        <f t="array" ref="AI1081">_xlfn.IFS(Table1[[#This Row],[YearsInCurrentRole]]&lt;=6, "0-6",Table1[[#This Row],[YearsInCurrentRole]]&lt;=12,"7-12",TRUE,"13-18")</f>
        <v>0-6</v>
      </c>
      <c r="AJ1081">
        <v>2</v>
      </c>
      <c r="AK1081" t="str" cm="1">
        <f t="array" ref="AK1081">_xlfn.IFS(Table1[[#This Row],[YearsSinceLastPromotion]]&lt;=5,"0-5", Table1[[#This Row],[YearsSinceLastPromotion]]&lt;=10,"6-10", TRUE,"11-15")</f>
        <v>0-5</v>
      </c>
    </row>
    <row r="1082" spans="1:37" x14ac:dyDescent="0.25">
      <c r="A1082">
        <v>46</v>
      </c>
      <c r="B1082" t="s">
        <v>60</v>
      </c>
      <c r="C1082">
        <v>0</v>
      </c>
      <c r="D1082" t="s">
        <v>31</v>
      </c>
      <c r="E1082" t="s">
        <v>25</v>
      </c>
      <c r="F1082">
        <v>1</v>
      </c>
      <c r="G1082">
        <v>228</v>
      </c>
      <c r="H1082" t="s">
        <v>26</v>
      </c>
      <c r="I1082">
        <v>3</v>
      </c>
      <c r="J1082" t="s">
        <v>74</v>
      </c>
      <c r="K1082">
        <v>3</v>
      </c>
      <c r="L1082" t="s">
        <v>27</v>
      </c>
      <c r="M1082">
        <v>1527</v>
      </c>
      <c r="N1082" t="s">
        <v>28</v>
      </c>
      <c r="O1082">
        <v>51</v>
      </c>
      <c r="P1082">
        <v>3</v>
      </c>
      <c r="Q1082" t="s">
        <v>64</v>
      </c>
      <c r="R1082">
        <v>4</v>
      </c>
      <c r="S1082" t="s">
        <v>44</v>
      </c>
      <c r="T1082" t="s">
        <v>65</v>
      </c>
      <c r="U1082">
        <v>2</v>
      </c>
      <c r="V1082" t="s">
        <v>36</v>
      </c>
      <c r="W1082">
        <v>16606</v>
      </c>
      <c r="X1082">
        <v>11380</v>
      </c>
      <c r="Y1082" t="s">
        <v>31</v>
      </c>
      <c r="Z1082">
        <v>12</v>
      </c>
      <c r="AA1082">
        <v>3</v>
      </c>
      <c r="AB1082" t="s">
        <v>69</v>
      </c>
      <c r="AC1082">
        <v>4</v>
      </c>
      <c r="AD1082" t="s">
        <v>66</v>
      </c>
      <c r="AE1082">
        <v>2</v>
      </c>
      <c r="AF1082">
        <v>13</v>
      </c>
      <c r="AG1082" t="str" cm="1">
        <f t="array" ref="AG1082">_xlfn.IFS(Table1[[#This Row],[YearsAtCompany]]&lt;=10,"1-10",Table1[[#This Row],[YearsAtCompany]]&lt;=20,"11-20",Table1[[#This Row],[YearsAtCompany]]&lt;=30,"21-30",TRUE,"31-40")</f>
        <v>11-20</v>
      </c>
      <c r="AH1082">
        <v>12</v>
      </c>
      <c r="AI1082" t="str" cm="1">
        <f t="array" ref="AI1082">_xlfn.IFS(Table1[[#This Row],[YearsInCurrentRole]]&lt;=6, "0-6",Table1[[#This Row],[YearsInCurrentRole]]&lt;=12,"7-12",TRUE,"13-18")</f>
        <v>7-12</v>
      </c>
      <c r="AJ1082">
        <v>5</v>
      </c>
      <c r="AK1082" t="str" cm="1">
        <f t="array" ref="AK1082">_xlfn.IFS(Table1[[#This Row],[YearsSinceLastPromotion]]&lt;=5,"0-5", Table1[[#This Row],[YearsSinceLastPromotion]]&lt;=10,"6-10", TRUE,"11-15")</f>
        <v>0-5</v>
      </c>
    </row>
    <row r="1083" spans="1:37" x14ac:dyDescent="0.25">
      <c r="A1083">
        <v>35</v>
      </c>
      <c r="B1083" t="s">
        <v>60</v>
      </c>
      <c r="C1083">
        <v>0</v>
      </c>
      <c r="D1083" t="s">
        <v>31</v>
      </c>
      <c r="E1083" t="s">
        <v>25</v>
      </c>
      <c r="F1083">
        <v>1</v>
      </c>
      <c r="G1083">
        <v>1029</v>
      </c>
      <c r="H1083" t="s">
        <v>33</v>
      </c>
      <c r="I1083">
        <v>16</v>
      </c>
      <c r="J1083" t="s">
        <v>74</v>
      </c>
      <c r="K1083">
        <v>3</v>
      </c>
      <c r="L1083" t="s">
        <v>27</v>
      </c>
      <c r="M1083">
        <v>1529</v>
      </c>
      <c r="N1083" t="s">
        <v>28</v>
      </c>
      <c r="O1083">
        <v>91</v>
      </c>
      <c r="P1083">
        <v>2</v>
      </c>
      <c r="Q1083" t="s">
        <v>65</v>
      </c>
      <c r="R1083">
        <v>3</v>
      </c>
      <c r="S1083" t="s">
        <v>42</v>
      </c>
      <c r="T1083" t="s">
        <v>65</v>
      </c>
      <c r="U1083">
        <v>2</v>
      </c>
      <c r="V1083" t="s">
        <v>30</v>
      </c>
      <c r="W1083">
        <v>8606</v>
      </c>
      <c r="X1083">
        <v>21195</v>
      </c>
      <c r="Y1083" t="s">
        <v>31</v>
      </c>
      <c r="Z1083">
        <v>19</v>
      </c>
      <c r="AA1083">
        <v>3</v>
      </c>
      <c r="AB1083" t="s">
        <v>69</v>
      </c>
      <c r="AC1083">
        <v>4</v>
      </c>
      <c r="AD1083" t="s">
        <v>66</v>
      </c>
      <c r="AE1083">
        <v>3</v>
      </c>
      <c r="AF1083">
        <v>11</v>
      </c>
      <c r="AG1083" t="str" cm="1">
        <f t="array" ref="AG1083">_xlfn.IFS(Table1[[#This Row],[YearsAtCompany]]&lt;=10,"1-10",Table1[[#This Row],[YearsAtCompany]]&lt;=20,"11-20",Table1[[#This Row],[YearsAtCompany]]&lt;=30,"21-30",TRUE,"31-40")</f>
        <v>11-20</v>
      </c>
      <c r="AH1083">
        <v>8</v>
      </c>
      <c r="AI1083" t="str" cm="1">
        <f t="array" ref="AI1083">_xlfn.IFS(Table1[[#This Row],[YearsInCurrentRole]]&lt;=6, "0-6",Table1[[#This Row],[YearsInCurrentRole]]&lt;=12,"7-12",TRUE,"13-18")</f>
        <v>7-12</v>
      </c>
      <c r="AJ1083">
        <v>3</v>
      </c>
      <c r="AK1083" t="str" cm="1">
        <f t="array" ref="AK1083">_xlfn.IFS(Table1[[#This Row],[YearsSinceLastPromotion]]&lt;=5,"0-5", Table1[[#This Row],[YearsSinceLastPromotion]]&lt;=10,"6-10", TRUE,"11-15")</f>
        <v>0-5</v>
      </c>
    </row>
    <row r="1084" spans="1:37" x14ac:dyDescent="0.25">
      <c r="A1084">
        <v>23</v>
      </c>
      <c r="B1084" t="s">
        <v>61</v>
      </c>
      <c r="C1084">
        <v>0</v>
      </c>
      <c r="D1084" t="s">
        <v>31</v>
      </c>
      <c r="E1084" t="s">
        <v>25</v>
      </c>
      <c r="F1084">
        <v>1</v>
      </c>
      <c r="G1084">
        <v>507</v>
      </c>
      <c r="H1084" t="s">
        <v>33</v>
      </c>
      <c r="I1084">
        <v>20</v>
      </c>
      <c r="J1084" t="s">
        <v>72</v>
      </c>
      <c r="K1084">
        <v>1</v>
      </c>
      <c r="L1084" t="s">
        <v>27</v>
      </c>
      <c r="M1084">
        <v>1533</v>
      </c>
      <c r="N1084" t="s">
        <v>34</v>
      </c>
      <c r="O1084">
        <v>97</v>
      </c>
      <c r="P1084">
        <v>3</v>
      </c>
      <c r="Q1084" t="s">
        <v>64</v>
      </c>
      <c r="R1084">
        <v>2</v>
      </c>
      <c r="S1084" t="s">
        <v>38</v>
      </c>
      <c r="T1084" t="s">
        <v>64</v>
      </c>
      <c r="U1084">
        <v>3</v>
      </c>
      <c r="V1084" t="s">
        <v>30</v>
      </c>
      <c r="W1084">
        <v>2272</v>
      </c>
      <c r="X1084">
        <v>24812</v>
      </c>
      <c r="Y1084" t="s">
        <v>31</v>
      </c>
      <c r="Z1084">
        <v>14</v>
      </c>
      <c r="AA1084">
        <v>3</v>
      </c>
      <c r="AB1084" t="s">
        <v>69</v>
      </c>
      <c r="AC1084">
        <v>2</v>
      </c>
      <c r="AD1084" t="s">
        <v>65</v>
      </c>
      <c r="AE1084">
        <v>2</v>
      </c>
      <c r="AF1084">
        <v>4</v>
      </c>
      <c r="AG1084" t="str" cm="1">
        <f t="array" ref="AG1084">_xlfn.IFS(Table1[[#This Row],[YearsAtCompany]]&lt;=10,"1-10",Table1[[#This Row],[YearsAtCompany]]&lt;=20,"11-20",Table1[[#This Row],[YearsAtCompany]]&lt;=30,"21-30",TRUE,"31-40")</f>
        <v>1-10</v>
      </c>
      <c r="AH1084">
        <v>3</v>
      </c>
      <c r="AI1084" t="str" cm="1">
        <f t="array" ref="AI1084">_xlfn.IFS(Table1[[#This Row],[YearsInCurrentRole]]&lt;=6, "0-6",Table1[[#This Row],[YearsInCurrentRole]]&lt;=12,"7-12",TRUE,"13-18")</f>
        <v>0-6</v>
      </c>
      <c r="AJ1084">
        <v>1</v>
      </c>
      <c r="AK1084" t="str" cm="1">
        <f t="array" ref="AK1084">_xlfn.IFS(Table1[[#This Row],[YearsSinceLastPromotion]]&lt;=5,"0-5", Table1[[#This Row],[YearsSinceLastPromotion]]&lt;=10,"6-10", TRUE,"11-15")</f>
        <v>0-5</v>
      </c>
    </row>
    <row r="1085" spans="1:37" x14ac:dyDescent="0.25">
      <c r="A1085">
        <v>40</v>
      </c>
      <c r="B1085" t="s">
        <v>60</v>
      </c>
      <c r="C1085">
        <v>1</v>
      </c>
      <c r="D1085" t="s">
        <v>24</v>
      </c>
      <c r="E1085" t="s">
        <v>25</v>
      </c>
      <c r="F1085">
        <v>1</v>
      </c>
      <c r="G1085">
        <v>676</v>
      </c>
      <c r="H1085" t="s">
        <v>33</v>
      </c>
      <c r="I1085">
        <v>9</v>
      </c>
      <c r="J1085" t="s">
        <v>73</v>
      </c>
      <c r="K1085">
        <v>4</v>
      </c>
      <c r="L1085" t="s">
        <v>27</v>
      </c>
      <c r="M1085">
        <v>1534</v>
      </c>
      <c r="N1085" t="s">
        <v>34</v>
      </c>
      <c r="O1085">
        <v>86</v>
      </c>
      <c r="P1085">
        <v>3</v>
      </c>
      <c r="Q1085" t="s">
        <v>64</v>
      </c>
      <c r="R1085">
        <v>1</v>
      </c>
      <c r="S1085" t="s">
        <v>38</v>
      </c>
      <c r="T1085" t="s">
        <v>67</v>
      </c>
      <c r="U1085">
        <v>1</v>
      </c>
      <c r="V1085" t="s">
        <v>30</v>
      </c>
      <c r="W1085">
        <v>2018</v>
      </c>
      <c r="X1085">
        <v>21831</v>
      </c>
      <c r="Y1085" t="s">
        <v>31</v>
      </c>
      <c r="Z1085">
        <v>14</v>
      </c>
      <c r="AA1085">
        <v>3</v>
      </c>
      <c r="AB1085" t="s">
        <v>69</v>
      </c>
      <c r="AC1085">
        <v>2</v>
      </c>
      <c r="AD1085" t="s">
        <v>65</v>
      </c>
      <c r="AE1085">
        <v>3</v>
      </c>
      <c r="AF1085">
        <v>5</v>
      </c>
      <c r="AG1085" t="str" cm="1">
        <f t="array" ref="AG1085">_xlfn.IFS(Table1[[#This Row],[YearsAtCompany]]&lt;=10,"1-10",Table1[[#This Row],[YearsAtCompany]]&lt;=20,"11-20",Table1[[#This Row],[YearsAtCompany]]&lt;=30,"21-30",TRUE,"31-40")</f>
        <v>1-10</v>
      </c>
      <c r="AH1085">
        <v>4</v>
      </c>
      <c r="AI1085" t="str" cm="1">
        <f t="array" ref="AI1085">_xlfn.IFS(Table1[[#This Row],[YearsInCurrentRole]]&lt;=6, "0-6",Table1[[#This Row],[YearsInCurrentRole]]&lt;=12,"7-12",TRUE,"13-18")</f>
        <v>0-6</v>
      </c>
      <c r="AJ1085">
        <v>1</v>
      </c>
      <c r="AK1085" t="str" cm="1">
        <f t="array" ref="AK1085">_xlfn.IFS(Table1[[#This Row],[YearsSinceLastPromotion]]&lt;=5,"0-5", Table1[[#This Row],[YearsSinceLastPromotion]]&lt;=10,"6-10", TRUE,"11-15")</f>
        <v>0-5</v>
      </c>
    </row>
    <row r="1086" spans="1:37" x14ac:dyDescent="0.25">
      <c r="A1086">
        <v>34</v>
      </c>
      <c r="B1086" t="s">
        <v>61</v>
      </c>
      <c r="C1086">
        <v>0</v>
      </c>
      <c r="D1086" t="s">
        <v>31</v>
      </c>
      <c r="E1086" t="s">
        <v>25</v>
      </c>
      <c r="F1086">
        <v>1</v>
      </c>
      <c r="G1086">
        <v>971</v>
      </c>
      <c r="H1086" t="s">
        <v>26</v>
      </c>
      <c r="I1086">
        <v>1</v>
      </c>
      <c r="J1086" t="s">
        <v>74</v>
      </c>
      <c r="K1086">
        <v>3</v>
      </c>
      <c r="L1086" t="s">
        <v>48</v>
      </c>
      <c r="M1086">
        <v>1535</v>
      </c>
      <c r="N1086" t="s">
        <v>34</v>
      </c>
      <c r="O1086">
        <v>64</v>
      </c>
      <c r="P1086">
        <v>2</v>
      </c>
      <c r="Q1086" t="s">
        <v>65</v>
      </c>
      <c r="R1086">
        <v>3</v>
      </c>
      <c r="S1086" t="s">
        <v>29</v>
      </c>
      <c r="T1086" t="s">
        <v>64</v>
      </c>
      <c r="U1086">
        <v>3</v>
      </c>
      <c r="V1086" t="s">
        <v>36</v>
      </c>
      <c r="W1086">
        <v>7083</v>
      </c>
      <c r="X1086">
        <v>12288</v>
      </c>
      <c r="Y1086" t="s">
        <v>24</v>
      </c>
      <c r="Z1086">
        <v>14</v>
      </c>
      <c r="AA1086">
        <v>3</v>
      </c>
      <c r="AB1086" t="s">
        <v>69</v>
      </c>
      <c r="AC1086">
        <v>4</v>
      </c>
      <c r="AD1086" t="s">
        <v>66</v>
      </c>
      <c r="AE1086">
        <v>3</v>
      </c>
      <c r="AF1086">
        <v>10</v>
      </c>
      <c r="AG1086" t="str" cm="1">
        <f t="array" ref="AG1086">_xlfn.IFS(Table1[[#This Row],[YearsAtCompany]]&lt;=10,"1-10",Table1[[#This Row],[YearsAtCompany]]&lt;=20,"11-20",Table1[[#This Row],[YearsAtCompany]]&lt;=30,"21-30",TRUE,"31-40")</f>
        <v>1-10</v>
      </c>
      <c r="AH1086">
        <v>9</v>
      </c>
      <c r="AI1086" t="str" cm="1">
        <f t="array" ref="AI1086">_xlfn.IFS(Table1[[#This Row],[YearsInCurrentRole]]&lt;=6, "0-6",Table1[[#This Row],[YearsInCurrentRole]]&lt;=12,"7-12",TRUE,"13-18")</f>
        <v>7-12</v>
      </c>
      <c r="AJ1086">
        <v>8</v>
      </c>
      <c r="AK1086" t="str" cm="1">
        <f t="array" ref="AK1086">_xlfn.IFS(Table1[[#This Row],[YearsSinceLastPromotion]]&lt;=5,"0-5", Table1[[#This Row],[YearsSinceLastPromotion]]&lt;=10,"6-10", TRUE,"11-15")</f>
        <v>6-10</v>
      </c>
    </row>
    <row r="1087" spans="1:37" x14ac:dyDescent="0.25">
      <c r="A1087">
        <v>31</v>
      </c>
      <c r="B1087" t="s">
        <v>61</v>
      </c>
      <c r="C1087">
        <v>1</v>
      </c>
      <c r="D1087" t="s">
        <v>24</v>
      </c>
      <c r="E1087" t="s">
        <v>32</v>
      </c>
      <c r="F1087">
        <v>2</v>
      </c>
      <c r="G1087">
        <v>561</v>
      </c>
      <c r="H1087" t="s">
        <v>33</v>
      </c>
      <c r="I1087">
        <v>3</v>
      </c>
      <c r="J1087" t="s">
        <v>74</v>
      </c>
      <c r="K1087">
        <v>3</v>
      </c>
      <c r="L1087" t="s">
        <v>27</v>
      </c>
      <c r="M1087">
        <v>1537</v>
      </c>
      <c r="N1087" t="s">
        <v>28</v>
      </c>
      <c r="O1087">
        <v>33</v>
      </c>
      <c r="P1087">
        <v>3</v>
      </c>
      <c r="Q1087" t="s">
        <v>64</v>
      </c>
      <c r="R1087">
        <v>1</v>
      </c>
      <c r="S1087" t="s">
        <v>35</v>
      </c>
      <c r="T1087" t="s">
        <v>64</v>
      </c>
      <c r="U1087">
        <v>3</v>
      </c>
      <c r="V1087" t="s">
        <v>30</v>
      </c>
      <c r="W1087">
        <v>4084</v>
      </c>
      <c r="X1087">
        <v>4156</v>
      </c>
      <c r="Y1087" t="s">
        <v>31</v>
      </c>
      <c r="Z1087">
        <v>12</v>
      </c>
      <c r="AA1087">
        <v>3</v>
      </c>
      <c r="AB1087" t="s">
        <v>69</v>
      </c>
      <c r="AC1087">
        <v>1</v>
      </c>
      <c r="AD1087" t="s">
        <v>67</v>
      </c>
      <c r="AE1087">
        <v>2</v>
      </c>
      <c r="AF1087">
        <v>7</v>
      </c>
      <c r="AG1087" t="str" cm="1">
        <f t="array" ref="AG1087">_xlfn.IFS(Table1[[#This Row],[YearsAtCompany]]&lt;=10,"1-10",Table1[[#This Row],[YearsAtCompany]]&lt;=20,"11-20",Table1[[#This Row],[YearsAtCompany]]&lt;=30,"21-30",TRUE,"31-40")</f>
        <v>1-10</v>
      </c>
      <c r="AH1087">
        <v>2</v>
      </c>
      <c r="AI1087" t="str" cm="1">
        <f t="array" ref="AI1087">_xlfn.IFS(Table1[[#This Row],[YearsInCurrentRole]]&lt;=6, "0-6",Table1[[#This Row],[YearsInCurrentRole]]&lt;=12,"7-12",TRUE,"13-18")</f>
        <v>0-6</v>
      </c>
      <c r="AJ1087">
        <v>7</v>
      </c>
      <c r="AK1087" t="str" cm="1">
        <f t="array" ref="AK1087">_xlfn.IFS(Table1[[#This Row],[YearsSinceLastPromotion]]&lt;=5,"0-5", Table1[[#This Row],[YearsSinceLastPromotion]]&lt;=10,"6-10", TRUE,"11-15")</f>
        <v>6-10</v>
      </c>
    </row>
    <row r="1088" spans="1:37" x14ac:dyDescent="0.25">
      <c r="A1088">
        <v>50</v>
      </c>
      <c r="B1088" t="s">
        <v>62</v>
      </c>
      <c r="C1088">
        <v>0</v>
      </c>
      <c r="D1088" t="s">
        <v>31</v>
      </c>
      <c r="E1088" t="s">
        <v>32</v>
      </c>
      <c r="F1088">
        <v>2</v>
      </c>
      <c r="G1088">
        <v>333</v>
      </c>
      <c r="H1088" t="s">
        <v>33</v>
      </c>
      <c r="I1088">
        <v>22</v>
      </c>
      <c r="J1088" t="s">
        <v>75</v>
      </c>
      <c r="K1088">
        <v>5</v>
      </c>
      <c r="L1088" t="s">
        <v>39</v>
      </c>
      <c r="M1088">
        <v>1539</v>
      </c>
      <c r="N1088" t="s">
        <v>34</v>
      </c>
      <c r="O1088">
        <v>88</v>
      </c>
      <c r="P1088">
        <v>1</v>
      </c>
      <c r="Q1088" t="s">
        <v>67</v>
      </c>
      <c r="R1088">
        <v>4</v>
      </c>
      <c r="S1088" t="s">
        <v>46</v>
      </c>
      <c r="T1088" t="s">
        <v>66</v>
      </c>
      <c r="U1088">
        <v>4</v>
      </c>
      <c r="V1088" t="s">
        <v>30</v>
      </c>
      <c r="W1088">
        <v>14411</v>
      </c>
      <c r="X1088">
        <v>24450</v>
      </c>
      <c r="Y1088" t="s">
        <v>24</v>
      </c>
      <c r="Z1088">
        <v>13</v>
      </c>
      <c r="AA1088">
        <v>3</v>
      </c>
      <c r="AB1088" t="s">
        <v>69</v>
      </c>
      <c r="AC1088">
        <v>4</v>
      </c>
      <c r="AD1088" t="s">
        <v>66</v>
      </c>
      <c r="AE1088">
        <v>2</v>
      </c>
      <c r="AF1088">
        <v>32</v>
      </c>
      <c r="AG1088" t="str" cm="1">
        <f t="array" ref="AG1088">_xlfn.IFS(Table1[[#This Row],[YearsAtCompany]]&lt;=10,"1-10",Table1[[#This Row],[YearsAtCompany]]&lt;=20,"11-20",Table1[[#This Row],[YearsAtCompany]]&lt;=30,"21-30",TRUE,"31-40")</f>
        <v>31-40</v>
      </c>
      <c r="AH1088">
        <v>6</v>
      </c>
      <c r="AI1088" t="str" cm="1">
        <f t="array" ref="AI1088">_xlfn.IFS(Table1[[#This Row],[YearsInCurrentRole]]&lt;=6, "0-6",Table1[[#This Row],[YearsInCurrentRole]]&lt;=12,"7-12",TRUE,"13-18")</f>
        <v>0-6</v>
      </c>
      <c r="AJ1088">
        <v>13</v>
      </c>
      <c r="AK1088" t="str" cm="1">
        <f t="array" ref="AK1088">_xlfn.IFS(Table1[[#This Row],[YearsSinceLastPromotion]]&lt;=5,"0-5", Table1[[#This Row],[YearsSinceLastPromotion]]&lt;=10,"6-10", TRUE,"11-15")</f>
        <v>11-15</v>
      </c>
    </row>
    <row r="1089" spans="1:37" x14ac:dyDescent="0.25">
      <c r="A1089">
        <v>34</v>
      </c>
      <c r="B1089" t="s">
        <v>61</v>
      </c>
      <c r="C1089">
        <v>0</v>
      </c>
      <c r="D1089" t="s">
        <v>31</v>
      </c>
      <c r="E1089" t="s">
        <v>25</v>
      </c>
      <c r="F1089">
        <v>1</v>
      </c>
      <c r="G1089">
        <v>1440</v>
      </c>
      <c r="H1089" t="s">
        <v>26</v>
      </c>
      <c r="I1089">
        <v>7</v>
      </c>
      <c r="J1089" t="s">
        <v>71</v>
      </c>
      <c r="K1089">
        <v>2</v>
      </c>
      <c r="L1089" t="s">
        <v>48</v>
      </c>
      <c r="M1089">
        <v>1541</v>
      </c>
      <c r="N1089" t="s">
        <v>34</v>
      </c>
      <c r="O1089">
        <v>55</v>
      </c>
      <c r="P1089">
        <v>3</v>
      </c>
      <c r="Q1089" t="s">
        <v>64</v>
      </c>
      <c r="R1089">
        <v>1</v>
      </c>
      <c r="S1089" t="s">
        <v>45</v>
      </c>
      <c r="T1089" t="s">
        <v>64</v>
      </c>
      <c r="U1089">
        <v>3</v>
      </c>
      <c r="V1089" t="s">
        <v>36</v>
      </c>
      <c r="W1089">
        <v>2308</v>
      </c>
      <c r="X1089">
        <v>4944</v>
      </c>
      <c r="Y1089" t="s">
        <v>24</v>
      </c>
      <c r="Z1089">
        <v>25</v>
      </c>
      <c r="AA1089">
        <v>4</v>
      </c>
      <c r="AB1089" t="s">
        <v>70</v>
      </c>
      <c r="AC1089">
        <v>2</v>
      </c>
      <c r="AD1089" t="s">
        <v>65</v>
      </c>
      <c r="AE1089">
        <v>4</v>
      </c>
      <c r="AF1089">
        <v>11</v>
      </c>
      <c r="AG1089" t="str" cm="1">
        <f t="array" ref="AG1089">_xlfn.IFS(Table1[[#This Row],[YearsAtCompany]]&lt;=10,"1-10",Table1[[#This Row],[YearsAtCompany]]&lt;=20,"11-20",Table1[[#This Row],[YearsAtCompany]]&lt;=30,"21-30",TRUE,"31-40")</f>
        <v>11-20</v>
      </c>
      <c r="AH1089">
        <v>10</v>
      </c>
      <c r="AI1089" t="str" cm="1">
        <f t="array" ref="AI1089">_xlfn.IFS(Table1[[#This Row],[YearsInCurrentRole]]&lt;=6, "0-6",Table1[[#This Row],[YearsInCurrentRole]]&lt;=12,"7-12",TRUE,"13-18")</f>
        <v>7-12</v>
      </c>
      <c r="AJ1089">
        <v>5</v>
      </c>
      <c r="AK1089" t="str" cm="1">
        <f t="array" ref="AK1089">_xlfn.IFS(Table1[[#This Row],[YearsSinceLastPromotion]]&lt;=5,"0-5", Table1[[#This Row],[YearsSinceLastPromotion]]&lt;=10,"6-10", TRUE,"11-15")</f>
        <v>0-5</v>
      </c>
    </row>
    <row r="1090" spans="1:37" x14ac:dyDescent="0.25">
      <c r="A1090">
        <v>42</v>
      </c>
      <c r="B1090" t="s">
        <v>60</v>
      </c>
      <c r="C1090">
        <v>0</v>
      </c>
      <c r="D1090" t="s">
        <v>31</v>
      </c>
      <c r="E1090" t="s">
        <v>25</v>
      </c>
      <c r="F1090">
        <v>1</v>
      </c>
      <c r="G1090">
        <v>1210</v>
      </c>
      <c r="H1090" t="s">
        <v>33</v>
      </c>
      <c r="I1090">
        <v>2</v>
      </c>
      <c r="J1090" t="s">
        <v>74</v>
      </c>
      <c r="K1090">
        <v>3</v>
      </c>
      <c r="L1090" t="s">
        <v>39</v>
      </c>
      <c r="M1090">
        <v>1542</v>
      </c>
      <c r="N1090" t="s">
        <v>34</v>
      </c>
      <c r="O1090">
        <v>68</v>
      </c>
      <c r="P1090">
        <v>2</v>
      </c>
      <c r="Q1090" t="s">
        <v>65</v>
      </c>
      <c r="R1090">
        <v>1</v>
      </c>
      <c r="S1090" t="s">
        <v>38</v>
      </c>
      <c r="T1090" t="s">
        <v>65</v>
      </c>
      <c r="U1090">
        <v>2</v>
      </c>
      <c r="V1090" t="s">
        <v>36</v>
      </c>
      <c r="W1090">
        <v>4841</v>
      </c>
      <c r="X1090">
        <v>24052</v>
      </c>
      <c r="Y1090" t="s">
        <v>31</v>
      </c>
      <c r="Z1090">
        <v>14</v>
      </c>
      <c r="AA1090">
        <v>3</v>
      </c>
      <c r="AB1090" t="s">
        <v>69</v>
      </c>
      <c r="AC1090">
        <v>2</v>
      </c>
      <c r="AD1090" t="s">
        <v>65</v>
      </c>
      <c r="AE1090">
        <v>3</v>
      </c>
      <c r="AF1090">
        <v>1</v>
      </c>
      <c r="AG1090" t="str" cm="1">
        <f t="array" ref="AG1090">_xlfn.IFS(Table1[[#This Row],[YearsAtCompany]]&lt;=10,"1-10",Table1[[#This Row],[YearsAtCompany]]&lt;=20,"11-20",Table1[[#This Row],[YearsAtCompany]]&lt;=30,"21-30",TRUE,"31-40")</f>
        <v>1-10</v>
      </c>
      <c r="AH1090">
        <v>0</v>
      </c>
      <c r="AI1090" t="str" cm="1">
        <f t="array" ref="AI1090">_xlfn.IFS(Table1[[#This Row],[YearsInCurrentRole]]&lt;=6, "0-6",Table1[[#This Row],[YearsInCurrentRole]]&lt;=12,"7-12",TRUE,"13-18")</f>
        <v>0-6</v>
      </c>
      <c r="AJ1090">
        <v>0</v>
      </c>
      <c r="AK1090" t="str" cm="1">
        <f t="array" ref="AK1090">_xlfn.IFS(Table1[[#This Row],[YearsSinceLastPromotion]]&lt;=5,"0-5", Table1[[#This Row],[YearsSinceLastPromotion]]&lt;=10,"6-10", TRUE,"11-15")</f>
        <v>0-5</v>
      </c>
    </row>
    <row r="1091" spans="1:37" x14ac:dyDescent="0.25">
      <c r="A1091">
        <v>37</v>
      </c>
      <c r="B1091" t="s">
        <v>60</v>
      </c>
      <c r="C1091">
        <v>0</v>
      </c>
      <c r="D1091" t="s">
        <v>31</v>
      </c>
      <c r="E1091" t="s">
        <v>25</v>
      </c>
      <c r="F1091">
        <v>1</v>
      </c>
      <c r="G1091">
        <v>674</v>
      </c>
      <c r="H1091" t="s">
        <v>33</v>
      </c>
      <c r="I1091">
        <v>13</v>
      </c>
      <c r="J1091" t="s">
        <v>74</v>
      </c>
      <c r="K1091">
        <v>3</v>
      </c>
      <c r="L1091" t="s">
        <v>39</v>
      </c>
      <c r="M1091">
        <v>1543</v>
      </c>
      <c r="N1091" t="s">
        <v>34</v>
      </c>
      <c r="O1091">
        <v>47</v>
      </c>
      <c r="P1091">
        <v>3</v>
      </c>
      <c r="Q1091" t="s">
        <v>64</v>
      </c>
      <c r="R1091">
        <v>2</v>
      </c>
      <c r="S1091" t="s">
        <v>35</v>
      </c>
      <c r="T1091" t="s">
        <v>66</v>
      </c>
      <c r="U1091">
        <v>4</v>
      </c>
      <c r="V1091" t="s">
        <v>36</v>
      </c>
      <c r="W1091">
        <v>4285</v>
      </c>
      <c r="X1091">
        <v>3031</v>
      </c>
      <c r="Y1091" t="s">
        <v>31</v>
      </c>
      <c r="Z1091">
        <v>17</v>
      </c>
      <c r="AA1091">
        <v>3</v>
      </c>
      <c r="AB1091" t="s">
        <v>69</v>
      </c>
      <c r="AC1091">
        <v>1</v>
      </c>
      <c r="AD1091" t="s">
        <v>67</v>
      </c>
      <c r="AE1091">
        <v>2</v>
      </c>
      <c r="AF1091">
        <v>10</v>
      </c>
      <c r="AG1091" t="str" cm="1">
        <f t="array" ref="AG1091">_xlfn.IFS(Table1[[#This Row],[YearsAtCompany]]&lt;=10,"1-10",Table1[[#This Row],[YearsAtCompany]]&lt;=20,"11-20",Table1[[#This Row],[YearsAtCompany]]&lt;=30,"21-30",TRUE,"31-40")</f>
        <v>1-10</v>
      </c>
      <c r="AH1091">
        <v>8</v>
      </c>
      <c r="AI1091" t="str" cm="1">
        <f t="array" ref="AI1091">_xlfn.IFS(Table1[[#This Row],[YearsInCurrentRole]]&lt;=6, "0-6",Table1[[#This Row],[YearsInCurrentRole]]&lt;=12,"7-12",TRUE,"13-18")</f>
        <v>7-12</v>
      </c>
      <c r="AJ1091">
        <v>3</v>
      </c>
      <c r="AK1091" t="str" cm="1">
        <f t="array" ref="AK1091">_xlfn.IFS(Table1[[#This Row],[YearsSinceLastPromotion]]&lt;=5,"0-5", Table1[[#This Row],[YearsSinceLastPromotion]]&lt;=10,"6-10", TRUE,"11-15")</f>
        <v>0-5</v>
      </c>
    </row>
    <row r="1092" spans="1:37" x14ac:dyDescent="0.25">
      <c r="A1092">
        <v>29</v>
      </c>
      <c r="B1092" t="s">
        <v>61</v>
      </c>
      <c r="C1092">
        <v>0</v>
      </c>
      <c r="D1092" t="s">
        <v>31</v>
      </c>
      <c r="E1092" t="s">
        <v>25</v>
      </c>
      <c r="F1092">
        <v>1</v>
      </c>
      <c r="G1092">
        <v>441</v>
      </c>
      <c r="H1092" t="s">
        <v>33</v>
      </c>
      <c r="I1092">
        <v>8</v>
      </c>
      <c r="J1092" t="s">
        <v>72</v>
      </c>
      <c r="K1092">
        <v>1</v>
      </c>
      <c r="L1092" t="s">
        <v>37</v>
      </c>
      <c r="M1092">
        <v>1544</v>
      </c>
      <c r="N1092" t="s">
        <v>28</v>
      </c>
      <c r="O1092">
        <v>39</v>
      </c>
      <c r="P1092">
        <v>1</v>
      </c>
      <c r="Q1092" t="s">
        <v>67</v>
      </c>
      <c r="R1092">
        <v>2</v>
      </c>
      <c r="S1092" t="s">
        <v>42</v>
      </c>
      <c r="T1092" t="s">
        <v>67</v>
      </c>
      <c r="U1092">
        <v>1</v>
      </c>
      <c r="V1092" t="s">
        <v>36</v>
      </c>
      <c r="W1092">
        <v>9715</v>
      </c>
      <c r="X1092">
        <v>7288</v>
      </c>
      <c r="Y1092" t="s">
        <v>31</v>
      </c>
      <c r="Z1092">
        <v>13</v>
      </c>
      <c r="AA1092">
        <v>3</v>
      </c>
      <c r="AB1092" t="s">
        <v>69</v>
      </c>
      <c r="AC1092">
        <v>3</v>
      </c>
      <c r="AD1092" t="s">
        <v>64</v>
      </c>
      <c r="AE1092">
        <v>3</v>
      </c>
      <c r="AF1092">
        <v>7</v>
      </c>
      <c r="AG1092" t="str" cm="1">
        <f t="array" ref="AG1092">_xlfn.IFS(Table1[[#This Row],[YearsAtCompany]]&lt;=10,"1-10",Table1[[#This Row],[YearsAtCompany]]&lt;=20,"11-20",Table1[[#This Row],[YearsAtCompany]]&lt;=30,"21-30",TRUE,"31-40")</f>
        <v>1-10</v>
      </c>
      <c r="AH1092">
        <v>7</v>
      </c>
      <c r="AI1092" t="str" cm="1">
        <f t="array" ref="AI1092">_xlfn.IFS(Table1[[#This Row],[YearsInCurrentRole]]&lt;=6, "0-6",Table1[[#This Row],[YearsInCurrentRole]]&lt;=12,"7-12",TRUE,"13-18")</f>
        <v>7-12</v>
      </c>
      <c r="AJ1092">
        <v>0</v>
      </c>
      <c r="AK1092" t="str" cm="1">
        <f t="array" ref="AK1092">_xlfn.IFS(Table1[[#This Row],[YearsSinceLastPromotion]]&lt;=5,"0-5", Table1[[#This Row],[YearsSinceLastPromotion]]&lt;=10,"6-10", TRUE,"11-15")</f>
        <v>0-5</v>
      </c>
    </row>
    <row r="1093" spans="1:37" x14ac:dyDescent="0.25">
      <c r="A1093">
        <v>33</v>
      </c>
      <c r="B1093" t="s">
        <v>61</v>
      </c>
      <c r="C1093">
        <v>0</v>
      </c>
      <c r="D1093" t="s">
        <v>31</v>
      </c>
      <c r="E1093" t="s">
        <v>25</v>
      </c>
      <c r="F1093">
        <v>1</v>
      </c>
      <c r="G1093">
        <v>575</v>
      </c>
      <c r="H1093" t="s">
        <v>33</v>
      </c>
      <c r="I1093">
        <v>25</v>
      </c>
      <c r="J1093" t="s">
        <v>74</v>
      </c>
      <c r="K1093">
        <v>3</v>
      </c>
      <c r="L1093" t="s">
        <v>27</v>
      </c>
      <c r="M1093">
        <v>1545</v>
      </c>
      <c r="N1093" t="s">
        <v>34</v>
      </c>
      <c r="O1093">
        <v>44</v>
      </c>
      <c r="P1093">
        <v>2</v>
      </c>
      <c r="Q1093" t="s">
        <v>65</v>
      </c>
      <c r="R1093">
        <v>2</v>
      </c>
      <c r="S1093" t="s">
        <v>41</v>
      </c>
      <c r="T1093" t="s">
        <v>65</v>
      </c>
      <c r="U1093">
        <v>2</v>
      </c>
      <c r="V1093" t="s">
        <v>30</v>
      </c>
      <c r="W1093">
        <v>4320</v>
      </c>
      <c r="X1093">
        <v>24152</v>
      </c>
      <c r="Y1093" t="s">
        <v>31</v>
      </c>
      <c r="Z1093">
        <v>13</v>
      </c>
      <c r="AA1093">
        <v>3</v>
      </c>
      <c r="AB1093" t="s">
        <v>69</v>
      </c>
      <c r="AC1093">
        <v>4</v>
      </c>
      <c r="AD1093" t="s">
        <v>66</v>
      </c>
      <c r="AE1093">
        <v>2</v>
      </c>
      <c r="AF1093">
        <v>5</v>
      </c>
      <c r="AG1093" t="str" cm="1">
        <f t="array" ref="AG1093">_xlfn.IFS(Table1[[#This Row],[YearsAtCompany]]&lt;=10,"1-10",Table1[[#This Row],[YearsAtCompany]]&lt;=20,"11-20",Table1[[#This Row],[YearsAtCompany]]&lt;=30,"21-30",TRUE,"31-40")</f>
        <v>1-10</v>
      </c>
      <c r="AH1093">
        <v>3</v>
      </c>
      <c r="AI1093" t="str" cm="1">
        <f t="array" ref="AI1093">_xlfn.IFS(Table1[[#This Row],[YearsInCurrentRole]]&lt;=6, "0-6",Table1[[#This Row],[YearsInCurrentRole]]&lt;=12,"7-12",TRUE,"13-18")</f>
        <v>0-6</v>
      </c>
      <c r="AJ1093">
        <v>0</v>
      </c>
      <c r="AK1093" t="str" cm="1">
        <f t="array" ref="AK1093">_xlfn.IFS(Table1[[#This Row],[YearsSinceLastPromotion]]&lt;=5,"0-5", Table1[[#This Row],[YearsSinceLastPromotion]]&lt;=10,"6-10", TRUE,"11-15")</f>
        <v>0-5</v>
      </c>
    </row>
    <row r="1094" spans="1:37" x14ac:dyDescent="0.25">
      <c r="A1094">
        <v>45</v>
      </c>
      <c r="B1094" t="s">
        <v>60</v>
      </c>
      <c r="C1094">
        <v>0</v>
      </c>
      <c r="D1094" t="s">
        <v>31</v>
      </c>
      <c r="E1094" t="s">
        <v>25</v>
      </c>
      <c r="F1094">
        <v>1</v>
      </c>
      <c r="G1094">
        <v>950</v>
      </c>
      <c r="H1094" t="s">
        <v>33</v>
      </c>
      <c r="I1094">
        <v>28</v>
      </c>
      <c r="J1094" t="s">
        <v>74</v>
      </c>
      <c r="K1094">
        <v>3</v>
      </c>
      <c r="L1094" t="s">
        <v>48</v>
      </c>
      <c r="M1094">
        <v>1546</v>
      </c>
      <c r="N1094" t="s">
        <v>34</v>
      </c>
      <c r="O1094">
        <v>97</v>
      </c>
      <c r="P1094">
        <v>3</v>
      </c>
      <c r="Q1094" t="s">
        <v>64</v>
      </c>
      <c r="R1094">
        <v>1</v>
      </c>
      <c r="S1094" t="s">
        <v>35</v>
      </c>
      <c r="T1094" t="s">
        <v>66</v>
      </c>
      <c r="U1094">
        <v>4</v>
      </c>
      <c r="V1094" t="s">
        <v>36</v>
      </c>
      <c r="W1094">
        <v>2132</v>
      </c>
      <c r="X1094">
        <v>4585</v>
      </c>
      <c r="Y1094" t="s">
        <v>31</v>
      </c>
      <c r="Z1094">
        <v>20</v>
      </c>
      <c r="AA1094">
        <v>4</v>
      </c>
      <c r="AB1094" t="s">
        <v>70</v>
      </c>
      <c r="AC1094">
        <v>4</v>
      </c>
      <c r="AD1094" t="s">
        <v>66</v>
      </c>
      <c r="AE1094">
        <v>3</v>
      </c>
      <c r="AF1094">
        <v>5</v>
      </c>
      <c r="AG1094" t="str" cm="1">
        <f t="array" ref="AG1094">_xlfn.IFS(Table1[[#This Row],[YearsAtCompany]]&lt;=10,"1-10",Table1[[#This Row],[YearsAtCompany]]&lt;=20,"11-20",Table1[[#This Row],[YearsAtCompany]]&lt;=30,"21-30",TRUE,"31-40")</f>
        <v>1-10</v>
      </c>
      <c r="AH1094">
        <v>4</v>
      </c>
      <c r="AI1094" t="str" cm="1">
        <f t="array" ref="AI1094">_xlfn.IFS(Table1[[#This Row],[YearsInCurrentRole]]&lt;=6, "0-6",Table1[[#This Row],[YearsInCurrentRole]]&lt;=12,"7-12",TRUE,"13-18")</f>
        <v>0-6</v>
      </c>
      <c r="AJ1094">
        <v>0</v>
      </c>
      <c r="AK1094" t="str" cm="1">
        <f t="array" ref="AK1094">_xlfn.IFS(Table1[[#This Row],[YearsSinceLastPromotion]]&lt;=5,"0-5", Table1[[#This Row],[YearsSinceLastPromotion]]&lt;=10,"6-10", TRUE,"11-15")</f>
        <v>0-5</v>
      </c>
    </row>
    <row r="1095" spans="1:37" x14ac:dyDescent="0.25">
      <c r="A1095">
        <v>42</v>
      </c>
      <c r="B1095" t="s">
        <v>60</v>
      </c>
      <c r="C1095">
        <v>0</v>
      </c>
      <c r="D1095" t="s">
        <v>31</v>
      </c>
      <c r="E1095" t="s">
        <v>32</v>
      </c>
      <c r="F1095">
        <v>2</v>
      </c>
      <c r="G1095">
        <v>288</v>
      </c>
      <c r="H1095" t="s">
        <v>33</v>
      </c>
      <c r="I1095">
        <v>2</v>
      </c>
      <c r="J1095" t="s">
        <v>74</v>
      </c>
      <c r="K1095">
        <v>3</v>
      </c>
      <c r="L1095" t="s">
        <v>27</v>
      </c>
      <c r="M1095">
        <v>1547</v>
      </c>
      <c r="N1095" t="s">
        <v>34</v>
      </c>
      <c r="O1095">
        <v>40</v>
      </c>
      <c r="P1095">
        <v>3</v>
      </c>
      <c r="Q1095" t="s">
        <v>64</v>
      </c>
      <c r="R1095">
        <v>3</v>
      </c>
      <c r="S1095" t="s">
        <v>42</v>
      </c>
      <c r="T1095" t="s">
        <v>66</v>
      </c>
      <c r="U1095">
        <v>4</v>
      </c>
      <c r="V1095" t="s">
        <v>36</v>
      </c>
      <c r="W1095">
        <v>10124</v>
      </c>
      <c r="X1095">
        <v>18611</v>
      </c>
      <c r="Y1095" t="s">
        <v>24</v>
      </c>
      <c r="Z1095">
        <v>14</v>
      </c>
      <c r="AA1095">
        <v>3</v>
      </c>
      <c r="AB1095" t="s">
        <v>69</v>
      </c>
      <c r="AC1095">
        <v>3</v>
      </c>
      <c r="AD1095" t="s">
        <v>64</v>
      </c>
      <c r="AE1095">
        <v>3</v>
      </c>
      <c r="AF1095">
        <v>20</v>
      </c>
      <c r="AG1095" t="str" cm="1">
        <f t="array" ref="AG1095">_xlfn.IFS(Table1[[#This Row],[YearsAtCompany]]&lt;=10,"1-10",Table1[[#This Row],[YearsAtCompany]]&lt;=20,"11-20",Table1[[#This Row],[YearsAtCompany]]&lt;=30,"21-30",TRUE,"31-40")</f>
        <v>11-20</v>
      </c>
      <c r="AH1095">
        <v>8</v>
      </c>
      <c r="AI1095" t="str" cm="1">
        <f t="array" ref="AI1095">_xlfn.IFS(Table1[[#This Row],[YearsInCurrentRole]]&lt;=6, "0-6",Table1[[#This Row],[YearsInCurrentRole]]&lt;=12,"7-12",TRUE,"13-18")</f>
        <v>7-12</v>
      </c>
      <c r="AJ1095">
        <v>13</v>
      </c>
      <c r="AK1095" t="str" cm="1">
        <f t="array" ref="AK1095">_xlfn.IFS(Table1[[#This Row],[YearsSinceLastPromotion]]&lt;=5,"0-5", Table1[[#This Row],[YearsSinceLastPromotion]]&lt;=10,"6-10", TRUE,"11-15")</f>
        <v>11-15</v>
      </c>
    </row>
    <row r="1096" spans="1:37" x14ac:dyDescent="0.25">
      <c r="A1096">
        <v>40</v>
      </c>
      <c r="B1096" t="s">
        <v>60</v>
      </c>
      <c r="C1096">
        <v>0</v>
      </c>
      <c r="D1096" t="s">
        <v>31</v>
      </c>
      <c r="E1096" t="s">
        <v>25</v>
      </c>
      <c r="F1096">
        <v>1</v>
      </c>
      <c r="G1096">
        <v>1342</v>
      </c>
      <c r="H1096" t="s">
        <v>26</v>
      </c>
      <c r="I1096">
        <v>9</v>
      </c>
      <c r="J1096" t="s">
        <v>71</v>
      </c>
      <c r="K1096">
        <v>2</v>
      </c>
      <c r="L1096" t="s">
        <v>39</v>
      </c>
      <c r="M1096">
        <v>1548</v>
      </c>
      <c r="N1096" t="s">
        <v>34</v>
      </c>
      <c r="O1096">
        <v>47</v>
      </c>
      <c r="P1096">
        <v>3</v>
      </c>
      <c r="Q1096" t="s">
        <v>64</v>
      </c>
      <c r="R1096">
        <v>2</v>
      </c>
      <c r="S1096" t="s">
        <v>29</v>
      </c>
      <c r="T1096" t="s">
        <v>67</v>
      </c>
      <c r="U1096">
        <v>1</v>
      </c>
      <c r="V1096" t="s">
        <v>36</v>
      </c>
      <c r="W1096">
        <v>5473</v>
      </c>
      <c r="X1096">
        <v>19345</v>
      </c>
      <c r="Y1096" t="s">
        <v>31</v>
      </c>
      <c r="Z1096">
        <v>12</v>
      </c>
      <c r="AA1096">
        <v>3</v>
      </c>
      <c r="AB1096" t="s">
        <v>69</v>
      </c>
      <c r="AC1096">
        <v>4</v>
      </c>
      <c r="AD1096" t="s">
        <v>66</v>
      </c>
      <c r="AE1096">
        <v>5</v>
      </c>
      <c r="AF1096">
        <v>8</v>
      </c>
      <c r="AG1096" t="str" cm="1">
        <f t="array" ref="AG1096">_xlfn.IFS(Table1[[#This Row],[YearsAtCompany]]&lt;=10,"1-10",Table1[[#This Row],[YearsAtCompany]]&lt;=20,"11-20",Table1[[#This Row],[YearsAtCompany]]&lt;=30,"21-30",TRUE,"31-40")</f>
        <v>1-10</v>
      </c>
      <c r="AH1096">
        <v>4</v>
      </c>
      <c r="AI1096" t="str" cm="1">
        <f t="array" ref="AI1096">_xlfn.IFS(Table1[[#This Row],[YearsInCurrentRole]]&lt;=6, "0-6",Table1[[#This Row],[YearsInCurrentRole]]&lt;=12,"7-12",TRUE,"13-18")</f>
        <v>0-6</v>
      </c>
      <c r="AJ1096">
        <v>7</v>
      </c>
      <c r="AK1096" t="str" cm="1">
        <f t="array" ref="AK1096">_xlfn.IFS(Table1[[#This Row],[YearsSinceLastPromotion]]&lt;=5,"0-5", Table1[[#This Row],[YearsSinceLastPromotion]]&lt;=10,"6-10", TRUE,"11-15")</f>
        <v>6-10</v>
      </c>
    </row>
    <row r="1097" spans="1:37" x14ac:dyDescent="0.25">
      <c r="A1097">
        <v>33</v>
      </c>
      <c r="B1097" t="s">
        <v>61</v>
      </c>
      <c r="C1097">
        <v>0</v>
      </c>
      <c r="D1097" t="s">
        <v>31</v>
      </c>
      <c r="E1097" t="s">
        <v>25</v>
      </c>
      <c r="F1097">
        <v>1</v>
      </c>
      <c r="G1097">
        <v>589</v>
      </c>
      <c r="H1097" t="s">
        <v>33</v>
      </c>
      <c r="I1097">
        <v>28</v>
      </c>
      <c r="J1097" t="s">
        <v>73</v>
      </c>
      <c r="K1097">
        <v>4</v>
      </c>
      <c r="L1097" t="s">
        <v>27</v>
      </c>
      <c r="M1097">
        <v>1549</v>
      </c>
      <c r="N1097" t="s">
        <v>34</v>
      </c>
      <c r="O1097">
        <v>79</v>
      </c>
      <c r="P1097">
        <v>3</v>
      </c>
      <c r="Q1097" t="s">
        <v>64</v>
      </c>
      <c r="R1097">
        <v>2</v>
      </c>
      <c r="S1097" t="s">
        <v>38</v>
      </c>
      <c r="T1097" t="s">
        <v>64</v>
      </c>
      <c r="U1097">
        <v>3</v>
      </c>
      <c r="V1097" t="s">
        <v>36</v>
      </c>
      <c r="W1097">
        <v>5207</v>
      </c>
      <c r="X1097">
        <v>22949</v>
      </c>
      <c r="Y1097" t="s">
        <v>24</v>
      </c>
      <c r="Z1097">
        <v>12</v>
      </c>
      <c r="AA1097">
        <v>3</v>
      </c>
      <c r="AB1097" t="s">
        <v>69</v>
      </c>
      <c r="AC1097">
        <v>2</v>
      </c>
      <c r="AD1097" t="s">
        <v>65</v>
      </c>
      <c r="AE1097">
        <v>3</v>
      </c>
      <c r="AF1097">
        <v>15</v>
      </c>
      <c r="AG1097" t="str" cm="1">
        <f t="array" ref="AG1097">_xlfn.IFS(Table1[[#This Row],[YearsAtCompany]]&lt;=10,"1-10",Table1[[#This Row],[YearsAtCompany]]&lt;=20,"11-20",Table1[[#This Row],[YearsAtCompany]]&lt;=30,"21-30",TRUE,"31-40")</f>
        <v>11-20</v>
      </c>
      <c r="AH1097">
        <v>14</v>
      </c>
      <c r="AI1097" t="str" cm="1">
        <f t="array" ref="AI1097">_xlfn.IFS(Table1[[#This Row],[YearsInCurrentRole]]&lt;=6, "0-6",Table1[[#This Row],[YearsInCurrentRole]]&lt;=12,"7-12",TRUE,"13-18")</f>
        <v>13-18</v>
      </c>
      <c r="AJ1097">
        <v>5</v>
      </c>
      <c r="AK1097" t="str" cm="1">
        <f t="array" ref="AK1097">_xlfn.IFS(Table1[[#This Row],[YearsSinceLastPromotion]]&lt;=5,"0-5", Table1[[#This Row],[YearsSinceLastPromotion]]&lt;=10,"6-10", TRUE,"11-15")</f>
        <v>0-5</v>
      </c>
    </row>
    <row r="1098" spans="1:37" x14ac:dyDescent="0.25">
      <c r="A1098">
        <v>40</v>
      </c>
      <c r="B1098" t="s">
        <v>60</v>
      </c>
      <c r="C1098">
        <v>0</v>
      </c>
      <c r="D1098" t="s">
        <v>31</v>
      </c>
      <c r="E1098" t="s">
        <v>25</v>
      </c>
      <c r="F1098">
        <v>1</v>
      </c>
      <c r="G1098">
        <v>898</v>
      </c>
      <c r="H1098" t="s">
        <v>49</v>
      </c>
      <c r="I1098">
        <v>6</v>
      </c>
      <c r="J1098" t="s">
        <v>71</v>
      </c>
      <c r="K1098">
        <v>2</v>
      </c>
      <c r="L1098" t="s">
        <v>39</v>
      </c>
      <c r="M1098">
        <v>1550</v>
      </c>
      <c r="N1098" t="s">
        <v>34</v>
      </c>
      <c r="O1098">
        <v>38</v>
      </c>
      <c r="P1098">
        <v>3</v>
      </c>
      <c r="Q1098" t="s">
        <v>64</v>
      </c>
      <c r="R1098">
        <v>4</v>
      </c>
      <c r="S1098" t="s">
        <v>44</v>
      </c>
      <c r="T1098" t="s">
        <v>66</v>
      </c>
      <c r="U1098">
        <v>4</v>
      </c>
      <c r="V1098" t="s">
        <v>30</v>
      </c>
      <c r="W1098">
        <v>16437</v>
      </c>
      <c r="X1098">
        <v>17381</v>
      </c>
      <c r="Y1098" t="s">
        <v>24</v>
      </c>
      <c r="Z1098">
        <v>21</v>
      </c>
      <c r="AA1098">
        <v>4</v>
      </c>
      <c r="AB1098" t="s">
        <v>70</v>
      </c>
      <c r="AC1098">
        <v>4</v>
      </c>
      <c r="AD1098" t="s">
        <v>66</v>
      </c>
      <c r="AE1098">
        <v>2</v>
      </c>
      <c r="AF1098">
        <v>21</v>
      </c>
      <c r="AG1098" t="str" cm="1">
        <f t="array" ref="AG1098">_xlfn.IFS(Table1[[#This Row],[YearsAtCompany]]&lt;=10,"1-10",Table1[[#This Row],[YearsAtCompany]]&lt;=20,"11-20",Table1[[#This Row],[YearsAtCompany]]&lt;=30,"21-30",TRUE,"31-40")</f>
        <v>21-30</v>
      </c>
      <c r="AH1098">
        <v>7</v>
      </c>
      <c r="AI1098" t="str" cm="1">
        <f t="array" ref="AI1098">_xlfn.IFS(Table1[[#This Row],[YearsInCurrentRole]]&lt;=6, "0-6",Table1[[#This Row],[YearsInCurrentRole]]&lt;=12,"7-12",TRUE,"13-18")</f>
        <v>7-12</v>
      </c>
      <c r="AJ1098">
        <v>7</v>
      </c>
      <c r="AK1098" t="str" cm="1">
        <f t="array" ref="AK1098">_xlfn.IFS(Table1[[#This Row],[YearsSinceLastPromotion]]&lt;=5,"0-5", Table1[[#This Row],[YearsSinceLastPromotion]]&lt;=10,"6-10", TRUE,"11-15")</f>
        <v>6-10</v>
      </c>
    </row>
    <row r="1099" spans="1:37" x14ac:dyDescent="0.25">
      <c r="A1099">
        <v>24</v>
      </c>
      <c r="B1099" t="s">
        <v>61</v>
      </c>
      <c r="C1099">
        <v>0</v>
      </c>
      <c r="D1099" t="s">
        <v>31</v>
      </c>
      <c r="E1099" t="s">
        <v>25</v>
      </c>
      <c r="F1099">
        <v>1</v>
      </c>
      <c r="G1099">
        <v>350</v>
      </c>
      <c r="H1099" t="s">
        <v>33</v>
      </c>
      <c r="I1099">
        <v>21</v>
      </c>
      <c r="J1099" t="s">
        <v>71</v>
      </c>
      <c r="K1099">
        <v>2</v>
      </c>
      <c r="L1099" t="s">
        <v>48</v>
      </c>
      <c r="M1099">
        <v>1551</v>
      </c>
      <c r="N1099" t="s">
        <v>34</v>
      </c>
      <c r="O1099">
        <v>57</v>
      </c>
      <c r="P1099">
        <v>2</v>
      </c>
      <c r="Q1099" t="s">
        <v>65</v>
      </c>
      <c r="R1099">
        <v>1</v>
      </c>
      <c r="S1099" t="s">
        <v>38</v>
      </c>
      <c r="T1099" t="s">
        <v>67</v>
      </c>
      <c r="U1099">
        <v>1</v>
      </c>
      <c r="V1099" t="s">
        <v>40</v>
      </c>
      <c r="W1099">
        <v>2296</v>
      </c>
      <c r="X1099">
        <v>10036</v>
      </c>
      <c r="Y1099" t="s">
        <v>31</v>
      </c>
      <c r="Z1099">
        <v>14</v>
      </c>
      <c r="AA1099">
        <v>3</v>
      </c>
      <c r="AB1099" t="s">
        <v>69</v>
      </c>
      <c r="AC1099">
        <v>2</v>
      </c>
      <c r="AD1099" t="s">
        <v>65</v>
      </c>
      <c r="AE1099">
        <v>3</v>
      </c>
      <c r="AF1099">
        <v>1</v>
      </c>
      <c r="AG1099" t="str" cm="1">
        <f t="array" ref="AG1099">_xlfn.IFS(Table1[[#This Row],[YearsAtCompany]]&lt;=10,"1-10",Table1[[#This Row],[YearsAtCompany]]&lt;=20,"11-20",Table1[[#This Row],[YearsAtCompany]]&lt;=30,"21-30",TRUE,"31-40")</f>
        <v>1-10</v>
      </c>
      <c r="AH1099">
        <v>1</v>
      </c>
      <c r="AI1099" t="str" cm="1">
        <f t="array" ref="AI1099">_xlfn.IFS(Table1[[#This Row],[YearsInCurrentRole]]&lt;=6, "0-6",Table1[[#This Row],[YearsInCurrentRole]]&lt;=12,"7-12",TRUE,"13-18")</f>
        <v>0-6</v>
      </c>
      <c r="AJ1099">
        <v>0</v>
      </c>
      <c r="AK1099" t="str" cm="1">
        <f t="array" ref="AK1099">_xlfn.IFS(Table1[[#This Row],[YearsSinceLastPromotion]]&lt;=5,"0-5", Table1[[#This Row],[YearsSinceLastPromotion]]&lt;=10,"6-10", TRUE,"11-15")</f>
        <v>0-5</v>
      </c>
    </row>
    <row r="1100" spans="1:37" x14ac:dyDescent="0.25">
      <c r="A1100">
        <v>40</v>
      </c>
      <c r="B1100" t="s">
        <v>60</v>
      </c>
      <c r="C1100">
        <v>0</v>
      </c>
      <c r="D1100" t="s">
        <v>31</v>
      </c>
      <c r="E1100" t="s">
        <v>43</v>
      </c>
      <c r="F1100">
        <v>3</v>
      </c>
      <c r="G1100">
        <v>1142</v>
      </c>
      <c r="H1100" t="s">
        <v>33</v>
      </c>
      <c r="I1100">
        <v>8</v>
      </c>
      <c r="J1100" t="s">
        <v>71</v>
      </c>
      <c r="K1100">
        <v>2</v>
      </c>
      <c r="L1100" t="s">
        <v>27</v>
      </c>
      <c r="M1100">
        <v>1552</v>
      </c>
      <c r="N1100" t="s">
        <v>34</v>
      </c>
      <c r="O1100">
        <v>72</v>
      </c>
      <c r="P1100">
        <v>3</v>
      </c>
      <c r="Q1100" t="s">
        <v>64</v>
      </c>
      <c r="R1100">
        <v>2</v>
      </c>
      <c r="S1100" t="s">
        <v>42</v>
      </c>
      <c r="T1100" t="s">
        <v>66</v>
      </c>
      <c r="U1100">
        <v>4</v>
      </c>
      <c r="V1100" t="s">
        <v>40</v>
      </c>
      <c r="W1100">
        <v>4069</v>
      </c>
      <c r="X1100">
        <v>8841</v>
      </c>
      <c r="Y1100" t="s">
        <v>24</v>
      </c>
      <c r="Z1100">
        <v>18</v>
      </c>
      <c r="AA1100">
        <v>3</v>
      </c>
      <c r="AB1100" t="s">
        <v>69</v>
      </c>
      <c r="AC1100">
        <v>3</v>
      </c>
      <c r="AD1100" t="s">
        <v>64</v>
      </c>
      <c r="AE1100">
        <v>2</v>
      </c>
      <c r="AF1100">
        <v>2</v>
      </c>
      <c r="AG1100" t="str" cm="1">
        <f t="array" ref="AG1100">_xlfn.IFS(Table1[[#This Row],[YearsAtCompany]]&lt;=10,"1-10",Table1[[#This Row],[YearsAtCompany]]&lt;=20,"11-20",Table1[[#This Row],[YearsAtCompany]]&lt;=30,"21-30",TRUE,"31-40")</f>
        <v>1-10</v>
      </c>
      <c r="AH1100">
        <v>2</v>
      </c>
      <c r="AI1100" t="str" cm="1">
        <f t="array" ref="AI1100">_xlfn.IFS(Table1[[#This Row],[YearsInCurrentRole]]&lt;=6, "0-6",Table1[[#This Row],[YearsInCurrentRole]]&lt;=12,"7-12",TRUE,"13-18")</f>
        <v>0-6</v>
      </c>
      <c r="AJ1100">
        <v>2</v>
      </c>
      <c r="AK1100" t="str" cm="1">
        <f t="array" ref="AK1100">_xlfn.IFS(Table1[[#This Row],[YearsSinceLastPromotion]]&lt;=5,"0-5", Table1[[#This Row],[YearsSinceLastPromotion]]&lt;=10,"6-10", TRUE,"11-15")</f>
        <v>0-5</v>
      </c>
    </row>
    <row r="1101" spans="1:37" x14ac:dyDescent="0.25">
      <c r="A1101">
        <v>45</v>
      </c>
      <c r="B1101" t="s">
        <v>60</v>
      </c>
      <c r="C1101">
        <v>0</v>
      </c>
      <c r="D1101" t="s">
        <v>31</v>
      </c>
      <c r="E1101" t="s">
        <v>25</v>
      </c>
      <c r="F1101">
        <v>1</v>
      </c>
      <c r="G1101">
        <v>538</v>
      </c>
      <c r="H1101" t="s">
        <v>33</v>
      </c>
      <c r="I1101">
        <v>1</v>
      </c>
      <c r="J1101" t="s">
        <v>73</v>
      </c>
      <c r="K1101">
        <v>4</v>
      </c>
      <c r="L1101" t="s">
        <v>48</v>
      </c>
      <c r="M1101">
        <v>1553</v>
      </c>
      <c r="N1101" t="s">
        <v>34</v>
      </c>
      <c r="O1101">
        <v>66</v>
      </c>
      <c r="P1101">
        <v>3</v>
      </c>
      <c r="Q1101" t="s">
        <v>64</v>
      </c>
      <c r="R1101">
        <v>3</v>
      </c>
      <c r="S1101" t="s">
        <v>42</v>
      </c>
      <c r="T1101" t="s">
        <v>65</v>
      </c>
      <c r="U1101">
        <v>2</v>
      </c>
      <c r="V1101" t="s">
        <v>40</v>
      </c>
      <c r="W1101">
        <v>7441</v>
      </c>
      <c r="X1101">
        <v>20933</v>
      </c>
      <c r="Y1101" t="s">
        <v>31</v>
      </c>
      <c r="Z1101">
        <v>12</v>
      </c>
      <c r="AA1101">
        <v>3</v>
      </c>
      <c r="AB1101" t="s">
        <v>69</v>
      </c>
      <c r="AC1101">
        <v>1</v>
      </c>
      <c r="AD1101" t="s">
        <v>67</v>
      </c>
      <c r="AE1101">
        <v>4</v>
      </c>
      <c r="AF1101">
        <v>10</v>
      </c>
      <c r="AG1101" t="str" cm="1">
        <f t="array" ref="AG1101">_xlfn.IFS(Table1[[#This Row],[YearsAtCompany]]&lt;=10,"1-10",Table1[[#This Row],[YearsAtCompany]]&lt;=20,"11-20",Table1[[#This Row],[YearsAtCompany]]&lt;=30,"21-30",TRUE,"31-40")</f>
        <v>1-10</v>
      </c>
      <c r="AH1101">
        <v>8</v>
      </c>
      <c r="AI1101" t="str" cm="1">
        <f t="array" ref="AI1101">_xlfn.IFS(Table1[[#This Row],[YearsInCurrentRole]]&lt;=6, "0-6",Table1[[#This Row],[YearsInCurrentRole]]&lt;=12,"7-12",TRUE,"13-18")</f>
        <v>7-12</v>
      </c>
      <c r="AJ1101">
        <v>7</v>
      </c>
      <c r="AK1101" t="str" cm="1">
        <f t="array" ref="AK1101">_xlfn.IFS(Table1[[#This Row],[YearsSinceLastPromotion]]&lt;=5,"0-5", Table1[[#This Row],[YearsSinceLastPromotion]]&lt;=10,"6-10", TRUE,"11-15")</f>
        <v>6-10</v>
      </c>
    </row>
    <row r="1102" spans="1:37" x14ac:dyDescent="0.25">
      <c r="A1102">
        <v>35</v>
      </c>
      <c r="B1102" t="s">
        <v>60</v>
      </c>
      <c r="C1102">
        <v>0</v>
      </c>
      <c r="D1102" t="s">
        <v>31</v>
      </c>
      <c r="E1102" t="s">
        <v>25</v>
      </c>
      <c r="F1102">
        <v>1</v>
      </c>
      <c r="G1102">
        <v>1402</v>
      </c>
      <c r="H1102" t="s">
        <v>26</v>
      </c>
      <c r="I1102">
        <v>28</v>
      </c>
      <c r="J1102" t="s">
        <v>73</v>
      </c>
      <c r="K1102">
        <v>4</v>
      </c>
      <c r="L1102" t="s">
        <v>27</v>
      </c>
      <c r="M1102">
        <v>1554</v>
      </c>
      <c r="N1102" t="s">
        <v>28</v>
      </c>
      <c r="O1102">
        <v>98</v>
      </c>
      <c r="P1102">
        <v>2</v>
      </c>
      <c r="Q1102" t="s">
        <v>65</v>
      </c>
      <c r="R1102">
        <v>1</v>
      </c>
      <c r="S1102" t="s">
        <v>45</v>
      </c>
      <c r="T1102" t="s">
        <v>64</v>
      </c>
      <c r="U1102">
        <v>3</v>
      </c>
      <c r="V1102" t="s">
        <v>36</v>
      </c>
      <c r="W1102">
        <v>2430</v>
      </c>
      <c r="X1102">
        <v>26204</v>
      </c>
      <c r="Y1102" t="s">
        <v>31</v>
      </c>
      <c r="Z1102">
        <v>23</v>
      </c>
      <c r="AA1102">
        <v>4</v>
      </c>
      <c r="AB1102" t="s">
        <v>70</v>
      </c>
      <c r="AC1102">
        <v>1</v>
      </c>
      <c r="AD1102" t="s">
        <v>67</v>
      </c>
      <c r="AE1102">
        <v>5</v>
      </c>
      <c r="AF1102">
        <v>5</v>
      </c>
      <c r="AG1102" t="str" cm="1">
        <f t="array" ref="AG1102">_xlfn.IFS(Table1[[#This Row],[YearsAtCompany]]&lt;=10,"1-10",Table1[[#This Row],[YearsAtCompany]]&lt;=20,"11-20",Table1[[#This Row],[YearsAtCompany]]&lt;=30,"21-30",TRUE,"31-40")</f>
        <v>1-10</v>
      </c>
      <c r="AH1102">
        <v>3</v>
      </c>
      <c r="AI1102" t="str" cm="1">
        <f t="array" ref="AI1102">_xlfn.IFS(Table1[[#This Row],[YearsInCurrentRole]]&lt;=6, "0-6",Table1[[#This Row],[YearsInCurrentRole]]&lt;=12,"7-12",TRUE,"13-18")</f>
        <v>0-6</v>
      </c>
      <c r="AJ1102">
        <v>4</v>
      </c>
      <c r="AK1102" t="str" cm="1">
        <f t="array" ref="AK1102">_xlfn.IFS(Table1[[#This Row],[YearsSinceLastPromotion]]&lt;=5,"0-5", Table1[[#This Row],[YearsSinceLastPromotion]]&lt;=10,"6-10", TRUE,"11-15")</f>
        <v>0-5</v>
      </c>
    </row>
    <row r="1103" spans="1:37" x14ac:dyDescent="0.25">
      <c r="A1103">
        <v>32</v>
      </c>
      <c r="B1103" t="s">
        <v>61</v>
      </c>
      <c r="C1103">
        <v>0</v>
      </c>
      <c r="D1103" t="s">
        <v>31</v>
      </c>
      <c r="E1103" t="s">
        <v>25</v>
      </c>
      <c r="F1103">
        <v>1</v>
      </c>
      <c r="G1103">
        <v>824</v>
      </c>
      <c r="H1103" t="s">
        <v>33</v>
      </c>
      <c r="I1103">
        <v>5</v>
      </c>
      <c r="J1103" t="s">
        <v>71</v>
      </c>
      <c r="K1103">
        <v>2</v>
      </c>
      <c r="L1103" t="s">
        <v>27</v>
      </c>
      <c r="M1103">
        <v>1555</v>
      </c>
      <c r="N1103" t="s">
        <v>28</v>
      </c>
      <c r="O1103">
        <v>67</v>
      </c>
      <c r="P1103">
        <v>2</v>
      </c>
      <c r="Q1103" t="s">
        <v>65</v>
      </c>
      <c r="R1103">
        <v>2</v>
      </c>
      <c r="S1103" t="s">
        <v>35</v>
      </c>
      <c r="T1103" t="s">
        <v>65</v>
      </c>
      <c r="U1103">
        <v>2</v>
      </c>
      <c r="V1103" t="s">
        <v>36</v>
      </c>
      <c r="W1103">
        <v>5878</v>
      </c>
      <c r="X1103">
        <v>15624</v>
      </c>
      <c r="Y1103" t="s">
        <v>31</v>
      </c>
      <c r="Z1103">
        <v>12</v>
      </c>
      <c r="AA1103">
        <v>3</v>
      </c>
      <c r="AB1103" t="s">
        <v>69</v>
      </c>
      <c r="AC1103">
        <v>1</v>
      </c>
      <c r="AD1103" t="s">
        <v>67</v>
      </c>
      <c r="AE1103">
        <v>2</v>
      </c>
      <c r="AF1103">
        <v>7</v>
      </c>
      <c r="AG1103" t="str" cm="1">
        <f t="array" ref="AG1103">_xlfn.IFS(Table1[[#This Row],[YearsAtCompany]]&lt;=10,"1-10",Table1[[#This Row],[YearsAtCompany]]&lt;=20,"11-20",Table1[[#This Row],[YearsAtCompany]]&lt;=30,"21-30",TRUE,"31-40")</f>
        <v>1-10</v>
      </c>
      <c r="AH1103">
        <v>1</v>
      </c>
      <c r="AI1103" t="str" cm="1">
        <f t="array" ref="AI1103">_xlfn.IFS(Table1[[#This Row],[YearsInCurrentRole]]&lt;=6, "0-6",Table1[[#This Row],[YearsInCurrentRole]]&lt;=12,"7-12",TRUE,"13-18")</f>
        <v>0-6</v>
      </c>
      <c r="AJ1103">
        <v>2</v>
      </c>
      <c r="AK1103" t="str" cm="1">
        <f t="array" ref="AK1103">_xlfn.IFS(Table1[[#This Row],[YearsSinceLastPromotion]]&lt;=5,"0-5", Table1[[#This Row],[YearsSinceLastPromotion]]&lt;=10,"6-10", TRUE,"11-15")</f>
        <v>0-5</v>
      </c>
    </row>
    <row r="1104" spans="1:37" x14ac:dyDescent="0.25">
      <c r="A1104">
        <v>36</v>
      </c>
      <c r="B1104" t="s">
        <v>60</v>
      </c>
      <c r="C1104">
        <v>0</v>
      </c>
      <c r="D1104" t="s">
        <v>31</v>
      </c>
      <c r="E1104" t="s">
        <v>25</v>
      </c>
      <c r="F1104">
        <v>1</v>
      </c>
      <c r="G1104">
        <v>1157</v>
      </c>
      <c r="H1104" t="s">
        <v>26</v>
      </c>
      <c r="I1104">
        <v>2</v>
      </c>
      <c r="J1104" t="s">
        <v>73</v>
      </c>
      <c r="K1104">
        <v>4</v>
      </c>
      <c r="L1104" t="s">
        <v>27</v>
      </c>
      <c r="M1104">
        <v>1556</v>
      </c>
      <c r="N1104" t="s">
        <v>34</v>
      </c>
      <c r="O1104">
        <v>70</v>
      </c>
      <c r="P1104">
        <v>3</v>
      </c>
      <c r="Q1104" t="s">
        <v>64</v>
      </c>
      <c r="R1104">
        <v>1</v>
      </c>
      <c r="S1104" t="s">
        <v>45</v>
      </c>
      <c r="T1104" t="s">
        <v>66</v>
      </c>
      <c r="U1104">
        <v>4</v>
      </c>
      <c r="V1104" t="s">
        <v>30</v>
      </c>
      <c r="W1104">
        <v>2644</v>
      </c>
      <c r="X1104">
        <v>17001</v>
      </c>
      <c r="Y1104" t="s">
        <v>24</v>
      </c>
      <c r="Z1104">
        <v>21</v>
      </c>
      <c r="AA1104">
        <v>4</v>
      </c>
      <c r="AB1104" t="s">
        <v>70</v>
      </c>
      <c r="AC1104">
        <v>4</v>
      </c>
      <c r="AD1104" t="s">
        <v>66</v>
      </c>
      <c r="AE1104">
        <v>3</v>
      </c>
      <c r="AF1104">
        <v>3</v>
      </c>
      <c r="AG1104" t="str" cm="1">
        <f t="array" ref="AG1104">_xlfn.IFS(Table1[[#This Row],[YearsAtCompany]]&lt;=10,"1-10",Table1[[#This Row],[YearsAtCompany]]&lt;=20,"11-20",Table1[[#This Row],[YearsAtCompany]]&lt;=30,"21-30",TRUE,"31-40")</f>
        <v>1-10</v>
      </c>
      <c r="AH1104">
        <v>2</v>
      </c>
      <c r="AI1104" t="str" cm="1">
        <f t="array" ref="AI1104">_xlfn.IFS(Table1[[#This Row],[YearsInCurrentRole]]&lt;=6, "0-6",Table1[[#This Row],[YearsInCurrentRole]]&lt;=12,"7-12",TRUE,"13-18")</f>
        <v>0-6</v>
      </c>
      <c r="AJ1104">
        <v>1</v>
      </c>
      <c r="AK1104" t="str" cm="1">
        <f t="array" ref="AK1104">_xlfn.IFS(Table1[[#This Row],[YearsSinceLastPromotion]]&lt;=5,"0-5", Table1[[#This Row],[YearsSinceLastPromotion]]&lt;=10,"6-10", TRUE,"11-15")</f>
        <v>0-5</v>
      </c>
    </row>
    <row r="1105" spans="1:37" x14ac:dyDescent="0.25">
      <c r="A1105">
        <v>48</v>
      </c>
      <c r="B1105" t="s">
        <v>60</v>
      </c>
      <c r="C1105">
        <v>0</v>
      </c>
      <c r="D1105" t="s">
        <v>31</v>
      </c>
      <c r="E1105" t="s">
        <v>25</v>
      </c>
      <c r="F1105">
        <v>1</v>
      </c>
      <c r="G1105">
        <v>492</v>
      </c>
      <c r="H1105" t="s">
        <v>26</v>
      </c>
      <c r="I1105">
        <v>16</v>
      </c>
      <c r="J1105" t="s">
        <v>73</v>
      </c>
      <c r="K1105">
        <v>4</v>
      </c>
      <c r="L1105" t="s">
        <v>27</v>
      </c>
      <c r="M1105">
        <v>1557</v>
      </c>
      <c r="N1105" t="s">
        <v>28</v>
      </c>
      <c r="O1105">
        <v>96</v>
      </c>
      <c r="P1105">
        <v>3</v>
      </c>
      <c r="Q1105" t="s">
        <v>64</v>
      </c>
      <c r="R1105">
        <v>2</v>
      </c>
      <c r="S1105" t="s">
        <v>29</v>
      </c>
      <c r="T1105" t="s">
        <v>64</v>
      </c>
      <c r="U1105">
        <v>3</v>
      </c>
      <c r="V1105" t="s">
        <v>40</v>
      </c>
      <c r="W1105">
        <v>6439</v>
      </c>
      <c r="X1105">
        <v>13693</v>
      </c>
      <c r="Y1105" t="s">
        <v>31</v>
      </c>
      <c r="Z1105">
        <v>14</v>
      </c>
      <c r="AA1105">
        <v>3</v>
      </c>
      <c r="AB1105" t="s">
        <v>69</v>
      </c>
      <c r="AC1105">
        <v>3</v>
      </c>
      <c r="AD1105" t="s">
        <v>64</v>
      </c>
      <c r="AE1105">
        <v>2</v>
      </c>
      <c r="AF1105">
        <v>8</v>
      </c>
      <c r="AG1105" t="str" cm="1">
        <f t="array" ref="AG1105">_xlfn.IFS(Table1[[#This Row],[YearsAtCompany]]&lt;=10,"1-10",Table1[[#This Row],[YearsAtCompany]]&lt;=20,"11-20",Table1[[#This Row],[YearsAtCompany]]&lt;=30,"21-30",TRUE,"31-40")</f>
        <v>1-10</v>
      </c>
      <c r="AH1105">
        <v>7</v>
      </c>
      <c r="AI1105" t="str" cm="1">
        <f t="array" ref="AI1105">_xlfn.IFS(Table1[[#This Row],[YearsInCurrentRole]]&lt;=6, "0-6",Table1[[#This Row],[YearsInCurrentRole]]&lt;=12,"7-12",TRUE,"13-18")</f>
        <v>7-12</v>
      </c>
      <c r="AJ1105">
        <v>7</v>
      </c>
      <c r="AK1105" t="str" cm="1">
        <f t="array" ref="AK1105">_xlfn.IFS(Table1[[#This Row],[YearsSinceLastPromotion]]&lt;=5,"0-5", Table1[[#This Row],[YearsSinceLastPromotion]]&lt;=10,"6-10", TRUE,"11-15")</f>
        <v>6-10</v>
      </c>
    </row>
    <row r="1106" spans="1:37" x14ac:dyDescent="0.25">
      <c r="A1106">
        <v>29</v>
      </c>
      <c r="B1106" t="s">
        <v>61</v>
      </c>
      <c r="C1106">
        <v>0</v>
      </c>
      <c r="D1106" t="s">
        <v>31</v>
      </c>
      <c r="E1106" t="s">
        <v>25</v>
      </c>
      <c r="F1106">
        <v>1</v>
      </c>
      <c r="G1106">
        <v>598</v>
      </c>
      <c r="H1106" t="s">
        <v>33</v>
      </c>
      <c r="I1106">
        <v>9</v>
      </c>
      <c r="J1106" t="s">
        <v>74</v>
      </c>
      <c r="K1106">
        <v>3</v>
      </c>
      <c r="L1106" t="s">
        <v>27</v>
      </c>
      <c r="M1106">
        <v>1558</v>
      </c>
      <c r="N1106" t="s">
        <v>34</v>
      </c>
      <c r="O1106">
        <v>91</v>
      </c>
      <c r="P1106">
        <v>4</v>
      </c>
      <c r="Q1106" t="s">
        <v>66</v>
      </c>
      <c r="R1106">
        <v>1</v>
      </c>
      <c r="S1106" t="s">
        <v>35</v>
      </c>
      <c r="T1106" t="s">
        <v>64</v>
      </c>
      <c r="U1106">
        <v>3</v>
      </c>
      <c r="V1106" t="s">
        <v>36</v>
      </c>
      <c r="W1106">
        <v>2451</v>
      </c>
      <c r="X1106">
        <v>22376</v>
      </c>
      <c r="Y1106" t="s">
        <v>31</v>
      </c>
      <c r="Z1106">
        <v>18</v>
      </c>
      <c r="AA1106">
        <v>3</v>
      </c>
      <c r="AB1106" t="s">
        <v>69</v>
      </c>
      <c r="AC1106">
        <v>1</v>
      </c>
      <c r="AD1106" t="s">
        <v>67</v>
      </c>
      <c r="AE1106">
        <v>2</v>
      </c>
      <c r="AF1106">
        <v>1</v>
      </c>
      <c r="AG1106" t="str" cm="1">
        <f t="array" ref="AG1106">_xlfn.IFS(Table1[[#This Row],[YearsAtCompany]]&lt;=10,"1-10",Table1[[#This Row],[YearsAtCompany]]&lt;=20,"11-20",Table1[[#This Row],[YearsAtCompany]]&lt;=30,"21-30",TRUE,"31-40")</f>
        <v>1-10</v>
      </c>
      <c r="AH1106">
        <v>0</v>
      </c>
      <c r="AI1106" t="str" cm="1">
        <f t="array" ref="AI1106">_xlfn.IFS(Table1[[#This Row],[YearsInCurrentRole]]&lt;=6, "0-6",Table1[[#This Row],[YearsInCurrentRole]]&lt;=12,"7-12",TRUE,"13-18")</f>
        <v>0-6</v>
      </c>
      <c r="AJ1106">
        <v>0</v>
      </c>
      <c r="AK1106" t="str" cm="1">
        <f t="array" ref="AK1106">_xlfn.IFS(Table1[[#This Row],[YearsSinceLastPromotion]]&lt;=5,"0-5", Table1[[#This Row],[YearsSinceLastPromotion]]&lt;=10,"6-10", TRUE,"11-15")</f>
        <v>0-5</v>
      </c>
    </row>
    <row r="1107" spans="1:37" x14ac:dyDescent="0.25">
      <c r="A1107">
        <v>33</v>
      </c>
      <c r="B1107" t="s">
        <v>61</v>
      </c>
      <c r="C1107">
        <v>0</v>
      </c>
      <c r="D1107" t="s">
        <v>31</v>
      </c>
      <c r="E1107" t="s">
        <v>25</v>
      </c>
      <c r="F1107">
        <v>1</v>
      </c>
      <c r="G1107">
        <v>1242</v>
      </c>
      <c r="H1107" t="s">
        <v>26</v>
      </c>
      <c r="I1107">
        <v>8</v>
      </c>
      <c r="J1107" t="s">
        <v>73</v>
      </c>
      <c r="K1107">
        <v>4</v>
      </c>
      <c r="L1107" t="s">
        <v>27</v>
      </c>
      <c r="M1107">
        <v>1560</v>
      </c>
      <c r="N1107" t="s">
        <v>34</v>
      </c>
      <c r="O1107">
        <v>46</v>
      </c>
      <c r="P1107">
        <v>3</v>
      </c>
      <c r="Q1107" t="s">
        <v>64</v>
      </c>
      <c r="R1107">
        <v>2</v>
      </c>
      <c r="S1107" t="s">
        <v>29</v>
      </c>
      <c r="T1107" t="s">
        <v>67</v>
      </c>
      <c r="U1107">
        <v>1</v>
      </c>
      <c r="V1107" t="s">
        <v>36</v>
      </c>
      <c r="W1107">
        <v>6392</v>
      </c>
      <c r="X1107">
        <v>10589</v>
      </c>
      <c r="Y1107" t="s">
        <v>31</v>
      </c>
      <c r="Z1107">
        <v>13</v>
      </c>
      <c r="AA1107">
        <v>3</v>
      </c>
      <c r="AB1107" t="s">
        <v>69</v>
      </c>
      <c r="AC1107">
        <v>4</v>
      </c>
      <c r="AD1107" t="s">
        <v>66</v>
      </c>
      <c r="AE1107">
        <v>6</v>
      </c>
      <c r="AF1107">
        <v>2</v>
      </c>
      <c r="AG1107" t="str" cm="1">
        <f t="array" ref="AG1107">_xlfn.IFS(Table1[[#This Row],[YearsAtCompany]]&lt;=10,"1-10",Table1[[#This Row],[YearsAtCompany]]&lt;=20,"11-20",Table1[[#This Row],[YearsAtCompany]]&lt;=30,"21-30",TRUE,"31-40")</f>
        <v>1-10</v>
      </c>
      <c r="AH1107">
        <v>2</v>
      </c>
      <c r="AI1107" t="str" cm="1">
        <f t="array" ref="AI1107">_xlfn.IFS(Table1[[#This Row],[YearsInCurrentRole]]&lt;=6, "0-6",Table1[[#This Row],[YearsInCurrentRole]]&lt;=12,"7-12",TRUE,"13-18")</f>
        <v>0-6</v>
      </c>
      <c r="AJ1107">
        <v>2</v>
      </c>
      <c r="AK1107" t="str" cm="1">
        <f t="array" ref="AK1107">_xlfn.IFS(Table1[[#This Row],[YearsSinceLastPromotion]]&lt;=5,"0-5", Table1[[#This Row],[YearsSinceLastPromotion]]&lt;=10,"6-10", TRUE,"11-15")</f>
        <v>0-5</v>
      </c>
    </row>
    <row r="1108" spans="1:37" x14ac:dyDescent="0.25">
      <c r="A1108">
        <v>30</v>
      </c>
      <c r="B1108" t="s">
        <v>61</v>
      </c>
      <c r="C1108">
        <v>1</v>
      </c>
      <c r="D1108" t="s">
        <v>24</v>
      </c>
      <c r="E1108" t="s">
        <v>25</v>
      </c>
      <c r="F1108">
        <v>1</v>
      </c>
      <c r="G1108">
        <v>740</v>
      </c>
      <c r="H1108" t="s">
        <v>26</v>
      </c>
      <c r="I1108">
        <v>1</v>
      </c>
      <c r="J1108" t="s">
        <v>74</v>
      </c>
      <c r="K1108">
        <v>3</v>
      </c>
      <c r="L1108" t="s">
        <v>27</v>
      </c>
      <c r="M1108">
        <v>1562</v>
      </c>
      <c r="N1108" t="s">
        <v>34</v>
      </c>
      <c r="O1108">
        <v>64</v>
      </c>
      <c r="P1108">
        <v>2</v>
      </c>
      <c r="Q1108" t="s">
        <v>65</v>
      </c>
      <c r="R1108">
        <v>2</v>
      </c>
      <c r="S1108" t="s">
        <v>29</v>
      </c>
      <c r="T1108" t="s">
        <v>67</v>
      </c>
      <c r="U1108">
        <v>1</v>
      </c>
      <c r="V1108" t="s">
        <v>36</v>
      </c>
      <c r="W1108">
        <v>9714</v>
      </c>
      <c r="X1108">
        <v>5323</v>
      </c>
      <c r="Y1108" t="s">
        <v>31</v>
      </c>
      <c r="Z1108">
        <v>11</v>
      </c>
      <c r="AA1108">
        <v>3</v>
      </c>
      <c r="AB1108" t="s">
        <v>69</v>
      </c>
      <c r="AC1108">
        <v>4</v>
      </c>
      <c r="AD1108" t="s">
        <v>66</v>
      </c>
      <c r="AE1108">
        <v>4</v>
      </c>
      <c r="AF1108">
        <v>10</v>
      </c>
      <c r="AG1108" t="str" cm="1">
        <f t="array" ref="AG1108">_xlfn.IFS(Table1[[#This Row],[YearsAtCompany]]&lt;=10,"1-10",Table1[[#This Row],[YearsAtCompany]]&lt;=20,"11-20",Table1[[#This Row],[YearsAtCompany]]&lt;=30,"21-30",TRUE,"31-40")</f>
        <v>1-10</v>
      </c>
      <c r="AH1108">
        <v>8</v>
      </c>
      <c r="AI1108" t="str" cm="1">
        <f t="array" ref="AI1108">_xlfn.IFS(Table1[[#This Row],[YearsInCurrentRole]]&lt;=6, "0-6",Table1[[#This Row],[YearsInCurrentRole]]&lt;=12,"7-12",TRUE,"13-18")</f>
        <v>7-12</v>
      </c>
      <c r="AJ1108">
        <v>6</v>
      </c>
      <c r="AK1108" t="str" cm="1">
        <f t="array" ref="AK1108">_xlfn.IFS(Table1[[#This Row],[YearsSinceLastPromotion]]&lt;=5,"0-5", Table1[[#This Row],[YearsSinceLastPromotion]]&lt;=10,"6-10", TRUE,"11-15")</f>
        <v>6-10</v>
      </c>
    </row>
    <row r="1109" spans="1:37" x14ac:dyDescent="0.25">
      <c r="A1109">
        <v>38</v>
      </c>
      <c r="B1109" t="s">
        <v>60</v>
      </c>
      <c r="C1109">
        <v>0</v>
      </c>
      <c r="D1109" t="s">
        <v>31</v>
      </c>
      <c r="E1109" t="s">
        <v>32</v>
      </c>
      <c r="F1109">
        <v>2</v>
      </c>
      <c r="G1109">
        <v>888</v>
      </c>
      <c r="H1109" t="s">
        <v>49</v>
      </c>
      <c r="I1109">
        <v>10</v>
      </c>
      <c r="J1109" t="s">
        <v>73</v>
      </c>
      <c r="K1109">
        <v>4</v>
      </c>
      <c r="L1109" t="s">
        <v>49</v>
      </c>
      <c r="M1109">
        <v>1563</v>
      </c>
      <c r="N1109" t="s">
        <v>34</v>
      </c>
      <c r="O1109">
        <v>71</v>
      </c>
      <c r="P1109">
        <v>3</v>
      </c>
      <c r="Q1109" t="s">
        <v>64</v>
      </c>
      <c r="R1109">
        <v>2</v>
      </c>
      <c r="S1109" t="s">
        <v>49</v>
      </c>
      <c r="T1109" t="s">
        <v>64</v>
      </c>
      <c r="U1109">
        <v>3</v>
      </c>
      <c r="V1109" t="s">
        <v>36</v>
      </c>
      <c r="W1109">
        <v>6077</v>
      </c>
      <c r="X1109">
        <v>14814</v>
      </c>
      <c r="Y1109" t="s">
        <v>31</v>
      </c>
      <c r="Z1109">
        <v>11</v>
      </c>
      <c r="AA1109">
        <v>3</v>
      </c>
      <c r="AB1109" t="s">
        <v>69</v>
      </c>
      <c r="AC1109">
        <v>3</v>
      </c>
      <c r="AD1109" t="s">
        <v>64</v>
      </c>
      <c r="AE1109">
        <v>2</v>
      </c>
      <c r="AF1109">
        <v>6</v>
      </c>
      <c r="AG1109" t="str" cm="1">
        <f t="array" ref="AG1109">_xlfn.IFS(Table1[[#This Row],[YearsAtCompany]]&lt;=10,"1-10",Table1[[#This Row],[YearsAtCompany]]&lt;=20,"11-20",Table1[[#This Row],[YearsAtCompany]]&lt;=30,"21-30",TRUE,"31-40")</f>
        <v>1-10</v>
      </c>
      <c r="AH1109">
        <v>3</v>
      </c>
      <c r="AI1109" t="str" cm="1">
        <f t="array" ref="AI1109">_xlfn.IFS(Table1[[#This Row],[YearsInCurrentRole]]&lt;=6, "0-6",Table1[[#This Row],[YearsInCurrentRole]]&lt;=12,"7-12",TRUE,"13-18")</f>
        <v>0-6</v>
      </c>
      <c r="AJ1109">
        <v>1</v>
      </c>
      <c r="AK1109" t="str" cm="1">
        <f t="array" ref="AK1109">_xlfn.IFS(Table1[[#This Row],[YearsSinceLastPromotion]]&lt;=5,"0-5", Table1[[#This Row],[YearsSinceLastPromotion]]&lt;=10,"6-10", TRUE,"11-15")</f>
        <v>0-5</v>
      </c>
    </row>
    <row r="1110" spans="1:37" x14ac:dyDescent="0.25">
      <c r="A1110">
        <v>35</v>
      </c>
      <c r="B1110" t="s">
        <v>60</v>
      </c>
      <c r="C1110">
        <v>0</v>
      </c>
      <c r="D1110" t="s">
        <v>31</v>
      </c>
      <c r="E1110" t="s">
        <v>25</v>
      </c>
      <c r="F1110">
        <v>1</v>
      </c>
      <c r="G1110">
        <v>992</v>
      </c>
      <c r="H1110" t="s">
        <v>33</v>
      </c>
      <c r="I1110">
        <v>1</v>
      </c>
      <c r="J1110" t="s">
        <v>74</v>
      </c>
      <c r="K1110">
        <v>3</v>
      </c>
      <c r="L1110" t="s">
        <v>39</v>
      </c>
      <c r="M1110">
        <v>1564</v>
      </c>
      <c r="N1110" t="s">
        <v>34</v>
      </c>
      <c r="O1110">
        <v>68</v>
      </c>
      <c r="P1110">
        <v>2</v>
      </c>
      <c r="Q1110" t="s">
        <v>65</v>
      </c>
      <c r="R1110">
        <v>1</v>
      </c>
      <c r="S1110" t="s">
        <v>38</v>
      </c>
      <c r="T1110" t="s">
        <v>67</v>
      </c>
      <c r="U1110">
        <v>1</v>
      </c>
      <c r="V1110" t="s">
        <v>30</v>
      </c>
      <c r="W1110">
        <v>2450</v>
      </c>
      <c r="X1110">
        <v>21731</v>
      </c>
      <c r="Y1110" t="s">
        <v>31</v>
      </c>
      <c r="Z1110">
        <v>19</v>
      </c>
      <c r="AA1110">
        <v>3</v>
      </c>
      <c r="AB1110" t="s">
        <v>69</v>
      </c>
      <c r="AC1110">
        <v>2</v>
      </c>
      <c r="AD1110" t="s">
        <v>65</v>
      </c>
      <c r="AE1110">
        <v>3</v>
      </c>
      <c r="AF1110">
        <v>3</v>
      </c>
      <c r="AG1110" t="str" cm="1">
        <f t="array" ref="AG1110">_xlfn.IFS(Table1[[#This Row],[YearsAtCompany]]&lt;=10,"1-10",Table1[[#This Row],[YearsAtCompany]]&lt;=20,"11-20",Table1[[#This Row],[YearsAtCompany]]&lt;=30,"21-30",TRUE,"31-40")</f>
        <v>1-10</v>
      </c>
      <c r="AH1110">
        <v>0</v>
      </c>
      <c r="AI1110" t="str" cm="1">
        <f t="array" ref="AI1110">_xlfn.IFS(Table1[[#This Row],[YearsInCurrentRole]]&lt;=6, "0-6",Table1[[#This Row],[YearsInCurrentRole]]&lt;=12,"7-12",TRUE,"13-18")</f>
        <v>0-6</v>
      </c>
      <c r="AJ1110">
        <v>1</v>
      </c>
      <c r="AK1110" t="str" cm="1">
        <f t="array" ref="AK1110">_xlfn.IFS(Table1[[#This Row],[YearsSinceLastPromotion]]&lt;=5,"0-5", Table1[[#This Row],[YearsSinceLastPromotion]]&lt;=10,"6-10", TRUE,"11-15")</f>
        <v>0-5</v>
      </c>
    </row>
    <row r="1111" spans="1:37" x14ac:dyDescent="0.25">
      <c r="A1111">
        <v>30</v>
      </c>
      <c r="B1111" t="s">
        <v>61</v>
      </c>
      <c r="C1111">
        <v>0</v>
      </c>
      <c r="D1111" t="s">
        <v>31</v>
      </c>
      <c r="E1111" t="s">
        <v>25</v>
      </c>
      <c r="F1111">
        <v>1</v>
      </c>
      <c r="G1111">
        <v>1288</v>
      </c>
      <c r="H1111" t="s">
        <v>26</v>
      </c>
      <c r="I1111">
        <v>29</v>
      </c>
      <c r="J1111" t="s">
        <v>73</v>
      </c>
      <c r="K1111">
        <v>4</v>
      </c>
      <c r="L1111" t="s">
        <v>48</v>
      </c>
      <c r="M1111">
        <v>1568</v>
      </c>
      <c r="N1111" t="s">
        <v>34</v>
      </c>
      <c r="O1111">
        <v>33</v>
      </c>
      <c r="P1111">
        <v>3</v>
      </c>
      <c r="Q1111" t="s">
        <v>64</v>
      </c>
      <c r="R1111">
        <v>3</v>
      </c>
      <c r="S1111" t="s">
        <v>29</v>
      </c>
      <c r="T1111" t="s">
        <v>65</v>
      </c>
      <c r="U1111">
        <v>2</v>
      </c>
      <c r="V1111" t="s">
        <v>36</v>
      </c>
      <c r="W1111">
        <v>9250</v>
      </c>
      <c r="X1111">
        <v>17799</v>
      </c>
      <c r="Y1111" t="s">
        <v>31</v>
      </c>
      <c r="Z1111">
        <v>12</v>
      </c>
      <c r="AA1111">
        <v>3</v>
      </c>
      <c r="AB1111" t="s">
        <v>69</v>
      </c>
      <c r="AC1111">
        <v>2</v>
      </c>
      <c r="AD1111" t="s">
        <v>65</v>
      </c>
      <c r="AE1111">
        <v>3</v>
      </c>
      <c r="AF1111">
        <v>4</v>
      </c>
      <c r="AG1111" t="str" cm="1">
        <f t="array" ref="AG1111">_xlfn.IFS(Table1[[#This Row],[YearsAtCompany]]&lt;=10,"1-10",Table1[[#This Row],[YearsAtCompany]]&lt;=20,"11-20",Table1[[#This Row],[YearsAtCompany]]&lt;=30,"21-30",TRUE,"31-40")</f>
        <v>1-10</v>
      </c>
      <c r="AH1111">
        <v>2</v>
      </c>
      <c r="AI1111" t="str" cm="1">
        <f t="array" ref="AI1111">_xlfn.IFS(Table1[[#This Row],[YearsInCurrentRole]]&lt;=6, "0-6",Table1[[#This Row],[YearsInCurrentRole]]&lt;=12,"7-12",TRUE,"13-18")</f>
        <v>0-6</v>
      </c>
      <c r="AJ1111">
        <v>1</v>
      </c>
      <c r="AK1111" t="str" cm="1">
        <f t="array" ref="AK1111">_xlfn.IFS(Table1[[#This Row],[YearsSinceLastPromotion]]&lt;=5,"0-5", Table1[[#This Row],[YearsSinceLastPromotion]]&lt;=10,"6-10", TRUE,"11-15")</f>
        <v>0-5</v>
      </c>
    </row>
    <row r="1112" spans="1:37" x14ac:dyDescent="0.25">
      <c r="A1112">
        <v>35</v>
      </c>
      <c r="B1112" t="s">
        <v>60</v>
      </c>
      <c r="C1112">
        <v>1</v>
      </c>
      <c r="D1112" t="s">
        <v>24</v>
      </c>
      <c r="E1112" t="s">
        <v>25</v>
      </c>
      <c r="F1112">
        <v>1</v>
      </c>
      <c r="G1112">
        <v>104</v>
      </c>
      <c r="H1112" t="s">
        <v>33</v>
      </c>
      <c r="I1112">
        <v>2</v>
      </c>
      <c r="J1112" t="s">
        <v>74</v>
      </c>
      <c r="K1112">
        <v>3</v>
      </c>
      <c r="L1112" t="s">
        <v>27</v>
      </c>
      <c r="M1112">
        <v>1569</v>
      </c>
      <c r="N1112" t="s">
        <v>28</v>
      </c>
      <c r="O1112">
        <v>69</v>
      </c>
      <c r="P1112">
        <v>3</v>
      </c>
      <c r="Q1112" t="s">
        <v>64</v>
      </c>
      <c r="R1112">
        <v>1</v>
      </c>
      <c r="S1112" t="s">
        <v>38</v>
      </c>
      <c r="T1112" t="s">
        <v>67</v>
      </c>
      <c r="U1112">
        <v>1</v>
      </c>
      <c r="V1112" t="s">
        <v>40</v>
      </c>
      <c r="W1112">
        <v>2074</v>
      </c>
      <c r="X1112">
        <v>26619</v>
      </c>
      <c r="Y1112" t="s">
        <v>24</v>
      </c>
      <c r="Z1112">
        <v>12</v>
      </c>
      <c r="AA1112">
        <v>3</v>
      </c>
      <c r="AB1112" t="s">
        <v>69</v>
      </c>
      <c r="AC1112">
        <v>4</v>
      </c>
      <c r="AD1112" t="s">
        <v>66</v>
      </c>
      <c r="AE1112">
        <v>2</v>
      </c>
      <c r="AF1112">
        <v>1</v>
      </c>
      <c r="AG1112" t="str" cm="1">
        <f t="array" ref="AG1112">_xlfn.IFS(Table1[[#This Row],[YearsAtCompany]]&lt;=10,"1-10",Table1[[#This Row],[YearsAtCompany]]&lt;=20,"11-20",Table1[[#This Row],[YearsAtCompany]]&lt;=30,"21-30",TRUE,"31-40")</f>
        <v>1-10</v>
      </c>
      <c r="AH1112">
        <v>0</v>
      </c>
      <c r="AI1112" t="str" cm="1">
        <f t="array" ref="AI1112">_xlfn.IFS(Table1[[#This Row],[YearsInCurrentRole]]&lt;=6, "0-6",Table1[[#This Row],[YearsInCurrentRole]]&lt;=12,"7-12",TRUE,"13-18")</f>
        <v>0-6</v>
      </c>
      <c r="AJ1112">
        <v>0</v>
      </c>
      <c r="AK1112" t="str" cm="1">
        <f t="array" ref="AK1112">_xlfn.IFS(Table1[[#This Row],[YearsSinceLastPromotion]]&lt;=5,"0-5", Table1[[#This Row],[YearsSinceLastPromotion]]&lt;=10,"6-10", TRUE,"11-15")</f>
        <v>0-5</v>
      </c>
    </row>
    <row r="1113" spans="1:37" x14ac:dyDescent="0.25">
      <c r="A1113">
        <v>53</v>
      </c>
      <c r="B1113" t="s">
        <v>62</v>
      </c>
      <c r="C1113">
        <v>1</v>
      </c>
      <c r="D1113" t="s">
        <v>24</v>
      </c>
      <c r="E1113" t="s">
        <v>25</v>
      </c>
      <c r="F1113">
        <v>1</v>
      </c>
      <c r="G1113">
        <v>607</v>
      </c>
      <c r="H1113" t="s">
        <v>33</v>
      </c>
      <c r="I1113">
        <v>2</v>
      </c>
      <c r="J1113" t="s">
        <v>75</v>
      </c>
      <c r="K1113">
        <v>5</v>
      </c>
      <c r="L1113" t="s">
        <v>48</v>
      </c>
      <c r="M1113">
        <v>1572</v>
      </c>
      <c r="N1113" t="s">
        <v>28</v>
      </c>
      <c r="O1113">
        <v>78</v>
      </c>
      <c r="P1113">
        <v>2</v>
      </c>
      <c r="Q1113" t="s">
        <v>65</v>
      </c>
      <c r="R1113">
        <v>3</v>
      </c>
      <c r="S1113" t="s">
        <v>41</v>
      </c>
      <c r="T1113" t="s">
        <v>66</v>
      </c>
      <c r="U1113">
        <v>4</v>
      </c>
      <c r="V1113" t="s">
        <v>36</v>
      </c>
      <c r="W1113">
        <v>10169</v>
      </c>
      <c r="X1113">
        <v>14618</v>
      </c>
      <c r="Y1113" t="s">
        <v>31</v>
      </c>
      <c r="Z1113">
        <v>16</v>
      </c>
      <c r="AA1113">
        <v>3</v>
      </c>
      <c r="AB1113" t="s">
        <v>69</v>
      </c>
      <c r="AC1113">
        <v>2</v>
      </c>
      <c r="AD1113" t="s">
        <v>65</v>
      </c>
      <c r="AE1113">
        <v>4</v>
      </c>
      <c r="AF1113">
        <v>33</v>
      </c>
      <c r="AG1113" t="str" cm="1">
        <f t="array" ref="AG1113">_xlfn.IFS(Table1[[#This Row],[YearsAtCompany]]&lt;=10,"1-10",Table1[[#This Row],[YearsAtCompany]]&lt;=20,"11-20",Table1[[#This Row],[YearsAtCompany]]&lt;=30,"21-30",TRUE,"31-40")</f>
        <v>31-40</v>
      </c>
      <c r="AH1113">
        <v>7</v>
      </c>
      <c r="AI1113" t="str" cm="1">
        <f t="array" ref="AI1113">_xlfn.IFS(Table1[[#This Row],[YearsInCurrentRole]]&lt;=6, "0-6",Table1[[#This Row],[YearsInCurrentRole]]&lt;=12,"7-12",TRUE,"13-18")</f>
        <v>7-12</v>
      </c>
      <c r="AJ1113">
        <v>1</v>
      </c>
      <c r="AK1113" t="str" cm="1">
        <f t="array" ref="AK1113">_xlfn.IFS(Table1[[#This Row],[YearsSinceLastPromotion]]&lt;=5,"0-5", Table1[[#This Row],[YearsSinceLastPromotion]]&lt;=10,"6-10", TRUE,"11-15")</f>
        <v>0-5</v>
      </c>
    </row>
    <row r="1114" spans="1:37" x14ac:dyDescent="0.25">
      <c r="A1114">
        <v>38</v>
      </c>
      <c r="B1114" t="s">
        <v>60</v>
      </c>
      <c r="C1114">
        <v>1</v>
      </c>
      <c r="D1114" t="s">
        <v>24</v>
      </c>
      <c r="E1114" t="s">
        <v>25</v>
      </c>
      <c r="F1114">
        <v>1</v>
      </c>
      <c r="G1114">
        <v>903</v>
      </c>
      <c r="H1114" t="s">
        <v>33</v>
      </c>
      <c r="I1114">
        <v>2</v>
      </c>
      <c r="J1114" t="s">
        <v>74</v>
      </c>
      <c r="K1114">
        <v>3</v>
      </c>
      <c r="L1114" t="s">
        <v>39</v>
      </c>
      <c r="M1114">
        <v>1573</v>
      </c>
      <c r="N1114" t="s">
        <v>34</v>
      </c>
      <c r="O1114">
        <v>81</v>
      </c>
      <c r="P1114">
        <v>3</v>
      </c>
      <c r="Q1114" t="s">
        <v>64</v>
      </c>
      <c r="R1114">
        <v>2</v>
      </c>
      <c r="S1114" t="s">
        <v>41</v>
      </c>
      <c r="T1114" t="s">
        <v>65</v>
      </c>
      <c r="U1114">
        <v>2</v>
      </c>
      <c r="V1114" t="s">
        <v>36</v>
      </c>
      <c r="W1114">
        <v>4855</v>
      </c>
      <c r="X1114">
        <v>7653</v>
      </c>
      <c r="Y1114" t="s">
        <v>31</v>
      </c>
      <c r="Z1114">
        <v>11</v>
      </c>
      <c r="AA1114">
        <v>3</v>
      </c>
      <c r="AB1114" t="s">
        <v>69</v>
      </c>
      <c r="AC1114">
        <v>1</v>
      </c>
      <c r="AD1114" t="s">
        <v>67</v>
      </c>
      <c r="AE1114">
        <v>2</v>
      </c>
      <c r="AF1114">
        <v>5</v>
      </c>
      <c r="AG1114" t="str" cm="1">
        <f t="array" ref="AG1114">_xlfn.IFS(Table1[[#This Row],[YearsAtCompany]]&lt;=10,"1-10",Table1[[#This Row],[YearsAtCompany]]&lt;=20,"11-20",Table1[[#This Row],[YearsAtCompany]]&lt;=30,"21-30",TRUE,"31-40")</f>
        <v>1-10</v>
      </c>
      <c r="AH1114">
        <v>2</v>
      </c>
      <c r="AI1114" t="str" cm="1">
        <f t="array" ref="AI1114">_xlfn.IFS(Table1[[#This Row],[YearsInCurrentRole]]&lt;=6, "0-6",Table1[[#This Row],[YearsInCurrentRole]]&lt;=12,"7-12",TRUE,"13-18")</f>
        <v>0-6</v>
      </c>
      <c r="AJ1114">
        <v>1</v>
      </c>
      <c r="AK1114" t="str" cm="1">
        <f t="array" ref="AK1114">_xlfn.IFS(Table1[[#This Row],[YearsSinceLastPromotion]]&lt;=5,"0-5", Table1[[#This Row],[YearsSinceLastPromotion]]&lt;=10,"6-10", TRUE,"11-15")</f>
        <v>0-5</v>
      </c>
    </row>
    <row r="1115" spans="1:37" x14ac:dyDescent="0.25">
      <c r="A1115">
        <v>32</v>
      </c>
      <c r="B1115" t="s">
        <v>61</v>
      </c>
      <c r="C1115">
        <v>0</v>
      </c>
      <c r="D1115" t="s">
        <v>31</v>
      </c>
      <c r="E1115" t="s">
        <v>43</v>
      </c>
      <c r="F1115">
        <v>3</v>
      </c>
      <c r="G1115">
        <v>1200</v>
      </c>
      <c r="H1115" t="s">
        <v>33</v>
      </c>
      <c r="I1115">
        <v>1</v>
      </c>
      <c r="J1115" t="s">
        <v>73</v>
      </c>
      <c r="K1115">
        <v>4</v>
      </c>
      <c r="L1115" t="s">
        <v>48</v>
      </c>
      <c r="M1115">
        <v>1574</v>
      </c>
      <c r="N1115" t="s">
        <v>34</v>
      </c>
      <c r="O1115">
        <v>62</v>
      </c>
      <c r="P1115">
        <v>3</v>
      </c>
      <c r="Q1115" t="s">
        <v>64</v>
      </c>
      <c r="R1115">
        <v>2</v>
      </c>
      <c r="S1115" t="s">
        <v>35</v>
      </c>
      <c r="T1115" t="s">
        <v>67</v>
      </c>
      <c r="U1115">
        <v>1</v>
      </c>
      <c r="V1115" t="s">
        <v>36</v>
      </c>
      <c r="W1115">
        <v>4087</v>
      </c>
      <c r="X1115">
        <v>25174</v>
      </c>
      <c r="Y1115" t="s">
        <v>31</v>
      </c>
      <c r="Z1115">
        <v>14</v>
      </c>
      <c r="AA1115">
        <v>3</v>
      </c>
      <c r="AB1115" t="s">
        <v>69</v>
      </c>
      <c r="AC1115">
        <v>2</v>
      </c>
      <c r="AD1115" t="s">
        <v>65</v>
      </c>
      <c r="AE1115">
        <v>3</v>
      </c>
      <c r="AF1115">
        <v>6</v>
      </c>
      <c r="AG1115" t="str" cm="1">
        <f t="array" ref="AG1115">_xlfn.IFS(Table1[[#This Row],[YearsAtCompany]]&lt;=10,"1-10",Table1[[#This Row],[YearsAtCompany]]&lt;=20,"11-20",Table1[[#This Row],[YearsAtCompany]]&lt;=30,"21-30",TRUE,"31-40")</f>
        <v>1-10</v>
      </c>
      <c r="AH1115">
        <v>5</v>
      </c>
      <c r="AI1115" t="str" cm="1">
        <f t="array" ref="AI1115">_xlfn.IFS(Table1[[#This Row],[YearsInCurrentRole]]&lt;=6, "0-6",Table1[[#This Row],[YearsInCurrentRole]]&lt;=12,"7-12",TRUE,"13-18")</f>
        <v>0-6</v>
      </c>
      <c r="AJ1115">
        <v>1</v>
      </c>
      <c r="AK1115" t="str" cm="1">
        <f t="array" ref="AK1115">_xlfn.IFS(Table1[[#This Row],[YearsSinceLastPromotion]]&lt;=5,"0-5", Table1[[#This Row],[YearsSinceLastPromotion]]&lt;=10,"6-10", TRUE,"11-15")</f>
        <v>0-5</v>
      </c>
    </row>
    <row r="1116" spans="1:37" x14ac:dyDescent="0.25">
      <c r="A1116">
        <v>48</v>
      </c>
      <c r="B1116" t="s">
        <v>60</v>
      </c>
      <c r="C1116">
        <v>0</v>
      </c>
      <c r="D1116" t="s">
        <v>31</v>
      </c>
      <c r="E1116" t="s">
        <v>25</v>
      </c>
      <c r="F1116">
        <v>1</v>
      </c>
      <c r="G1116">
        <v>1108</v>
      </c>
      <c r="H1116" t="s">
        <v>33</v>
      </c>
      <c r="I1116">
        <v>15</v>
      </c>
      <c r="J1116" t="s">
        <v>73</v>
      </c>
      <c r="K1116">
        <v>4</v>
      </c>
      <c r="L1116" t="s">
        <v>37</v>
      </c>
      <c r="M1116">
        <v>1576</v>
      </c>
      <c r="N1116" t="s">
        <v>28</v>
      </c>
      <c r="O1116">
        <v>65</v>
      </c>
      <c r="P1116">
        <v>3</v>
      </c>
      <c r="Q1116" t="s">
        <v>64</v>
      </c>
      <c r="R1116">
        <v>1</v>
      </c>
      <c r="S1116" t="s">
        <v>35</v>
      </c>
      <c r="T1116" t="s">
        <v>67</v>
      </c>
      <c r="U1116">
        <v>1</v>
      </c>
      <c r="V1116" t="s">
        <v>36</v>
      </c>
      <c r="W1116">
        <v>2367</v>
      </c>
      <c r="X1116">
        <v>16530</v>
      </c>
      <c r="Y1116" t="s">
        <v>31</v>
      </c>
      <c r="Z1116">
        <v>12</v>
      </c>
      <c r="AA1116">
        <v>3</v>
      </c>
      <c r="AB1116" t="s">
        <v>69</v>
      </c>
      <c r="AC1116">
        <v>4</v>
      </c>
      <c r="AD1116" t="s">
        <v>66</v>
      </c>
      <c r="AE1116">
        <v>3</v>
      </c>
      <c r="AF1116">
        <v>8</v>
      </c>
      <c r="AG1116" t="str" cm="1">
        <f t="array" ref="AG1116">_xlfn.IFS(Table1[[#This Row],[YearsAtCompany]]&lt;=10,"1-10",Table1[[#This Row],[YearsAtCompany]]&lt;=20,"11-20",Table1[[#This Row],[YearsAtCompany]]&lt;=30,"21-30",TRUE,"31-40")</f>
        <v>1-10</v>
      </c>
      <c r="AH1116">
        <v>2</v>
      </c>
      <c r="AI1116" t="str" cm="1">
        <f t="array" ref="AI1116">_xlfn.IFS(Table1[[#This Row],[YearsInCurrentRole]]&lt;=6, "0-6",Table1[[#This Row],[YearsInCurrentRole]]&lt;=12,"7-12",TRUE,"13-18")</f>
        <v>0-6</v>
      </c>
      <c r="AJ1116">
        <v>7</v>
      </c>
      <c r="AK1116" t="str" cm="1">
        <f t="array" ref="AK1116">_xlfn.IFS(Table1[[#This Row],[YearsSinceLastPromotion]]&lt;=5,"0-5", Table1[[#This Row],[YearsSinceLastPromotion]]&lt;=10,"6-10", TRUE,"11-15")</f>
        <v>6-10</v>
      </c>
    </row>
    <row r="1117" spans="1:37" x14ac:dyDescent="0.25">
      <c r="A1117">
        <v>34</v>
      </c>
      <c r="B1117" t="s">
        <v>61</v>
      </c>
      <c r="C1117">
        <v>0</v>
      </c>
      <c r="D1117" t="s">
        <v>31</v>
      </c>
      <c r="E1117" t="s">
        <v>25</v>
      </c>
      <c r="F1117">
        <v>1</v>
      </c>
      <c r="G1117">
        <v>479</v>
      </c>
      <c r="H1117" t="s">
        <v>33</v>
      </c>
      <c r="I1117">
        <v>7</v>
      </c>
      <c r="J1117" t="s">
        <v>73</v>
      </c>
      <c r="K1117">
        <v>4</v>
      </c>
      <c r="L1117" t="s">
        <v>39</v>
      </c>
      <c r="M1117">
        <v>1577</v>
      </c>
      <c r="N1117" t="s">
        <v>34</v>
      </c>
      <c r="O1117">
        <v>35</v>
      </c>
      <c r="P1117">
        <v>3</v>
      </c>
      <c r="Q1117" t="s">
        <v>64</v>
      </c>
      <c r="R1117">
        <v>1</v>
      </c>
      <c r="S1117" t="s">
        <v>35</v>
      </c>
      <c r="T1117" t="s">
        <v>66</v>
      </c>
      <c r="U1117">
        <v>4</v>
      </c>
      <c r="V1117" t="s">
        <v>30</v>
      </c>
      <c r="W1117">
        <v>2972</v>
      </c>
      <c r="X1117">
        <v>22061</v>
      </c>
      <c r="Y1117" t="s">
        <v>31</v>
      </c>
      <c r="Z1117">
        <v>13</v>
      </c>
      <c r="AA1117">
        <v>3</v>
      </c>
      <c r="AB1117" t="s">
        <v>69</v>
      </c>
      <c r="AC1117">
        <v>3</v>
      </c>
      <c r="AD1117" t="s">
        <v>64</v>
      </c>
      <c r="AE1117">
        <v>4</v>
      </c>
      <c r="AF1117">
        <v>1</v>
      </c>
      <c r="AG1117" t="str" cm="1">
        <f t="array" ref="AG1117">_xlfn.IFS(Table1[[#This Row],[YearsAtCompany]]&lt;=10,"1-10",Table1[[#This Row],[YearsAtCompany]]&lt;=20,"11-20",Table1[[#This Row],[YearsAtCompany]]&lt;=30,"21-30",TRUE,"31-40")</f>
        <v>1-10</v>
      </c>
      <c r="AH1117">
        <v>0</v>
      </c>
      <c r="AI1117" t="str" cm="1">
        <f t="array" ref="AI1117">_xlfn.IFS(Table1[[#This Row],[YearsInCurrentRole]]&lt;=6, "0-6",Table1[[#This Row],[YearsInCurrentRole]]&lt;=12,"7-12",TRUE,"13-18")</f>
        <v>0-6</v>
      </c>
      <c r="AJ1117">
        <v>0</v>
      </c>
      <c r="AK1117" t="str" cm="1">
        <f t="array" ref="AK1117">_xlfn.IFS(Table1[[#This Row],[YearsSinceLastPromotion]]&lt;=5,"0-5", Table1[[#This Row],[YearsSinceLastPromotion]]&lt;=10,"6-10", TRUE,"11-15")</f>
        <v>0-5</v>
      </c>
    </row>
    <row r="1118" spans="1:37" x14ac:dyDescent="0.25">
      <c r="A1118">
        <v>55</v>
      </c>
      <c r="B1118" t="s">
        <v>62</v>
      </c>
      <c r="C1118">
        <v>0</v>
      </c>
      <c r="D1118" t="s">
        <v>31</v>
      </c>
      <c r="E1118" t="s">
        <v>25</v>
      </c>
      <c r="F1118">
        <v>1</v>
      </c>
      <c r="G1118">
        <v>685</v>
      </c>
      <c r="H1118" t="s">
        <v>26</v>
      </c>
      <c r="I1118">
        <v>26</v>
      </c>
      <c r="J1118" t="s">
        <v>75</v>
      </c>
      <c r="K1118">
        <v>5</v>
      </c>
      <c r="L1118" t="s">
        <v>47</v>
      </c>
      <c r="M1118">
        <v>1578</v>
      </c>
      <c r="N1118" t="s">
        <v>34</v>
      </c>
      <c r="O1118">
        <v>60</v>
      </c>
      <c r="P1118">
        <v>2</v>
      </c>
      <c r="Q1118" t="s">
        <v>65</v>
      </c>
      <c r="R1118">
        <v>5</v>
      </c>
      <c r="S1118" t="s">
        <v>44</v>
      </c>
      <c r="T1118" t="s">
        <v>66</v>
      </c>
      <c r="U1118">
        <v>4</v>
      </c>
      <c r="V1118" t="s">
        <v>36</v>
      </c>
      <c r="W1118">
        <v>19586</v>
      </c>
      <c r="X1118">
        <v>23037</v>
      </c>
      <c r="Y1118" t="s">
        <v>31</v>
      </c>
      <c r="Z1118">
        <v>21</v>
      </c>
      <c r="AA1118">
        <v>4</v>
      </c>
      <c r="AB1118" t="s">
        <v>70</v>
      </c>
      <c r="AC1118">
        <v>3</v>
      </c>
      <c r="AD1118" t="s">
        <v>64</v>
      </c>
      <c r="AE1118">
        <v>3</v>
      </c>
      <c r="AF1118">
        <v>36</v>
      </c>
      <c r="AG1118" t="str" cm="1">
        <f t="array" ref="AG1118">_xlfn.IFS(Table1[[#This Row],[YearsAtCompany]]&lt;=10,"1-10",Table1[[#This Row],[YearsAtCompany]]&lt;=20,"11-20",Table1[[#This Row],[YearsAtCompany]]&lt;=30,"21-30",TRUE,"31-40")</f>
        <v>31-40</v>
      </c>
      <c r="AH1118">
        <v>6</v>
      </c>
      <c r="AI1118" t="str" cm="1">
        <f t="array" ref="AI1118">_xlfn.IFS(Table1[[#This Row],[YearsInCurrentRole]]&lt;=6, "0-6",Table1[[#This Row],[YearsInCurrentRole]]&lt;=12,"7-12",TRUE,"13-18")</f>
        <v>0-6</v>
      </c>
      <c r="AJ1118">
        <v>2</v>
      </c>
      <c r="AK1118" t="str" cm="1">
        <f t="array" ref="AK1118">_xlfn.IFS(Table1[[#This Row],[YearsSinceLastPromotion]]&lt;=5,"0-5", Table1[[#This Row],[YearsSinceLastPromotion]]&lt;=10,"6-10", TRUE,"11-15")</f>
        <v>0-5</v>
      </c>
    </row>
    <row r="1119" spans="1:37" x14ac:dyDescent="0.25">
      <c r="A1119">
        <v>34</v>
      </c>
      <c r="B1119" t="s">
        <v>61</v>
      </c>
      <c r="C1119">
        <v>0</v>
      </c>
      <c r="D1119" t="s">
        <v>31</v>
      </c>
      <c r="E1119" t="s">
        <v>25</v>
      </c>
      <c r="F1119">
        <v>1</v>
      </c>
      <c r="G1119">
        <v>1351</v>
      </c>
      <c r="H1119" t="s">
        <v>33</v>
      </c>
      <c r="I1119">
        <v>1</v>
      </c>
      <c r="J1119" t="s">
        <v>73</v>
      </c>
      <c r="K1119">
        <v>4</v>
      </c>
      <c r="L1119" t="s">
        <v>27</v>
      </c>
      <c r="M1119">
        <v>1580</v>
      </c>
      <c r="N1119" t="s">
        <v>34</v>
      </c>
      <c r="O1119">
        <v>45</v>
      </c>
      <c r="P1119">
        <v>3</v>
      </c>
      <c r="Q1119" t="s">
        <v>64</v>
      </c>
      <c r="R1119">
        <v>2</v>
      </c>
      <c r="S1119" t="s">
        <v>35</v>
      </c>
      <c r="T1119" t="s">
        <v>66</v>
      </c>
      <c r="U1119">
        <v>4</v>
      </c>
      <c r="V1119" t="s">
        <v>36</v>
      </c>
      <c r="W1119">
        <v>5484</v>
      </c>
      <c r="X1119">
        <v>13008</v>
      </c>
      <c r="Y1119" t="s">
        <v>31</v>
      </c>
      <c r="Z1119">
        <v>17</v>
      </c>
      <c r="AA1119">
        <v>3</v>
      </c>
      <c r="AB1119" t="s">
        <v>69</v>
      </c>
      <c r="AC1119">
        <v>2</v>
      </c>
      <c r="AD1119" t="s">
        <v>65</v>
      </c>
      <c r="AE1119">
        <v>3</v>
      </c>
      <c r="AF1119">
        <v>2</v>
      </c>
      <c r="AG1119" t="str" cm="1">
        <f t="array" ref="AG1119">_xlfn.IFS(Table1[[#This Row],[YearsAtCompany]]&lt;=10,"1-10",Table1[[#This Row],[YearsAtCompany]]&lt;=20,"11-20",Table1[[#This Row],[YearsAtCompany]]&lt;=30,"21-30",TRUE,"31-40")</f>
        <v>1-10</v>
      </c>
      <c r="AH1119">
        <v>2</v>
      </c>
      <c r="AI1119" t="str" cm="1">
        <f t="array" ref="AI1119">_xlfn.IFS(Table1[[#This Row],[YearsInCurrentRole]]&lt;=6, "0-6",Table1[[#This Row],[YearsInCurrentRole]]&lt;=12,"7-12",TRUE,"13-18")</f>
        <v>0-6</v>
      </c>
      <c r="AJ1119">
        <v>2</v>
      </c>
      <c r="AK1119" t="str" cm="1">
        <f t="array" ref="AK1119">_xlfn.IFS(Table1[[#This Row],[YearsSinceLastPromotion]]&lt;=5,"0-5", Table1[[#This Row],[YearsSinceLastPromotion]]&lt;=10,"6-10", TRUE,"11-15")</f>
        <v>0-5</v>
      </c>
    </row>
    <row r="1120" spans="1:37" x14ac:dyDescent="0.25">
      <c r="A1120">
        <v>26</v>
      </c>
      <c r="B1120" t="s">
        <v>61</v>
      </c>
      <c r="C1120">
        <v>0</v>
      </c>
      <c r="D1120" t="s">
        <v>31</v>
      </c>
      <c r="E1120" t="s">
        <v>25</v>
      </c>
      <c r="F1120">
        <v>1</v>
      </c>
      <c r="G1120">
        <v>474</v>
      </c>
      <c r="H1120" t="s">
        <v>33</v>
      </c>
      <c r="I1120">
        <v>3</v>
      </c>
      <c r="J1120" t="s">
        <v>74</v>
      </c>
      <c r="K1120">
        <v>3</v>
      </c>
      <c r="L1120" t="s">
        <v>27</v>
      </c>
      <c r="M1120">
        <v>1581</v>
      </c>
      <c r="N1120" t="s">
        <v>28</v>
      </c>
      <c r="O1120">
        <v>89</v>
      </c>
      <c r="P1120">
        <v>3</v>
      </c>
      <c r="Q1120" t="s">
        <v>64</v>
      </c>
      <c r="R1120">
        <v>1</v>
      </c>
      <c r="S1120" t="s">
        <v>35</v>
      </c>
      <c r="T1120" t="s">
        <v>66</v>
      </c>
      <c r="U1120">
        <v>4</v>
      </c>
      <c r="V1120" t="s">
        <v>36</v>
      </c>
      <c r="W1120">
        <v>2061</v>
      </c>
      <c r="X1120">
        <v>11133</v>
      </c>
      <c r="Y1120" t="s">
        <v>31</v>
      </c>
      <c r="Z1120">
        <v>21</v>
      </c>
      <c r="AA1120">
        <v>4</v>
      </c>
      <c r="AB1120" t="s">
        <v>70</v>
      </c>
      <c r="AC1120">
        <v>1</v>
      </c>
      <c r="AD1120" t="s">
        <v>67</v>
      </c>
      <c r="AE1120">
        <v>5</v>
      </c>
      <c r="AF1120">
        <v>1</v>
      </c>
      <c r="AG1120" t="str" cm="1">
        <f t="array" ref="AG1120">_xlfn.IFS(Table1[[#This Row],[YearsAtCompany]]&lt;=10,"1-10",Table1[[#This Row],[YearsAtCompany]]&lt;=20,"11-20",Table1[[#This Row],[YearsAtCompany]]&lt;=30,"21-30",TRUE,"31-40")</f>
        <v>1-10</v>
      </c>
      <c r="AH1120">
        <v>0</v>
      </c>
      <c r="AI1120" t="str" cm="1">
        <f t="array" ref="AI1120">_xlfn.IFS(Table1[[#This Row],[YearsInCurrentRole]]&lt;=6, "0-6",Table1[[#This Row],[YearsInCurrentRole]]&lt;=12,"7-12",TRUE,"13-18")</f>
        <v>0-6</v>
      </c>
      <c r="AJ1120">
        <v>0</v>
      </c>
      <c r="AK1120" t="str" cm="1">
        <f t="array" ref="AK1120">_xlfn.IFS(Table1[[#This Row],[YearsSinceLastPromotion]]&lt;=5,"0-5", Table1[[#This Row],[YearsSinceLastPromotion]]&lt;=10,"6-10", TRUE,"11-15")</f>
        <v>0-5</v>
      </c>
    </row>
    <row r="1121" spans="1:37" x14ac:dyDescent="0.25">
      <c r="A1121">
        <v>38</v>
      </c>
      <c r="B1121" t="s">
        <v>60</v>
      </c>
      <c r="C1121">
        <v>0</v>
      </c>
      <c r="D1121" t="s">
        <v>31</v>
      </c>
      <c r="E1121" t="s">
        <v>25</v>
      </c>
      <c r="F1121">
        <v>1</v>
      </c>
      <c r="G1121">
        <v>1245</v>
      </c>
      <c r="H1121" t="s">
        <v>26</v>
      </c>
      <c r="I1121">
        <v>14</v>
      </c>
      <c r="J1121" t="s">
        <v>74</v>
      </c>
      <c r="K1121">
        <v>3</v>
      </c>
      <c r="L1121" t="s">
        <v>27</v>
      </c>
      <c r="M1121">
        <v>1582</v>
      </c>
      <c r="N1121" t="s">
        <v>34</v>
      </c>
      <c r="O1121">
        <v>80</v>
      </c>
      <c r="P1121">
        <v>3</v>
      </c>
      <c r="Q1121" t="s">
        <v>64</v>
      </c>
      <c r="R1121">
        <v>2</v>
      </c>
      <c r="S1121" t="s">
        <v>29</v>
      </c>
      <c r="T1121" t="s">
        <v>65</v>
      </c>
      <c r="U1121">
        <v>2</v>
      </c>
      <c r="V1121" t="s">
        <v>36</v>
      </c>
      <c r="W1121">
        <v>9924</v>
      </c>
      <c r="X1121">
        <v>12355</v>
      </c>
      <c r="Y1121" t="s">
        <v>31</v>
      </c>
      <c r="Z1121">
        <v>11</v>
      </c>
      <c r="AA1121">
        <v>3</v>
      </c>
      <c r="AB1121" t="s">
        <v>69</v>
      </c>
      <c r="AC1121">
        <v>4</v>
      </c>
      <c r="AD1121" t="s">
        <v>66</v>
      </c>
      <c r="AE1121">
        <v>3</v>
      </c>
      <c r="AF1121">
        <v>9</v>
      </c>
      <c r="AG1121" t="str" cm="1">
        <f t="array" ref="AG1121">_xlfn.IFS(Table1[[#This Row],[YearsAtCompany]]&lt;=10,"1-10",Table1[[#This Row],[YearsAtCompany]]&lt;=20,"11-20",Table1[[#This Row],[YearsAtCompany]]&lt;=30,"21-30",TRUE,"31-40")</f>
        <v>1-10</v>
      </c>
      <c r="AH1121">
        <v>8</v>
      </c>
      <c r="AI1121" t="str" cm="1">
        <f t="array" ref="AI1121">_xlfn.IFS(Table1[[#This Row],[YearsInCurrentRole]]&lt;=6, "0-6",Table1[[#This Row],[YearsInCurrentRole]]&lt;=12,"7-12",TRUE,"13-18")</f>
        <v>7-12</v>
      </c>
      <c r="AJ1121">
        <v>7</v>
      </c>
      <c r="AK1121" t="str" cm="1">
        <f t="array" ref="AK1121">_xlfn.IFS(Table1[[#This Row],[YearsSinceLastPromotion]]&lt;=5,"0-5", Table1[[#This Row],[YearsSinceLastPromotion]]&lt;=10,"6-10", TRUE,"11-15")</f>
        <v>6-10</v>
      </c>
    </row>
    <row r="1122" spans="1:37" x14ac:dyDescent="0.25">
      <c r="A1122">
        <v>38</v>
      </c>
      <c r="B1122" t="s">
        <v>60</v>
      </c>
      <c r="C1122">
        <v>0</v>
      </c>
      <c r="D1122" t="s">
        <v>31</v>
      </c>
      <c r="E1122" t="s">
        <v>25</v>
      </c>
      <c r="F1122">
        <v>1</v>
      </c>
      <c r="G1122">
        <v>437</v>
      </c>
      <c r="H1122" t="s">
        <v>26</v>
      </c>
      <c r="I1122">
        <v>16</v>
      </c>
      <c r="J1122" t="s">
        <v>74</v>
      </c>
      <c r="K1122">
        <v>3</v>
      </c>
      <c r="L1122" t="s">
        <v>27</v>
      </c>
      <c r="M1122">
        <v>1583</v>
      </c>
      <c r="N1122" t="s">
        <v>28</v>
      </c>
      <c r="O1122">
        <v>90</v>
      </c>
      <c r="P1122">
        <v>3</v>
      </c>
      <c r="Q1122" t="s">
        <v>64</v>
      </c>
      <c r="R1122">
        <v>2</v>
      </c>
      <c r="S1122" t="s">
        <v>29</v>
      </c>
      <c r="T1122" t="s">
        <v>65</v>
      </c>
      <c r="U1122">
        <v>2</v>
      </c>
      <c r="V1122" t="s">
        <v>30</v>
      </c>
      <c r="W1122">
        <v>4198</v>
      </c>
      <c r="X1122">
        <v>16379</v>
      </c>
      <c r="Y1122" t="s">
        <v>31</v>
      </c>
      <c r="Z1122">
        <v>12</v>
      </c>
      <c r="AA1122">
        <v>3</v>
      </c>
      <c r="AB1122" t="s">
        <v>69</v>
      </c>
      <c r="AC1122">
        <v>2</v>
      </c>
      <c r="AD1122" t="s">
        <v>65</v>
      </c>
      <c r="AE1122">
        <v>5</v>
      </c>
      <c r="AF1122">
        <v>3</v>
      </c>
      <c r="AG1122" t="str" cm="1">
        <f t="array" ref="AG1122">_xlfn.IFS(Table1[[#This Row],[YearsAtCompany]]&lt;=10,"1-10",Table1[[#This Row],[YearsAtCompany]]&lt;=20,"11-20",Table1[[#This Row],[YearsAtCompany]]&lt;=30,"21-30",TRUE,"31-40")</f>
        <v>1-10</v>
      </c>
      <c r="AH1122">
        <v>2</v>
      </c>
      <c r="AI1122" t="str" cm="1">
        <f t="array" ref="AI1122">_xlfn.IFS(Table1[[#This Row],[YearsInCurrentRole]]&lt;=6, "0-6",Table1[[#This Row],[YearsInCurrentRole]]&lt;=12,"7-12",TRUE,"13-18")</f>
        <v>0-6</v>
      </c>
      <c r="AJ1122">
        <v>1</v>
      </c>
      <c r="AK1122" t="str" cm="1">
        <f t="array" ref="AK1122">_xlfn.IFS(Table1[[#This Row],[YearsSinceLastPromotion]]&lt;=5,"0-5", Table1[[#This Row],[YearsSinceLastPromotion]]&lt;=10,"6-10", TRUE,"11-15")</f>
        <v>0-5</v>
      </c>
    </row>
    <row r="1123" spans="1:37" x14ac:dyDescent="0.25">
      <c r="A1123">
        <v>36</v>
      </c>
      <c r="B1123" t="s">
        <v>60</v>
      </c>
      <c r="C1123">
        <v>0</v>
      </c>
      <c r="D1123" t="s">
        <v>31</v>
      </c>
      <c r="E1123" t="s">
        <v>25</v>
      </c>
      <c r="F1123">
        <v>1</v>
      </c>
      <c r="G1123">
        <v>884</v>
      </c>
      <c r="H1123" t="s">
        <v>26</v>
      </c>
      <c r="I1123">
        <v>1</v>
      </c>
      <c r="J1123" t="s">
        <v>73</v>
      </c>
      <c r="K1123">
        <v>4</v>
      </c>
      <c r="L1123" t="s">
        <v>27</v>
      </c>
      <c r="M1123">
        <v>1585</v>
      </c>
      <c r="N1123" t="s">
        <v>28</v>
      </c>
      <c r="O1123">
        <v>73</v>
      </c>
      <c r="P1123">
        <v>3</v>
      </c>
      <c r="Q1123" t="s">
        <v>64</v>
      </c>
      <c r="R1123">
        <v>2</v>
      </c>
      <c r="S1123" t="s">
        <v>29</v>
      </c>
      <c r="T1123" t="s">
        <v>64</v>
      </c>
      <c r="U1123">
        <v>3</v>
      </c>
      <c r="V1123" t="s">
        <v>30</v>
      </c>
      <c r="W1123">
        <v>6815</v>
      </c>
      <c r="X1123">
        <v>21447</v>
      </c>
      <c r="Y1123" t="s">
        <v>31</v>
      </c>
      <c r="Z1123">
        <v>13</v>
      </c>
      <c r="AA1123">
        <v>3</v>
      </c>
      <c r="AB1123" t="s">
        <v>69</v>
      </c>
      <c r="AC1123">
        <v>1</v>
      </c>
      <c r="AD1123" t="s">
        <v>67</v>
      </c>
      <c r="AE1123">
        <v>5</v>
      </c>
      <c r="AF1123">
        <v>1</v>
      </c>
      <c r="AG1123" t="str" cm="1">
        <f t="array" ref="AG1123">_xlfn.IFS(Table1[[#This Row],[YearsAtCompany]]&lt;=10,"1-10",Table1[[#This Row],[YearsAtCompany]]&lt;=20,"11-20",Table1[[#This Row],[YearsAtCompany]]&lt;=30,"21-30",TRUE,"31-40")</f>
        <v>1-10</v>
      </c>
      <c r="AH1123">
        <v>0</v>
      </c>
      <c r="AI1123" t="str" cm="1">
        <f t="array" ref="AI1123">_xlfn.IFS(Table1[[#This Row],[YearsInCurrentRole]]&lt;=6, "0-6",Table1[[#This Row],[YearsInCurrentRole]]&lt;=12,"7-12",TRUE,"13-18")</f>
        <v>0-6</v>
      </c>
      <c r="AJ1123">
        <v>0</v>
      </c>
      <c r="AK1123" t="str" cm="1">
        <f t="array" ref="AK1123">_xlfn.IFS(Table1[[#This Row],[YearsSinceLastPromotion]]&lt;=5,"0-5", Table1[[#This Row],[YearsSinceLastPromotion]]&lt;=10,"6-10", TRUE,"11-15")</f>
        <v>0-5</v>
      </c>
    </row>
    <row r="1124" spans="1:37" x14ac:dyDescent="0.25">
      <c r="A1124">
        <v>29</v>
      </c>
      <c r="B1124" t="s">
        <v>61</v>
      </c>
      <c r="C1124">
        <v>0</v>
      </c>
      <c r="D1124" t="s">
        <v>31</v>
      </c>
      <c r="E1124" t="s">
        <v>25</v>
      </c>
      <c r="F1124">
        <v>1</v>
      </c>
      <c r="G1124">
        <v>1370</v>
      </c>
      <c r="H1124" t="s">
        <v>33</v>
      </c>
      <c r="I1124">
        <v>3</v>
      </c>
      <c r="J1124" t="s">
        <v>72</v>
      </c>
      <c r="K1124">
        <v>1</v>
      </c>
      <c r="L1124" t="s">
        <v>39</v>
      </c>
      <c r="M1124">
        <v>1586</v>
      </c>
      <c r="N1124" t="s">
        <v>34</v>
      </c>
      <c r="O1124">
        <v>87</v>
      </c>
      <c r="P1124">
        <v>3</v>
      </c>
      <c r="Q1124" t="s">
        <v>64</v>
      </c>
      <c r="R1124">
        <v>1</v>
      </c>
      <c r="S1124" t="s">
        <v>38</v>
      </c>
      <c r="T1124" t="s">
        <v>67</v>
      </c>
      <c r="U1124">
        <v>1</v>
      </c>
      <c r="V1124" t="s">
        <v>30</v>
      </c>
      <c r="W1124">
        <v>4723</v>
      </c>
      <c r="X1124">
        <v>16213</v>
      </c>
      <c r="Y1124" t="s">
        <v>24</v>
      </c>
      <c r="Z1124">
        <v>18</v>
      </c>
      <c r="AA1124">
        <v>3</v>
      </c>
      <c r="AB1124" t="s">
        <v>69</v>
      </c>
      <c r="AC1124">
        <v>4</v>
      </c>
      <c r="AD1124" t="s">
        <v>66</v>
      </c>
      <c r="AE1124">
        <v>3</v>
      </c>
      <c r="AF1124">
        <v>10</v>
      </c>
      <c r="AG1124" t="str" cm="1">
        <f t="array" ref="AG1124">_xlfn.IFS(Table1[[#This Row],[YearsAtCompany]]&lt;=10,"1-10",Table1[[#This Row],[YearsAtCompany]]&lt;=20,"11-20",Table1[[#This Row],[YearsAtCompany]]&lt;=30,"21-30",TRUE,"31-40")</f>
        <v>1-10</v>
      </c>
      <c r="AH1124">
        <v>9</v>
      </c>
      <c r="AI1124" t="str" cm="1">
        <f t="array" ref="AI1124">_xlfn.IFS(Table1[[#This Row],[YearsInCurrentRole]]&lt;=6, "0-6",Table1[[#This Row],[YearsInCurrentRole]]&lt;=12,"7-12",TRUE,"13-18")</f>
        <v>7-12</v>
      </c>
      <c r="AJ1124">
        <v>1</v>
      </c>
      <c r="AK1124" t="str" cm="1">
        <f t="array" ref="AK1124">_xlfn.IFS(Table1[[#This Row],[YearsSinceLastPromotion]]&lt;=5,"0-5", Table1[[#This Row],[YearsSinceLastPromotion]]&lt;=10,"6-10", TRUE,"11-15")</f>
        <v>0-5</v>
      </c>
    </row>
    <row r="1125" spans="1:37" x14ac:dyDescent="0.25">
      <c r="A1125">
        <v>35</v>
      </c>
      <c r="B1125" t="s">
        <v>60</v>
      </c>
      <c r="C1125">
        <v>0</v>
      </c>
      <c r="D1125" t="s">
        <v>31</v>
      </c>
      <c r="E1125" t="s">
        <v>25</v>
      </c>
      <c r="F1125">
        <v>1</v>
      </c>
      <c r="G1125">
        <v>670</v>
      </c>
      <c r="H1125" t="s">
        <v>33</v>
      </c>
      <c r="I1125">
        <v>10</v>
      </c>
      <c r="J1125" t="s">
        <v>73</v>
      </c>
      <c r="K1125">
        <v>4</v>
      </c>
      <c r="L1125" t="s">
        <v>39</v>
      </c>
      <c r="M1125">
        <v>1587</v>
      </c>
      <c r="N1125" t="s">
        <v>28</v>
      </c>
      <c r="O1125">
        <v>51</v>
      </c>
      <c r="P1125">
        <v>3</v>
      </c>
      <c r="Q1125" t="s">
        <v>64</v>
      </c>
      <c r="R1125">
        <v>2</v>
      </c>
      <c r="S1125" t="s">
        <v>42</v>
      </c>
      <c r="T1125" t="s">
        <v>64</v>
      </c>
      <c r="U1125">
        <v>3</v>
      </c>
      <c r="V1125" t="s">
        <v>30</v>
      </c>
      <c r="W1125">
        <v>6142</v>
      </c>
      <c r="X1125">
        <v>4223</v>
      </c>
      <c r="Y1125" t="s">
        <v>24</v>
      </c>
      <c r="Z1125">
        <v>16</v>
      </c>
      <c r="AA1125">
        <v>3</v>
      </c>
      <c r="AB1125" t="s">
        <v>69</v>
      </c>
      <c r="AC1125">
        <v>3</v>
      </c>
      <c r="AD1125" t="s">
        <v>64</v>
      </c>
      <c r="AE1125">
        <v>4</v>
      </c>
      <c r="AF1125">
        <v>5</v>
      </c>
      <c r="AG1125" t="str" cm="1">
        <f t="array" ref="AG1125">_xlfn.IFS(Table1[[#This Row],[YearsAtCompany]]&lt;=10,"1-10",Table1[[#This Row],[YearsAtCompany]]&lt;=20,"11-20",Table1[[#This Row],[YearsAtCompany]]&lt;=30,"21-30",TRUE,"31-40")</f>
        <v>1-10</v>
      </c>
      <c r="AH1125">
        <v>2</v>
      </c>
      <c r="AI1125" t="str" cm="1">
        <f t="array" ref="AI1125">_xlfn.IFS(Table1[[#This Row],[YearsInCurrentRole]]&lt;=6, "0-6",Table1[[#This Row],[YearsInCurrentRole]]&lt;=12,"7-12",TRUE,"13-18")</f>
        <v>0-6</v>
      </c>
      <c r="AJ1125">
        <v>0</v>
      </c>
      <c r="AK1125" t="str" cm="1">
        <f t="array" ref="AK1125">_xlfn.IFS(Table1[[#This Row],[YearsSinceLastPromotion]]&lt;=5,"0-5", Table1[[#This Row],[YearsSinceLastPromotion]]&lt;=10,"6-10", TRUE,"11-15")</f>
        <v>0-5</v>
      </c>
    </row>
    <row r="1126" spans="1:37" x14ac:dyDescent="0.25">
      <c r="A1126">
        <v>39</v>
      </c>
      <c r="B1126" t="s">
        <v>60</v>
      </c>
      <c r="C1126">
        <v>0</v>
      </c>
      <c r="D1126" t="s">
        <v>31</v>
      </c>
      <c r="E1126" t="s">
        <v>25</v>
      </c>
      <c r="F1126">
        <v>1</v>
      </c>
      <c r="G1126">
        <v>1462</v>
      </c>
      <c r="H1126" t="s">
        <v>26</v>
      </c>
      <c r="I1126">
        <v>6</v>
      </c>
      <c r="J1126" t="s">
        <v>74</v>
      </c>
      <c r="K1126">
        <v>3</v>
      </c>
      <c r="L1126" t="s">
        <v>39</v>
      </c>
      <c r="M1126">
        <v>1588</v>
      </c>
      <c r="N1126" t="s">
        <v>34</v>
      </c>
      <c r="O1126">
        <v>38</v>
      </c>
      <c r="P1126">
        <v>4</v>
      </c>
      <c r="Q1126" t="s">
        <v>66</v>
      </c>
      <c r="R1126">
        <v>3</v>
      </c>
      <c r="S1126" t="s">
        <v>29</v>
      </c>
      <c r="T1126" t="s">
        <v>64</v>
      </c>
      <c r="U1126">
        <v>3</v>
      </c>
      <c r="V1126" t="s">
        <v>36</v>
      </c>
      <c r="W1126">
        <v>8237</v>
      </c>
      <c r="X1126">
        <v>4658</v>
      </c>
      <c r="Y1126" t="s">
        <v>31</v>
      </c>
      <c r="Z1126">
        <v>11</v>
      </c>
      <c r="AA1126">
        <v>3</v>
      </c>
      <c r="AB1126" t="s">
        <v>69</v>
      </c>
      <c r="AC1126">
        <v>1</v>
      </c>
      <c r="AD1126" t="s">
        <v>67</v>
      </c>
      <c r="AE1126">
        <v>3</v>
      </c>
      <c r="AF1126">
        <v>7</v>
      </c>
      <c r="AG1126" t="str" cm="1">
        <f t="array" ref="AG1126">_xlfn.IFS(Table1[[#This Row],[YearsAtCompany]]&lt;=10,"1-10",Table1[[#This Row],[YearsAtCompany]]&lt;=20,"11-20",Table1[[#This Row],[YearsAtCompany]]&lt;=30,"21-30",TRUE,"31-40")</f>
        <v>1-10</v>
      </c>
      <c r="AH1126">
        <v>6</v>
      </c>
      <c r="AI1126" t="str" cm="1">
        <f t="array" ref="AI1126">_xlfn.IFS(Table1[[#This Row],[YearsInCurrentRole]]&lt;=6, "0-6",Table1[[#This Row],[YearsInCurrentRole]]&lt;=12,"7-12",TRUE,"13-18")</f>
        <v>0-6</v>
      </c>
      <c r="AJ1126">
        <v>7</v>
      </c>
      <c r="AK1126" t="str" cm="1">
        <f t="array" ref="AK1126">_xlfn.IFS(Table1[[#This Row],[YearsSinceLastPromotion]]&lt;=5,"0-5", Table1[[#This Row],[YearsSinceLastPromotion]]&lt;=10,"6-10", TRUE,"11-15")</f>
        <v>6-10</v>
      </c>
    </row>
    <row r="1127" spans="1:37" x14ac:dyDescent="0.25">
      <c r="A1127">
        <v>29</v>
      </c>
      <c r="B1127" t="s">
        <v>61</v>
      </c>
      <c r="C1127">
        <v>0</v>
      </c>
      <c r="D1127" t="s">
        <v>31</v>
      </c>
      <c r="E1127" t="s">
        <v>32</v>
      </c>
      <c r="F1127">
        <v>2</v>
      </c>
      <c r="G1127">
        <v>995</v>
      </c>
      <c r="H1127" t="s">
        <v>33</v>
      </c>
      <c r="I1127">
        <v>2</v>
      </c>
      <c r="J1127" t="s">
        <v>72</v>
      </c>
      <c r="K1127">
        <v>1</v>
      </c>
      <c r="L1127" t="s">
        <v>27</v>
      </c>
      <c r="M1127">
        <v>1590</v>
      </c>
      <c r="N1127" t="s">
        <v>34</v>
      </c>
      <c r="O1127">
        <v>87</v>
      </c>
      <c r="P1127">
        <v>3</v>
      </c>
      <c r="Q1127" t="s">
        <v>64</v>
      </c>
      <c r="R1127">
        <v>2</v>
      </c>
      <c r="S1127" t="s">
        <v>42</v>
      </c>
      <c r="T1127" t="s">
        <v>66</v>
      </c>
      <c r="U1127">
        <v>4</v>
      </c>
      <c r="V1127" t="s">
        <v>40</v>
      </c>
      <c r="W1127">
        <v>8853</v>
      </c>
      <c r="X1127">
        <v>24483</v>
      </c>
      <c r="Y1127" t="s">
        <v>31</v>
      </c>
      <c r="Z1127">
        <v>19</v>
      </c>
      <c r="AA1127">
        <v>3</v>
      </c>
      <c r="AB1127" t="s">
        <v>69</v>
      </c>
      <c r="AC1127">
        <v>4</v>
      </c>
      <c r="AD1127" t="s">
        <v>66</v>
      </c>
      <c r="AE1127">
        <v>0</v>
      </c>
      <c r="AF1127">
        <v>6</v>
      </c>
      <c r="AG1127" t="str" cm="1">
        <f t="array" ref="AG1127">_xlfn.IFS(Table1[[#This Row],[YearsAtCompany]]&lt;=10,"1-10",Table1[[#This Row],[YearsAtCompany]]&lt;=20,"11-20",Table1[[#This Row],[YearsAtCompany]]&lt;=30,"21-30",TRUE,"31-40")</f>
        <v>1-10</v>
      </c>
      <c r="AH1127">
        <v>4</v>
      </c>
      <c r="AI1127" t="str" cm="1">
        <f t="array" ref="AI1127">_xlfn.IFS(Table1[[#This Row],[YearsInCurrentRole]]&lt;=6, "0-6",Table1[[#This Row],[YearsInCurrentRole]]&lt;=12,"7-12",TRUE,"13-18")</f>
        <v>0-6</v>
      </c>
      <c r="AJ1127">
        <v>1</v>
      </c>
      <c r="AK1127" t="str" cm="1">
        <f t="array" ref="AK1127">_xlfn.IFS(Table1[[#This Row],[YearsSinceLastPromotion]]&lt;=5,"0-5", Table1[[#This Row],[YearsSinceLastPromotion]]&lt;=10,"6-10", TRUE,"11-15")</f>
        <v>0-5</v>
      </c>
    </row>
    <row r="1128" spans="1:37" x14ac:dyDescent="0.25">
      <c r="A1128">
        <v>50</v>
      </c>
      <c r="B1128" t="s">
        <v>62</v>
      </c>
      <c r="C1128">
        <v>0</v>
      </c>
      <c r="D1128" t="s">
        <v>31</v>
      </c>
      <c r="E1128" t="s">
        <v>25</v>
      </c>
      <c r="F1128">
        <v>1</v>
      </c>
      <c r="G1128">
        <v>264</v>
      </c>
      <c r="H1128" t="s">
        <v>26</v>
      </c>
      <c r="I1128">
        <v>9</v>
      </c>
      <c r="J1128" t="s">
        <v>74</v>
      </c>
      <c r="K1128">
        <v>3</v>
      </c>
      <c r="L1128" t="s">
        <v>47</v>
      </c>
      <c r="M1128">
        <v>1591</v>
      </c>
      <c r="N1128" t="s">
        <v>34</v>
      </c>
      <c r="O1128">
        <v>59</v>
      </c>
      <c r="P1128">
        <v>3</v>
      </c>
      <c r="Q1128" t="s">
        <v>64</v>
      </c>
      <c r="R1128">
        <v>5</v>
      </c>
      <c r="S1128" t="s">
        <v>44</v>
      </c>
      <c r="T1128" t="s">
        <v>64</v>
      </c>
      <c r="U1128">
        <v>3</v>
      </c>
      <c r="V1128" t="s">
        <v>36</v>
      </c>
      <c r="W1128">
        <v>19331</v>
      </c>
      <c r="X1128">
        <v>19519</v>
      </c>
      <c r="Y1128" t="s">
        <v>24</v>
      </c>
      <c r="Z1128">
        <v>16</v>
      </c>
      <c r="AA1128">
        <v>3</v>
      </c>
      <c r="AB1128" t="s">
        <v>69</v>
      </c>
      <c r="AC1128">
        <v>3</v>
      </c>
      <c r="AD1128" t="s">
        <v>64</v>
      </c>
      <c r="AE1128">
        <v>2</v>
      </c>
      <c r="AF1128">
        <v>1</v>
      </c>
      <c r="AG1128" t="str" cm="1">
        <f t="array" ref="AG1128">_xlfn.IFS(Table1[[#This Row],[YearsAtCompany]]&lt;=10,"1-10",Table1[[#This Row],[YearsAtCompany]]&lt;=20,"11-20",Table1[[#This Row],[YearsAtCompany]]&lt;=30,"21-30",TRUE,"31-40")</f>
        <v>1-10</v>
      </c>
      <c r="AH1128">
        <v>0</v>
      </c>
      <c r="AI1128" t="str" cm="1">
        <f t="array" ref="AI1128">_xlfn.IFS(Table1[[#This Row],[YearsInCurrentRole]]&lt;=6, "0-6",Table1[[#This Row],[YearsInCurrentRole]]&lt;=12,"7-12",TRUE,"13-18")</f>
        <v>0-6</v>
      </c>
      <c r="AJ1128">
        <v>0</v>
      </c>
      <c r="AK1128" t="str" cm="1">
        <f t="array" ref="AK1128">_xlfn.IFS(Table1[[#This Row],[YearsSinceLastPromotion]]&lt;=5,"0-5", Table1[[#This Row],[YearsSinceLastPromotion]]&lt;=10,"6-10", TRUE,"11-15")</f>
        <v>0-5</v>
      </c>
    </row>
    <row r="1129" spans="1:37" x14ac:dyDescent="0.25">
      <c r="A1129">
        <v>23</v>
      </c>
      <c r="B1129" t="s">
        <v>61</v>
      </c>
      <c r="C1129">
        <v>0</v>
      </c>
      <c r="D1129" t="s">
        <v>31</v>
      </c>
      <c r="E1129" t="s">
        <v>25</v>
      </c>
      <c r="F1129">
        <v>1</v>
      </c>
      <c r="G1129">
        <v>977</v>
      </c>
      <c r="H1129" t="s">
        <v>33</v>
      </c>
      <c r="I1129">
        <v>10</v>
      </c>
      <c r="J1129" t="s">
        <v>74</v>
      </c>
      <c r="K1129">
        <v>3</v>
      </c>
      <c r="L1129" t="s">
        <v>48</v>
      </c>
      <c r="M1129">
        <v>1592</v>
      </c>
      <c r="N1129" t="s">
        <v>34</v>
      </c>
      <c r="O1129">
        <v>45</v>
      </c>
      <c r="P1129">
        <v>4</v>
      </c>
      <c r="Q1129" t="s">
        <v>66</v>
      </c>
      <c r="R1129">
        <v>1</v>
      </c>
      <c r="S1129" t="s">
        <v>35</v>
      </c>
      <c r="T1129" t="s">
        <v>64</v>
      </c>
      <c r="U1129">
        <v>3</v>
      </c>
      <c r="V1129" t="s">
        <v>36</v>
      </c>
      <c r="W1129">
        <v>2073</v>
      </c>
      <c r="X1129">
        <v>12826</v>
      </c>
      <c r="Y1129" t="s">
        <v>31</v>
      </c>
      <c r="Z1129">
        <v>16</v>
      </c>
      <c r="AA1129">
        <v>3</v>
      </c>
      <c r="AB1129" t="s">
        <v>69</v>
      </c>
      <c r="AC1129">
        <v>4</v>
      </c>
      <c r="AD1129" t="s">
        <v>66</v>
      </c>
      <c r="AE1129">
        <v>2</v>
      </c>
      <c r="AF1129">
        <v>2</v>
      </c>
      <c r="AG1129" t="str" cm="1">
        <f t="array" ref="AG1129">_xlfn.IFS(Table1[[#This Row],[YearsAtCompany]]&lt;=10,"1-10",Table1[[#This Row],[YearsAtCompany]]&lt;=20,"11-20",Table1[[#This Row],[YearsAtCompany]]&lt;=30,"21-30",TRUE,"31-40")</f>
        <v>1-10</v>
      </c>
      <c r="AH1129">
        <v>2</v>
      </c>
      <c r="AI1129" t="str" cm="1">
        <f t="array" ref="AI1129">_xlfn.IFS(Table1[[#This Row],[YearsInCurrentRole]]&lt;=6, "0-6",Table1[[#This Row],[YearsInCurrentRole]]&lt;=12,"7-12",TRUE,"13-18")</f>
        <v>0-6</v>
      </c>
      <c r="AJ1129">
        <v>2</v>
      </c>
      <c r="AK1129" t="str" cm="1">
        <f t="array" ref="AK1129">_xlfn.IFS(Table1[[#This Row],[YearsSinceLastPromotion]]&lt;=5,"0-5", Table1[[#This Row],[YearsSinceLastPromotion]]&lt;=10,"6-10", TRUE,"11-15")</f>
        <v>0-5</v>
      </c>
    </row>
    <row r="1130" spans="1:37" x14ac:dyDescent="0.25">
      <c r="A1130">
        <v>36</v>
      </c>
      <c r="B1130" t="s">
        <v>60</v>
      </c>
      <c r="C1130">
        <v>0</v>
      </c>
      <c r="D1130" t="s">
        <v>31</v>
      </c>
      <c r="E1130" t="s">
        <v>32</v>
      </c>
      <c r="F1130">
        <v>2</v>
      </c>
      <c r="G1130">
        <v>1302</v>
      </c>
      <c r="H1130" t="s">
        <v>33</v>
      </c>
      <c r="I1130">
        <v>6</v>
      </c>
      <c r="J1130" t="s">
        <v>73</v>
      </c>
      <c r="K1130">
        <v>4</v>
      </c>
      <c r="L1130" t="s">
        <v>27</v>
      </c>
      <c r="M1130">
        <v>1594</v>
      </c>
      <c r="N1130" t="s">
        <v>34</v>
      </c>
      <c r="O1130">
        <v>80</v>
      </c>
      <c r="P1130">
        <v>4</v>
      </c>
      <c r="Q1130" t="s">
        <v>66</v>
      </c>
      <c r="R1130">
        <v>2</v>
      </c>
      <c r="S1130" t="s">
        <v>38</v>
      </c>
      <c r="T1130" t="s">
        <v>67</v>
      </c>
      <c r="U1130">
        <v>1</v>
      </c>
      <c r="V1130" t="s">
        <v>36</v>
      </c>
      <c r="W1130">
        <v>5562</v>
      </c>
      <c r="X1130">
        <v>19711</v>
      </c>
      <c r="Y1130" t="s">
        <v>24</v>
      </c>
      <c r="Z1130">
        <v>13</v>
      </c>
      <c r="AA1130">
        <v>3</v>
      </c>
      <c r="AB1130" t="s">
        <v>69</v>
      </c>
      <c r="AC1130">
        <v>4</v>
      </c>
      <c r="AD1130" t="s">
        <v>66</v>
      </c>
      <c r="AE1130">
        <v>3</v>
      </c>
      <c r="AF1130">
        <v>3</v>
      </c>
      <c r="AG1130" t="str" cm="1">
        <f t="array" ref="AG1130">_xlfn.IFS(Table1[[#This Row],[YearsAtCompany]]&lt;=10,"1-10",Table1[[#This Row],[YearsAtCompany]]&lt;=20,"11-20",Table1[[#This Row],[YearsAtCompany]]&lt;=30,"21-30",TRUE,"31-40")</f>
        <v>1-10</v>
      </c>
      <c r="AH1130">
        <v>2</v>
      </c>
      <c r="AI1130" t="str" cm="1">
        <f t="array" ref="AI1130">_xlfn.IFS(Table1[[#This Row],[YearsInCurrentRole]]&lt;=6, "0-6",Table1[[#This Row],[YearsInCurrentRole]]&lt;=12,"7-12",TRUE,"13-18")</f>
        <v>0-6</v>
      </c>
      <c r="AJ1130">
        <v>0</v>
      </c>
      <c r="AK1130" t="str" cm="1">
        <f t="array" ref="AK1130">_xlfn.IFS(Table1[[#This Row],[YearsSinceLastPromotion]]&lt;=5,"0-5", Table1[[#This Row],[YearsSinceLastPromotion]]&lt;=10,"6-10", TRUE,"11-15")</f>
        <v>0-5</v>
      </c>
    </row>
    <row r="1131" spans="1:37" x14ac:dyDescent="0.25">
      <c r="A1131">
        <v>42</v>
      </c>
      <c r="B1131" t="s">
        <v>60</v>
      </c>
      <c r="C1131">
        <v>0</v>
      </c>
      <c r="D1131" t="s">
        <v>31</v>
      </c>
      <c r="E1131" t="s">
        <v>25</v>
      </c>
      <c r="F1131">
        <v>1</v>
      </c>
      <c r="G1131">
        <v>1059</v>
      </c>
      <c r="H1131" t="s">
        <v>33</v>
      </c>
      <c r="I1131">
        <v>9</v>
      </c>
      <c r="J1131" t="s">
        <v>71</v>
      </c>
      <c r="K1131">
        <v>2</v>
      </c>
      <c r="L1131" t="s">
        <v>37</v>
      </c>
      <c r="M1131">
        <v>1595</v>
      </c>
      <c r="N1131" t="s">
        <v>34</v>
      </c>
      <c r="O1131">
        <v>93</v>
      </c>
      <c r="P1131">
        <v>2</v>
      </c>
      <c r="Q1131" t="s">
        <v>65</v>
      </c>
      <c r="R1131">
        <v>5</v>
      </c>
      <c r="S1131" t="s">
        <v>44</v>
      </c>
      <c r="T1131" t="s">
        <v>66</v>
      </c>
      <c r="U1131">
        <v>4</v>
      </c>
      <c r="V1131" t="s">
        <v>30</v>
      </c>
      <c r="W1131">
        <v>19613</v>
      </c>
      <c r="X1131">
        <v>26362</v>
      </c>
      <c r="Y1131" t="s">
        <v>31</v>
      </c>
      <c r="Z1131">
        <v>22</v>
      </c>
      <c r="AA1131">
        <v>4</v>
      </c>
      <c r="AB1131" t="s">
        <v>70</v>
      </c>
      <c r="AC1131">
        <v>4</v>
      </c>
      <c r="AD1131" t="s">
        <v>66</v>
      </c>
      <c r="AE1131">
        <v>2</v>
      </c>
      <c r="AF1131">
        <v>1</v>
      </c>
      <c r="AG1131" t="str" cm="1">
        <f t="array" ref="AG1131">_xlfn.IFS(Table1[[#This Row],[YearsAtCompany]]&lt;=10,"1-10",Table1[[#This Row],[YearsAtCompany]]&lt;=20,"11-20",Table1[[#This Row],[YearsAtCompany]]&lt;=30,"21-30",TRUE,"31-40")</f>
        <v>1-10</v>
      </c>
      <c r="AH1131">
        <v>0</v>
      </c>
      <c r="AI1131" t="str" cm="1">
        <f t="array" ref="AI1131">_xlfn.IFS(Table1[[#This Row],[YearsInCurrentRole]]&lt;=6, "0-6",Table1[[#This Row],[YearsInCurrentRole]]&lt;=12,"7-12",TRUE,"13-18")</f>
        <v>0-6</v>
      </c>
      <c r="AJ1131">
        <v>0</v>
      </c>
      <c r="AK1131" t="str" cm="1">
        <f t="array" ref="AK1131">_xlfn.IFS(Table1[[#This Row],[YearsSinceLastPromotion]]&lt;=5,"0-5", Table1[[#This Row],[YearsSinceLastPromotion]]&lt;=10,"6-10", TRUE,"11-15")</f>
        <v>0-5</v>
      </c>
    </row>
    <row r="1132" spans="1:37" x14ac:dyDescent="0.25">
      <c r="A1132">
        <v>35</v>
      </c>
      <c r="B1132" t="s">
        <v>60</v>
      </c>
      <c r="C1132">
        <v>0</v>
      </c>
      <c r="D1132" t="s">
        <v>31</v>
      </c>
      <c r="E1132" t="s">
        <v>25</v>
      </c>
      <c r="F1132">
        <v>1</v>
      </c>
      <c r="G1132">
        <v>750</v>
      </c>
      <c r="H1132" t="s">
        <v>33</v>
      </c>
      <c r="I1132">
        <v>28</v>
      </c>
      <c r="J1132" t="s">
        <v>74</v>
      </c>
      <c r="K1132">
        <v>3</v>
      </c>
      <c r="L1132" t="s">
        <v>27</v>
      </c>
      <c r="M1132">
        <v>1596</v>
      </c>
      <c r="N1132" t="s">
        <v>34</v>
      </c>
      <c r="O1132">
        <v>46</v>
      </c>
      <c r="P1132">
        <v>4</v>
      </c>
      <c r="Q1132" t="s">
        <v>66</v>
      </c>
      <c r="R1132">
        <v>2</v>
      </c>
      <c r="S1132" t="s">
        <v>38</v>
      </c>
      <c r="T1132" t="s">
        <v>64</v>
      </c>
      <c r="U1132">
        <v>3</v>
      </c>
      <c r="V1132" t="s">
        <v>36</v>
      </c>
      <c r="W1132">
        <v>3407</v>
      </c>
      <c r="X1132">
        <v>25348</v>
      </c>
      <c r="Y1132" t="s">
        <v>31</v>
      </c>
      <c r="Z1132">
        <v>17</v>
      </c>
      <c r="AA1132">
        <v>3</v>
      </c>
      <c r="AB1132" t="s">
        <v>69</v>
      </c>
      <c r="AC1132">
        <v>4</v>
      </c>
      <c r="AD1132" t="s">
        <v>66</v>
      </c>
      <c r="AE1132">
        <v>3</v>
      </c>
      <c r="AF1132">
        <v>10</v>
      </c>
      <c r="AG1132" t="str" cm="1">
        <f t="array" ref="AG1132">_xlfn.IFS(Table1[[#This Row],[YearsAtCompany]]&lt;=10,"1-10",Table1[[#This Row],[YearsAtCompany]]&lt;=20,"11-20",Table1[[#This Row],[YearsAtCompany]]&lt;=30,"21-30",TRUE,"31-40")</f>
        <v>1-10</v>
      </c>
      <c r="AH1132">
        <v>9</v>
      </c>
      <c r="AI1132" t="str" cm="1">
        <f t="array" ref="AI1132">_xlfn.IFS(Table1[[#This Row],[YearsInCurrentRole]]&lt;=6, "0-6",Table1[[#This Row],[YearsInCurrentRole]]&lt;=12,"7-12",TRUE,"13-18")</f>
        <v>7-12</v>
      </c>
      <c r="AJ1132">
        <v>6</v>
      </c>
      <c r="AK1132" t="str" cm="1">
        <f t="array" ref="AK1132">_xlfn.IFS(Table1[[#This Row],[YearsSinceLastPromotion]]&lt;=5,"0-5", Table1[[#This Row],[YearsSinceLastPromotion]]&lt;=10,"6-10", TRUE,"11-15")</f>
        <v>6-10</v>
      </c>
    </row>
    <row r="1133" spans="1:37" x14ac:dyDescent="0.25">
      <c r="A1133">
        <v>34</v>
      </c>
      <c r="B1133" t="s">
        <v>61</v>
      </c>
      <c r="C1133">
        <v>0</v>
      </c>
      <c r="D1133" t="s">
        <v>31</v>
      </c>
      <c r="E1133" t="s">
        <v>32</v>
      </c>
      <c r="F1133">
        <v>2</v>
      </c>
      <c r="G1133">
        <v>653</v>
      </c>
      <c r="H1133" t="s">
        <v>33</v>
      </c>
      <c r="I1133">
        <v>10</v>
      </c>
      <c r="J1133" t="s">
        <v>73</v>
      </c>
      <c r="K1133">
        <v>4</v>
      </c>
      <c r="L1133" t="s">
        <v>48</v>
      </c>
      <c r="M1133">
        <v>1597</v>
      </c>
      <c r="N1133" t="s">
        <v>34</v>
      </c>
      <c r="O1133">
        <v>92</v>
      </c>
      <c r="P1133">
        <v>2</v>
      </c>
      <c r="Q1133" t="s">
        <v>65</v>
      </c>
      <c r="R1133">
        <v>2</v>
      </c>
      <c r="S1133" t="s">
        <v>42</v>
      </c>
      <c r="T1133" t="s">
        <v>64</v>
      </c>
      <c r="U1133">
        <v>3</v>
      </c>
      <c r="V1133" t="s">
        <v>36</v>
      </c>
      <c r="W1133">
        <v>5063</v>
      </c>
      <c r="X1133">
        <v>15332</v>
      </c>
      <c r="Y1133" t="s">
        <v>31</v>
      </c>
      <c r="Z1133">
        <v>14</v>
      </c>
      <c r="AA1133">
        <v>3</v>
      </c>
      <c r="AB1133" t="s">
        <v>69</v>
      </c>
      <c r="AC1133">
        <v>2</v>
      </c>
      <c r="AD1133" t="s">
        <v>65</v>
      </c>
      <c r="AE1133">
        <v>3</v>
      </c>
      <c r="AF1133">
        <v>8</v>
      </c>
      <c r="AG1133" t="str" cm="1">
        <f t="array" ref="AG1133">_xlfn.IFS(Table1[[#This Row],[YearsAtCompany]]&lt;=10,"1-10",Table1[[#This Row],[YearsAtCompany]]&lt;=20,"11-20",Table1[[#This Row],[YearsAtCompany]]&lt;=30,"21-30",TRUE,"31-40")</f>
        <v>1-10</v>
      </c>
      <c r="AH1133">
        <v>2</v>
      </c>
      <c r="AI1133" t="str" cm="1">
        <f t="array" ref="AI1133">_xlfn.IFS(Table1[[#This Row],[YearsInCurrentRole]]&lt;=6, "0-6",Table1[[#This Row],[YearsInCurrentRole]]&lt;=12,"7-12",TRUE,"13-18")</f>
        <v>0-6</v>
      </c>
      <c r="AJ1133">
        <v>7</v>
      </c>
      <c r="AK1133" t="str" cm="1">
        <f t="array" ref="AK1133">_xlfn.IFS(Table1[[#This Row],[YearsSinceLastPromotion]]&lt;=5,"0-5", Table1[[#This Row],[YearsSinceLastPromotion]]&lt;=10,"6-10", TRUE,"11-15")</f>
        <v>6-10</v>
      </c>
    </row>
    <row r="1134" spans="1:37" x14ac:dyDescent="0.25">
      <c r="A1134">
        <v>40</v>
      </c>
      <c r="B1134" t="s">
        <v>60</v>
      </c>
      <c r="C1134">
        <v>0</v>
      </c>
      <c r="D1134" t="s">
        <v>31</v>
      </c>
      <c r="E1134" t="s">
        <v>25</v>
      </c>
      <c r="F1134">
        <v>1</v>
      </c>
      <c r="G1134">
        <v>118</v>
      </c>
      <c r="H1134" t="s">
        <v>26</v>
      </c>
      <c r="I1134">
        <v>14</v>
      </c>
      <c r="J1134" t="s">
        <v>71</v>
      </c>
      <c r="K1134">
        <v>2</v>
      </c>
      <c r="L1134" t="s">
        <v>27</v>
      </c>
      <c r="M1134">
        <v>1598</v>
      </c>
      <c r="N1134" t="s">
        <v>28</v>
      </c>
      <c r="O1134">
        <v>84</v>
      </c>
      <c r="P1134">
        <v>3</v>
      </c>
      <c r="Q1134" t="s">
        <v>64</v>
      </c>
      <c r="R1134">
        <v>2</v>
      </c>
      <c r="S1134" t="s">
        <v>29</v>
      </c>
      <c r="T1134" t="s">
        <v>67</v>
      </c>
      <c r="U1134">
        <v>1</v>
      </c>
      <c r="V1134" t="s">
        <v>36</v>
      </c>
      <c r="W1134">
        <v>4639</v>
      </c>
      <c r="X1134">
        <v>11262</v>
      </c>
      <c r="Y1134" t="s">
        <v>31</v>
      </c>
      <c r="Z1134">
        <v>15</v>
      </c>
      <c r="AA1134">
        <v>3</v>
      </c>
      <c r="AB1134" t="s">
        <v>69</v>
      </c>
      <c r="AC1134">
        <v>3</v>
      </c>
      <c r="AD1134" t="s">
        <v>64</v>
      </c>
      <c r="AE1134">
        <v>2</v>
      </c>
      <c r="AF1134">
        <v>5</v>
      </c>
      <c r="AG1134" t="str" cm="1">
        <f t="array" ref="AG1134">_xlfn.IFS(Table1[[#This Row],[YearsAtCompany]]&lt;=10,"1-10",Table1[[#This Row],[YearsAtCompany]]&lt;=20,"11-20",Table1[[#This Row],[YearsAtCompany]]&lt;=30,"21-30",TRUE,"31-40")</f>
        <v>1-10</v>
      </c>
      <c r="AH1134">
        <v>4</v>
      </c>
      <c r="AI1134" t="str" cm="1">
        <f t="array" ref="AI1134">_xlfn.IFS(Table1[[#This Row],[YearsInCurrentRole]]&lt;=6, "0-6",Table1[[#This Row],[YearsInCurrentRole]]&lt;=12,"7-12",TRUE,"13-18")</f>
        <v>0-6</v>
      </c>
      <c r="AJ1134">
        <v>1</v>
      </c>
      <c r="AK1134" t="str" cm="1">
        <f t="array" ref="AK1134">_xlfn.IFS(Table1[[#This Row],[YearsSinceLastPromotion]]&lt;=5,"0-5", Table1[[#This Row],[YearsSinceLastPromotion]]&lt;=10,"6-10", TRUE,"11-15")</f>
        <v>0-5</v>
      </c>
    </row>
    <row r="1135" spans="1:37" x14ac:dyDescent="0.25">
      <c r="A1135">
        <v>43</v>
      </c>
      <c r="B1135" t="s">
        <v>60</v>
      </c>
      <c r="C1135">
        <v>0</v>
      </c>
      <c r="D1135" t="s">
        <v>31</v>
      </c>
      <c r="E1135" t="s">
        <v>25</v>
      </c>
      <c r="F1135">
        <v>1</v>
      </c>
      <c r="G1135">
        <v>990</v>
      </c>
      <c r="H1135" t="s">
        <v>33</v>
      </c>
      <c r="I1135">
        <v>27</v>
      </c>
      <c r="J1135" t="s">
        <v>74</v>
      </c>
      <c r="K1135">
        <v>3</v>
      </c>
      <c r="L1135" t="s">
        <v>48</v>
      </c>
      <c r="M1135">
        <v>1599</v>
      </c>
      <c r="N1135" t="s">
        <v>34</v>
      </c>
      <c r="O1135">
        <v>87</v>
      </c>
      <c r="P1135">
        <v>4</v>
      </c>
      <c r="Q1135" t="s">
        <v>66</v>
      </c>
      <c r="R1135">
        <v>1</v>
      </c>
      <c r="S1135" t="s">
        <v>38</v>
      </c>
      <c r="T1135" t="s">
        <v>65</v>
      </c>
      <c r="U1135">
        <v>2</v>
      </c>
      <c r="V1135" t="s">
        <v>40</v>
      </c>
      <c r="W1135">
        <v>4876</v>
      </c>
      <c r="X1135">
        <v>5855</v>
      </c>
      <c r="Y1135" t="s">
        <v>31</v>
      </c>
      <c r="Z1135">
        <v>12</v>
      </c>
      <c r="AA1135">
        <v>3</v>
      </c>
      <c r="AB1135" t="s">
        <v>69</v>
      </c>
      <c r="AC1135">
        <v>3</v>
      </c>
      <c r="AD1135" t="s">
        <v>64</v>
      </c>
      <c r="AE1135">
        <v>0</v>
      </c>
      <c r="AF1135">
        <v>6</v>
      </c>
      <c r="AG1135" t="str" cm="1">
        <f t="array" ref="AG1135">_xlfn.IFS(Table1[[#This Row],[YearsAtCompany]]&lt;=10,"1-10",Table1[[#This Row],[YearsAtCompany]]&lt;=20,"11-20",Table1[[#This Row],[YearsAtCompany]]&lt;=30,"21-30",TRUE,"31-40")</f>
        <v>1-10</v>
      </c>
      <c r="AH1135">
        <v>4</v>
      </c>
      <c r="AI1135" t="str" cm="1">
        <f t="array" ref="AI1135">_xlfn.IFS(Table1[[#This Row],[YearsInCurrentRole]]&lt;=6, "0-6",Table1[[#This Row],[YearsInCurrentRole]]&lt;=12,"7-12",TRUE,"13-18")</f>
        <v>0-6</v>
      </c>
      <c r="AJ1135">
        <v>0</v>
      </c>
      <c r="AK1135" t="str" cm="1">
        <f t="array" ref="AK1135">_xlfn.IFS(Table1[[#This Row],[YearsSinceLastPromotion]]&lt;=5,"0-5", Table1[[#This Row],[YearsSinceLastPromotion]]&lt;=10,"6-10", TRUE,"11-15")</f>
        <v>0-5</v>
      </c>
    </row>
    <row r="1136" spans="1:37" x14ac:dyDescent="0.25">
      <c r="A1136">
        <v>35</v>
      </c>
      <c r="B1136" t="s">
        <v>60</v>
      </c>
      <c r="C1136">
        <v>0</v>
      </c>
      <c r="D1136" t="s">
        <v>31</v>
      </c>
      <c r="E1136" t="s">
        <v>25</v>
      </c>
      <c r="F1136">
        <v>1</v>
      </c>
      <c r="G1136">
        <v>1349</v>
      </c>
      <c r="H1136" t="s">
        <v>33</v>
      </c>
      <c r="I1136">
        <v>7</v>
      </c>
      <c r="J1136" t="s">
        <v>71</v>
      </c>
      <c r="K1136">
        <v>2</v>
      </c>
      <c r="L1136" t="s">
        <v>27</v>
      </c>
      <c r="M1136">
        <v>1601</v>
      </c>
      <c r="N1136" t="s">
        <v>34</v>
      </c>
      <c r="O1136">
        <v>63</v>
      </c>
      <c r="P1136">
        <v>2</v>
      </c>
      <c r="Q1136" t="s">
        <v>65</v>
      </c>
      <c r="R1136">
        <v>1</v>
      </c>
      <c r="S1136" t="s">
        <v>38</v>
      </c>
      <c r="T1136" t="s">
        <v>66</v>
      </c>
      <c r="U1136">
        <v>4</v>
      </c>
      <c r="V1136" t="s">
        <v>36</v>
      </c>
      <c r="W1136">
        <v>2690</v>
      </c>
      <c r="X1136">
        <v>7713</v>
      </c>
      <c r="Y1136" t="s">
        <v>31</v>
      </c>
      <c r="Z1136">
        <v>18</v>
      </c>
      <c r="AA1136">
        <v>3</v>
      </c>
      <c r="AB1136" t="s">
        <v>69</v>
      </c>
      <c r="AC1136">
        <v>4</v>
      </c>
      <c r="AD1136" t="s">
        <v>66</v>
      </c>
      <c r="AE1136">
        <v>5</v>
      </c>
      <c r="AF1136">
        <v>1</v>
      </c>
      <c r="AG1136" t="str" cm="1">
        <f t="array" ref="AG1136">_xlfn.IFS(Table1[[#This Row],[YearsAtCompany]]&lt;=10,"1-10",Table1[[#This Row],[YearsAtCompany]]&lt;=20,"11-20",Table1[[#This Row],[YearsAtCompany]]&lt;=30,"21-30",TRUE,"31-40")</f>
        <v>1-10</v>
      </c>
      <c r="AH1136">
        <v>0</v>
      </c>
      <c r="AI1136" t="str" cm="1">
        <f t="array" ref="AI1136">_xlfn.IFS(Table1[[#This Row],[YearsInCurrentRole]]&lt;=6, "0-6",Table1[[#This Row],[YearsInCurrentRole]]&lt;=12,"7-12",TRUE,"13-18")</f>
        <v>0-6</v>
      </c>
      <c r="AJ1136">
        <v>0</v>
      </c>
      <c r="AK1136" t="str" cm="1">
        <f t="array" ref="AK1136">_xlfn.IFS(Table1[[#This Row],[YearsSinceLastPromotion]]&lt;=5,"0-5", Table1[[#This Row],[YearsSinceLastPromotion]]&lt;=10,"6-10", TRUE,"11-15")</f>
        <v>0-5</v>
      </c>
    </row>
    <row r="1137" spans="1:37" x14ac:dyDescent="0.25">
      <c r="A1137">
        <v>46</v>
      </c>
      <c r="B1137" t="s">
        <v>60</v>
      </c>
      <c r="C1137">
        <v>0</v>
      </c>
      <c r="D1137" t="s">
        <v>31</v>
      </c>
      <c r="E1137" t="s">
        <v>25</v>
      </c>
      <c r="F1137">
        <v>1</v>
      </c>
      <c r="G1137">
        <v>563</v>
      </c>
      <c r="H1137" t="s">
        <v>26</v>
      </c>
      <c r="I1137">
        <v>1</v>
      </c>
      <c r="J1137" t="s">
        <v>73</v>
      </c>
      <c r="K1137">
        <v>4</v>
      </c>
      <c r="L1137" t="s">
        <v>27</v>
      </c>
      <c r="M1137">
        <v>1602</v>
      </c>
      <c r="N1137" t="s">
        <v>34</v>
      </c>
      <c r="O1137">
        <v>56</v>
      </c>
      <c r="P1137">
        <v>4</v>
      </c>
      <c r="Q1137" t="s">
        <v>66</v>
      </c>
      <c r="R1137">
        <v>4</v>
      </c>
      <c r="S1137" t="s">
        <v>44</v>
      </c>
      <c r="T1137" t="s">
        <v>67</v>
      </c>
      <c r="U1137">
        <v>1</v>
      </c>
      <c r="V1137" t="s">
        <v>30</v>
      </c>
      <c r="W1137">
        <v>17567</v>
      </c>
      <c r="X1137">
        <v>3156</v>
      </c>
      <c r="Y1137" t="s">
        <v>31</v>
      </c>
      <c r="Z1137">
        <v>15</v>
      </c>
      <c r="AA1137">
        <v>3</v>
      </c>
      <c r="AB1137" t="s">
        <v>69</v>
      </c>
      <c r="AC1137">
        <v>2</v>
      </c>
      <c r="AD1137" t="s">
        <v>65</v>
      </c>
      <c r="AE1137">
        <v>5</v>
      </c>
      <c r="AF1137">
        <v>26</v>
      </c>
      <c r="AG1137" t="str" cm="1">
        <f t="array" ref="AG1137">_xlfn.IFS(Table1[[#This Row],[YearsAtCompany]]&lt;=10,"1-10",Table1[[#This Row],[YearsAtCompany]]&lt;=20,"11-20",Table1[[#This Row],[YearsAtCompany]]&lt;=30,"21-30",TRUE,"31-40")</f>
        <v>21-30</v>
      </c>
      <c r="AH1137">
        <v>0</v>
      </c>
      <c r="AI1137" t="str" cm="1">
        <f t="array" ref="AI1137">_xlfn.IFS(Table1[[#This Row],[YearsInCurrentRole]]&lt;=6, "0-6",Table1[[#This Row],[YearsInCurrentRole]]&lt;=12,"7-12",TRUE,"13-18")</f>
        <v>0-6</v>
      </c>
      <c r="AJ1137">
        <v>0</v>
      </c>
      <c r="AK1137" t="str" cm="1">
        <f t="array" ref="AK1137">_xlfn.IFS(Table1[[#This Row],[YearsSinceLastPromotion]]&lt;=5,"0-5", Table1[[#This Row],[YearsSinceLastPromotion]]&lt;=10,"6-10", TRUE,"11-15")</f>
        <v>0-5</v>
      </c>
    </row>
    <row r="1138" spans="1:37" x14ac:dyDescent="0.25">
      <c r="A1138">
        <v>28</v>
      </c>
      <c r="B1138" t="s">
        <v>61</v>
      </c>
      <c r="C1138">
        <v>1</v>
      </c>
      <c r="D1138" t="s">
        <v>24</v>
      </c>
      <c r="E1138" t="s">
        <v>25</v>
      </c>
      <c r="F1138">
        <v>1</v>
      </c>
      <c r="G1138">
        <v>329</v>
      </c>
      <c r="H1138" t="s">
        <v>33</v>
      </c>
      <c r="I1138">
        <v>24</v>
      </c>
      <c r="J1138" t="s">
        <v>74</v>
      </c>
      <c r="K1138">
        <v>3</v>
      </c>
      <c r="L1138" t="s">
        <v>39</v>
      </c>
      <c r="M1138">
        <v>1604</v>
      </c>
      <c r="N1138" t="s">
        <v>34</v>
      </c>
      <c r="O1138">
        <v>51</v>
      </c>
      <c r="P1138">
        <v>3</v>
      </c>
      <c r="Q1138" t="s">
        <v>64</v>
      </c>
      <c r="R1138">
        <v>1</v>
      </c>
      <c r="S1138" t="s">
        <v>38</v>
      </c>
      <c r="T1138" t="s">
        <v>65</v>
      </c>
      <c r="U1138">
        <v>2</v>
      </c>
      <c r="V1138" t="s">
        <v>36</v>
      </c>
      <c r="W1138">
        <v>2408</v>
      </c>
      <c r="X1138">
        <v>7324</v>
      </c>
      <c r="Y1138" t="s">
        <v>24</v>
      </c>
      <c r="Z1138">
        <v>17</v>
      </c>
      <c r="AA1138">
        <v>3</v>
      </c>
      <c r="AB1138" t="s">
        <v>69</v>
      </c>
      <c r="AC1138">
        <v>3</v>
      </c>
      <c r="AD1138" t="s">
        <v>64</v>
      </c>
      <c r="AE1138">
        <v>3</v>
      </c>
      <c r="AF1138">
        <v>1</v>
      </c>
      <c r="AG1138" t="str" cm="1">
        <f t="array" ref="AG1138">_xlfn.IFS(Table1[[#This Row],[YearsAtCompany]]&lt;=10,"1-10",Table1[[#This Row],[YearsAtCompany]]&lt;=20,"11-20",Table1[[#This Row],[YearsAtCompany]]&lt;=30,"21-30",TRUE,"31-40")</f>
        <v>1-10</v>
      </c>
      <c r="AH1138">
        <v>1</v>
      </c>
      <c r="AI1138" t="str" cm="1">
        <f t="array" ref="AI1138">_xlfn.IFS(Table1[[#This Row],[YearsInCurrentRole]]&lt;=6, "0-6",Table1[[#This Row],[YearsInCurrentRole]]&lt;=12,"7-12",TRUE,"13-18")</f>
        <v>0-6</v>
      </c>
      <c r="AJ1138">
        <v>0</v>
      </c>
      <c r="AK1138" t="str" cm="1">
        <f t="array" ref="AK1138">_xlfn.IFS(Table1[[#This Row],[YearsSinceLastPromotion]]&lt;=5,"0-5", Table1[[#This Row],[YearsSinceLastPromotion]]&lt;=10,"6-10", TRUE,"11-15")</f>
        <v>0-5</v>
      </c>
    </row>
    <row r="1139" spans="1:37" x14ac:dyDescent="0.25">
      <c r="A1139">
        <v>22</v>
      </c>
      <c r="B1139" t="s">
        <v>61</v>
      </c>
      <c r="C1139">
        <v>0</v>
      </c>
      <c r="D1139" t="s">
        <v>31</v>
      </c>
      <c r="E1139" t="s">
        <v>43</v>
      </c>
      <c r="F1139">
        <v>3</v>
      </c>
      <c r="G1139">
        <v>457</v>
      </c>
      <c r="H1139" t="s">
        <v>33</v>
      </c>
      <c r="I1139">
        <v>26</v>
      </c>
      <c r="J1139" t="s">
        <v>71</v>
      </c>
      <c r="K1139">
        <v>2</v>
      </c>
      <c r="L1139" t="s">
        <v>37</v>
      </c>
      <c r="M1139">
        <v>1605</v>
      </c>
      <c r="N1139" t="s">
        <v>28</v>
      </c>
      <c r="O1139">
        <v>85</v>
      </c>
      <c r="P1139">
        <v>2</v>
      </c>
      <c r="Q1139" t="s">
        <v>65</v>
      </c>
      <c r="R1139">
        <v>1</v>
      </c>
      <c r="S1139" t="s">
        <v>35</v>
      </c>
      <c r="T1139" t="s">
        <v>64</v>
      </c>
      <c r="U1139">
        <v>3</v>
      </c>
      <c r="V1139" t="s">
        <v>36</v>
      </c>
      <c r="W1139">
        <v>2814</v>
      </c>
      <c r="X1139">
        <v>10293</v>
      </c>
      <c r="Y1139" t="s">
        <v>24</v>
      </c>
      <c r="Z1139">
        <v>14</v>
      </c>
      <c r="AA1139">
        <v>3</v>
      </c>
      <c r="AB1139" t="s">
        <v>69</v>
      </c>
      <c r="AC1139">
        <v>2</v>
      </c>
      <c r="AD1139" t="s">
        <v>65</v>
      </c>
      <c r="AE1139">
        <v>2</v>
      </c>
      <c r="AF1139">
        <v>4</v>
      </c>
      <c r="AG1139" t="str" cm="1">
        <f t="array" ref="AG1139">_xlfn.IFS(Table1[[#This Row],[YearsAtCompany]]&lt;=10,"1-10",Table1[[#This Row],[YearsAtCompany]]&lt;=20,"11-20",Table1[[#This Row],[YearsAtCompany]]&lt;=30,"21-30",TRUE,"31-40")</f>
        <v>1-10</v>
      </c>
      <c r="AH1139">
        <v>2</v>
      </c>
      <c r="AI1139" t="str" cm="1">
        <f t="array" ref="AI1139">_xlfn.IFS(Table1[[#This Row],[YearsInCurrentRole]]&lt;=6, "0-6",Table1[[#This Row],[YearsInCurrentRole]]&lt;=12,"7-12",TRUE,"13-18")</f>
        <v>0-6</v>
      </c>
      <c r="AJ1139">
        <v>1</v>
      </c>
      <c r="AK1139" t="str" cm="1">
        <f t="array" ref="AK1139">_xlfn.IFS(Table1[[#This Row],[YearsSinceLastPromotion]]&lt;=5,"0-5", Table1[[#This Row],[YearsSinceLastPromotion]]&lt;=10,"6-10", TRUE,"11-15")</f>
        <v>0-5</v>
      </c>
    </row>
    <row r="1140" spans="1:37" x14ac:dyDescent="0.25">
      <c r="A1140">
        <v>50</v>
      </c>
      <c r="B1140" t="s">
        <v>62</v>
      </c>
      <c r="C1140">
        <v>0</v>
      </c>
      <c r="D1140" t="s">
        <v>31</v>
      </c>
      <c r="E1140" t="s">
        <v>32</v>
      </c>
      <c r="F1140">
        <v>2</v>
      </c>
      <c r="G1140">
        <v>1234</v>
      </c>
      <c r="H1140" t="s">
        <v>33</v>
      </c>
      <c r="I1140">
        <v>20</v>
      </c>
      <c r="J1140" t="s">
        <v>75</v>
      </c>
      <c r="K1140">
        <v>5</v>
      </c>
      <c r="L1140" t="s">
        <v>39</v>
      </c>
      <c r="M1140">
        <v>1606</v>
      </c>
      <c r="N1140" t="s">
        <v>34</v>
      </c>
      <c r="O1140">
        <v>41</v>
      </c>
      <c r="P1140">
        <v>3</v>
      </c>
      <c r="Q1140" t="s">
        <v>64</v>
      </c>
      <c r="R1140">
        <v>4</v>
      </c>
      <c r="S1140" t="s">
        <v>42</v>
      </c>
      <c r="T1140" t="s">
        <v>64</v>
      </c>
      <c r="U1140">
        <v>3</v>
      </c>
      <c r="V1140" t="s">
        <v>36</v>
      </c>
      <c r="W1140">
        <v>11245</v>
      </c>
      <c r="X1140">
        <v>20689</v>
      </c>
      <c r="Y1140" t="s">
        <v>24</v>
      </c>
      <c r="Z1140">
        <v>15</v>
      </c>
      <c r="AA1140">
        <v>3</v>
      </c>
      <c r="AB1140" t="s">
        <v>69</v>
      </c>
      <c r="AC1140">
        <v>3</v>
      </c>
      <c r="AD1140" t="s">
        <v>64</v>
      </c>
      <c r="AE1140">
        <v>3</v>
      </c>
      <c r="AF1140">
        <v>30</v>
      </c>
      <c r="AG1140" t="str" cm="1">
        <f t="array" ref="AG1140">_xlfn.IFS(Table1[[#This Row],[YearsAtCompany]]&lt;=10,"1-10",Table1[[#This Row],[YearsAtCompany]]&lt;=20,"11-20",Table1[[#This Row],[YearsAtCompany]]&lt;=30,"21-30",TRUE,"31-40")</f>
        <v>21-30</v>
      </c>
      <c r="AH1140">
        <v>8</v>
      </c>
      <c r="AI1140" t="str" cm="1">
        <f t="array" ref="AI1140">_xlfn.IFS(Table1[[#This Row],[YearsInCurrentRole]]&lt;=6, "0-6",Table1[[#This Row],[YearsInCurrentRole]]&lt;=12,"7-12",TRUE,"13-18")</f>
        <v>7-12</v>
      </c>
      <c r="AJ1140">
        <v>12</v>
      </c>
      <c r="AK1140" t="str" cm="1">
        <f t="array" ref="AK1140">_xlfn.IFS(Table1[[#This Row],[YearsSinceLastPromotion]]&lt;=5,"0-5", Table1[[#This Row],[YearsSinceLastPromotion]]&lt;=10,"6-10", TRUE,"11-15")</f>
        <v>11-15</v>
      </c>
    </row>
    <row r="1141" spans="1:37" x14ac:dyDescent="0.25">
      <c r="A1141">
        <v>32</v>
      </c>
      <c r="B1141" t="s">
        <v>61</v>
      </c>
      <c r="C1141">
        <v>0</v>
      </c>
      <c r="D1141" t="s">
        <v>31</v>
      </c>
      <c r="E1141" t="s">
        <v>25</v>
      </c>
      <c r="F1141">
        <v>1</v>
      </c>
      <c r="G1141">
        <v>634</v>
      </c>
      <c r="H1141" t="s">
        <v>33</v>
      </c>
      <c r="I1141">
        <v>5</v>
      </c>
      <c r="J1141" t="s">
        <v>73</v>
      </c>
      <c r="K1141">
        <v>4</v>
      </c>
      <c r="L1141" t="s">
        <v>37</v>
      </c>
      <c r="M1141">
        <v>1607</v>
      </c>
      <c r="N1141" t="s">
        <v>28</v>
      </c>
      <c r="O1141">
        <v>35</v>
      </c>
      <c r="P1141">
        <v>4</v>
      </c>
      <c r="Q1141" t="s">
        <v>66</v>
      </c>
      <c r="R1141">
        <v>1</v>
      </c>
      <c r="S1141" t="s">
        <v>35</v>
      </c>
      <c r="T1141" t="s">
        <v>66</v>
      </c>
      <c r="U1141">
        <v>4</v>
      </c>
      <c r="V1141" t="s">
        <v>36</v>
      </c>
      <c r="W1141">
        <v>3312</v>
      </c>
      <c r="X1141">
        <v>18783</v>
      </c>
      <c r="Y1141" t="s">
        <v>31</v>
      </c>
      <c r="Z1141">
        <v>17</v>
      </c>
      <c r="AA1141">
        <v>3</v>
      </c>
      <c r="AB1141" t="s">
        <v>69</v>
      </c>
      <c r="AC1141">
        <v>4</v>
      </c>
      <c r="AD1141" t="s">
        <v>66</v>
      </c>
      <c r="AE1141">
        <v>3</v>
      </c>
      <c r="AF1141">
        <v>3</v>
      </c>
      <c r="AG1141" t="str" cm="1">
        <f t="array" ref="AG1141">_xlfn.IFS(Table1[[#This Row],[YearsAtCompany]]&lt;=10,"1-10",Table1[[#This Row],[YearsAtCompany]]&lt;=20,"11-20",Table1[[#This Row],[YearsAtCompany]]&lt;=30,"21-30",TRUE,"31-40")</f>
        <v>1-10</v>
      </c>
      <c r="AH1141">
        <v>2</v>
      </c>
      <c r="AI1141" t="str" cm="1">
        <f t="array" ref="AI1141">_xlfn.IFS(Table1[[#This Row],[YearsInCurrentRole]]&lt;=6, "0-6",Table1[[#This Row],[YearsInCurrentRole]]&lt;=12,"7-12",TRUE,"13-18")</f>
        <v>0-6</v>
      </c>
      <c r="AJ1141">
        <v>0</v>
      </c>
      <c r="AK1141" t="str" cm="1">
        <f t="array" ref="AK1141">_xlfn.IFS(Table1[[#This Row],[YearsSinceLastPromotion]]&lt;=5,"0-5", Table1[[#This Row],[YearsSinceLastPromotion]]&lt;=10,"6-10", TRUE,"11-15")</f>
        <v>0-5</v>
      </c>
    </row>
    <row r="1142" spans="1:37" x14ac:dyDescent="0.25">
      <c r="A1142">
        <v>44</v>
      </c>
      <c r="B1142" t="s">
        <v>60</v>
      </c>
      <c r="C1142">
        <v>0</v>
      </c>
      <c r="D1142" t="s">
        <v>31</v>
      </c>
      <c r="E1142" t="s">
        <v>25</v>
      </c>
      <c r="F1142">
        <v>1</v>
      </c>
      <c r="G1142">
        <v>1313</v>
      </c>
      <c r="H1142" t="s">
        <v>33</v>
      </c>
      <c r="I1142">
        <v>7</v>
      </c>
      <c r="J1142" t="s">
        <v>74</v>
      </c>
      <c r="K1142">
        <v>3</v>
      </c>
      <c r="L1142" t="s">
        <v>39</v>
      </c>
      <c r="M1142">
        <v>1608</v>
      </c>
      <c r="N1142" t="s">
        <v>28</v>
      </c>
      <c r="O1142">
        <v>31</v>
      </c>
      <c r="P1142">
        <v>3</v>
      </c>
      <c r="Q1142" t="s">
        <v>64</v>
      </c>
      <c r="R1142">
        <v>5</v>
      </c>
      <c r="S1142" t="s">
        <v>46</v>
      </c>
      <c r="T1142" t="s">
        <v>66</v>
      </c>
      <c r="U1142">
        <v>4</v>
      </c>
      <c r="V1142" t="s">
        <v>40</v>
      </c>
      <c r="W1142">
        <v>19049</v>
      </c>
      <c r="X1142">
        <v>3549</v>
      </c>
      <c r="Y1142" t="s">
        <v>24</v>
      </c>
      <c r="Z1142">
        <v>14</v>
      </c>
      <c r="AA1142">
        <v>3</v>
      </c>
      <c r="AB1142" t="s">
        <v>69</v>
      </c>
      <c r="AC1142">
        <v>4</v>
      </c>
      <c r="AD1142" t="s">
        <v>66</v>
      </c>
      <c r="AE1142">
        <v>4</v>
      </c>
      <c r="AF1142">
        <v>22</v>
      </c>
      <c r="AG1142" t="str" cm="1">
        <f t="array" ref="AG1142">_xlfn.IFS(Table1[[#This Row],[YearsAtCompany]]&lt;=10,"1-10",Table1[[#This Row],[YearsAtCompany]]&lt;=20,"11-20",Table1[[#This Row],[YearsAtCompany]]&lt;=30,"21-30",TRUE,"31-40")</f>
        <v>21-30</v>
      </c>
      <c r="AH1142">
        <v>7</v>
      </c>
      <c r="AI1142" t="str" cm="1">
        <f t="array" ref="AI1142">_xlfn.IFS(Table1[[#This Row],[YearsInCurrentRole]]&lt;=6, "0-6",Table1[[#This Row],[YearsInCurrentRole]]&lt;=12,"7-12",TRUE,"13-18")</f>
        <v>7-12</v>
      </c>
      <c r="AJ1142">
        <v>1</v>
      </c>
      <c r="AK1142" t="str" cm="1">
        <f t="array" ref="AK1142">_xlfn.IFS(Table1[[#This Row],[YearsSinceLastPromotion]]&lt;=5,"0-5", Table1[[#This Row],[YearsSinceLastPromotion]]&lt;=10,"6-10", TRUE,"11-15")</f>
        <v>0-5</v>
      </c>
    </row>
    <row r="1143" spans="1:37" x14ac:dyDescent="0.25">
      <c r="A1143">
        <v>30</v>
      </c>
      <c r="B1143" t="s">
        <v>61</v>
      </c>
      <c r="C1143">
        <v>0</v>
      </c>
      <c r="D1143" t="s">
        <v>31</v>
      </c>
      <c r="E1143" t="s">
        <v>25</v>
      </c>
      <c r="F1143">
        <v>1</v>
      </c>
      <c r="G1143">
        <v>241</v>
      </c>
      <c r="H1143" t="s">
        <v>33</v>
      </c>
      <c r="I1143">
        <v>7</v>
      </c>
      <c r="J1143" t="s">
        <v>74</v>
      </c>
      <c r="K1143">
        <v>3</v>
      </c>
      <c r="L1143" t="s">
        <v>39</v>
      </c>
      <c r="M1143">
        <v>1609</v>
      </c>
      <c r="N1143" t="s">
        <v>34</v>
      </c>
      <c r="O1143">
        <v>48</v>
      </c>
      <c r="P1143">
        <v>2</v>
      </c>
      <c r="Q1143" t="s">
        <v>65</v>
      </c>
      <c r="R1143">
        <v>1</v>
      </c>
      <c r="S1143" t="s">
        <v>35</v>
      </c>
      <c r="T1143" t="s">
        <v>65</v>
      </c>
      <c r="U1143">
        <v>2</v>
      </c>
      <c r="V1143" t="s">
        <v>36</v>
      </c>
      <c r="W1143">
        <v>2141</v>
      </c>
      <c r="X1143">
        <v>5348</v>
      </c>
      <c r="Y1143" t="s">
        <v>31</v>
      </c>
      <c r="Z1143">
        <v>12</v>
      </c>
      <c r="AA1143">
        <v>3</v>
      </c>
      <c r="AB1143" t="s">
        <v>69</v>
      </c>
      <c r="AC1143">
        <v>2</v>
      </c>
      <c r="AD1143" t="s">
        <v>65</v>
      </c>
      <c r="AE1143">
        <v>3</v>
      </c>
      <c r="AF1143">
        <v>6</v>
      </c>
      <c r="AG1143" t="str" cm="1">
        <f t="array" ref="AG1143">_xlfn.IFS(Table1[[#This Row],[YearsAtCompany]]&lt;=10,"1-10",Table1[[#This Row],[YearsAtCompany]]&lt;=20,"11-20",Table1[[#This Row],[YearsAtCompany]]&lt;=30,"21-30",TRUE,"31-40")</f>
        <v>1-10</v>
      </c>
      <c r="AH1143">
        <v>4</v>
      </c>
      <c r="AI1143" t="str" cm="1">
        <f t="array" ref="AI1143">_xlfn.IFS(Table1[[#This Row],[YearsInCurrentRole]]&lt;=6, "0-6",Table1[[#This Row],[YearsInCurrentRole]]&lt;=12,"7-12",TRUE,"13-18")</f>
        <v>0-6</v>
      </c>
      <c r="AJ1143">
        <v>1</v>
      </c>
      <c r="AK1143" t="str" cm="1">
        <f t="array" ref="AK1143">_xlfn.IFS(Table1[[#This Row],[YearsSinceLastPromotion]]&lt;=5,"0-5", Table1[[#This Row],[YearsSinceLastPromotion]]&lt;=10,"6-10", TRUE,"11-15")</f>
        <v>0-5</v>
      </c>
    </row>
    <row r="1144" spans="1:37" x14ac:dyDescent="0.25">
      <c r="A1144">
        <v>45</v>
      </c>
      <c r="B1144" t="s">
        <v>60</v>
      </c>
      <c r="C1144">
        <v>0</v>
      </c>
      <c r="D1144" t="s">
        <v>31</v>
      </c>
      <c r="E1144" t="s">
        <v>25</v>
      </c>
      <c r="F1144">
        <v>1</v>
      </c>
      <c r="G1144">
        <v>1015</v>
      </c>
      <c r="H1144" t="s">
        <v>33</v>
      </c>
      <c r="I1144">
        <v>5</v>
      </c>
      <c r="J1144" t="s">
        <v>75</v>
      </c>
      <c r="K1144">
        <v>5</v>
      </c>
      <c r="L1144" t="s">
        <v>39</v>
      </c>
      <c r="M1144">
        <v>1611</v>
      </c>
      <c r="N1144" t="s">
        <v>28</v>
      </c>
      <c r="O1144">
        <v>50</v>
      </c>
      <c r="P1144">
        <v>1</v>
      </c>
      <c r="Q1144" t="s">
        <v>67</v>
      </c>
      <c r="R1144">
        <v>2</v>
      </c>
      <c r="S1144" t="s">
        <v>38</v>
      </c>
      <c r="T1144" t="s">
        <v>67</v>
      </c>
      <c r="U1144">
        <v>1</v>
      </c>
      <c r="V1144" t="s">
        <v>30</v>
      </c>
      <c r="W1144">
        <v>5769</v>
      </c>
      <c r="X1144">
        <v>23447</v>
      </c>
      <c r="Y1144" t="s">
        <v>24</v>
      </c>
      <c r="Z1144">
        <v>14</v>
      </c>
      <c r="AA1144">
        <v>3</v>
      </c>
      <c r="AB1144" t="s">
        <v>69</v>
      </c>
      <c r="AC1144">
        <v>1</v>
      </c>
      <c r="AD1144" t="s">
        <v>67</v>
      </c>
      <c r="AE1144">
        <v>3</v>
      </c>
      <c r="AF1144">
        <v>10</v>
      </c>
      <c r="AG1144" t="str" cm="1">
        <f t="array" ref="AG1144">_xlfn.IFS(Table1[[#This Row],[YearsAtCompany]]&lt;=10,"1-10",Table1[[#This Row],[YearsAtCompany]]&lt;=20,"11-20",Table1[[#This Row],[YearsAtCompany]]&lt;=30,"21-30",TRUE,"31-40")</f>
        <v>1-10</v>
      </c>
      <c r="AH1144">
        <v>7</v>
      </c>
      <c r="AI1144" t="str" cm="1">
        <f t="array" ref="AI1144">_xlfn.IFS(Table1[[#This Row],[YearsInCurrentRole]]&lt;=6, "0-6",Table1[[#This Row],[YearsInCurrentRole]]&lt;=12,"7-12",TRUE,"13-18")</f>
        <v>7-12</v>
      </c>
      <c r="AJ1144">
        <v>1</v>
      </c>
      <c r="AK1144" t="str" cm="1">
        <f t="array" ref="AK1144">_xlfn.IFS(Table1[[#This Row],[YearsSinceLastPromotion]]&lt;=5,"0-5", Table1[[#This Row],[YearsSinceLastPromotion]]&lt;=10,"6-10", TRUE,"11-15")</f>
        <v>0-5</v>
      </c>
    </row>
    <row r="1145" spans="1:37" x14ac:dyDescent="0.25">
      <c r="A1145">
        <v>45</v>
      </c>
      <c r="B1145" t="s">
        <v>60</v>
      </c>
      <c r="C1145">
        <v>0</v>
      </c>
      <c r="D1145" t="s">
        <v>31</v>
      </c>
      <c r="E1145" t="s">
        <v>43</v>
      </c>
      <c r="F1145">
        <v>3</v>
      </c>
      <c r="G1145">
        <v>336</v>
      </c>
      <c r="H1145" t="s">
        <v>26</v>
      </c>
      <c r="I1145">
        <v>26</v>
      </c>
      <c r="J1145" t="s">
        <v>74</v>
      </c>
      <c r="K1145">
        <v>3</v>
      </c>
      <c r="L1145" t="s">
        <v>47</v>
      </c>
      <c r="M1145">
        <v>1612</v>
      </c>
      <c r="N1145" t="s">
        <v>34</v>
      </c>
      <c r="O1145">
        <v>52</v>
      </c>
      <c r="P1145">
        <v>2</v>
      </c>
      <c r="Q1145" t="s">
        <v>65</v>
      </c>
      <c r="R1145">
        <v>2</v>
      </c>
      <c r="S1145" t="s">
        <v>29</v>
      </c>
      <c r="T1145" t="s">
        <v>67</v>
      </c>
      <c r="U1145">
        <v>1</v>
      </c>
      <c r="V1145" t="s">
        <v>36</v>
      </c>
      <c r="W1145">
        <v>4385</v>
      </c>
      <c r="X1145">
        <v>24162</v>
      </c>
      <c r="Y1145" t="s">
        <v>31</v>
      </c>
      <c r="Z1145">
        <v>15</v>
      </c>
      <c r="AA1145">
        <v>3</v>
      </c>
      <c r="AB1145" t="s">
        <v>69</v>
      </c>
      <c r="AC1145">
        <v>1</v>
      </c>
      <c r="AD1145" t="s">
        <v>67</v>
      </c>
      <c r="AE1145">
        <v>2</v>
      </c>
      <c r="AF1145">
        <v>10</v>
      </c>
      <c r="AG1145" t="str" cm="1">
        <f t="array" ref="AG1145">_xlfn.IFS(Table1[[#This Row],[YearsAtCompany]]&lt;=10,"1-10",Table1[[#This Row],[YearsAtCompany]]&lt;=20,"11-20",Table1[[#This Row],[YearsAtCompany]]&lt;=30,"21-30",TRUE,"31-40")</f>
        <v>1-10</v>
      </c>
      <c r="AH1145">
        <v>7</v>
      </c>
      <c r="AI1145" t="str" cm="1">
        <f t="array" ref="AI1145">_xlfn.IFS(Table1[[#This Row],[YearsInCurrentRole]]&lt;=6, "0-6",Table1[[#This Row],[YearsInCurrentRole]]&lt;=12,"7-12",TRUE,"13-18")</f>
        <v>7-12</v>
      </c>
      <c r="AJ1145">
        <v>4</v>
      </c>
      <c r="AK1145" t="str" cm="1">
        <f t="array" ref="AK1145">_xlfn.IFS(Table1[[#This Row],[YearsSinceLastPromotion]]&lt;=5,"0-5", Table1[[#This Row],[YearsSinceLastPromotion]]&lt;=10,"6-10", TRUE,"11-15")</f>
        <v>0-5</v>
      </c>
    </row>
    <row r="1146" spans="1:37" x14ac:dyDescent="0.25">
      <c r="A1146">
        <v>31</v>
      </c>
      <c r="B1146" t="s">
        <v>61</v>
      </c>
      <c r="C1146">
        <v>0</v>
      </c>
      <c r="D1146" t="s">
        <v>31</v>
      </c>
      <c r="E1146" t="s">
        <v>32</v>
      </c>
      <c r="F1146">
        <v>2</v>
      </c>
      <c r="G1146">
        <v>715</v>
      </c>
      <c r="H1146" t="s">
        <v>26</v>
      </c>
      <c r="I1146">
        <v>2</v>
      </c>
      <c r="J1146" t="s">
        <v>73</v>
      </c>
      <c r="K1146">
        <v>4</v>
      </c>
      <c r="L1146" t="s">
        <v>37</v>
      </c>
      <c r="M1146">
        <v>1613</v>
      </c>
      <c r="N1146" t="s">
        <v>34</v>
      </c>
      <c r="O1146">
        <v>54</v>
      </c>
      <c r="P1146">
        <v>3</v>
      </c>
      <c r="Q1146" t="s">
        <v>64</v>
      </c>
      <c r="R1146">
        <v>2</v>
      </c>
      <c r="S1146" t="s">
        <v>29</v>
      </c>
      <c r="T1146" t="s">
        <v>67</v>
      </c>
      <c r="U1146">
        <v>1</v>
      </c>
      <c r="V1146" t="s">
        <v>30</v>
      </c>
      <c r="W1146">
        <v>5332</v>
      </c>
      <c r="X1146">
        <v>21602</v>
      </c>
      <c r="Y1146" t="s">
        <v>31</v>
      </c>
      <c r="Z1146">
        <v>13</v>
      </c>
      <c r="AA1146">
        <v>3</v>
      </c>
      <c r="AB1146" t="s">
        <v>69</v>
      </c>
      <c r="AC1146">
        <v>4</v>
      </c>
      <c r="AD1146" t="s">
        <v>66</v>
      </c>
      <c r="AE1146">
        <v>3</v>
      </c>
      <c r="AF1146">
        <v>5</v>
      </c>
      <c r="AG1146" t="str" cm="1">
        <f t="array" ref="AG1146">_xlfn.IFS(Table1[[#This Row],[YearsAtCompany]]&lt;=10,"1-10",Table1[[#This Row],[YearsAtCompany]]&lt;=20,"11-20",Table1[[#This Row],[YearsAtCompany]]&lt;=30,"21-30",TRUE,"31-40")</f>
        <v>1-10</v>
      </c>
      <c r="AH1146">
        <v>2</v>
      </c>
      <c r="AI1146" t="str" cm="1">
        <f t="array" ref="AI1146">_xlfn.IFS(Table1[[#This Row],[YearsInCurrentRole]]&lt;=6, "0-6",Table1[[#This Row],[YearsInCurrentRole]]&lt;=12,"7-12",TRUE,"13-18")</f>
        <v>0-6</v>
      </c>
      <c r="AJ1146">
        <v>0</v>
      </c>
      <c r="AK1146" t="str" cm="1">
        <f t="array" ref="AK1146">_xlfn.IFS(Table1[[#This Row],[YearsSinceLastPromotion]]&lt;=5,"0-5", Table1[[#This Row],[YearsSinceLastPromotion]]&lt;=10,"6-10", TRUE,"11-15")</f>
        <v>0-5</v>
      </c>
    </row>
    <row r="1147" spans="1:37" x14ac:dyDescent="0.25">
      <c r="A1147">
        <v>36</v>
      </c>
      <c r="B1147" t="s">
        <v>60</v>
      </c>
      <c r="C1147">
        <v>0</v>
      </c>
      <c r="D1147" t="s">
        <v>31</v>
      </c>
      <c r="E1147" t="s">
        <v>25</v>
      </c>
      <c r="F1147">
        <v>1</v>
      </c>
      <c r="G1147">
        <v>559</v>
      </c>
      <c r="H1147" t="s">
        <v>33</v>
      </c>
      <c r="I1147">
        <v>12</v>
      </c>
      <c r="J1147" t="s">
        <v>73</v>
      </c>
      <c r="K1147">
        <v>4</v>
      </c>
      <c r="L1147" t="s">
        <v>27</v>
      </c>
      <c r="M1147">
        <v>1614</v>
      </c>
      <c r="N1147" t="s">
        <v>28</v>
      </c>
      <c r="O1147">
        <v>76</v>
      </c>
      <c r="P1147">
        <v>3</v>
      </c>
      <c r="Q1147" t="s">
        <v>64</v>
      </c>
      <c r="R1147">
        <v>2</v>
      </c>
      <c r="S1147" t="s">
        <v>41</v>
      </c>
      <c r="T1147" t="s">
        <v>64</v>
      </c>
      <c r="U1147">
        <v>3</v>
      </c>
      <c r="V1147" t="s">
        <v>36</v>
      </c>
      <c r="W1147">
        <v>4663</v>
      </c>
      <c r="X1147">
        <v>12421</v>
      </c>
      <c r="Y1147" t="s">
        <v>24</v>
      </c>
      <c r="Z1147">
        <v>12</v>
      </c>
      <c r="AA1147">
        <v>3</v>
      </c>
      <c r="AB1147" t="s">
        <v>69</v>
      </c>
      <c r="AC1147">
        <v>2</v>
      </c>
      <c r="AD1147" t="s">
        <v>65</v>
      </c>
      <c r="AE1147">
        <v>2</v>
      </c>
      <c r="AF1147">
        <v>3</v>
      </c>
      <c r="AG1147" t="str" cm="1">
        <f t="array" ref="AG1147">_xlfn.IFS(Table1[[#This Row],[YearsAtCompany]]&lt;=10,"1-10",Table1[[#This Row],[YearsAtCompany]]&lt;=20,"11-20",Table1[[#This Row],[YearsAtCompany]]&lt;=30,"21-30",TRUE,"31-40")</f>
        <v>1-10</v>
      </c>
      <c r="AH1147">
        <v>2</v>
      </c>
      <c r="AI1147" t="str" cm="1">
        <f t="array" ref="AI1147">_xlfn.IFS(Table1[[#This Row],[YearsInCurrentRole]]&lt;=6, "0-6",Table1[[#This Row],[YearsInCurrentRole]]&lt;=12,"7-12",TRUE,"13-18")</f>
        <v>0-6</v>
      </c>
      <c r="AJ1147">
        <v>1</v>
      </c>
      <c r="AK1147" t="str" cm="1">
        <f t="array" ref="AK1147">_xlfn.IFS(Table1[[#This Row],[YearsSinceLastPromotion]]&lt;=5,"0-5", Table1[[#This Row],[YearsSinceLastPromotion]]&lt;=10,"6-10", TRUE,"11-15")</f>
        <v>0-5</v>
      </c>
    </row>
    <row r="1148" spans="1:37" x14ac:dyDescent="0.25">
      <c r="A1148">
        <v>34</v>
      </c>
      <c r="B1148" t="s">
        <v>61</v>
      </c>
      <c r="C1148">
        <v>0</v>
      </c>
      <c r="D1148" t="s">
        <v>31</v>
      </c>
      <c r="E1148" t="s">
        <v>32</v>
      </c>
      <c r="F1148">
        <v>2</v>
      </c>
      <c r="G1148">
        <v>426</v>
      </c>
      <c r="H1148" t="s">
        <v>33</v>
      </c>
      <c r="I1148">
        <v>10</v>
      </c>
      <c r="J1148" t="s">
        <v>73</v>
      </c>
      <c r="K1148">
        <v>4</v>
      </c>
      <c r="L1148" t="s">
        <v>27</v>
      </c>
      <c r="M1148">
        <v>1615</v>
      </c>
      <c r="N1148" t="s">
        <v>34</v>
      </c>
      <c r="O1148">
        <v>42</v>
      </c>
      <c r="P1148">
        <v>4</v>
      </c>
      <c r="Q1148" t="s">
        <v>66</v>
      </c>
      <c r="R1148">
        <v>2</v>
      </c>
      <c r="S1148" t="s">
        <v>41</v>
      </c>
      <c r="T1148" t="s">
        <v>66</v>
      </c>
      <c r="U1148">
        <v>4</v>
      </c>
      <c r="V1148" t="s">
        <v>40</v>
      </c>
      <c r="W1148">
        <v>4724</v>
      </c>
      <c r="X1148">
        <v>17000</v>
      </c>
      <c r="Y1148" t="s">
        <v>31</v>
      </c>
      <c r="Z1148">
        <v>13</v>
      </c>
      <c r="AA1148">
        <v>3</v>
      </c>
      <c r="AB1148" t="s">
        <v>69</v>
      </c>
      <c r="AC1148">
        <v>1</v>
      </c>
      <c r="AD1148" t="s">
        <v>67</v>
      </c>
      <c r="AE1148">
        <v>3</v>
      </c>
      <c r="AF1148">
        <v>9</v>
      </c>
      <c r="AG1148" t="str" cm="1">
        <f t="array" ref="AG1148">_xlfn.IFS(Table1[[#This Row],[YearsAtCompany]]&lt;=10,"1-10",Table1[[#This Row],[YearsAtCompany]]&lt;=20,"11-20",Table1[[#This Row],[YearsAtCompany]]&lt;=30,"21-30",TRUE,"31-40")</f>
        <v>1-10</v>
      </c>
      <c r="AH1148">
        <v>7</v>
      </c>
      <c r="AI1148" t="str" cm="1">
        <f t="array" ref="AI1148">_xlfn.IFS(Table1[[#This Row],[YearsInCurrentRole]]&lt;=6, "0-6",Table1[[#This Row],[YearsInCurrentRole]]&lt;=12,"7-12",TRUE,"13-18")</f>
        <v>7-12</v>
      </c>
      <c r="AJ1148">
        <v>7</v>
      </c>
      <c r="AK1148" t="str" cm="1">
        <f t="array" ref="AK1148">_xlfn.IFS(Table1[[#This Row],[YearsSinceLastPromotion]]&lt;=5,"0-5", Table1[[#This Row],[YearsSinceLastPromotion]]&lt;=10,"6-10", TRUE,"11-15")</f>
        <v>6-10</v>
      </c>
    </row>
    <row r="1149" spans="1:37" x14ac:dyDescent="0.25">
      <c r="A1149">
        <v>49</v>
      </c>
      <c r="B1149" t="s">
        <v>60</v>
      </c>
      <c r="C1149">
        <v>0</v>
      </c>
      <c r="D1149" t="s">
        <v>31</v>
      </c>
      <c r="E1149" t="s">
        <v>25</v>
      </c>
      <c r="F1149">
        <v>1</v>
      </c>
      <c r="G1149">
        <v>722</v>
      </c>
      <c r="H1149" t="s">
        <v>33</v>
      </c>
      <c r="I1149">
        <v>25</v>
      </c>
      <c r="J1149" t="s">
        <v>73</v>
      </c>
      <c r="K1149">
        <v>4</v>
      </c>
      <c r="L1149" t="s">
        <v>27</v>
      </c>
      <c r="M1149">
        <v>1617</v>
      </c>
      <c r="N1149" t="s">
        <v>28</v>
      </c>
      <c r="O1149">
        <v>84</v>
      </c>
      <c r="P1149">
        <v>3</v>
      </c>
      <c r="Q1149" t="s">
        <v>64</v>
      </c>
      <c r="R1149">
        <v>1</v>
      </c>
      <c r="S1149" t="s">
        <v>38</v>
      </c>
      <c r="T1149" t="s">
        <v>67</v>
      </c>
      <c r="U1149">
        <v>1</v>
      </c>
      <c r="V1149" t="s">
        <v>36</v>
      </c>
      <c r="W1149">
        <v>3211</v>
      </c>
      <c r="X1149">
        <v>22102</v>
      </c>
      <c r="Y1149" t="s">
        <v>31</v>
      </c>
      <c r="Z1149">
        <v>14</v>
      </c>
      <c r="AA1149">
        <v>3</v>
      </c>
      <c r="AB1149" t="s">
        <v>69</v>
      </c>
      <c r="AC1149">
        <v>4</v>
      </c>
      <c r="AD1149" t="s">
        <v>66</v>
      </c>
      <c r="AE1149">
        <v>3</v>
      </c>
      <c r="AF1149">
        <v>9</v>
      </c>
      <c r="AG1149" t="str" cm="1">
        <f t="array" ref="AG1149">_xlfn.IFS(Table1[[#This Row],[YearsAtCompany]]&lt;=10,"1-10",Table1[[#This Row],[YearsAtCompany]]&lt;=20,"11-20",Table1[[#This Row],[YearsAtCompany]]&lt;=30,"21-30",TRUE,"31-40")</f>
        <v>1-10</v>
      </c>
      <c r="AH1149">
        <v>6</v>
      </c>
      <c r="AI1149" t="str" cm="1">
        <f t="array" ref="AI1149">_xlfn.IFS(Table1[[#This Row],[YearsInCurrentRole]]&lt;=6, "0-6",Table1[[#This Row],[YearsInCurrentRole]]&lt;=12,"7-12",TRUE,"13-18")</f>
        <v>0-6</v>
      </c>
      <c r="AJ1149">
        <v>1</v>
      </c>
      <c r="AK1149" t="str" cm="1">
        <f t="array" ref="AK1149">_xlfn.IFS(Table1[[#This Row],[YearsSinceLastPromotion]]&lt;=5,"0-5", Table1[[#This Row],[YearsSinceLastPromotion]]&lt;=10,"6-10", TRUE,"11-15")</f>
        <v>0-5</v>
      </c>
    </row>
    <row r="1150" spans="1:37" x14ac:dyDescent="0.25">
      <c r="A1150">
        <v>39</v>
      </c>
      <c r="B1150" t="s">
        <v>60</v>
      </c>
      <c r="C1150">
        <v>0</v>
      </c>
      <c r="D1150" t="s">
        <v>31</v>
      </c>
      <c r="E1150" t="s">
        <v>25</v>
      </c>
      <c r="F1150">
        <v>1</v>
      </c>
      <c r="G1150">
        <v>1387</v>
      </c>
      <c r="H1150" t="s">
        <v>33</v>
      </c>
      <c r="I1150">
        <v>10</v>
      </c>
      <c r="J1150" t="s">
        <v>75</v>
      </c>
      <c r="K1150">
        <v>5</v>
      </c>
      <c r="L1150" t="s">
        <v>39</v>
      </c>
      <c r="M1150">
        <v>1618</v>
      </c>
      <c r="N1150" t="s">
        <v>34</v>
      </c>
      <c r="O1150">
        <v>76</v>
      </c>
      <c r="P1150">
        <v>3</v>
      </c>
      <c r="Q1150" t="s">
        <v>64</v>
      </c>
      <c r="R1150">
        <v>2</v>
      </c>
      <c r="S1150" t="s">
        <v>41</v>
      </c>
      <c r="T1150" t="s">
        <v>67</v>
      </c>
      <c r="U1150">
        <v>1</v>
      </c>
      <c r="V1150" t="s">
        <v>36</v>
      </c>
      <c r="W1150">
        <v>5377</v>
      </c>
      <c r="X1150">
        <v>3835</v>
      </c>
      <c r="Y1150" t="s">
        <v>31</v>
      </c>
      <c r="Z1150">
        <v>13</v>
      </c>
      <c r="AA1150">
        <v>3</v>
      </c>
      <c r="AB1150" t="s">
        <v>69</v>
      </c>
      <c r="AC1150">
        <v>4</v>
      </c>
      <c r="AD1150" t="s">
        <v>66</v>
      </c>
      <c r="AE1150">
        <v>3</v>
      </c>
      <c r="AF1150">
        <v>7</v>
      </c>
      <c r="AG1150" t="str" cm="1">
        <f t="array" ref="AG1150">_xlfn.IFS(Table1[[#This Row],[YearsAtCompany]]&lt;=10,"1-10",Table1[[#This Row],[YearsAtCompany]]&lt;=20,"11-20",Table1[[#This Row],[YearsAtCompany]]&lt;=30,"21-30",TRUE,"31-40")</f>
        <v>1-10</v>
      </c>
      <c r="AH1150">
        <v>7</v>
      </c>
      <c r="AI1150" t="str" cm="1">
        <f t="array" ref="AI1150">_xlfn.IFS(Table1[[#This Row],[YearsInCurrentRole]]&lt;=6, "0-6",Table1[[#This Row],[YearsInCurrentRole]]&lt;=12,"7-12",TRUE,"13-18")</f>
        <v>7-12</v>
      </c>
      <c r="AJ1150">
        <v>7</v>
      </c>
      <c r="AK1150" t="str" cm="1">
        <f t="array" ref="AK1150">_xlfn.IFS(Table1[[#This Row],[YearsSinceLastPromotion]]&lt;=5,"0-5", Table1[[#This Row],[YearsSinceLastPromotion]]&lt;=10,"6-10", TRUE,"11-15")</f>
        <v>6-10</v>
      </c>
    </row>
    <row r="1151" spans="1:37" x14ac:dyDescent="0.25">
      <c r="A1151">
        <v>27</v>
      </c>
      <c r="B1151" t="s">
        <v>61</v>
      </c>
      <c r="C1151">
        <v>0</v>
      </c>
      <c r="D1151" t="s">
        <v>31</v>
      </c>
      <c r="E1151" t="s">
        <v>25</v>
      </c>
      <c r="F1151">
        <v>1</v>
      </c>
      <c r="G1151">
        <v>1302</v>
      </c>
      <c r="H1151" t="s">
        <v>33</v>
      </c>
      <c r="I1151">
        <v>19</v>
      </c>
      <c r="J1151" t="s">
        <v>74</v>
      </c>
      <c r="K1151">
        <v>3</v>
      </c>
      <c r="L1151" t="s">
        <v>37</v>
      </c>
      <c r="M1151">
        <v>1619</v>
      </c>
      <c r="N1151" t="s">
        <v>34</v>
      </c>
      <c r="O1151">
        <v>67</v>
      </c>
      <c r="P1151">
        <v>2</v>
      </c>
      <c r="Q1151" t="s">
        <v>65</v>
      </c>
      <c r="R1151">
        <v>1</v>
      </c>
      <c r="S1151" t="s">
        <v>38</v>
      </c>
      <c r="T1151" t="s">
        <v>67</v>
      </c>
      <c r="U1151">
        <v>1</v>
      </c>
      <c r="V1151" t="s">
        <v>40</v>
      </c>
      <c r="W1151">
        <v>4066</v>
      </c>
      <c r="X1151">
        <v>16290</v>
      </c>
      <c r="Y1151" t="s">
        <v>31</v>
      </c>
      <c r="Z1151">
        <v>11</v>
      </c>
      <c r="AA1151">
        <v>3</v>
      </c>
      <c r="AB1151" t="s">
        <v>69</v>
      </c>
      <c r="AC1151">
        <v>1</v>
      </c>
      <c r="AD1151" t="s">
        <v>67</v>
      </c>
      <c r="AE1151">
        <v>3</v>
      </c>
      <c r="AF1151">
        <v>7</v>
      </c>
      <c r="AG1151" t="str" cm="1">
        <f t="array" ref="AG1151">_xlfn.IFS(Table1[[#This Row],[YearsAtCompany]]&lt;=10,"1-10",Table1[[#This Row],[YearsAtCompany]]&lt;=20,"11-20",Table1[[#This Row],[YearsAtCompany]]&lt;=30,"21-30",TRUE,"31-40")</f>
        <v>1-10</v>
      </c>
      <c r="AH1151">
        <v>7</v>
      </c>
      <c r="AI1151" t="str" cm="1">
        <f t="array" ref="AI1151">_xlfn.IFS(Table1[[#This Row],[YearsInCurrentRole]]&lt;=6, "0-6",Table1[[#This Row],[YearsInCurrentRole]]&lt;=12,"7-12",TRUE,"13-18")</f>
        <v>7-12</v>
      </c>
      <c r="AJ1151">
        <v>0</v>
      </c>
      <c r="AK1151" t="str" cm="1">
        <f t="array" ref="AK1151">_xlfn.IFS(Table1[[#This Row],[YearsSinceLastPromotion]]&lt;=5,"0-5", Table1[[#This Row],[YearsSinceLastPromotion]]&lt;=10,"6-10", TRUE,"11-15")</f>
        <v>0-5</v>
      </c>
    </row>
    <row r="1152" spans="1:37" x14ac:dyDescent="0.25">
      <c r="A1152">
        <v>35</v>
      </c>
      <c r="B1152" t="s">
        <v>60</v>
      </c>
      <c r="C1152">
        <v>0</v>
      </c>
      <c r="D1152" t="s">
        <v>31</v>
      </c>
      <c r="E1152" t="s">
        <v>25</v>
      </c>
      <c r="F1152">
        <v>1</v>
      </c>
      <c r="G1152">
        <v>819</v>
      </c>
      <c r="H1152" t="s">
        <v>33</v>
      </c>
      <c r="I1152">
        <v>18</v>
      </c>
      <c r="J1152" t="s">
        <v>75</v>
      </c>
      <c r="K1152">
        <v>5</v>
      </c>
      <c r="L1152" t="s">
        <v>27</v>
      </c>
      <c r="M1152">
        <v>1621</v>
      </c>
      <c r="N1152" t="s">
        <v>34</v>
      </c>
      <c r="O1152">
        <v>48</v>
      </c>
      <c r="P1152">
        <v>4</v>
      </c>
      <c r="Q1152" t="s">
        <v>66</v>
      </c>
      <c r="R1152">
        <v>2</v>
      </c>
      <c r="S1152" t="s">
        <v>35</v>
      </c>
      <c r="T1152" t="s">
        <v>67</v>
      </c>
      <c r="U1152">
        <v>1</v>
      </c>
      <c r="V1152" t="s">
        <v>36</v>
      </c>
      <c r="W1152">
        <v>5208</v>
      </c>
      <c r="X1152">
        <v>26312</v>
      </c>
      <c r="Y1152" t="s">
        <v>31</v>
      </c>
      <c r="Z1152">
        <v>11</v>
      </c>
      <c r="AA1152">
        <v>3</v>
      </c>
      <c r="AB1152" t="s">
        <v>69</v>
      </c>
      <c r="AC1152">
        <v>4</v>
      </c>
      <c r="AD1152" t="s">
        <v>66</v>
      </c>
      <c r="AE1152">
        <v>2</v>
      </c>
      <c r="AF1152">
        <v>16</v>
      </c>
      <c r="AG1152" t="str" cm="1">
        <f t="array" ref="AG1152">_xlfn.IFS(Table1[[#This Row],[YearsAtCompany]]&lt;=10,"1-10",Table1[[#This Row],[YearsAtCompany]]&lt;=20,"11-20",Table1[[#This Row],[YearsAtCompany]]&lt;=30,"21-30",TRUE,"31-40")</f>
        <v>11-20</v>
      </c>
      <c r="AH1152">
        <v>15</v>
      </c>
      <c r="AI1152" t="str" cm="1">
        <f t="array" ref="AI1152">_xlfn.IFS(Table1[[#This Row],[YearsInCurrentRole]]&lt;=6, "0-6",Table1[[#This Row],[YearsInCurrentRole]]&lt;=12,"7-12",TRUE,"13-18")</f>
        <v>13-18</v>
      </c>
      <c r="AJ1152">
        <v>1</v>
      </c>
      <c r="AK1152" t="str" cm="1">
        <f t="array" ref="AK1152">_xlfn.IFS(Table1[[#This Row],[YearsSinceLastPromotion]]&lt;=5,"0-5", Table1[[#This Row],[YearsSinceLastPromotion]]&lt;=10,"6-10", TRUE,"11-15")</f>
        <v>0-5</v>
      </c>
    </row>
    <row r="1153" spans="1:37" x14ac:dyDescent="0.25">
      <c r="A1153">
        <v>28</v>
      </c>
      <c r="B1153" t="s">
        <v>61</v>
      </c>
      <c r="C1153">
        <v>0</v>
      </c>
      <c r="D1153" t="s">
        <v>31</v>
      </c>
      <c r="E1153" t="s">
        <v>25</v>
      </c>
      <c r="F1153">
        <v>1</v>
      </c>
      <c r="G1153">
        <v>580</v>
      </c>
      <c r="H1153" t="s">
        <v>33</v>
      </c>
      <c r="I1153">
        <v>27</v>
      </c>
      <c r="J1153" t="s">
        <v>74</v>
      </c>
      <c r="K1153">
        <v>3</v>
      </c>
      <c r="L1153" t="s">
        <v>39</v>
      </c>
      <c r="M1153">
        <v>1622</v>
      </c>
      <c r="N1153" t="s">
        <v>28</v>
      </c>
      <c r="O1153">
        <v>39</v>
      </c>
      <c r="P1153">
        <v>1</v>
      </c>
      <c r="Q1153" t="s">
        <v>67</v>
      </c>
      <c r="R1153">
        <v>2</v>
      </c>
      <c r="S1153" t="s">
        <v>41</v>
      </c>
      <c r="T1153" t="s">
        <v>67</v>
      </c>
      <c r="U1153">
        <v>1</v>
      </c>
      <c r="V1153" t="s">
        <v>40</v>
      </c>
      <c r="W1153">
        <v>4877</v>
      </c>
      <c r="X1153">
        <v>20460</v>
      </c>
      <c r="Y1153" t="s">
        <v>31</v>
      </c>
      <c r="Z1153">
        <v>21</v>
      </c>
      <c r="AA1153">
        <v>4</v>
      </c>
      <c r="AB1153" t="s">
        <v>70</v>
      </c>
      <c r="AC1153">
        <v>2</v>
      </c>
      <c r="AD1153" t="s">
        <v>65</v>
      </c>
      <c r="AE1153">
        <v>5</v>
      </c>
      <c r="AF1153">
        <v>5</v>
      </c>
      <c r="AG1153" t="str" cm="1">
        <f t="array" ref="AG1153">_xlfn.IFS(Table1[[#This Row],[YearsAtCompany]]&lt;=10,"1-10",Table1[[#This Row],[YearsAtCompany]]&lt;=20,"11-20",Table1[[#This Row],[YearsAtCompany]]&lt;=30,"21-30",TRUE,"31-40")</f>
        <v>1-10</v>
      </c>
      <c r="AH1153">
        <v>3</v>
      </c>
      <c r="AI1153" t="str" cm="1">
        <f t="array" ref="AI1153">_xlfn.IFS(Table1[[#This Row],[YearsInCurrentRole]]&lt;=6, "0-6",Table1[[#This Row],[YearsInCurrentRole]]&lt;=12,"7-12",TRUE,"13-18")</f>
        <v>0-6</v>
      </c>
      <c r="AJ1153">
        <v>0</v>
      </c>
      <c r="AK1153" t="str" cm="1">
        <f t="array" ref="AK1153">_xlfn.IFS(Table1[[#This Row],[YearsSinceLastPromotion]]&lt;=5,"0-5", Table1[[#This Row],[YearsSinceLastPromotion]]&lt;=10,"6-10", TRUE,"11-15")</f>
        <v>0-5</v>
      </c>
    </row>
    <row r="1154" spans="1:37" x14ac:dyDescent="0.25">
      <c r="A1154">
        <v>21</v>
      </c>
      <c r="B1154" t="s">
        <v>61</v>
      </c>
      <c r="C1154">
        <v>0</v>
      </c>
      <c r="D1154" t="s">
        <v>31</v>
      </c>
      <c r="E1154" t="s">
        <v>25</v>
      </c>
      <c r="F1154">
        <v>1</v>
      </c>
      <c r="G1154">
        <v>546</v>
      </c>
      <c r="H1154" t="s">
        <v>33</v>
      </c>
      <c r="I1154">
        <v>5</v>
      </c>
      <c r="J1154" t="s">
        <v>72</v>
      </c>
      <c r="K1154">
        <v>1</v>
      </c>
      <c r="L1154" t="s">
        <v>39</v>
      </c>
      <c r="M1154">
        <v>1623</v>
      </c>
      <c r="N1154" t="s">
        <v>34</v>
      </c>
      <c r="O1154">
        <v>97</v>
      </c>
      <c r="P1154">
        <v>3</v>
      </c>
      <c r="Q1154" t="s">
        <v>64</v>
      </c>
      <c r="R1154">
        <v>1</v>
      </c>
      <c r="S1154" t="s">
        <v>35</v>
      </c>
      <c r="T1154" t="s">
        <v>66</v>
      </c>
      <c r="U1154">
        <v>4</v>
      </c>
      <c r="V1154" t="s">
        <v>30</v>
      </c>
      <c r="W1154">
        <v>3117</v>
      </c>
      <c r="X1154">
        <v>26009</v>
      </c>
      <c r="Y1154" t="s">
        <v>31</v>
      </c>
      <c r="Z1154">
        <v>18</v>
      </c>
      <c r="AA1154">
        <v>3</v>
      </c>
      <c r="AB1154" t="s">
        <v>69</v>
      </c>
      <c r="AC1154">
        <v>3</v>
      </c>
      <c r="AD1154" t="s">
        <v>64</v>
      </c>
      <c r="AE1154">
        <v>2</v>
      </c>
      <c r="AF1154">
        <v>2</v>
      </c>
      <c r="AG1154" t="str" cm="1">
        <f t="array" ref="AG1154">_xlfn.IFS(Table1[[#This Row],[YearsAtCompany]]&lt;=10,"1-10",Table1[[#This Row],[YearsAtCompany]]&lt;=20,"11-20",Table1[[#This Row],[YearsAtCompany]]&lt;=30,"21-30",TRUE,"31-40")</f>
        <v>1-10</v>
      </c>
      <c r="AH1154">
        <v>2</v>
      </c>
      <c r="AI1154" t="str" cm="1">
        <f t="array" ref="AI1154">_xlfn.IFS(Table1[[#This Row],[YearsInCurrentRole]]&lt;=6, "0-6",Table1[[#This Row],[YearsInCurrentRole]]&lt;=12,"7-12",TRUE,"13-18")</f>
        <v>0-6</v>
      </c>
      <c r="AJ1154">
        <v>2</v>
      </c>
      <c r="AK1154" t="str" cm="1">
        <f t="array" ref="AK1154">_xlfn.IFS(Table1[[#This Row],[YearsSinceLastPromotion]]&lt;=5,"0-5", Table1[[#This Row],[YearsSinceLastPromotion]]&lt;=10,"6-10", TRUE,"11-15")</f>
        <v>0-5</v>
      </c>
    </row>
    <row r="1155" spans="1:37" x14ac:dyDescent="0.25">
      <c r="A1155">
        <v>18</v>
      </c>
      <c r="B1155" t="s">
        <v>63</v>
      </c>
      <c r="C1155">
        <v>1</v>
      </c>
      <c r="D1155" t="s">
        <v>24</v>
      </c>
      <c r="E1155" t="s">
        <v>32</v>
      </c>
      <c r="F1155">
        <v>2</v>
      </c>
      <c r="G1155">
        <v>544</v>
      </c>
      <c r="H1155" t="s">
        <v>26</v>
      </c>
      <c r="I1155">
        <v>3</v>
      </c>
      <c r="J1155" t="s">
        <v>71</v>
      </c>
      <c r="K1155">
        <v>2</v>
      </c>
      <c r="L1155" t="s">
        <v>39</v>
      </c>
      <c r="M1155">
        <v>1624</v>
      </c>
      <c r="N1155" t="s">
        <v>28</v>
      </c>
      <c r="O1155">
        <v>70</v>
      </c>
      <c r="P1155">
        <v>3</v>
      </c>
      <c r="Q1155" t="s">
        <v>64</v>
      </c>
      <c r="R1155">
        <v>1</v>
      </c>
      <c r="S1155" t="s">
        <v>45</v>
      </c>
      <c r="T1155" t="s">
        <v>66</v>
      </c>
      <c r="U1155">
        <v>4</v>
      </c>
      <c r="V1155" t="s">
        <v>30</v>
      </c>
      <c r="W1155">
        <v>1569</v>
      </c>
      <c r="X1155">
        <v>18420</v>
      </c>
      <c r="Y1155" t="s">
        <v>24</v>
      </c>
      <c r="Z1155">
        <v>12</v>
      </c>
      <c r="AA1155">
        <v>3</v>
      </c>
      <c r="AB1155" t="s">
        <v>69</v>
      </c>
      <c r="AC1155">
        <v>3</v>
      </c>
      <c r="AD1155" t="s">
        <v>64</v>
      </c>
      <c r="AE1155">
        <v>2</v>
      </c>
      <c r="AF1155">
        <v>0</v>
      </c>
      <c r="AG1155" t="str" cm="1">
        <f t="array" ref="AG1155">_xlfn.IFS(Table1[[#This Row],[YearsAtCompany]]&lt;=10,"1-10",Table1[[#This Row],[YearsAtCompany]]&lt;=20,"11-20",Table1[[#This Row],[YearsAtCompany]]&lt;=30,"21-30",TRUE,"31-40")</f>
        <v>1-10</v>
      </c>
      <c r="AH1155">
        <v>0</v>
      </c>
      <c r="AI1155" t="str" cm="1">
        <f t="array" ref="AI1155">_xlfn.IFS(Table1[[#This Row],[YearsInCurrentRole]]&lt;=6, "0-6",Table1[[#This Row],[YearsInCurrentRole]]&lt;=12,"7-12",TRUE,"13-18")</f>
        <v>0-6</v>
      </c>
      <c r="AJ1155">
        <v>0</v>
      </c>
      <c r="AK1155" t="str" cm="1">
        <f t="array" ref="AK1155">_xlfn.IFS(Table1[[#This Row],[YearsSinceLastPromotion]]&lt;=5,"0-5", Table1[[#This Row],[YearsSinceLastPromotion]]&lt;=10,"6-10", TRUE,"11-15")</f>
        <v>0-5</v>
      </c>
    </row>
    <row r="1156" spans="1:37" x14ac:dyDescent="0.25">
      <c r="A1156">
        <v>47</v>
      </c>
      <c r="B1156" t="s">
        <v>60</v>
      </c>
      <c r="C1156">
        <v>0</v>
      </c>
      <c r="D1156" t="s">
        <v>31</v>
      </c>
      <c r="E1156" t="s">
        <v>25</v>
      </c>
      <c r="F1156">
        <v>1</v>
      </c>
      <c r="G1156">
        <v>1176</v>
      </c>
      <c r="H1156" t="s">
        <v>49</v>
      </c>
      <c r="I1156">
        <v>26</v>
      </c>
      <c r="J1156" t="s">
        <v>73</v>
      </c>
      <c r="K1156">
        <v>4</v>
      </c>
      <c r="L1156" t="s">
        <v>27</v>
      </c>
      <c r="M1156">
        <v>1625</v>
      </c>
      <c r="N1156" t="s">
        <v>28</v>
      </c>
      <c r="O1156">
        <v>98</v>
      </c>
      <c r="P1156">
        <v>3</v>
      </c>
      <c r="Q1156" t="s">
        <v>64</v>
      </c>
      <c r="R1156">
        <v>5</v>
      </c>
      <c r="S1156" t="s">
        <v>44</v>
      </c>
      <c r="T1156" t="s">
        <v>64</v>
      </c>
      <c r="U1156">
        <v>3</v>
      </c>
      <c r="V1156" t="s">
        <v>36</v>
      </c>
      <c r="W1156">
        <v>19658</v>
      </c>
      <c r="X1156">
        <v>5220</v>
      </c>
      <c r="Y1156" t="s">
        <v>31</v>
      </c>
      <c r="Z1156">
        <v>11</v>
      </c>
      <c r="AA1156">
        <v>3</v>
      </c>
      <c r="AB1156" t="s">
        <v>69</v>
      </c>
      <c r="AC1156">
        <v>3</v>
      </c>
      <c r="AD1156" t="s">
        <v>64</v>
      </c>
      <c r="AE1156">
        <v>2</v>
      </c>
      <c r="AF1156">
        <v>5</v>
      </c>
      <c r="AG1156" t="str" cm="1">
        <f t="array" ref="AG1156">_xlfn.IFS(Table1[[#This Row],[YearsAtCompany]]&lt;=10,"1-10",Table1[[#This Row],[YearsAtCompany]]&lt;=20,"11-20",Table1[[#This Row],[YearsAtCompany]]&lt;=30,"21-30",TRUE,"31-40")</f>
        <v>1-10</v>
      </c>
      <c r="AH1156">
        <v>2</v>
      </c>
      <c r="AI1156" t="str" cm="1">
        <f t="array" ref="AI1156">_xlfn.IFS(Table1[[#This Row],[YearsInCurrentRole]]&lt;=6, "0-6",Table1[[#This Row],[YearsInCurrentRole]]&lt;=12,"7-12",TRUE,"13-18")</f>
        <v>0-6</v>
      </c>
      <c r="AJ1156">
        <v>1</v>
      </c>
      <c r="AK1156" t="str" cm="1">
        <f t="array" ref="AK1156">_xlfn.IFS(Table1[[#This Row],[YearsSinceLastPromotion]]&lt;=5,"0-5", Table1[[#This Row],[YearsSinceLastPromotion]]&lt;=10,"6-10", TRUE,"11-15")</f>
        <v>0-5</v>
      </c>
    </row>
    <row r="1157" spans="1:37" x14ac:dyDescent="0.25">
      <c r="A1157">
        <v>39</v>
      </c>
      <c r="B1157" t="s">
        <v>60</v>
      </c>
      <c r="C1157">
        <v>0</v>
      </c>
      <c r="D1157" t="s">
        <v>31</v>
      </c>
      <c r="E1157" t="s">
        <v>25</v>
      </c>
      <c r="F1157">
        <v>1</v>
      </c>
      <c r="G1157">
        <v>170</v>
      </c>
      <c r="H1157" t="s">
        <v>33</v>
      </c>
      <c r="I1157">
        <v>3</v>
      </c>
      <c r="J1157" t="s">
        <v>71</v>
      </c>
      <c r="K1157">
        <v>2</v>
      </c>
      <c r="L1157" t="s">
        <v>39</v>
      </c>
      <c r="M1157">
        <v>1627</v>
      </c>
      <c r="N1157" t="s">
        <v>34</v>
      </c>
      <c r="O1157">
        <v>76</v>
      </c>
      <c r="P1157">
        <v>2</v>
      </c>
      <c r="Q1157" t="s">
        <v>65</v>
      </c>
      <c r="R1157">
        <v>2</v>
      </c>
      <c r="S1157" t="s">
        <v>38</v>
      </c>
      <c r="T1157" t="s">
        <v>64</v>
      </c>
      <c r="U1157">
        <v>3</v>
      </c>
      <c r="V1157" t="s">
        <v>40</v>
      </c>
      <c r="W1157">
        <v>3069</v>
      </c>
      <c r="X1157">
        <v>10302</v>
      </c>
      <c r="Y1157" t="s">
        <v>31</v>
      </c>
      <c r="Z1157">
        <v>15</v>
      </c>
      <c r="AA1157">
        <v>3</v>
      </c>
      <c r="AB1157" t="s">
        <v>69</v>
      </c>
      <c r="AC1157">
        <v>4</v>
      </c>
      <c r="AD1157" t="s">
        <v>66</v>
      </c>
      <c r="AE1157">
        <v>3</v>
      </c>
      <c r="AF1157">
        <v>10</v>
      </c>
      <c r="AG1157" t="str" cm="1">
        <f t="array" ref="AG1157">_xlfn.IFS(Table1[[#This Row],[YearsAtCompany]]&lt;=10,"1-10",Table1[[#This Row],[YearsAtCompany]]&lt;=20,"11-20",Table1[[#This Row],[YearsAtCompany]]&lt;=30,"21-30",TRUE,"31-40")</f>
        <v>1-10</v>
      </c>
      <c r="AH1157">
        <v>8</v>
      </c>
      <c r="AI1157" t="str" cm="1">
        <f t="array" ref="AI1157">_xlfn.IFS(Table1[[#This Row],[YearsInCurrentRole]]&lt;=6, "0-6",Table1[[#This Row],[YearsInCurrentRole]]&lt;=12,"7-12",TRUE,"13-18")</f>
        <v>7-12</v>
      </c>
      <c r="AJ1157">
        <v>0</v>
      </c>
      <c r="AK1157" t="str" cm="1">
        <f t="array" ref="AK1157">_xlfn.IFS(Table1[[#This Row],[YearsSinceLastPromotion]]&lt;=5,"0-5", Table1[[#This Row],[YearsSinceLastPromotion]]&lt;=10,"6-10", TRUE,"11-15")</f>
        <v>0-5</v>
      </c>
    </row>
    <row r="1158" spans="1:37" x14ac:dyDescent="0.25">
      <c r="A1158">
        <v>40</v>
      </c>
      <c r="B1158" t="s">
        <v>60</v>
      </c>
      <c r="C1158">
        <v>0</v>
      </c>
      <c r="D1158" t="s">
        <v>31</v>
      </c>
      <c r="E1158" t="s">
        <v>25</v>
      </c>
      <c r="F1158">
        <v>1</v>
      </c>
      <c r="G1158">
        <v>884</v>
      </c>
      <c r="H1158" t="s">
        <v>33</v>
      </c>
      <c r="I1158">
        <v>15</v>
      </c>
      <c r="J1158" t="s">
        <v>74</v>
      </c>
      <c r="K1158">
        <v>3</v>
      </c>
      <c r="L1158" t="s">
        <v>27</v>
      </c>
      <c r="M1158">
        <v>1628</v>
      </c>
      <c r="N1158" t="s">
        <v>28</v>
      </c>
      <c r="O1158">
        <v>80</v>
      </c>
      <c r="P1158">
        <v>2</v>
      </c>
      <c r="Q1158" t="s">
        <v>65</v>
      </c>
      <c r="R1158">
        <v>3</v>
      </c>
      <c r="S1158" t="s">
        <v>41</v>
      </c>
      <c r="T1158" t="s">
        <v>64</v>
      </c>
      <c r="U1158">
        <v>3</v>
      </c>
      <c r="V1158" t="s">
        <v>36</v>
      </c>
      <c r="W1158">
        <v>10435</v>
      </c>
      <c r="X1158">
        <v>25800</v>
      </c>
      <c r="Y1158" t="s">
        <v>31</v>
      </c>
      <c r="Z1158">
        <v>13</v>
      </c>
      <c r="AA1158">
        <v>3</v>
      </c>
      <c r="AB1158" t="s">
        <v>69</v>
      </c>
      <c r="AC1158">
        <v>4</v>
      </c>
      <c r="AD1158" t="s">
        <v>66</v>
      </c>
      <c r="AE1158">
        <v>2</v>
      </c>
      <c r="AF1158">
        <v>18</v>
      </c>
      <c r="AG1158" t="str" cm="1">
        <f t="array" ref="AG1158">_xlfn.IFS(Table1[[#This Row],[YearsAtCompany]]&lt;=10,"1-10",Table1[[#This Row],[YearsAtCompany]]&lt;=20,"11-20",Table1[[#This Row],[YearsAtCompany]]&lt;=30,"21-30",TRUE,"31-40")</f>
        <v>11-20</v>
      </c>
      <c r="AH1158">
        <v>15</v>
      </c>
      <c r="AI1158" t="str" cm="1">
        <f t="array" ref="AI1158">_xlfn.IFS(Table1[[#This Row],[YearsInCurrentRole]]&lt;=6, "0-6",Table1[[#This Row],[YearsInCurrentRole]]&lt;=12,"7-12",TRUE,"13-18")</f>
        <v>13-18</v>
      </c>
      <c r="AJ1158">
        <v>14</v>
      </c>
      <c r="AK1158" t="str" cm="1">
        <f t="array" ref="AK1158">_xlfn.IFS(Table1[[#This Row],[YearsSinceLastPromotion]]&lt;=5,"0-5", Table1[[#This Row],[YearsSinceLastPromotion]]&lt;=10,"6-10", TRUE,"11-15")</f>
        <v>11-15</v>
      </c>
    </row>
    <row r="1159" spans="1:37" x14ac:dyDescent="0.25">
      <c r="A1159">
        <v>35</v>
      </c>
      <c r="B1159" t="s">
        <v>60</v>
      </c>
      <c r="C1159">
        <v>0</v>
      </c>
      <c r="D1159" t="s">
        <v>31</v>
      </c>
      <c r="E1159" t="s">
        <v>43</v>
      </c>
      <c r="F1159">
        <v>3</v>
      </c>
      <c r="G1159">
        <v>208</v>
      </c>
      <c r="H1159" t="s">
        <v>33</v>
      </c>
      <c r="I1159">
        <v>8</v>
      </c>
      <c r="J1159" t="s">
        <v>73</v>
      </c>
      <c r="K1159">
        <v>4</v>
      </c>
      <c r="L1159" t="s">
        <v>27</v>
      </c>
      <c r="M1159">
        <v>1630</v>
      </c>
      <c r="N1159" t="s">
        <v>28</v>
      </c>
      <c r="O1159">
        <v>52</v>
      </c>
      <c r="P1159">
        <v>3</v>
      </c>
      <c r="Q1159" t="s">
        <v>64</v>
      </c>
      <c r="R1159">
        <v>2</v>
      </c>
      <c r="S1159" t="s">
        <v>42</v>
      </c>
      <c r="T1159" t="s">
        <v>64</v>
      </c>
      <c r="U1159">
        <v>3</v>
      </c>
      <c r="V1159" t="s">
        <v>36</v>
      </c>
      <c r="W1159">
        <v>4148</v>
      </c>
      <c r="X1159">
        <v>12250</v>
      </c>
      <c r="Y1159" t="s">
        <v>31</v>
      </c>
      <c r="Z1159">
        <v>12</v>
      </c>
      <c r="AA1159">
        <v>3</v>
      </c>
      <c r="AB1159" t="s">
        <v>69</v>
      </c>
      <c r="AC1159">
        <v>4</v>
      </c>
      <c r="AD1159" t="s">
        <v>66</v>
      </c>
      <c r="AE1159">
        <v>5</v>
      </c>
      <c r="AF1159">
        <v>14</v>
      </c>
      <c r="AG1159" t="str" cm="1">
        <f t="array" ref="AG1159">_xlfn.IFS(Table1[[#This Row],[YearsAtCompany]]&lt;=10,"1-10",Table1[[#This Row],[YearsAtCompany]]&lt;=20,"11-20",Table1[[#This Row],[YearsAtCompany]]&lt;=30,"21-30",TRUE,"31-40")</f>
        <v>11-20</v>
      </c>
      <c r="AH1159">
        <v>11</v>
      </c>
      <c r="AI1159" t="str" cm="1">
        <f t="array" ref="AI1159">_xlfn.IFS(Table1[[#This Row],[YearsInCurrentRole]]&lt;=6, "0-6",Table1[[#This Row],[YearsInCurrentRole]]&lt;=12,"7-12",TRUE,"13-18")</f>
        <v>7-12</v>
      </c>
      <c r="AJ1159">
        <v>2</v>
      </c>
      <c r="AK1159" t="str" cm="1">
        <f t="array" ref="AK1159">_xlfn.IFS(Table1[[#This Row],[YearsSinceLastPromotion]]&lt;=5,"0-5", Table1[[#This Row],[YearsSinceLastPromotion]]&lt;=10,"6-10", TRUE,"11-15")</f>
        <v>0-5</v>
      </c>
    </row>
    <row r="1160" spans="1:37" x14ac:dyDescent="0.25">
      <c r="A1160">
        <v>37</v>
      </c>
      <c r="B1160" t="s">
        <v>60</v>
      </c>
      <c r="C1160">
        <v>0</v>
      </c>
      <c r="D1160" t="s">
        <v>31</v>
      </c>
      <c r="E1160" t="s">
        <v>25</v>
      </c>
      <c r="F1160">
        <v>1</v>
      </c>
      <c r="G1160">
        <v>671</v>
      </c>
      <c r="H1160" t="s">
        <v>33</v>
      </c>
      <c r="I1160">
        <v>19</v>
      </c>
      <c r="J1160" t="s">
        <v>74</v>
      </c>
      <c r="K1160">
        <v>3</v>
      </c>
      <c r="L1160" t="s">
        <v>27</v>
      </c>
      <c r="M1160">
        <v>1631</v>
      </c>
      <c r="N1160" t="s">
        <v>34</v>
      </c>
      <c r="O1160">
        <v>85</v>
      </c>
      <c r="P1160">
        <v>3</v>
      </c>
      <c r="Q1160" t="s">
        <v>64</v>
      </c>
      <c r="R1160">
        <v>2</v>
      </c>
      <c r="S1160" t="s">
        <v>41</v>
      </c>
      <c r="T1160" t="s">
        <v>64</v>
      </c>
      <c r="U1160">
        <v>3</v>
      </c>
      <c r="V1160" t="s">
        <v>36</v>
      </c>
      <c r="W1160">
        <v>5768</v>
      </c>
      <c r="X1160">
        <v>26493</v>
      </c>
      <c r="Y1160" t="s">
        <v>31</v>
      </c>
      <c r="Z1160">
        <v>17</v>
      </c>
      <c r="AA1160">
        <v>3</v>
      </c>
      <c r="AB1160" t="s">
        <v>69</v>
      </c>
      <c r="AC1160">
        <v>1</v>
      </c>
      <c r="AD1160" t="s">
        <v>67</v>
      </c>
      <c r="AE1160">
        <v>2</v>
      </c>
      <c r="AF1160">
        <v>4</v>
      </c>
      <c r="AG1160" t="str" cm="1">
        <f t="array" ref="AG1160">_xlfn.IFS(Table1[[#This Row],[YearsAtCompany]]&lt;=10,"1-10",Table1[[#This Row],[YearsAtCompany]]&lt;=20,"11-20",Table1[[#This Row],[YearsAtCompany]]&lt;=30,"21-30",TRUE,"31-40")</f>
        <v>1-10</v>
      </c>
      <c r="AH1160">
        <v>3</v>
      </c>
      <c r="AI1160" t="str" cm="1">
        <f t="array" ref="AI1160">_xlfn.IFS(Table1[[#This Row],[YearsInCurrentRole]]&lt;=6, "0-6",Table1[[#This Row],[YearsInCurrentRole]]&lt;=12,"7-12",TRUE,"13-18")</f>
        <v>0-6</v>
      </c>
      <c r="AJ1160">
        <v>0</v>
      </c>
      <c r="AK1160" t="str" cm="1">
        <f t="array" ref="AK1160">_xlfn.IFS(Table1[[#This Row],[YearsSinceLastPromotion]]&lt;=5,"0-5", Table1[[#This Row],[YearsSinceLastPromotion]]&lt;=10,"6-10", TRUE,"11-15")</f>
        <v>0-5</v>
      </c>
    </row>
    <row r="1161" spans="1:37" x14ac:dyDescent="0.25">
      <c r="A1161">
        <v>39</v>
      </c>
      <c r="B1161" t="s">
        <v>60</v>
      </c>
      <c r="C1161">
        <v>0</v>
      </c>
      <c r="D1161" t="s">
        <v>31</v>
      </c>
      <c r="E1161" t="s">
        <v>32</v>
      </c>
      <c r="F1161">
        <v>2</v>
      </c>
      <c r="G1161">
        <v>711</v>
      </c>
      <c r="H1161" t="s">
        <v>33</v>
      </c>
      <c r="I1161">
        <v>4</v>
      </c>
      <c r="J1161" t="s">
        <v>74</v>
      </c>
      <c r="K1161">
        <v>3</v>
      </c>
      <c r="L1161" t="s">
        <v>39</v>
      </c>
      <c r="M1161">
        <v>1633</v>
      </c>
      <c r="N1161" t="s">
        <v>28</v>
      </c>
      <c r="O1161">
        <v>81</v>
      </c>
      <c r="P1161">
        <v>3</v>
      </c>
      <c r="Q1161" t="s">
        <v>64</v>
      </c>
      <c r="R1161">
        <v>2</v>
      </c>
      <c r="S1161" t="s">
        <v>41</v>
      </c>
      <c r="T1161" t="s">
        <v>64</v>
      </c>
      <c r="U1161">
        <v>3</v>
      </c>
      <c r="V1161" t="s">
        <v>30</v>
      </c>
      <c r="W1161">
        <v>5042</v>
      </c>
      <c r="X1161">
        <v>3140</v>
      </c>
      <c r="Y1161" t="s">
        <v>31</v>
      </c>
      <c r="Z1161">
        <v>13</v>
      </c>
      <c r="AA1161">
        <v>3</v>
      </c>
      <c r="AB1161" t="s">
        <v>69</v>
      </c>
      <c r="AC1161">
        <v>4</v>
      </c>
      <c r="AD1161" t="s">
        <v>66</v>
      </c>
      <c r="AE1161">
        <v>2</v>
      </c>
      <c r="AF1161">
        <v>9</v>
      </c>
      <c r="AG1161" t="str" cm="1">
        <f t="array" ref="AG1161">_xlfn.IFS(Table1[[#This Row],[YearsAtCompany]]&lt;=10,"1-10",Table1[[#This Row],[YearsAtCompany]]&lt;=20,"11-20",Table1[[#This Row],[YearsAtCompany]]&lt;=30,"21-30",TRUE,"31-40")</f>
        <v>1-10</v>
      </c>
      <c r="AH1161">
        <v>2</v>
      </c>
      <c r="AI1161" t="str" cm="1">
        <f t="array" ref="AI1161">_xlfn.IFS(Table1[[#This Row],[YearsInCurrentRole]]&lt;=6, "0-6",Table1[[#This Row],[YearsInCurrentRole]]&lt;=12,"7-12",TRUE,"13-18")</f>
        <v>0-6</v>
      </c>
      <c r="AJ1161">
        <v>3</v>
      </c>
      <c r="AK1161" t="str" cm="1">
        <f t="array" ref="AK1161">_xlfn.IFS(Table1[[#This Row],[YearsSinceLastPromotion]]&lt;=5,"0-5", Table1[[#This Row],[YearsSinceLastPromotion]]&lt;=10,"6-10", TRUE,"11-15")</f>
        <v>0-5</v>
      </c>
    </row>
    <row r="1162" spans="1:37" x14ac:dyDescent="0.25">
      <c r="A1162">
        <v>45</v>
      </c>
      <c r="B1162" t="s">
        <v>60</v>
      </c>
      <c r="C1162">
        <v>0</v>
      </c>
      <c r="D1162" t="s">
        <v>31</v>
      </c>
      <c r="E1162" t="s">
        <v>25</v>
      </c>
      <c r="F1162">
        <v>1</v>
      </c>
      <c r="G1162">
        <v>1329</v>
      </c>
      <c r="H1162" t="s">
        <v>33</v>
      </c>
      <c r="I1162">
        <v>2</v>
      </c>
      <c r="J1162" t="s">
        <v>71</v>
      </c>
      <c r="K1162">
        <v>2</v>
      </c>
      <c r="L1162" t="s">
        <v>37</v>
      </c>
      <c r="M1162">
        <v>1635</v>
      </c>
      <c r="N1162" t="s">
        <v>28</v>
      </c>
      <c r="O1162">
        <v>59</v>
      </c>
      <c r="P1162">
        <v>2</v>
      </c>
      <c r="Q1162" t="s">
        <v>65</v>
      </c>
      <c r="R1162">
        <v>2</v>
      </c>
      <c r="S1162" t="s">
        <v>41</v>
      </c>
      <c r="T1162" t="s">
        <v>66</v>
      </c>
      <c r="U1162">
        <v>4</v>
      </c>
      <c r="V1162" t="s">
        <v>40</v>
      </c>
      <c r="W1162">
        <v>5770</v>
      </c>
      <c r="X1162">
        <v>5388</v>
      </c>
      <c r="Y1162" t="s">
        <v>31</v>
      </c>
      <c r="Z1162">
        <v>19</v>
      </c>
      <c r="AA1162">
        <v>3</v>
      </c>
      <c r="AB1162" t="s">
        <v>69</v>
      </c>
      <c r="AC1162">
        <v>1</v>
      </c>
      <c r="AD1162" t="s">
        <v>67</v>
      </c>
      <c r="AE1162">
        <v>3</v>
      </c>
      <c r="AF1162">
        <v>10</v>
      </c>
      <c r="AG1162" t="str" cm="1">
        <f t="array" ref="AG1162">_xlfn.IFS(Table1[[#This Row],[YearsAtCompany]]&lt;=10,"1-10",Table1[[#This Row],[YearsAtCompany]]&lt;=20,"11-20",Table1[[#This Row],[YearsAtCompany]]&lt;=30,"21-30",TRUE,"31-40")</f>
        <v>1-10</v>
      </c>
      <c r="AH1162">
        <v>7</v>
      </c>
      <c r="AI1162" t="str" cm="1">
        <f t="array" ref="AI1162">_xlfn.IFS(Table1[[#This Row],[YearsInCurrentRole]]&lt;=6, "0-6",Table1[[#This Row],[YearsInCurrentRole]]&lt;=12,"7-12",TRUE,"13-18")</f>
        <v>7-12</v>
      </c>
      <c r="AJ1162">
        <v>3</v>
      </c>
      <c r="AK1162" t="str" cm="1">
        <f t="array" ref="AK1162">_xlfn.IFS(Table1[[#This Row],[YearsSinceLastPromotion]]&lt;=5,"0-5", Table1[[#This Row],[YearsSinceLastPromotion]]&lt;=10,"6-10", TRUE,"11-15")</f>
        <v>0-5</v>
      </c>
    </row>
    <row r="1163" spans="1:37" x14ac:dyDescent="0.25">
      <c r="A1163">
        <v>38</v>
      </c>
      <c r="B1163" t="s">
        <v>60</v>
      </c>
      <c r="C1163">
        <v>0</v>
      </c>
      <c r="D1163" t="s">
        <v>31</v>
      </c>
      <c r="E1163" t="s">
        <v>25</v>
      </c>
      <c r="F1163">
        <v>1</v>
      </c>
      <c r="G1163">
        <v>397</v>
      </c>
      <c r="H1163" t="s">
        <v>33</v>
      </c>
      <c r="I1163">
        <v>2</v>
      </c>
      <c r="J1163" t="s">
        <v>71</v>
      </c>
      <c r="K1163">
        <v>2</v>
      </c>
      <c r="L1163" t="s">
        <v>39</v>
      </c>
      <c r="M1163">
        <v>1638</v>
      </c>
      <c r="N1163" t="s">
        <v>28</v>
      </c>
      <c r="O1163">
        <v>54</v>
      </c>
      <c r="P1163">
        <v>2</v>
      </c>
      <c r="Q1163" t="s">
        <v>65</v>
      </c>
      <c r="R1163">
        <v>3</v>
      </c>
      <c r="S1163" t="s">
        <v>41</v>
      </c>
      <c r="T1163" t="s">
        <v>64</v>
      </c>
      <c r="U1163">
        <v>3</v>
      </c>
      <c r="V1163" t="s">
        <v>36</v>
      </c>
      <c r="W1163">
        <v>7756</v>
      </c>
      <c r="X1163">
        <v>14199</v>
      </c>
      <c r="Y1163" t="s">
        <v>24</v>
      </c>
      <c r="Z1163">
        <v>19</v>
      </c>
      <c r="AA1163">
        <v>3</v>
      </c>
      <c r="AB1163" t="s">
        <v>69</v>
      </c>
      <c r="AC1163">
        <v>4</v>
      </c>
      <c r="AD1163" t="s">
        <v>66</v>
      </c>
      <c r="AE1163">
        <v>6</v>
      </c>
      <c r="AF1163">
        <v>5</v>
      </c>
      <c r="AG1163" t="str" cm="1">
        <f t="array" ref="AG1163">_xlfn.IFS(Table1[[#This Row],[YearsAtCompany]]&lt;=10,"1-10",Table1[[#This Row],[YearsAtCompany]]&lt;=20,"11-20",Table1[[#This Row],[YearsAtCompany]]&lt;=30,"21-30",TRUE,"31-40")</f>
        <v>1-10</v>
      </c>
      <c r="AH1163">
        <v>4</v>
      </c>
      <c r="AI1163" t="str" cm="1">
        <f t="array" ref="AI1163">_xlfn.IFS(Table1[[#This Row],[YearsInCurrentRole]]&lt;=6, "0-6",Table1[[#This Row],[YearsInCurrentRole]]&lt;=12,"7-12",TRUE,"13-18")</f>
        <v>0-6</v>
      </c>
      <c r="AJ1163">
        <v>0</v>
      </c>
      <c r="AK1163" t="str" cm="1">
        <f t="array" ref="AK1163">_xlfn.IFS(Table1[[#This Row],[YearsSinceLastPromotion]]&lt;=5,"0-5", Table1[[#This Row],[YearsSinceLastPromotion]]&lt;=10,"6-10", TRUE,"11-15")</f>
        <v>0-5</v>
      </c>
    </row>
    <row r="1164" spans="1:37" x14ac:dyDescent="0.25">
      <c r="A1164">
        <v>35</v>
      </c>
      <c r="B1164" t="s">
        <v>60</v>
      </c>
      <c r="C1164">
        <v>1</v>
      </c>
      <c r="D1164" t="s">
        <v>24</v>
      </c>
      <c r="E1164" t="s">
        <v>25</v>
      </c>
      <c r="F1164">
        <v>1</v>
      </c>
      <c r="G1164">
        <v>737</v>
      </c>
      <c r="H1164" t="s">
        <v>26</v>
      </c>
      <c r="I1164">
        <v>10</v>
      </c>
      <c r="J1164" t="s">
        <v>74</v>
      </c>
      <c r="K1164">
        <v>3</v>
      </c>
      <c r="L1164" t="s">
        <v>39</v>
      </c>
      <c r="M1164">
        <v>1639</v>
      </c>
      <c r="N1164" t="s">
        <v>34</v>
      </c>
      <c r="O1164">
        <v>55</v>
      </c>
      <c r="P1164">
        <v>2</v>
      </c>
      <c r="Q1164" t="s">
        <v>65</v>
      </c>
      <c r="R1164">
        <v>3</v>
      </c>
      <c r="S1164" t="s">
        <v>29</v>
      </c>
      <c r="T1164" t="s">
        <v>67</v>
      </c>
      <c r="U1164">
        <v>1</v>
      </c>
      <c r="V1164" t="s">
        <v>36</v>
      </c>
      <c r="W1164">
        <v>10306</v>
      </c>
      <c r="X1164">
        <v>21530</v>
      </c>
      <c r="Y1164" t="s">
        <v>31</v>
      </c>
      <c r="Z1164">
        <v>17</v>
      </c>
      <c r="AA1164">
        <v>3</v>
      </c>
      <c r="AB1164" t="s">
        <v>69</v>
      </c>
      <c r="AC1164">
        <v>3</v>
      </c>
      <c r="AD1164" t="s">
        <v>64</v>
      </c>
      <c r="AE1164">
        <v>3</v>
      </c>
      <c r="AF1164">
        <v>13</v>
      </c>
      <c r="AG1164" t="str" cm="1">
        <f t="array" ref="AG1164">_xlfn.IFS(Table1[[#This Row],[YearsAtCompany]]&lt;=10,"1-10",Table1[[#This Row],[YearsAtCompany]]&lt;=20,"11-20",Table1[[#This Row],[YearsAtCompany]]&lt;=30,"21-30",TRUE,"31-40")</f>
        <v>11-20</v>
      </c>
      <c r="AH1164">
        <v>12</v>
      </c>
      <c r="AI1164" t="str" cm="1">
        <f t="array" ref="AI1164">_xlfn.IFS(Table1[[#This Row],[YearsInCurrentRole]]&lt;=6, "0-6",Table1[[#This Row],[YearsInCurrentRole]]&lt;=12,"7-12",TRUE,"13-18")</f>
        <v>7-12</v>
      </c>
      <c r="AJ1164">
        <v>6</v>
      </c>
      <c r="AK1164" t="str" cm="1">
        <f t="array" ref="AK1164">_xlfn.IFS(Table1[[#This Row],[YearsSinceLastPromotion]]&lt;=5,"0-5", Table1[[#This Row],[YearsSinceLastPromotion]]&lt;=10,"6-10", TRUE,"11-15")</f>
        <v>6-10</v>
      </c>
    </row>
    <row r="1165" spans="1:37" x14ac:dyDescent="0.25">
      <c r="A1165">
        <v>37</v>
      </c>
      <c r="B1165" t="s">
        <v>60</v>
      </c>
      <c r="C1165">
        <v>0</v>
      </c>
      <c r="D1165" t="s">
        <v>31</v>
      </c>
      <c r="E1165" t="s">
        <v>25</v>
      </c>
      <c r="F1165">
        <v>1</v>
      </c>
      <c r="G1165">
        <v>1470</v>
      </c>
      <c r="H1165" t="s">
        <v>33</v>
      </c>
      <c r="I1165">
        <v>10</v>
      </c>
      <c r="J1165" t="s">
        <v>74</v>
      </c>
      <c r="K1165">
        <v>3</v>
      </c>
      <c r="L1165" t="s">
        <v>39</v>
      </c>
      <c r="M1165">
        <v>1640</v>
      </c>
      <c r="N1165" t="s">
        <v>28</v>
      </c>
      <c r="O1165">
        <v>71</v>
      </c>
      <c r="P1165">
        <v>3</v>
      </c>
      <c r="Q1165" t="s">
        <v>64</v>
      </c>
      <c r="R1165">
        <v>1</v>
      </c>
      <c r="S1165" t="s">
        <v>35</v>
      </c>
      <c r="T1165" t="s">
        <v>65</v>
      </c>
      <c r="U1165">
        <v>2</v>
      </c>
      <c r="V1165" t="s">
        <v>36</v>
      </c>
      <c r="W1165">
        <v>3936</v>
      </c>
      <c r="X1165">
        <v>9953</v>
      </c>
      <c r="Y1165" t="s">
        <v>31</v>
      </c>
      <c r="Z1165">
        <v>11</v>
      </c>
      <c r="AA1165">
        <v>3</v>
      </c>
      <c r="AB1165" t="s">
        <v>69</v>
      </c>
      <c r="AC1165">
        <v>1</v>
      </c>
      <c r="AD1165" t="s">
        <v>67</v>
      </c>
      <c r="AE1165">
        <v>2</v>
      </c>
      <c r="AF1165">
        <v>8</v>
      </c>
      <c r="AG1165" t="str" cm="1">
        <f t="array" ref="AG1165">_xlfn.IFS(Table1[[#This Row],[YearsAtCompany]]&lt;=10,"1-10",Table1[[#This Row],[YearsAtCompany]]&lt;=20,"11-20",Table1[[#This Row],[YearsAtCompany]]&lt;=30,"21-30",TRUE,"31-40")</f>
        <v>1-10</v>
      </c>
      <c r="AH1165">
        <v>4</v>
      </c>
      <c r="AI1165" t="str" cm="1">
        <f t="array" ref="AI1165">_xlfn.IFS(Table1[[#This Row],[YearsInCurrentRole]]&lt;=6, "0-6",Table1[[#This Row],[YearsInCurrentRole]]&lt;=12,"7-12",TRUE,"13-18")</f>
        <v>0-6</v>
      </c>
      <c r="AJ1165">
        <v>7</v>
      </c>
      <c r="AK1165" t="str" cm="1">
        <f t="array" ref="AK1165">_xlfn.IFS(Table1[[#This Row],[YearsSinceLastPromotion]]&lt;=5,"0-5", Table1[[#This Row],[YearsSinceLastPromotion]]&lt;=10,"6-10", TRUE,"11-15")</f>
        <v>6-10</v>
      </c>
    </row>
    <row r="1166" spans="1:37" x14ac:dyDescent="0.25">
      <c r="A1166">
        <v>40</v>
      </c>
      <c r="B1166" t="s">
        <v>60</v>
      </c>
      <c r="C1166">
        <v>0</v>
      </c>
      <c r="D1166" t="s">
        <v>31</v>
      </c>
      <c r="E1166" t="s">
        <v>25</v>
      </c>
      <c r="F1166">
        <v>1</v>
      </c>
      <c r="G1166">
        <v>448</v>
      </c>
      <c r="H1166" t="s">
        <v>33</v>
      </c>
      <c r="I1166">
        <v>16</v>
      </c>
      <c r="J1166" t="s">
        <v>74</v>
      </c>
      <c r="K1166">
        <v>3</v>
      </c>
      <c r="L1166" t="s">
        <v>27</v>
      </c>
      <c r="M1166">
        <v>1641</v>
      </c>
      <c r="N1166" t="s">
        <v>28</v>
      </c>
      <c r="O1166">
        <v>84</v>
      </c>
      <c r="P1166">
        <v>3</v>
      </c>
      <c r="Q1166" t="s">
        <v>64</v>
      </c>
      <c r="R1166">
        <v>3</v>
      </c>
      <c r="S1166" t="s">
        <v>41</v>
      </c>
      <c r="T1166" t="s">
        <v>66</v>
      </c>
      <c r="U1166">
        <v>4</v>
      </c>
      <c r="V1166" t="s">
        <v>30</v>
      </c>
      <c r="W1166">
        <v>7945</v>
      </c>
      <c r="X1166">
        <v>19948</v>
      </c>
      <c r="Y1166" t="s">
        <v>24</v>
      </c>
      <c r="Z1166">
        <v>15</v>
      </c>
      <c r="AA1166">
        <v>3</v>
      </c>
      <c r="AB1166" t="s">
        <v>69</v>
      </c>
      <c r="AC1166">
        <v>4</v>
      </c>
      <c r="AD1166" t="s">
        <v>66</v>
      </c>
      <c r="AE1166">
        <v>2</v>
      </c>
      <c r="AF1166">
        <v>4</v>
      </c>
      <c r="AG1166" t="str" cm="1">
        <f t="array" ref="AG1166">_xlfn.IFS(Table1[[#This Row],[YearsAtCompany]]&lt;=10,"1-10",Table1[[#This Row],[YearsAtCompany]]&lt;=20,"11-20",Table1[[#This Row],[YearsAtCompany]]&lt;=30,"21-30",TRUE,"31-40")</f>
        <v>1-10</v>
      </c>
      <c r="AH1166">
        <v>2</v>
      </c>
      <c r="AI1166" t="str" cm="1">
        <f t="array" ref="AI1166">_xlfn.IFS(Table1[[#This Row],[YearsInCurrentRole]]&lt;=6, "0-6",Table1[[#This Row],[YearsInCurrentRole]]&lt;=12,"7-12",TRUE,"13-18")</f>
        <v>0-6</v>
      </c>
      <c r="AJ1166">
        <v>3</v>
      </c>
      <c r="AK1166" t="str" cm="1">
        <f t="array" ref="AK1166">_xlfn.IFS(Table1[[#This Row],[YearsSinceLastPromotion]]&lt;=5,"0-5", Table1[[#This Row],[YearsSinceLastPromotion]]&lt;=10,"6-10", TRUE,"11-15")</f>
        <v>0-5</v>
      </c>
    </row>
    <row r="1167" spans="1:37" x14ac:dyDescent="0.25">
      <c r="A1167">
        <v>44</v>
      </c>
      <c r="B1167" t="s">
        <v>60</v>
      </c>
      <c r="C1167">
        <v>0</v>
      </c>
      <c r="D1167" t="s">
        <v>31</v>
      </c>
      <c r="E1167" t="s">
        <v>32</v>
      </c>
      <c r="F1167">
        <v>2</v>
      </c>
      <c r="G1167">
        <v>602</v>
      </c>
      <c r="H1167" t="s">
        <v>49</v>
      </c>
      <c r="I1167">
        <v>1</v>
      </c>
      <c r="J1167" t="s">
        <v>75</v>
      </c>
      <c r="K1167">
        <v>5</v>
      </c>
      <c r="L1167" t="s">
        <v>49</v>
      </c>
      <c r="M1167">
        <v>1642</v>
      </c>
      <c r="N1167" t="s">
        <v>34</v>
      </c>
      <c r="O1167">
        <v>37</v>
      </c>
      <c r="P1167">
        <v>3</v>
      </c>
      <c r="Q1167" t="s">
        <v>64</v>
      </c>
      <c r="R1167">
        <v>2</v>
      </c>
      <c r="S1167" t="s">
        <v>49</v>
      </c>
      <c r="T1167" t="s">
        <v>66</v>
      </c>
      <c r="U1167">
        <v>4</v>
      </c>
      <c r="V1167" t="s">
        <v>36</v>
      </c>
      <c r="W1167">
        <v>5743</v>
      </c>
      <c r="X1167">
        <v>10503</v>
      </c>
      <c r="Y1167" t="s">
        <v>24</v>
      </c>
      <c r="Z1167">
        <v>11</v>
      </c>
      <c r="AA1167">
        <v>3</v>
      </c>
      <c r="AB1167" t="s">
        <v>69</v>
      </c>
      <c r="AC1167">
        <v>3</v>
      </c>
      <c r="AD1167" t="s">
        <v>64</v>
      </c>
      <c r="AE1167">
        <v>3</v>
      </c>
      <c r="AF1167">
        <v>10</v>
      </c>
      <c r="AG1167" t="str" cm="1">
        <f t="array" ref="AG1167">_xlfn.IFS(Table1[[#This Row],[YearsAtCompany]]&lt;=10,"1-10",Table1[[#This Row],[YearsAtCompany]]&lt;=20,"11-20",Table1[[#This Row],[YearsAtCompany]]&lt;=30,"21-30",TRUE,"31-40")</f>
        <v>1-10</v>
      </c>
      <c r="AH1167">
        <v>7</v>
      </c>
      <c r="AI1167" t="str" cm="1">
        <f t="array" ref="AI1167">_xlfn.IFS(Table1[[#This Row],[YearsInCurrentRole]]&lt;=6, "0-6",Table1[[#This Row],[YearsInCurrentRole]]&lt;=12,"7-12",TRUE,"13-18")</f>
        <v>7-12</v>
      </c>
      <c r="AJ1167">
        <v>0</v>
      </c>
      <c r="AK1167" t="str" cm="1">
        <f t="array" ref="AK1167">_xlfn.IFS(Table1[[#This Row],[YearsSinceLastPromotion]]&lt;=5,"0-5", Table1[[#This Row],[YearsSinceLastPromotion]]&lt;=10,"6-10", TRUE,"11-15")</f>
        <v>0-5</v>
      </c>
    </row>
    <row r="1168" spans="1:37" x14ac:dyDescent="0.25">
      <c r="A1168">
        <v>48</v>
      </c>
      <c r="B1168" t="s">
        <v>60</v>
      </c>
      <c r="C1168">
        <v>0</v>
      </c>
      <c r="D1168" t="s">
        <v>31</v>
      </c>
      <c r="E1168" t="s">
        <v>32</v>
      </c>
      <c r="F1168">
        <v>2</v>
      </c>
      <c r="G1168">
        <v>365</v>
      </c>
      <c r="H1168" t="s">
        <v>33</v>
      </c>
      <c r="I1168">
        <v>4</v>
      </c>
      <c r="J1168" t="s">
        <v>75</v>
      </c>
      <c r="K1168">
        <v>5</v>
      </c>
      <c r="L1168" t="s">
        <v>39</v>
      </c>
      <c r="M1168">
        <v>1644</v>
      </c>
      <c r="N1168" t="s">
        <v>34</v>
      </c>
      <c r="O1168">
        <v>89</v>
      </c>
      <c r="P1168">
        <v>2</v>
      </c>
      <c r="Q1168" t="s">
        <v>65</v>
      </c>
      <c r="R1168">
        <v>4</v>
      </c>
      <c r="S1168" t="s">
        <v>44</v>
      </c>
      <c r="T1168" t="s">
        <v>66</v>
      </c>
      <c r="U1168">
        <v>4</v>
      </c>
      <c r="V1168" t="s">
        <v>36</v>
      </c>
      <c r="W1168">
        <v>15202</v>
      </c>
      <c r="X1168">
        <v>5602</v>
      </c>
      <c r="Y1168" t="s">
        <v>31</v>
      </c>
      <c r="Z1168">
        <v>25</v>
      </c>
      <c r="AA1168">
        <v>4</v>
      </c>
      <c r="AB1168" t="s">
        <v>70</v>
      </c>
      <c r="AC1168">
        <v>2</v>
      </c>
      <c r="AD1168" t="s">
        <v>65</v>
      </c>
      <c r="AE1168">
        <v>3</v>
      </c>
      <c r="AF1168">
        <v>2</v>
      </c>
      <c r="AG1168" t="str" cm="1">
        <f t="array" ref="AG1168">_xlfn.IFS(Table1[[#This Row],[YearsAtCompany]]&lt;=10,"1-10",Table1[[#This Row],[YearsAtCompany]]&lt;=20,"11-20",Table1[[#This Row],[YearsAtCompany]]&lt;=30,"21-30",TRUE,"31-40")</f>
        <v>1-10</v>
      </c>
      <c r="AH1168">
        <v>2</v>
      </c>
      <c r="AI1168" t="str" cm="1">
        <f t="array" ref="AI1168">_xlfn.IFS(Table1[[#This Row],[YearsInCurrentRole]]&lt;=6, "0-6",Table1[[#This Row],[YearsInCurrentRole]]&lt;=12,"7-12",TRUE,"13-18")</f>
        <v>0-6</v>
      </c>
      <c r="AJ1168">
        <v>2</v>
      </c>
      <c r="AK1168" t="str" cm="1">
        <f t="array" ref="AK1168">_xlfn.IFS(Table1[[#This Row],[YearsSinceLastPromotion]]&lt;=5,"0-5", Table1[[#This Row],[YearsSinceLastPromotion]]&lt;=10,"6-10", TRUE,"11-15")</f>
        <v>0-5</v>
      </c>
    </row>
    <row r="1169" spans="1:37" x14ac:dyDescent="0.25">
      <c r="A1169">
        <v>35</v>
      </c>
      <c r="B1169" t="s">
        <v>60</v>
      </c>
      <c r="C1169">
        <v>1</v>
      </c>
      <c r="D1169" t="s">
        <v>24</v>
      </c>
      <c r="E1169" t="s">
        <v>25</v>
      </c>
      <c r="F1169">
        <v>1</v>
      </c>
      <c r="G1169">
        <v>763</v>
      </c>
      <c r="H1169" t="s">
        <v>26</v>
      </c>
      <c r="I1169">
        <v>15</v>
      </c>
      <c r="J1169" t="s">
        <v>71</v>
      </c>
      <c r="K1169">
        <v>2</v>
      </c>
      <c r="L1169" t="s">
        <v>39</v>
      </c>
      <c r="M1169">
        <v>1645</v>
      </c>
      <c r="N1169" t="s">
        <v>34</v>
      </c>
      <c r="O1169">
        <v>59</v>
      </c>
      <c r="P1169">
        <v>1</v>
      </c>
      <c r="Q1169" t="s">
        <v>67</v>
      </c>
      <c r="R1169">
        <v>2</v>
      </c>
      <c r="S1169" t="s">
        <v>29</v>
      </c>
      <c r="T1169" t="s">
        <v>66</v>
      </c>
      <c r="U1169">
        <v>4</v>
      </c>
      <c r="V1169" t="s">
        <v>40</v>
      </c>
      <c r="W1169">
        <v>5440</v>
      </c>
      <c r="X1169">
        <v>22098</v>
      </c>
      <c r="Y1169" t="s">
        <v>24</v>
      </c>
      <c r="Z1169">
        <v>14</v>
      </c>
      <c r="AA1169">
        <v>3</v>
      </c>
      <c r="AB1169" t="s">
        <v>69</v>
      </c>
      <c r="AC1169">
        <v>4</v>
      </c>
      <c r="AD1169" t="s">
        <v>66</v>
      </c>
      <c r="AE1169">
        <v>2</v>
      </c>
      <c r="AF1169">
        <v>2</v>
      </c>
      <c r="AG1169" t="str" cm="1">
        <f t="array" ref="AG1169">_xlfn.IFS(Table1[[#This Row],[YearsAtCompany]]&lt;=10,"1-10",Table1[[#This Row],[YearsAtCompany]]&lt;=20,"11-20",Table1[[#This Row],[YearsAtCompany]]&lt;=30,"21-30",TRUE,"31-40")</f>
        <v>1-10</v>
      </c>
      <c r="AH1169">
        <v>2</v>
      </c>
      <c r="AI1169" t="str" cm="1">
        <f t="array" ref="AI1169">_xlfn.IFS(Table1[[#This Row],[YearsInCurrentRole]]&lt;=6, "0-6",Table1[[#This Row],[YearsInCurrentRole]]&lt;=12,"7-12",TRUE,"13-18")</f>
        <v>0-6</v>
      </c>
      <c r="AJ1169">
        <v>2</v>
      </c>
      <c r="AK1169" t="str" cm="1">
        <f t="array" ref="AK1169">_xlfn.IFS(Table1[[#This Row],[YearsSinceLastPromotion]]&lt;=5,"0-5", Table1[[#This Row],[YearsSinceLastPromotion]]&lt;=10,"6-10", TRUE,"11-15")</f>
        <v>0-5</v>
      </c>
    </row>
    <row r="1170" spans="1:37" x14ac:dyDescent="0.25">
      <c r="A1170">
        <v>24</v>
      </c>
      <c r="B1170" t="s">
        <v>61</v>
      </c>
      <c r="C1170">
        <v>0</v>
      </c>
      <c r="D1170" t="s">
        <v>31</v>
      </c>
      <c r="E1170" t="s">
        <v>32</v>
      </c>
      <c r="F1170">
        <v>2</v>
      </c>
      <c r="G1170">
        <v>567</v>
      </c>
      <c r="H1170" t="s">
        <v>33</v>
      </c>
      <c r="I1170">
        <v>2</v>
      </c>
      <c r="J1170" t="s">
        <v>72</v>
      </c>
      <c r="K1170">
        <v>1</v>
      </c>
      <c r="L1170" t="s">
        <v>48</v>
      </c>
      <c r="M1170">
        <v>1646</v>
      </c>
      <c r="N1170" t="s">
        <v>28</v>
      </c>
      <c r="O1170">
        <v>32</v>
      </c>
      <c r="P1170">
        <v>3</v>
      </c>
      <c r="Q1170" t="s">
        <v>64</v>
      </c>
      <c r="R1170">
        <v>1</v>
      </c>
      <c r="S1170" t="s">
        <v>35</v>
      </c>
      <c r="T1170" t="s">
        <v>66</v>
      </c>
      <c r="U1170">
        <v>4</v>
      </c>
      <c r="V1170" t="s">
        <v>30</v>
      </c>
      <c r="W1170">
        <v>3760</v>
      </c>
      <c r="X1170">
        <v>17218</v>
      </c>
      <c r="Y1170" t="s">
        <v>24</v>
      </c>
      <c r="Z1170">
        <v>13</v>
      </c>
      <c r="AA1170">
        <v>3</v>
      </c>
      <c r="AB1170" t="s">
        <v>69</v>
      </c>
      <c r="AC1170">
        <v>3</v>
      </c>
      <c r="AD1170" t="s">
        <v>64</v>
      </c>
      <c r="AE1170">
        <v>2</v>
      </c>
      <c r="AF1170">
        <v>6</v>
      </c>
      <c r="AG1170" t="str" cm="1">
        <f t="array" ref="AG1170">_xlfn.IFS(Table1[[#This Row],[YearsAtCompany]]&lt;=10,"1-10",Table1[[#This Row],[YearsAtCompany]]&lt;=20,"11-20",Table1[[#This Row],[YearsAtCompany]]&lt;=30,"21-30",TRUE,"31-40")</f>
        <v>1-10</v>
      </c>
      <c r="AH1170">
        <v>3</v>
      </c>
      <c r="AI1170" t="str" cm="1">
        <f t="array" ref="AI1170">_xlfn.IFS(Table1[[#This Row],[YearsInCurrentRole]]&lt;=6, "0-6",Table1[[#This Row],[YearsInCurrentRole]]&lt;=12,"7-12",TRUE,"13-18")</f>
        <v>0-6</v>
      </c>
      <c r="AJ1170">
        <v>1</v>
      </c>
      <c r="AK1170" t="str" cm="1">
        <f t="array" ref="AK1170">_xlfn.IFS(Table1[[#This Row],[YearsSinceLastPromotion]]&lt;=5,"0-5", Table1[[#This Row],[YearsSinceLastPromotion]]&lt;=10,"6-10", TRUE,"11-15")</f>
        <v>0-5</v>
      </c>
    </row>
    <row r="1171" spans="1:37" x14ac:dyDescent="0.25">
      <c r="A1171">
        <v>27</v>
      </c>
      <c r="B1171" t="s">
        <v>61</v>
      </c>
      <c r="C1171">
        <v>0</v>
      </c>
      <c r="D1171" t="s">
        <v>31</v>
      </c>
      <c r="E1171" t="s">
        <v>25</v>
      </c>
      <c r="F1171">
        <v>1</v>
      </c>
      <c r="G1171">
        <v>486</v>
      </c>
      <c r="H1171" t="s">
        <v>33</v>
      </c>
      <c r="I1171">
        <v>8</v>
      </c>
      <c r="J1171" t="s">
        <v>74</v>
      </c>
      <c r="K1171">
        <v>3</v>
      </c>
      <c r="L1171" t="s">
        <v>39</v>
      </c>
      <c r="M1171">
        <v>1647</v>
      </c>
      <c r="N1171" t="s">
        <v>28</v>
      </c>
      <c r="O1171">
        <v>86</v>
      </c>
      <c r="P1171">
        <v>4</v>
      </c>
      <c r="Q1171" t="s">
        <v>66</v>
      </c>
      <c r="R1171">
        <v>1</v>
      </c>
      <c r="S1171" t="s">
        <v>35</v>
      </c>
      <c r="T1171" t="s">
        <v>64</v>
      </c>
      <c r="U1171">
        <v>3</v>
      </c>
      <c r="V1171" t="s">
        <v>36</v>
      </c>
      <c r="W1171">
        <v>3517</v>
      </c>
      <c r="X1171">
        <v>22490</v>
      </c>
      <c r="Y1171" t="s">
        <v>31</v>
      </c>
      <c r="Z1171">
        <v>17</v>
      </c>
      <c r="AA1171">
        <v>3</v>
      </c>
      <c r="AB1171" t="s">
        <v>69</v>
      </c>
      <c r="AC1171">
        <v>1</v>
      </c>
      <c r="AD1171" t="s">
        <v>67</v>
      </c>
      <c r="AE1171">
        <v>0</v>
      </c>
      <c r="AF1171">
        <v>3</v>
      </c>
      <c r="AG1171" t="str" cm="1">
        <f t="array" ref="AG1171">_xlfn.IFS(Table1[[#This Row],[YearsAtCompany]]&lt;=10,"1-10",Table1[[#This Row],[YearsAtCompany]]&lt;=20,"11-20",Table1[[#This Row],[YearsAtCompany]]&lt;=30,"21-30",TRUE,"31-40")</f>
        <v>1-10</v>
      </c>
      <c r="AH1171">
        <v>2</v>
      </c>
      <c r="AI1171" t="str" cm="1">
        <f t="array" ref="AI1171">_xlfn.IFS(Table1[[#This Row],[YearsInCurrentRole]]&lt;=6, "0-6",Table1[[#This Row],[YearsInCurrentRole]]&lt;=12,"7-12",TRUE,"13-18")</f>
        <v>0-6</v>
      </c>
      <c r="AJ1171">
        <v>0</v>
      </c>
      <c r="AK1171" t="str" cm="1">
        <f t="array" ref="AK1171">_xlfn.IFS(Table1[[#This Row],[YearsSinceLastPromotion]]&lt;=5,"0-5", Table1[[#This Row],[YearsSinceLastPromotion]]&lt;=10,"6-10", TRUE,"11-15")</f>
        <v>0-5</v>
      </c>
    </row>
    <row r="1172" spans="1:37" x14ac:dyDescent="0.25">
      <c r="A1172">
        <v>27</v>
      </c>
      <c r="B1172" t="s">
        <v>61</v>
      </c>
      <c r="C1172">
        <v>0</v>
      </c>
      <c r="D1172" t="s">
        <v>31</v>
      </c>
      <c r="E1172" t="s">
        <v>32</v>
      </c>
      <c r="F1172">
        <v>2</v>
      </c>
      <c r="G1172">
        <v>591</v>
      </c>
      <c r="H1172" t="s">
        <v>33</v>
      </c>
      <c r="I1172">
        <v>2</v>
      </c>
      <c r="J1172" t="s">
        <v>74</v>
      </c>
      <c r="K1172">
        <v>3</v>
      </c>
      <c r="L1172" t="s">
        <v>39</v>
      </c>
      <c r="M1172">
        <v>1648</v>
      </c>
      <c r="N1172" t="s">
        <v>34</v>
      </c>
      <c r="O1172">
        <v>87</v>
      </c>
      <c r="P1172">
        <v>3</v>
      </c>
      <c r="Q1172" t="s">
        <v>64</v>
      </c>
      <c r="R1172">
        <v>1</v>
      </c>
      <c r="S1172" t="s">
        <v>35</v>
      </c>
      <c r="T1172" t="s">
        <v>66</v>
      </c>
      <c r="U1172">
        <v>4</v>
      </c>
      <c r="V1172" t="s">
        <v>30</v>
      </c>
      <c r="W1172">
        <v>2580</v>
      </c>
      <c r="X1172">
        <v>6297</v>
      </c>
      <c r="Y1172" t="s">
        <v>31</v>
      </c>
      <c r="Z1172">
        <v>13</v>
      </c>
      <c r="AA1172">
        <v>3</v>
      </c>
      <c r="AB1172" t="s">
        <v>69</v>
      </c>
      <c r="AC1172">
        <v>3</v>
      </c>
      <c r="AD1172" t="s">
        <v>64</v>
      </c>
      <c r="AE1172">
        <v>0</v>
      </c>
      <c r="AF1172">
        <v>4</v>
      </c>
      <c r="AG1172" t="str" cm="1">
        <f t="array" ref="AG1172">_xlfn.IFS(Table1[[#This Row],[YearsAtCompany]]&lt;=10,"1-10",Table1[[#This Row],[YearsAtCompany]]&lt;=20,"11-20",Table1[[#This Row],[YearsAtCompany]]&lt;=30,"21-30",TRUE,"31-40")</f>
        <v>1-10</v>
      </c>
      <c r="AH1172">
        <v>2</v>
      </c>
      <c r="AI1172" t="str" cm="1">
        <f t="array" ref="AI1172">_xlfn.IFS(Table1[[#This Row],[YearsInCurrentRole]]&lt;=6, "0-6",Table1[[#This Row],[YearsInCurrentRole]]&lt;=12,"7-12",TRUE,"13-18")</f>
        <v>0-6</v>
      </c>
      <c r="AJ1172">
        <v>1</v>
      </c>
      <c r="AK1172" t="str" cm="1">
        <f t="array" ref="AK1172">_xlfn.IFS(Table1[[#This Row],[YearsSinceLastPromotion]]&lt;=5,"0-5", Table1[[#This Row],[YearsSinceLastPromotion]]&lt;=10,"6-10", TRUE,"11-15")</f>
        <v>0-5</v>
      </c>
    </row>
    <row r="1173" spans="1:37" x14ac:dyDescent="0.25">
      <c r="A1173">
        <v>40</v>
      </c>
      <c r="B1173" t="s">
        <v>60</v>
      </c>
      <c r="C1173">
        <v>1</v>
      </c>
      <c r="D1173" t="s">
        <v>24</v>
      </c>
      <c r="E1173" t="s">
        <v>25</v>
      </c>
      <c r="F1173">
        <v>1</v>
      </c>
      <c r="G1173">
        <v>1329</v>
      </c>
      <c r="H1173" t="s">
        <v>33</v>
      </c>
      <c r="I1173">
        <v>7</v>
      </c>
      <c r="J1173" t="s">
        <v>74</v>
      </c>
      <c r="K1173">
        <v>3</v>
      </c>
      <c r="L1173" t="s">
        <v>27</v>
      </c>
      <c r="M1173">
        <v>1649</v>
      </c>
      <c r="N1173" t="s">
        <v>34</v>
      </c>
      <c r="O1173">
        <v>73</v>
      </c>
      <c r="P1173">
        <v>3</v>
      </c>
      <c r="Q1173" t="s">
        <v>64</v>
      </c>
      <c r="R1173">
        <v>1</v>
      </c>
      <c r="S1173" t="s">
        <v>38</v>
      </c>
      <c r="T1173" t="s">
        <v>67</v>
      </c>
      <c r="U1173">
        <v>1</v>
      </c>
      <c r="V1173" t="s">
        <v>30</v>
      </c>
      <c r="W1173">
        <v>2166</v>
      </c>
      <c r="X1173">
        <v>3339</v>
      </c>
      <c r="Y1173" t="s">
        <v>24</v>
      </c>
      <c r="Z1173">
        <v>14</v>
      </c>
      <c r="AA1173">
        <v>3</v>
      </c>
      <c r="AB1173" t="s">
        <v>69</v>
      </c>
      <c r="AC1173">
        <v>2</v>
      </c>
      <c r="AD1173" t="s">
        <v>65</v>
      </c>
      <c r="AE1173">
        <v>3</v>
      </c>
      <c r="AF1173">
        <v>4</v>
      </c>
      <c r="AG1173" t="str" cm="1">
        <f t="array" ref="AG1173">_xlfn.IFS(Table1[[#This Row],[YearsAtCompany]]&lt;=10,"1-10",Table1[[#This Row],[YearsAtCompany]]&lt;=20,"11-20",Table1[[#This Row],[YearsAtCompany]]&lt;=30,"21-30",TRUE,"31-40")</f>
        <v>1-10</v>
      </c>
      <c r="AH1173">
        <v>2</v>
      </c>
      <c r="AI1173" t="str" cm="1">
        <f t="array" ref="AI1173">_xlfn.IFS(Table1[[#This Row],[YearsInCurrentRole]]&lt;=6, "0-6",Table1[[#This Row],[YearsInCurrentRole]]&lt;=12,"7-12",TRUE,"13-18")</f>
        <v>0-6</v>
      </c>
      <c r="AJ1173">
        <v>0</v>
      </c>
      <c r="AK1173" t="str" cm="1">
        <f t="array" ref="AK1173">_xlfn.IFS(Table1[[#This Row],[YearsSinceLastPromotion]]&lt;=5,"0-5", Table1[[#This Row],[YearsSinceLastPromotion]]&lt;=10,"6-10", TRUE,"11-15")</f>
        <v>0-5</v>
      </c>
    </row>
    <row r="1174" spans="1:37" x14ac:dyDescent="0.25">
      <c r="A1174">
        <v>29</v>
      </c>
      <c r="B1174" t="s">
        <v>61</v>
      </c>
      <c r="C1174">
        <v>0</v>
      </c>
      <c r="D1174" t="s">
        <v>31</v>
      </c>
      <c r="E1174" t="s">
        <v>25</v>
      </c>
      <c r="F1174">
        <v>1</v>
      </c>
      <c r="G1174">
        <v>469</v>
      </c>
      <c r="H1174" t="s">
        <v>26</v>
      </c>
      <c r="I1174">
        <v>10</v>
      </c>
      <c r="J1174" t="s">
        <v>74</v>
      </c>
      <c r="K1174">
        <v>3</v>
      </c>
      <c r="L1174" t="s">
        <v>39</v>
      </c>
      <c r="M1174">
        <v>1650</v>
      </c>
      <c r="N1174" t="s">
        <v>34</v>
      </c>
      <c r="O1174">
        <v>42</v>
      </c>
      <c r="P1174">
        <v>2</v>
      </c>
      <c r="Q1174" t="s">
        <v>65</v>
      </c>
      <c r="R1174">
        <v>2</v>
      </c>
      <c r="S1174" t="s">
        <v>29</v>
      </c>
      <c r="T1174" t="s">
        <v>64</v>
      </c>
      <c r="U1174">
        <v>3</v>
      </c>
      <c r="V1174" t="s">
        <v>30</v>
      </c>
      <c r="W1174">
        <v>5869</v>
      </c>
      <c r="X1174">
        <v>23413</v>
      </c>
      <c r="Y1174" t="s">
        <v>31</v>
      </c>
      <c r="Z1174">
        <v>11</v>
      </c>
      <c r="AA1174">
        <v>3</v>
      </c>
      <c r="AB1174" t="s">
        <v>69</v>
      </c>
      <c r="AC1174">
        <v>3</v>
      </c>
      <c r="AD1174" t="s">
        <v>64</v>
      </c>
      <c r="AE1174">
        <v>2</v>
      </c>
      <c r="AF1174">
        <v>5</v>
      </c>
      <c r="AG1174" t="str" cm="1">
        <f t="array" ref="AG1174">_xlfn.IFS(Table1[[#This Row],[YearsAtCompany]]&lt;=10,"1-10",Table1[[#This Row],[YearsAtCompany]]&lt;=20,"11-20",Table1[[#This Row],[YearsAtCompany]]&lt;=30,"21-30",TRUE,"31-40")</f>
        <v>1-10</v>
      </c>
      <c r="AH1174">
        <v>2</v>
      </c>
      <c r="AI1174" t="str" cm="1">
        <f t="array" ref="AI1174">_xlfn.IFS(Table1[[#This Row],[YearsInCurrentRole]]&lt;=6, "0-6",Table1[[#This Row],[YearsInCurrentRole]]&lt;=12,"7-12",TRUE,"13-18")</f>
        <v>0-6</v>
      </c>
      <c r="AJ1174">
        <v>1</v>
      </c>
      <c r="AK1174" t="str" cm="1">
        <f t="array" ref="AK1174">_xlfn.IFS(Table1[[#This Row],[YearsSinceLastPromotion]]&lt;=5,"0-5", Table1[[#This Row],[YearsSinceLastPromotion]]&lt;=10,"6-10", TRUE,"11-15")</f>
        <v>0-5</v>
      </c>
    </row>
    <row r="1175" spans="1:37" x14ac:dyDescent="0.25">
      <c r="A1175">
        <v>36</v>
      </c>
      <c r="B1175" t="s">
        <v>60</v>
      </c>
      <c r="C1175">
        <v>0</v>
      </c>
      <c r="D1175" t="s">
        <v>31</v>
      </c>
      <c r="E1175" t="s">
        <v>25</v>
      </c>
      <c r="F1175">
        <v>1</v>
      </c>
      <c r="G1175">
        <v>711</v>
      </c>
      <c r="H1175" t="s">
        <v>33</v>
      </c>
      <c r="I1175">
        <v>5</v>
      </c>
      <c r="J1175" t="s">
        <v>73</v>
      </c>
      <c r="K1175">
        <v>4</v>
      </c>
      <c r="L1175" t="s">
        <v>27</v>
      </c>
      <c r="M1175">
        <v>1651</v>
      </c>
      <c r="N1175" t="s">
        <v>28</v>
      </c>
      <c r="O1175">
        <v>42</v>
      </c>
      <c r="P1175">
        <v>3</v>
      </c>
      <c r="Q1175" t="s">
        <v>64</v>
      </c>
      <c r="R1175">
        <v>3</v>
      </c>
      <c r="S1175" t="s">
        <v>42</v>
      </c>
      <c r="T1175" t="s">
        <v>67</v>
      </c>
      <c r="U1175">
        <v>1</v>
      </c>
      <c r="V1175" t="s">
        <v>36</v>
      </c>
      <c r="W1175">
        <v>8008</v>
      </c>
      <c r="X1175">
        <v>22792</v>
      </c>
      <c r="Y1175" t="s">
        <v>31</v>
      </c>
      <c r="Z1175">
        <v>12</v>
      </c>
      <c r="AA1175">
        <v>3</v>
      </c>
      <c r="AB1175" t="s">
        <v>69</v>
      </c>
      <c r="AC1175">
        <v>3</v>
      </c>
      <c r="AD1175" t="s">
        <v>64</v>
      </c>
      <c r="AE1175">
        <v>6</v>
      </c>
      <c r="AF1175">
        <v>3</v>
      </c>
      <c r="AG1175" t="str" cm="1">
        <f t="array" ref="AG1175">_xlfn.IFS(Table1[[#This Row],[YearsAtCompany]]&lt;=10,"1-10",Table1[[#This Row],[YearsAtCompany]]&lt;=20,"11-20",Table1[[#This Row],[YearsAtCompany]]&lt;=30,"21-30",TRUE,"31-40")</f>
        <v>1-10</v>
      </c>
      <c r="AH1175">
        <v>2</v>
      </c>
      <c r="AI1175" t="str" cm="1">
        <f t="array" ref="AI1175">_xlfn.IFS(Table1[[#This Row],[YearsInCurrentRole]]&lt;=6, "0-6",Table1[[#This Row],[YearsInCurrentRole]]&lt;=12,"7-12",TRUE,"13-18")</f>
        <v>0-6</v>
      </c>
      <c r="AJ1175">
        <v>0</v>
      </c>
      <c r="AK1175" t="str" cm="1">
        <f t="array" ref="AK1175">_xlfn.IFS(Table1[[#This Row],[YearsSinceLastPromotion]]&lt;=5,"0-5", Table1[[#This Row],[YearsSinceLastPromotion]]&lt;=10,"6-10", TRUE,"11-15")</f>
        <v>0-5</v>
      </c>
    </row>
    <row r="1176" spans="1:37" x14ac:dyDescent="0.25">
      <c r="A1176">
        <v>25</v>
      </c>
      <c r="B1176" t="s">
        <v>61</v>
      </c>
      <c r="C1176">
        <v>0</v>
      </c>
      <c r="D1176" t="s">
        <v>31</v>
      </c>
      <c r="E1176" t="s">
        <v>32</v>
      </c>
      <c r="F1176">
        <v>2</v>
      </c>
      <c r="G1176">
        <v>772</v>
      </c>
      <c r="H1176" t="s">
        <v>33</v>
      </c>
      <c r="I1176">
        <v>2</v>
      </c>
      <c r="J1176" t="s">
        <v>72</v>
      </c>
      <c r="K1176">
        <v>1</v>
      </c>
      <c r="L1176" t="s">
        <v>27</v>
      </c>
      <c r="M1176">
        <v>1653</v>
      </c>
      <c r="N1176" t="s">
        <v>34</v>
      </c>
      <c r="O1176">
        <v>77</v>
      </c>
      <c r="P1176">
        <v>4</v>
      </c>
      <c r="Q1176" t="s">
        <v>66</v>
      </c>
      <c r="R1176">
        <v>2</v>
      </c>
      <c r="S1176" t="s">
        <v>41</v>
      </c>
      <c r="T1176" t="s">
        <v>64</v>
      </c>
      <c r="U1176">
        <v>3</v>
      </c>
      <c r="V1176" t="s">
        <v>40</v>
      </c>
      <c r="W1176">
        <v>5206</v>
      </c>
      <c r="X1176">
        <v>4973</v>
      </c>
      <c r="Y1176" t="s">
        <v>31</v>
      </c>
      <c r="Z1176">
        <v>17</v>
      </c>
      <c r="AA1176">
        <v>3</v>
      </c>
      <c r="AB1176" t="s">
        <v>69</v>
      </c>
      <c r="AC1176">
        <v>3</v>
      </c>
      <c r="AD1176" t="s">
        <v>64</v>
      </c>
      <c r="AE1176">
        <v>6</v>
      </c>
      <c r="AF1176">
        <v>7</v>
      </c>
      <c r="AG1176" t="str" cm="1">
        <f t="array" ref="AG1176">_xlfn.IFS(Table1[[#This Row],[YearsAtCompany]]&lt;=10,"1-10",Table1[[#This Row],[YearsAtCompany]]&lt;=20,"11-20",Table1[[#This Row],[YearsAtCompany]]&lt;=30,"21-30",TRUE,"31-40")</f>
        <v>1-10</v>
      </c>
      <c r="AH1176">
        <v>7</v>
      </c>
      <c r="AI1176" t="str" cm="1">
        <f t="array" ref="AI1176">_xlfn.IFS(Table1[[#This Row],[YearsInCurrentRole]]&lt;=6, "0-6",Table1[[#This Row],[YearsInCurrentRole]]&lt;=12,"7-12",TRUE,"13-18")</f>
        <v>7-12</v>
      </c>
      <c r="AJ1176">
        <v>0</v>
      </c>
      <c r="AK1176" t="str" cm="1">
        <f t="array" ref="AK1176">_xlfn.IFS(Table1[[#This Row],[YearsSinceLastPromotion]]&lt;=5,"0-5", Table1[[#This Row],[YearsSinceLastPromotion]]&lt;=10,"6-10", TRUE,"11-15")</f>
        <v>0-5</v>
      </c>
    </row>
    <row r="1177" spans="1:37" x14ac:dyDescent="0.25">
      <c r="A1177">
        <v>39</v>
      </c>
      <c r="B1177" t="s">
        <v>60</v>
      </c>
      <c r="C1177">
        <v>0</v>
      </c>
      <c r="D1177" t="s">
        <v>31</v>
      </c>
      <c r="E1177" t="s">
        <v>25</v>
      </c>
      <c r="F1177">
        <v>1</v>
      </c>
      <c r="G1177">
        <v>492</v>
      </c>
      <c r="H1177" t="s">
        <v>33</v>
      </c>
      <c r="I1177">
        <v>12</v>
      </c>
      <c r="J1177" t="s">
        <v>74</v>
      </c>
      <c r="K1177">
        <v>3</v>
      </c>
      <c r="L1177" t="s">
        <v>39</v>
      </c>
      <c r="M1177">
        <v>1654</v>
      </c>
      <c r="N1177" t="s">
        <v>34</v>
      </c>
      <c r="O1177">
        <v>66</v>
      </c>
      <c r="P1177">
        <v>3</v>
      </c>
      <c r="Q1177" t="s">
        <v>64</v>
      </c>
      <c r="R1177">
        <v>2</v>
      </c>
      <c r="S1177" t="s">
        <v>41</v>
      </c>
      <c r="T1177" t="s">
        <v>65</v>
      </c>
      <c r="U1177">
        <v>2</v>
      </c>
      <c r="V1177" t="s">
        <v>36</v>
      </c>
      <c r="W1177">
        <v>5295</v>
      </c>
      <c r="X1177">
        <v>7693</v>
      </c>
      <c r="Y1177" t="s">
        <v>31</v>
      </c>
      <c r="Z1177">
        <v>21</v>
      </c>
      <c r="AA1177">
        <v>4</v>
      </c>
      <c r="AB1177" t="s">
        <v>70</v>
      </c>
      <c r="AC1177">
        <v>3</v>
      </c>
      <c r="AD1177" t="s">
        <v>64</v>
      </c>
      <c r="AE1177">
        <v>3</v>
      </c>
      <c r="AF1177">
        <v>5</v>
      </c>
      <c r="AG1177" t="str" cm="1">
        <f t="array" ref="AG1177">_xlfn.IFS(Table1[[#This Row],[YearsAtCompany]]&lt;=10,"1-10",Table1[[#This Row],[YearsAtCompany]]&lt;=20,"11-20",Table1[[#This Row],[YearsAtCompany]]&lt;=30,"21-30",TRUE,"31-40")</f>
        <v>1-10</v>
      </c>
      <c r="AH1177">
        <v>4</v>
      </c>
      <c r="AI1177" t="str" cm="1">
        <f t="array" ref="AI1177">_xlfn.IFS(Table1[[#This Row],[YearsInCurrentRole]]&lt;=6, "0-6",Table1[[#This Row],[YearsInCurrentRole]]&lt;=12,"7-12",TRUE,"13-18")</f>
        <v>0-6</v>
      </c>
      <c r="AJ1177">
        <v>1</v>
      </c>
      <c r="AK1177" t="str" cm="1">
        <f t="array" ref="AK1177">_xlfn.IFS(Table1[[#This Row],[YearsSinceLastPromotion]]&lt;=5,"0-5", Table1[[#This Row],[YearsSinceLastPromotion]]&lt;=10,"6-10", TRUE,"11-15")</f>
        <v>0-5</v>
      </c>
    </row>
    <row r="1178" spans="1:37" x14ac:dyDescent="0.25">
      <c r="A1178">
        <v>49</v>
      </c>
      <c r="B1178" t="s">
        <v>60</v>
      </c>
      <c r="C1178">
        <v>0</v>
      </c>
      <c r="D1178" t="s">
        <v>31</v>
      </c>
      <c r="E1178" t="s">
        <v>25</v>
      </c>
      <c r="F1178">
        <v>1</v>
      </c>
      <c r="G1178">
        <v>301</v>
      </c>
      <c r="H1178" t="s">
        <v>33</v>
      </c>
      <c r="I1178">
        <v>22</v>
      </c>
      <c r="J1178" t="s">
        <v>73</v>
      </c>
      <c r="K1178">
        <v>4</v>
      </c>
      <c r="L1178" t="s">
        <v>37</v>
      </c>
      <c r="M1178">
        <v>1655</v>
      </c>
      <c r="N1178" t="s">
        <v>28</v>
      </c>
      <c r="O1178">
        <v>72</v>
      </c>
      <c r="P1178">
        <v>3</v>
      </c>
      <c r="Q1178" t="s">
        <v>64</v>
      </c>
      <c r="R1178">
        <v>4</v>
      </c>
      <c r="S1178" t="s">
        <v>46</v>
      </c>
      <c r="T1178" t="s">
        <v>65</v>
      </c>
      <c r="U1178">
        <v>2</v>
      </c>
      <c r="V1178" t="s">
        <v>36</v>
      </c>
      <c r="W1178">
        <v>16413</v>
      </c>
      <c r="X1178">
        <v>3498</v>
      </c>
      <c r="Y1178" t="s">
        <v>31</v>
      </c>
      <c r="Z1178">
        <v>16</v>
      </c>
      <c r="AA1178">
        <v>3</v>
      </c>
      <c r="AB1178" t="s">
        <v>69</v>
      </c>
      <c r="AC1178">
        <v>2</v>
      </c>
      <c r="AD1178" t="s">
        <v>65</v>
      </c>
      <c r="AE1178">
        <v>2</v>
      </c>
      <c r="AF1178">
        <v>4</v>
      </c>
      <c r="AG1178" t="str" cm="1">
        <f t="array" ref="AG1178">_xlfn.IFS(Table1[[#This Row],[YearsAtCompany]]&lt;=10,"1-10",Table1[[#This Row],[YearsAtCompany]]&lt;=20,"11-20",Table1[[#This Row],[YearsAtCompany]]&lt;=30,"21-30",TRUE,"31-40")</f>
        <v>1-10</v>
      </c>
      <c r="AH1178">
        <v>2</v>
      </c>
      <c r="AI1178" t="str" cm="1">
        <f t="array" ref="AI1178">_xlfn.IFS(Table1[[#This Row],[YearsInCurrentRole]]&lt;=6, "0-6",Table1[[#This Row],[YearsInCurrentRole]]&lt;=12,"7-12",TRUE,"13-18")</f>
        <v>0-6</v>
      </c>
      <c r="AJ1178">
        <v>1</v>
      </c>
      <c r="AK1178" t="str" cm="1">
        <f t="array" ref="AK1178">_xlfn.IFS(Table1[[#This Row],[YearsSinceLastPromotion]]&lt;=5,"0-5", Table1[[#This Row],[YearsSinceLastPromotion]]&lt;=10,"6-10", TRUE,"11-15")</f>
        <v>0-5</v>
      </c>
    </row>
    <row r="1179" spans="1:37" x14ac:dyDescent="0.25">
      <c r="A1179">
        <v>50</v>
      </c>
      <c r="B1179" t="s">
        <v>62</v>
      </c>
      <c r="C1179">
        <v>0</v>
      </c>
      <c r="D1179" t="s">
        <v>31</v>
      </c>
      <c r="E1179" t="s">
        <v>25</v>
      </c>
      <c r="F1179">
        <v>1</v>
      </c>
      <c r="G1179">
        <v>813</v>
      </c>
      <c r="H1179" t="s">
        <v>33</v>
      </c>
      <c r="I1179">
        <v>17</v>
      </c>
      <c r="J1179" t="s">
        <v>75</v>
      </c>
      <c r="K1179">
        <v>5</v>
      </c>
      <c r="L1179" t="s">
        <v>27</v>
      </c>
      <c r="M1179">
        <v>1656</v>
      </c>
      <c r="N1179" t="s">
        <v>28</v>
      </c>
      <c r="O1179">
        <v>50</v>
      </c>
      <c r="P1179">
        <v>2</v>
      </c>
      <c r="Q1179" t="s">
        <v>65</v>
      </c>
      <c r="R1179">
        <v>3</v>
      </c>
      <c r="S1179" t="s">
        <v>46</v>
      </c>
      <c r="T1179" t="s">
        <v>67</v>
      </c>
      <c r="U1179">
        <v>1</v>
      </c>
      <c r="V1179" t="s">
        <v>40</v>
      </c>
      <c r="W1179">
        <v>13269</v>
      </c>
      <c r="X1179">
        <v>21981</v>
      </c>
      <c r="Y1179" t="s">
        <v>31</v>
      </c>
      <c r="Z1179">
        <v>15</v>
      </c>
      <c r="AA1179">
        <v>3</v>
      </c>
      <c r="AB1179" t="s">
        <v>69</v>
      </c>
      <c r="AC1179">
        <v>3</v>
      </c>
      <c r="AD1179" t="s">
        <v>64</v>
      </c>
      <c r="AE1179">
        <v>3</v>
      </c>
      <c r="AF1179">
        <v>14</v>
      </c>
      <c r="AG1179" t="str" cm="1">
        <f t="array" ref="AG1179">_xlfn.IFS(Table1[[#This Row],[YearsAtCompany]]&lt;=10,"1-10",Table1[[#This Row],[YearsAtCompany]]&lt;=20,"11-20",Table1[[#This Row],[YearsAtCompany]]&lt;=30,"21-30",TRUE,"31-40")</f>
        <v>11-20</v>
      </c>
      <c r="AH1179">
        <v>11</v>
      </c>
      <c r="AI1179" t="str" cm="1">
        <f t="array" ref="AI1179">_xlfn.IFS(Table1[[#This Row],[YearsInCurrentRole]]&lt;=6, "0-6",Table1[[#This Row],[YearsInCurrentRole]]&lt;=12,"7-12",TRUE,"13-18")</f>
        <v>7-12</v>
      </c>
      <c r="AJ1179">
        <v>1</v>
      </c>
      <c r="AK1179" t="str" cm="1">
        <f t="array" ref="AK1179">_xlfn.IFS(Table1[[#This Row],[YearsSinceLastPromotion]]&lt;=5,"0-5", Table1[[#This Row],[YearsSinceLastPromotion]]&lt;=10,"6-10", TRUE,"11-15")</f>
        <v>0-5</v>
      </c>
    </row>
    <row r="1180" spans="1:37" x14ac:dyDescent="0.25">
      <c r="A1180">
        <v>20</v>
      </c>
      <c r="B1180" t="s">
        <v>61</v>
      </c>
      <c r="C1180">
        <v>0</v>
      </c>
      <c r="D1180" t="s">
        <v>31</v>
      </c>
      <c r="E1180" t="s">
        <v>25</v>
      </c>
      <c r="F1180">
        <v>1</v>
      </c>
      <c r="G1180">
        <v>1141</v>
      </c>
      <c r="H1180" t="s">
        <v>26</v>
      </c>
      <c r="I1180">
        <v>2</v>
      </c>
      <c r="J1180" t="s">
        <v>74</v>
      </c>
      <c r="K1180">
        <v>3</v>
      </c>
      <c r="L1180" t="s">
        <v>39</v>
      </c>
      <c r="M1180">
        <v>1657</v>
      </c>
      <c r="N1180" t="s">
        <v>28</v>
      </c>
      <c r="O1180">
        <v>31</v>
      </c>
      <c r="P1180">
        <v>3</v>
      </c>
      <c r="Q1180" t="s">
        <v>64</v>
      </c>
      <c r="R1180">
        <v>1</v>
      </c>
      <c r="S1180" t="s">
        <v>45</v>
      </c>
      <c r="T1180" t="s">
        <v>64</v>
      </c>
      <c r="U1180">
        <v>3</v>
      </c>
      <c r="V1180" t="s">
        <v>30</v>
      </c>
      <c r="W1180">
        <v>2783</v>
      </c>
      <c r="X1180">
        <v>13251</v>
      </c>
      <c r="Y1180" t="s">
        <v>31</v>
      </c>
      <c r="Z1180">
        <v>19</v>
      </c>
      <c r="AA1180">
        <v>3</v>
      </c>
      <c r="AB1180" t="s">
        <v>69</v>
      </c>
      <c r="AC1180">
        <v>1</v>
      </c>
      <c r="AD1180" t="s">
        <v>67</v>
      </c>
      <c r="AE1180">
        <v>3</v>
      </c>
      <c r="AF1180">
        <v>2</v>
      </c>
      <c r="AG1180" t="str" cm="1">
        <f t="array" ref="AG1180">_xlfn.IFS(Table1[[#This Row],[YearsAtCompany]]&lt;=10,"1-10",Table1[[#This Row],[YearsAtCompany]]&lt;=20,"11-20",Table1[[#This Row],[YearsAtCompany]]&lt;=30,"21-30",TRUE,"31-40")</f>
        <v>1-10</v>
      </c>
      <c r="AH1180">
        <v>2</v>
      </c>
      <c r="AI1180" t="str" cm="1">
        <f t="array" ref="AI1180">_xlfn.IFS(Table1[[#This Row],[YearsInCurrentRole]]&lt;=6, "0-6",Table1[[#This Row],[YearsInCurrentRole]]&lt;=12,"7-12",TRUE,"13-18")</f>
        <v>0-6</v>
      </c>
      <c r="AJ1180">
        <v>2</v>
      </c>
      <c r="AK1180" t="str" cm="1">
        <f t="array" ref="AK1180">_xlfn.IFS(Table1[[#This Row],[YearsSinceLastPromotion]]&lt;=5,"0-5", Table1[[#This Row],[YearsSinceLastPromotion]]&lt;=10,"6-10", TRUE,"11-15")</f>
        <v>0-5</v>
      </c>
    </row>
    <row r="1181" spans="1:37" x14ac:dyDescent="0.25">
      <c r="A1181">
        <v>34</v>
      </c>
      <c r="B1181" t="s">
        <v>61</v>
      </c>
      <c r="C1181">
        <v>0</v>
      </c>
      <c r="D1181" t="s">
        <v>31</v>
      </c>
      <c r="E1181" t="s">
        <v>25</v>
      </c>
      <c r="F1181">
        <v>1</v>
      </c>
      <c r="G1181">
        <v>1130</v>
      </c>
      <c r="H1181" t="s">
        <v>33</v>
      </c>
      <c r="I1181">
        <v>3</v>
      </c>
      <c r="J1181" t="s">
        <v>74</v>
      </c>
      <c r="K1181">
        <v>3</v>
      </c>
      <c r="L1181" t="s">
        <v>27</v>
      </c>
      <c r="M1181">
        <v>1658</v>
      </c>
      <c r="N1181" t="s">
        <v>28</v>
      </c>
      <c r="O1181">
        <v>66</v>
      </c>
      <c r="P1181">
        <v>3</v>
      </c>
      <c r="Q1181" t="s">
        <v>64</v>
      </c>
      <c r="R1181">
        <v>2</v>
      </c>
      <c r="S1181" t="s">
        <v>35</v>
      </c>
      <c r="T1181" t="s">
        <v>65</v>
      </c>
      <c r="U1181">
        <v>2</v>
      </c>
      <c r="V1181" t="s">
        <v>40</v>
      </c>
      <c r="W1181">
        <v>5433</v>
      </c>
      <c r="X1181">
        <v>19332</v>
      </c>
      <c r="Y1181" t="s">
        <v>31</v>
      </c>
      <c r="Z1181">
        <v>12</v>
      </c>
      <c r="AA1181">
        <v>3</v>
      </c>
      <c r="AB1181" t="s">
        <v>69</v>
      </c>
      <c r="AC1181">
        <v>3</v>
      </c>
      <c r="AD1181" t="s">
        <v>64</v>
      </c>
      <c r="AE1181">
        <v>2</v>
      </c>
      <c r="AF1181">
        <v>11</v>
      </c>
      <c r="AG1181" t="str" cm="1">
        <f t="array" ref="AG1181">_xlfn.IFS(Table1[[#This Row],[YearsAtCompany]]&lt;=10,"1-10",Table1[[#This Row],[YearsAtCompany]]&lt;=20,"11-20",Table1[[#This Row],[YearsAtCompany]]&lt;=30,"21-30",TRUE,"31-40")</f>
        <v>11-20</v>
      </c>
      <c r="AH1181">
        <v>8</v>
      </c>
      <c r="AI1181" t="str" cm="1">
        <f t="array" ref="AI1181">_xlfn.IFS(Table1[[#This Row],[YearsInCurrentRole]]&lt;=6, "0-6",Table1[[#This Row],[YearsInCurrentRole]]&lt;=12,"7-12",TRUE,"13-18")</f>
        <v>7-12</v>
      </c>
      <c r="AJ1181">
        <v>7</v>
      </c>
      <c r="AK1181" t="str" cm="1">
        <f t="array" ref="AK1181">_xlfn.IFS(Table1[[#This Row],[YearsSinceLastPromotion]]&lt;=5,"0-5", Table1[[#This Row],[YearsSinceLastPromotion]]&lt;=10,"6-10", TRUE,"11-15")</f>
        <v>6-10</v>
      </c>
    </row>
    <row r="1182" spans="1:37" x14ac:dyDescent="0.25">
      <c r="A1182">
        <v>36</v>
      </c>
      <c r="B1182" t="s">
        <v>60</v>
      </c>
      <c r="C1182">
        <v>0</v>
      </c>
      <c r="D1182" t="s">
        <v>31</v>
      </c>
      <c r="E1182" t="s">
        <v>25</v>
      </c>
      <c r="F1182">
        <v>1</v>
      </c>
      <c r="G1182">
        <v>311</v>
      </c>
      <c r="H1182" t="s">
        <v>33</v>
      </c>
      <c r="I1182">
        <v>7</v>
      </c>
      <c r="J1182" t="s">
        <v>74</v>
      </c>
      <c r="K1182">
        <v>3</v>
      </c>
      <c r="L1182" t="s">
        <v>27</v>
      </c>
      <c r="M1182">
        <v>1659</v>
      </c>
      <c r="N1182" t="s">
        <v>34</v>
      </c>
      <c r="O1182">
        <v>77</v>
      </c>
      <c r="P1182">
        <v>3</v>
      </c>
      <c r="Q1182" t="s">
        <v>64</v>
      </c>
      <c r="R1182">
        <v>1</v>
      </c>
      <c r="S1182" t="s">
        <v>38</v>
      </c>
      <c r="T1182" t="s">
        <v>65</v>
      </c>
      <c r="U1182">
        <v>2</v>
      </c>
      <c r="V1182" t="s">
        <v>30</v>
      </c>
      <c r="W1182">
        <v>2013</v>
      </c>
      <c r="X1182">
        <v>10950</v>
      </c>
      <c r="Y1182" t="s">
        <v>31</v>
      </c>
      <c r="Z1182">
        <v>11</v>
      </c>
      <c r="AA1182">
        <v>3</v>
      </c>
      <c r="AB1182" t="s">
        <v>69</v>
      </c>
      <c r="AC1182">
        <v>3</v>
      </c>
      <c r="AD1182" t="s">
        <v>64</v>
      </c>
      <c r="AE1182">
        <v>4</v>
      </c>
      <c r="AF1182">
        <v>4</v>
      </c>
      <c r="AG1182" t="str" cm="1">
        <f t="array" ref="AG1182">_xlfn.IFS(Table1[[#This Row],[YearsAtCompany]]&lt;=10,"1-10",Table1[[#This Row],[YearsAtCompany]]&lt;=20,"11-20",Table1[[#This Row],[YearsAtCompany]]&lt;=30,"21-30",TRUE,"31-40")</f>
        <v>1-10</v>
      </c>
      <c r="AH1182">
        <v>3</v>
      </c>
      <c r="AI1182" t="str" cm="1">
        <f t="array" ref="AI1182">_xlfn.IFS(Table1[[#This Row],[YearsInCurrentRole]]&lt;=6, "0-6",Table1[[#This Row],[YearsInCurrentRole]]&lt;=12,"7-12",TRUE,"13-18")</f>
        <v>0-6</v>
      </c>
      <c r="AJ1182">
        <v>1</v>
      </c>
      <c r="AK1182" t="str" cm="1">
        <f t="array" ref="AK1182">_xlfn.IFS(Table1[[#This Row],[YearsSinceLastPromotion]]&lt;=5,"0-5", Table1[[#This Row],[YearsSinceLastPromotion]]&lt;=10,"6-10", TRUE,"11-15")</f>
        <v>0-5</v>
      </c>
    </row>
    <row r="1183" spans="1:37" x14ac:dyDescent="0.25">
      <c r="A1183">
        <v>49</v>
      </c>
      <c r="B1183" t="s">
        <v>60</v>
      </c>
      <c r="C1183">
        <v>0</v>
      </c>
      <c r="D1183" t="s">
        <v>31</v>
      </c>
      <c r="E1183" t="s">
        <v>25</v>
      </c>
      <c r="F1183">
        <v>1</v>
      </c>
      <c r="G1183">
        <v>465</v>
      </c>
      <c r="H1183" t="s">
        <v>33</v>
      </c>
      <c r="I1183">
        <v>6</v>
      </c>
      <c r="J1183" t="s">
        <v>72</v>
      </c>
      <c r="K1183">
        <v>1</v>
      </c>
      <c r="L1183" t="s">
        <v>27</v>
      </c>
      <c r="M1183">
        <v>1661</v>
      </c>
      <c r="N1183" t="s">
        <v>28</v>
      </c>
      <c r="O1183">
        <v>41</v>
      </c>
      <c r="P1183">
        <v>2</v>
      </c>
      <c r="Q1183" t="s">
        <v>65</v>
      </c>
      <c r="R1183">
        <v>4</v>
      </c>
      <c r="S1183" t="s">
        <v>42</v>
      </c>
      <c r="T1183" t="s">
        <v>64</v>
      </c>
      <c r="U1183">
        <v>3</v>
      </c>
      <c r="V1183" t="s">
        <v>36</v>
      </c>
      <c r="W1183">
        <v>13966</v>
      </c>
      <c r="X1183">
        <v>11652</v>
      </c>
      <c r="Y1183" t="s">
        <v>24</v>
      </c>
      <c r="Z1183">
        <v>19</v>
      </c>
      <c r="AA1183">
        <v>3</v>
      </c>
      <c r="AB1183" t="s">
        <v>69</v>
      </c>
      <c r="AC1183">
        <v>2</v>
      </c>
      <c r="AD1183" t="s">
        <v>65</v>
      </c>
      <c r="AE1183">
        <v>3</v>
      </c>
      <c r="AF1183">
        <v>15</v>
      </c>
      <c r="AG1183" t="str" cm="1">
        <f t="array" ref="AG1183">_xlfn.IFS(Table1[[#This Row],[YearsAtCompany]]&lt;=10,"1-10",Table1[[#This Row],[YearsAtCompany]]&lt;=20,"11-20",Table1[[#This Row],[YearsAtCompany]]&lt;=30,"21-30",TRUE,"31-40")</f>
        <v>11-20</v>
      </c>
      <c r="AH1183">
        <v>11</v>
      </c>
      <c r="AI1183" t="str" cm="1">
        <f t="array" ref="AI1183">_xlfn.IFS(Table1[[#This Row],[YearsInCurrentRole]]&lt;=6, "0-6",Table1[[#This Row],[YearsInCurrentRole]]&lt;=12,"7-12",TRUE,"13-18")</f>
        <v>7-12</v>
      </c>
      <c r="AJ1183">
        <v>2</v>
      </c>
      <c r="AK1183" t="str" cm="1">
        <f t="array" ref="AK1183">_xlfn.IFS(Table1[[#This Row],[YearsSinceLastPromotion]]&lt;=5,"0-5", Table1[[#This Row],[YearsSinceLastPromotion]]&lt;=10,"6-10", TRUE,"11-15")</f>
        <v>0-5</v>
      </c>
    </row>
    <row r="1184" spans="1:37" x14ac:dyDescent="0.25">
      <c r="A1184">
        <v>36</v>
      </c>
      <c r="B1184" t="s">
        <v>60</v>
      </c>
      <c r="C1184">
        <v>0</v>
      </c>
      <c r="D1184" t="s">
        <v>31</v>
      </c>
      <c r="E1184" t="s">
        <v>43</v>
      </c>
      <c r="F1184">
        <v>3</v>
      </c>
      <c r="G1184">
        <v>894</v>
      </c>
      <c r="H1184" t="s">
        <v>33</v>
      </c>
      <c r="I1184">
        <v>1</v>
      </c>
      <c r="J1184" t="s">
        <v>73</v>
      </c>
      <c r="K1184">
        <v>4</v>
      </c>
      <c r="L1184" t="s">
        <v>39</v>
      </c>
      <c r="M1184">
        <v>1662</v>
      </c>
      <c r="N1184" t="s">
        <v>28</v>
      </c>
      <c r="O1184">
        <v>33</v>
      </c>
      <c r="P1184">
        <v>2</v>
      </c>
      <c r="Q1184" t="s">
        <v>65</v>
      </c>
      <c r="R1184">
        <v>2</v>
      </c>
      <c r="S1184" t="s">
        <v>41</v>
      </c>
      <c r="T1184" t="s">
        <v>64</v>
      </c>
      <c r="U1184">
        <v>3</v>
      </c>
      <c r="V1184" t="s">
        <v>36</v>
      </c>
      <c r="W1184">
        <v>4374</v>
      </c>
      <c r="X1184">
        <v>15411</v>
      </c>
      <c r="Y1184" t="s">
        <v>31</v>
      </c>
      <c r="Z1184">
        <v>15</v>
      </c>
      <c r="AA1184">
        <v>3</v>
      </c>
      <c r="AB1184" t="s">
        <v>69</v>
      </c>
      <c r="AC1184">
        <v>3</v>
      </c>
      <c r="AD1184" t="s">
        <v>64</v>
      </c>
      <c r="AE1184">
        <v>6</v>
      </c>
      <c r="AF1184">
        <v>3</v>
      </c>
      <c r="AG1184" t="str" cm="1">
        <f t="array" ref="AG1184">_xlfn.IFS(Table1[[#This Row],[YearsAtCompany]]&lt;=10,"1-10",Table1[[#This Row],[YearsAtCompany]]&lt;=20,"11-20",Table1[[#This Row],[YearsAtCompany]]&lt;=30,"21-30",TRUE,"31-40")</f>
        <v>1-10</v>
      </c>
      <c r="AH1184">
        <v>2</v>
      </c>
      <c r="AI1184" t="str" cm="1">
        <f t="array" ref="AI1184">_xlfn.IFS(Table1[[#This Row],[YearsInCurrentRole]]&lt;=6, "0-6",Table1[[#This Row],[YearsInCurrentRole]]&lt;=12,"7-12",TRUE,"13-18")</f>
        <v>0-6</v>
      </c>
      <c r="AJ1184">
        <v>1</v>
      </c>
      <c r="AK1184" t="str" cm="1">
        <f t="array" ref="AK1184">_xlfn.IFS(Table1[[#This Row],[YearsSinceLastPromotion]]&lt;=5,"0-5", Table1[[#This Row],[YearsSinceLastPromotion]]&lt;=10,"6-10", TRUE,"11-15")</f>
        <v>0-5</v>
      </c>
    </row>
    <row r="1185" spans="1:37" x14ac:dyDescent="0.25">
      <c r="A1185">
        <v>36</v>
      </c>
      <c r="B1185" t="s">
        <v>60</v>
      </c>
      <c r="C1185">
        <v>0</v>
      </c>
      <c r="D1185" t="s">
        <v>31</v>
      </c>
      <c r="E1185" t="s">
        <v>25</v>
      </c>
      <c r="F1185">
        <v>1</v>
      </c>
      <c r="G1185">
        <v>1040</v>
      </c>
      <c r="H1185" t="s">
        <v>33</v>
      </c>
      <c r="I1185">
        <v>3</v>
      </c>
      <c r="J1185" t="s">
        <v>71</v>
      </c>
      <c r="K1185">
        <v>2</v>
      </c>
      <c r="L1185" t="s">
        <v>27</v>
      </c>
      <c r="M1185">
        <v>1664</v>
      </c>
      <c r="N1185" t="s">
        <v>34</v>
      </c>
      <c r="O1185">
        <v>79</v>
      </c>
      <c r="P1185">
        <v>4</v>
      </c>
      <c r="Q1185" t="s">
        <v>66</v>
      </c>
      <c r="R1185">
        <v>2</v>
      </c>
      <c r="S1185" t="s">
        <v>42</v>
      </c>
      <c r="T1185" t="s">
        <v>67</v>
      </c>
      <c r="U1185">
        <v>1</v>
      </c>
      <c r="V1185" t="s">
        <v>40</v>
      </c>
      <c r="W1185">
        <v>6842</v>
      </c>
      <c r="X1185">
        <v>26308</v>
      </c>
      <c r="Y1185" t="s">
        <v>31</v>
      </c>
      <c r="Z1185">
        <v>20</v>
      </c>
      <c r="AA1185">
        <v>4</v>
      </c>
      <c r="AB1185" t="s">
        <v>70</v>
      </c>
      <c r="AC1185">
        <v>1</v>
      </c>
      <c r="AD1185" t="s">
        <v>67</v>
      </c>
      <c r="AE1185">
        <v>3</v>
      </c>
      <c r="AF1185">
        <v>5</v>
      </c>
      <c r="AG1185" t="str" cm="1">
        <f t="array" ref="AG1185">_xlfn.IFS(Table1[[#This Row],[YearsAtCompany]]&lt;=10,"1-10",Table1[[#This Row],[YearsAtCompany]]&lt;=20,"11-20",Table1[[#This Row],[YearsAtCompany]]&lt;=30,"21-30",TRUE,"31-40")</f>
        <v>1-10</v>
      </c>
      <c r="AH1185">
        <v>4</v>
      </c>
      <c r="AI1185" t="str" cm="1">
        <f t="array" ref="AI1185">_xlfn.IFS(Table1[[#This Row],[YearsInCurrentRole]]&lt;=6, "0-6",Table1[[#This Row],[YearsInCurrentRole]]&lt;=12,"7-12",TRUE,"13-18")</f>
        <v>0-6</v>
      </c>
      <c r="AJ1185">
        <v>0</v>
      </c>
      <c r="AK1185" t="str" cm="1">
        <f t="array" ref="AK1185">_xlfn.IFS(Table1[[#This Row],[YearsSinceLastPromotion]]&lt;=5,"0-5", Table1[[#This Row],[YearsSinceLastPromotion]]&lt;=10,"6-10", TRUE,"11-15")</f>
        <v>0-5</v>
      </c>
    </row>
    <row r="1186" spans="1:37" x14ac:dyDescent="0.25">
      <c r="A1186">
        <v>54</v>
      </c>
      <c r="B1186" t="s">
        <v>62</v>
      </c>
      <c r="C1186">
        <v>0</v>
      </c>
      <c r="D1186" t="s">
        <v>31</v>
      </c>
      <c r="E1186" t="s">
        <v>25</v>
      </c>
      <c r="F1186">
        <v>1</v>
      </c>
      <c r="G1186">
        <v>584</v>
      </c>
      <c r="H1186" t="s">
        <v>33</v>
      </c>
      <c r="I1186">
        <v>22</v>
      </c>
      <c r="J1186" t="s">
        <v>75</v>
      </c>
      <c r="K1186">
        <v>5</v>
      </c>
      <c r="L1186" t="s">
        <v>39</v>
      </c>
      <c r="M1186">
        <v>1665</v>
      </c>
      <c r="N1186" t="s">
        <v>28</v>
      </c>
      <c r="O1186">
        <v>91</v>
      </c>
      <c r="P1186">
        <v>3</v>
      </c>
      <c r="Q1186" t="s">
        <v>64</v>
      </c>
      <c r="R1186">
        <v>4</v>
      </c>
      <c r="S1186" t="s">
        <v>44</v>
      </c>
      <c r="T1186" t="s">
        <v>64</v>
      </c>
      <c r="U1186">
        <v>3</v>
      </c>
      <c r="V1186" t="s">
        <v>36</v>
      </c>
      <c r="W1186">
        <v>17426</v>
      </c>
      <c r="X1186">
        <v>18685</v>
      </c>
      <c r="Y1186" t="s">
        <v>31</v>
      </c>
      <c r="Z1186">
        <v>25</v>
      </c>
      <c r="AA1186">
        <v>4</v>
      </c>
      <c r="AB1186" t="s">
        <v>70</v>
      </c>
      <c r="AC1186">
        <v>3</v>
      </c>
      <c r="AD1186" t="s">
        <v>64</v>
      </c>
      <c r="AE1186">
        <v>6</v>
      </c>
      <c r="AF1186">
        <v>10</v>
      </c>
      <c r="AG1186" t="str" cm="1">
        <f t="array" ref="AG1186">_xlfn.IFS(Table1[[#This Row],[YearsAtCompany]]&lt;=10,"1-10",Table1[[#This Row],[YearsAtCompany]]&lt;=20,"11-20",Table1[[#This Row],[YearsAtCompany]]&lt;=30,"21-30",TRUE,"31-40")</f>
        <v>1-10</v>
      </c>
      <c r="AH1186">
        <v>8</v>
      </c>
      <c r="AI1186" t="str" cm="1">
        <f t="array" ref="AI1186">_xlfn.IFS(Table1[[#This Row],[YearsInCurrentRole]]&lt;=6, "0-6",Table1[[#This Row],[YearsInCurrentRole]]&lt;=12,"7-12",TRUE,"13-18")</f>
        <v>7-12</v>
      </c>
      <c r="AJ1186">
        <v>4</v>
      </c>
      <c r="AK1186" t="str" cm="1">
        <f t="array" ref="AK1186">_xlfn.IFS(Table1[[#This Row],[YearsSinceLastPromotion]]&lt;=5,"0-5", Table1[[#This Row],[YearsSinceLastPromotion]]&lt;=10,"6-10", TRUE,"11-15")</f>
        <v>0-5</v>
      </c>
    </row>
    <row r="1187" spans="1:37" x14ac:dyDescent="0.25">
      <c r="A1187">
        <v>43</v>
      </c>
      <c r="B1187" t="s">
        <v>60</v>
      </c>
      <c r="C1187">
        <v>0</v>
      </c>
      <c r="D1187" t="s">
        <v>31</v>
      </c>
      <c r="E1187" t="s">
        <v>25</v>
      </c>
      <c r="F1187">
        <v>1</v>
      </c>
      <c r="G1187">
        <v>1291</v>
      </c>
      <c r="H1187" t="s">
        <v>33</v>
      </c>
      <c r="I1187">
        <v>15</v>
      </c>
      <c r="J1187" t="s">
        <v>71</v>
      </c>
      <c r="K1187">
        <v>2</v>
      </c>
      <c r="L1187" t="s">
        <v>27</v>
      </c>
      <c r="M1187">
        <v>1666</v>
      </c>
      <c r="N1187" t="s">
        <v>34</v>
      </c>
      <c r="O1187">
        <v>65</v>
      </c>
      <c r="P1187">
        <v>2</v>
      </c>
      <c r="Q1187" t="s">
        <v>65</v>
      </c>
      <c r="R1187">
        <v>4</v>
      </c>
      <c r="S1187" t="s">
        <v>46</v>
      </c>
      <c r="T1187" t="s">
        <v>64</v>
      </c>
      <c r="U1187">
        <v>3</v>
      </c>
      <c r="V1187" t="s">
        <v>36</v>
      </c>
      <c r="W1187">
        <v>17603</v>
      </c>
      <c r="X1187">
        <v>3525</v>
      </c>
      <c r="Y1187" t="s">
        <v>31</v>
      </c>
      <c r="Z1187">
        <v>24</v>
      </c>
      <c r="AA1187">
        <v>4</v>
      </c>
      <c r="AB1187" t="s">
        <v>70</v>
      </c>
      <c r="AC1187">
        <v>1</v>
      </c>
      <c r="AD1187" t="s">
        <v>67</v>
      </c>
      <c r="AE1187">
        <v>3</v>
      </c>
      <c r="AF1187">
        <v>14</v>
      </c>
      <c r="AG1187" t="str" cm="1">
        <f t="array" ref="AG1187">_xlfn.IFS(Table1[[#This Row],[YearsAtCompany]]&lt;=10,"1-10",Table1[[#This Row],[YearsAtCompany]]&lt;=20,"11-20",Table1[[#This Row],[YearsAtCompany]]&lt;=30,"21-30",TRUE,"31-40")</f>
        <v>11-20</v>
      </c>
      <c r="AH1187">
        <v>10</v>
      </c>
      <c r="AI1187" t="str" cm="1">
        <f t="array" ref="AI1187">_xlfn.IFS(Table1[[#This Row],[YearsInCurrentRole]]&lt;=6, "0-6",Table1[[#This Row],[YearsInCurrentRole]]&lt;=12,"7-12",TRUE,"13-18")</f>
        <v>7-12</v>
      </c>
      <c r="AJ1187">
        <v>6</v>
      </c>
      <c r="AK1187" t="str" cm="1">
        <f t="array" ref="AK1187">_xlfn.IFS(Table1[[#This Row],[YearsSinceLastPromotion]]&lt;=5,"0-5", Table1[[#This Row],[YearsSinceLastPromotion]]&lt;=10,"6-10", TRUE,"11-15")</f>
        <v>6-10</v>
      </c>
    </row>
    <row r="1188" spans="1:37" x14ac:dyDescent="0.25">
      <c r="A1188">
        <v>35</v>
      </c>
      <c r="B1188" t="s">
        <v>60</v>
      </c>
      <c r="C1188">
        <v>1</v>
      </c>
      <c r="D1188" t="s">
        <v>24</v>
      </c>
      <c r="E1188" t="s">
        <v>32</v>
      </c>
      <c r="F1188">
        <v>2</v>
      </c>
      <c r="G1188">
        <v>880</v>
      </c>
      <c r="H1188" t="s">
        <v>26</v>
      </c>
      <c r="I1188">
        <v>12</v>
      </c>
      <c r="J1188" t="s">
        <v>73</v>
      </c>
      <c r="K1188">
        <v>4</v>
      </c>
      <c r="L1188" t="s">
        <v>37</v>
      </c>
      <c r="M1188">
        <v>1667</v>
      </c>
      <c r="N1188" t="s">
        <v>34</v>
      </c>
      <c r="O1188">
        <v>36</v>
      </c>
      <c r="P1188">
        <v>3</v>
      </c>
      <c r="Q1188" t="s">
        <v>64</v>
      </c>
      <c r="R1188">
        <v>2</v>
      </c>
      <c r="S1188" t="s">
        <v>29</v>
      </c>
      <c r="T1188" t="s">
        <v>66</v>
      </c>
      <c r="U1188">
        <v>4</v>
      </c>
      <c r="V1188" t="s">
        <v>30</v>
      </c>
      <c r="W1188">
        <v>4581</v>
      </c>
      <c r="X1188">
        <v>10414</v>
      </c>
      <c r="Y1188" t="s">
        <v>24</v>
      </c>
      <c r="Z1188">
        <v>24</v>
      </c>
      <c r="AA1188">
        <v>4</v>
      </c>
      <c r="AB1188" t="s">
        <v>70</v>
      </c>
      <c r="AC1188">
        <v>1</v>
      </c>
      <c r="AD1188" t="s">
        <v>67</v>
      </c>
      <c r="AE1188">
        <v>2</v>
      </c>
      <c r="AF1188">
        <v>11</v>
      </c>
      <c r="AG1188" t="str" cm="1">
        <f t="array" ref="AG1188">_xlfn.IFS(Table1[[#This Row],[YearsAtCompany]]&lt;=10,"1-10",Table1[[#This Row],[YearsAtCompany]]&lt;=20,"11-20",Table1[[#This Row],[YearsAtCompany]]&lt;=30,"21-30",TRUE,"31-40")</f>
        <v>11-20</v>
      </c>
      <c r="AH1188">
        <v>9</v>
      </c>
      <c r="AI1188" t="str" cm="1">
        <f t="array" ref="AI1188">_xlfn.IFS(Table1[[#This Row],[YearsInCurrentRole]]&lt;=6, "0-6",Table1[[#This Row],[YearsInCurrentRole]]&lt;=12,"7-12",TRUE,"13-18")</f>
        <v>7-12</v>
      </c>
      <c r="AJ1188">
        <v>6</v>
      </c>
      <c r="AK1188" t="str" cm="1">
        <f t="array" ref="AK1188">_xlfn.IFS(Table1[[#This Row],[YearsSinceLastPromotion]]&lt;=5,"0-5", Table1[[#This Row],[YearsSinceLastPromotion]]&lt;=10,"6-10", TRUE,"11-15")</f>
        <v>6-10</v>
      </c>
    </row>
    <row r="1189" spans="1:37" x14ac:dyDescent="0.25">
      <c r="A1189">
        <v>38</v>
      </c>
      <c r="B1189" t="s">
        <v>60</v>
      </c>
      <c r="C1189">
        <v>0</v>
      </c>
      <c r="D1189" t="s">
        <v>31</v>
      </c>
      <c r="E1189" t="s">
        <v>32</v>
      </c>
      <c r="F1189">
        <v>2</v>
      </c>
      <c r="G1189">
        <v>1189</v>
      </c>
      <c r="H1189" t="s">
        <v>33</v>
      </c>
      <c r="I1189">
        <v>1</v>
      </c>
      <c r="J1189" t="s">
        <v>74</v>
      </c>
      <c r="K1189">
        <v>3</v>
      </c>
      <c r="L1189" t="s">
        <v>27</v>
      </c>
      <c r="M1189">
        <v>1668</v>
      </c>
      <c r="N1189" t="s">
        <v>34</v>
      </c>
      <c r="O1189">
        <v>90</v>
      </c>
      <c r="P1189">
        <v>3</v>
      </c>
      <c r="Q1189" t="s">
        <v>64</v>
      </c>
      <c r="R1189">
        <v>2</v>
      </c>
      <c r="S1189" t="s">
        <v>35</v>
      </c>
      <c r="T1189" t="s">
        <v>66</v>
      </c>
      <c r="U1189">
        <v>4</v>
      </c>
      <c r="V1189" t="s">
        <v>36</v>
      </c>
      <c r="W1189">
        <v>4735</v>
      </c>
      <c r="X1189">
        <v>9867</v>
      </c>
      <c r="Y1189" t="s">
        <v>31</v>
      </c>
      <c r="Z1189">
        <v>15</v>
      </c>
      <c r="AA1189">
        <v>3</v>
      </c>
      <c r="AB1189" t="s">
        <v>69</v>
      </c>
      <c r="AC1189">
        <v>4</v>
      </c>
      <c r="AD1189" t="s">
        <v>66</v>
      </c>
      <c r="AE1189">
        <v>4</v>
      </c>
      <c r="AF1189">
        <v>13</v>
      </c>
      <c r="AG1189" t="str" cm="1">
        <f t="array" ref="AG1189">_xlfn.IFS(Table1[[#This Row],[YearsAtCompany]]&lt;=10,"1-10",Table1[[#This Row],[YearsAtCompany]]&lt;=20,"11-20",Table1[[#This Row],[YearsAtCompany]]&lt;=30,"21-30",TRUE,"31-40")</f>
        <v>11-20</v>
      </c>
      <c r="AH1189">
        <v>11</v>
      </c>
      <c r="AI1189" t="str" cm="1">
        <f t="array" ref="AI1189">_xlfn.IFS(Table1[[#This Row],[YearsInCurrentRole]]&lt;=6, "0-6",Table1[[#This Row],[YearsInCurrentRole]]&lt;=12,"7-12",TRUE,"13-18")</f>
        <v>7-12</v>
      </c>
      <c r="AJ1189">
        <v>2</v>
      </c>
      <c r="AK1189" t="str" cm="1">
        <f t="array" ref="AK1189">_xlfn.IFS(Table1[[#This Row],[YearsSinceLastPromotion]]&lt;=5,"0-5", Table1[[#This Row],[YearsSinceLastPromotion]]&lt;=10,"6-10", TRUE,"11-15")</f>
        <v>0-5</v>
      </c>
    </row>
    <row r="1190" spans="1:37" x14ac:dyDescent="0.25">
      <c r="A1190">
        <v>29</v>
      </c>
      <c r="B1190" t="s">
        <v>61</v>
      </c>
      <c r="C1190">
        <v>0</v>
      </c>
      <c r="D1190" t="s">
        <v>31</v>
      </c>
      <c r="E1190" t="s">
        <v>25</v>
      </c>
      <c r="F1190">
        <v>1</v>
      </c>
      <c r="G1190">
        <v>991</v>
      </c>
      <c r="H1190" t="s">
        <v>26</v>
      </c>
      <c r="I1190">
        <v>5</v>
      </c>
      <c r="J1190" t="s">
        <v>74</v>
      </c>
      <c r="K1190">
        <v>3</v>
      </c>
      <c r="L1190" t="s">
        <v>39</v>
      </c>
      <c r="M1190">
        <v>1669</v>
      </c>
      <c r="N1190" t="s">
        <v>34</v>
      </c>
      <c r="O1190">
        <v>43</v>
      </c>
      <c r="P1190">
        <v>2</v>
      </c>
      <c r="Q1190" t="s">
        <v>65</v>
      </c>
      <c r="R1190">
        <v>2</v>
      </c>
      <c r="S1190" t="s">
        <v>29</v>
      </c>
      <c r="T1190" t="s">
        <v>65</v>
      </c>
      <c r="U1190">
        <v>2</v>
      </c>
      <c r="V1190" t="s">
        <v>40</v>
      </c>
      <c r="W1190">
        <v>4187</v>
      </c>
      <c r="X1190">
        <v>3356</v>
      </c>
      <c r="Y1190" t="s">
        <v>24</v>
      </c>
      <c r="Z1190">
        <v>13</v>
      </c>
      <c r="AA1190">
        <v>3</v>
      </c>
      <c r="AB1190" t="s">
        <v>69</v>
      </c>
      <c r="AC1190">
        <v>2</v>
      </c>
      <c r="AD1190" t="s">
        <v>65</v>
      </c>
      <c r="AE1190">
        <v>3</v>
      </c>
      <c r="AF1190">
        <v>10</v>
      </c>
      <c r="AG1190" t="str" cm="1">
        <f t="array" ref="AG1190">_xlfn.IFS(Table1[[#This Row],[YearsAtCompany]]&lt;=10,"1-10",Table1[[#This Row],[YearsAtCompany]]&lt;=20,"11-20",Table1[[#This Row],[YearsAtCompany]]&lt;=30,"21-30",TRUE,"31-40")</f>
        <v>1-10</v>
      </c>
      <c r="AH1190">
        <v>0</v>
      </c>
      <c r="AI1190" t="str" cm="1">
        <f t="array" ref="AI1190">_xlfn.IFS(Table1[[#This Row],[YearsInCurrentRole]]&lt;=6, "0-6",Table1[[#This Row],[YearsInCurrentRole]]&lt;=12,"7-12",TRUE,"13-18")</f>
        <v>0-6</v>
      </c>
      <c r="AJ1190">
        <v>0</v>
      </c>
      <c r="AK1190" t="str" cm="1">
        <f t="array" ref="AK1190">_xlfn.IFS(Table1[[#This Row],[YearsSinceLastPromotion]]&lt;=5,"0-5", Table1[[#This Row],[YearsSinceLastPromotion]]&lt;=10,"6-10", TRUE,"11-15")</f>
        <v>0-5</v>
      </c>
    </row>
    <row r="1191" spans="1:37" x14ac:dyDescent="0.25">
      <c r="A1191">
        <v>33</v>
      </c>
      <c r="B1191" t="s">
        <v>61</v>
      </c>
      <c r="C1191">
        <v>0</v>
      </c>
      <c r="D1191" t="s">
        <v>31</v>
      </c>
      <c r="E1191" t="s">
        <v>25</v>
      </c>
      <c r="F1191">
        <v>1</v>
      </c>
      <c r="G1191">
        <v>392</v>
      </c>
      <c r="H1191" t="s">
        <v>26</v>
      </c>
      <c r="I1191">
        <v>2</v>
      </c>
      <c r="J1191" t="s">
        <v>73</v>
      </c>
      <c r="K1191">
        <v>4</v>
      </c>
      <c r="L1191" t="s">
        <v>39</v>
      </c>
      <c r="M1191">
        <v>1670</v>
      </c>
      <c r="N1191" t="s">
        <v>34</v>
      </c>
      <c r="O1191">
        <v>93</v>
      </c>
      <c r="P1191">
        <v>3</v>
      </c>
      <c r="Q1191" t="s">
        <v>64</v>
      </c>
      <c r="R1191">
        <v>2</v>
      </c>
      <c r="S1191" t="s">
        <v>29</v>
      </c>
      <c r="T1191" t="s">
        <v>66</v>
      </c>
      <c r="U1191">
        <v>4</v>
      </c>
      <c r="V1191" t="s">
        <v>40</v>
      </c>
      <c r="W1191">
        <v>5505</v>
      </c>
      <c r="X1191">
        <v>3921</v>
      </c>
      <c r="Y1191" t="s">
        <v>31</v>
      </c>
      <c r="Z1191">
        <v>14</v>
      </c>
      <c r="AA1191">
        <v>3</v>
      </c>
      <c r="AB1191" t="s">
        <v>69</v>
      </c>
      <c r="AC1191">
        <v>3</v>
      </c>
      <c r="AD1191" t="s">
        <v>64</v>
      </c>
      <c r="AE1191">
        <v>5</v>
      </c>
      <c r="AF1191">
        <v>6</v>
      </c>
      <c r="AG1191" t="str" cm="1">
        <f t="array" ref="AG1191">_xlfn.IFS(Table1[[#This Row],[YearsAtCompany]]&lt;=10,"1-10",Table1[[#This Row],[YearsAtCompany]]&lt;=20,"11-20",Table1[[#This Row],[YearsAtCompany]]&lt;=30,"21-30",TRUE,"31-40")</f>
        <v>1-10</v>
      </c>
      <c r="AH1191">
        <v>2</v>
      </c>
      <c r="AI1191" t="str" cm="1">
        <f t="array" ref="AI1191">_xlfn.IFS(Table1[[#This Row],[YearsInCurrentRole]]&lt;=6, "0-6",Table1[[#This Row],[YearsInCurrentRole]]&lt;=12,"7-12",TRUE,"13-18")</f>
        <v>0-6</v>
      </c>
      <c r="AJ1191">
        <v>0</v>
      </c>
      <c r="AK1191" t="str" cm="1">
        <f t="array" ref="AK1191">_xlfn.IFS(Table1[[#This Row],[YearsSinceLastPromotion]]&lt;=5,"0-5", Table1[[#This Row],[YearsSinceLastPromotion]]&lt;=10,"6-10", TRUE,"11-15")</f>
        <v>0-5</v>
      </c>
    </row>
    <row r="1192" spans="1:37" x14ac:dyDescent="0.25">
      <c r="A1192">
        <v>32</v>
      </c>
      <c r="B1192" t="s">
        <v>61</v>
      </c>
      <c r="C1192">
        <v>0</v>
      </c>
      <c r="D1192" t="s">
        <v>31</v>
      </c>
      <c r="E1192" t="s">
        <v>25</v>
      </c>
      <c r="F1192">
        <v>1</v>
      </c>
      <c r="G1192">
        <v>977</v>
      </c>
      <c r="H1192" t="s">
        <v>33</v>
      </c>
      <c r="I1192">
        <v>2</v>
      </c>
      <c r="J1192" t="s">
        <v>74</v>
      </c>
      <c r="K1192">
        <v>3</v>
      </c>
      <c r="L1192" t="s">
        <v>39</v>
      </c>
      <c r="M1192">
        <v>1671</v>
      </c>
      <c r="N1192" t="s">
        <v>34</v>
      </c>
      <c r="O1192">
        <v>45</v>
      </c>
      <c r="P1192">
        <v>3</v>
      </c>
      <c r="Q1192" t="s">
        <v>64</v>
      </c>
      <c r="R1192">
        <v>2</v>
      </c>
      <c r="S1192" t="s">
        <v>35</v>
      </c>
      <c r="T1192" t="s">
        <v>65</v>
      </c>
      <c r="U1192">
        <v>2</v>
      </c>
      <c r="V1192" t="s">
        <v>40</v>
      </c>
      <c r="W1192">
        <v>5470</v>
      </c>
      <c r="X1192">
        <v>25518</v>
      </c>
      <c r="Y1192" t="s">
        <v>31</v>
      </c>
      <c r="Z1192">
        <v>13</v>
      </c>
      <c r="AA1192">
        <v>3</v>
      </c>
      <c r="AB1192" t="s">
        <v>69</v>
      </c>
      <c r="AC1192">
        <v>3</v>
      </c>
      <c r="AD1192" t="s">
        <v>64</v>
      </c>
      <c r="AE1192">
        <v>4</v>
      </c>
      <c r="AF1192">
        <v>9</v>
      </c>
      <c r="AG1192" t="str" cm="1">
        <f t="array" ref="AG1192">_xlfn.IFS(Table1[[#This Row],[YearsAtCompany]]&lt;=10,"1-10",Table1[[#This Row],[YearsAtCompany]]&lt;=20,"11-20",Table1[[#This Row],[YearsAtCompany]]&lt;=30,"21-30",TRUE,"31-40")</f>
        <v>1-10</v>
      </c>
      <c r="AH1192">
        <v>5</v>
      </c>
      <c r="AI1192" t="str" cm="1">
        <f t="array" ref="AI1192">_xlfn.IFS(Table1[[#This Row],[YearsInCurrentRole]]&lt;=6, "0-6",Table1[[#This Row],[YearsInCurrentRole]]&lt;=12,"7-12",TRUE,"13-18")</f>
        <v>0-6</v>
      </c>
      <c r="AJ1192">
        <v>1</v>
      </c>
      <c r="AK1192" t="str" cm="1">
        <f t="array" ref="AK1192">_xlfn.IFS(Table1[[#This Row],[YearsSinceLastPromotion]]&lt;=5,"0-5", Table1[[#This Row],[YearsSinceLastPromotion]]&lt;=10,"6-10", TRUE,"11-15")</f>
        <v>0-5</v>
      </c>
    </row>
    <row r="1193" spans="1:37" x14ac:dyDescent="0.25">
      <c r="A1193">
        <v>31</v>
      </c>
      <c r="B1193" t="s">
        <v>61</v>
      </c>
      <c r="C1193">
        <v>0</v>
      </c>
      <c r="D1193" t="s">
        <v>31</v>
      </c>
      <c r="E1193" t="s">
        <v>25</v>
      </c>
      <c r="F1193">
        <v>1</v>
      </c>
      <c r="G1193">
        <v>1112</v>
      </c>
      <c r="H1193" t="s">
        <v>26</v>
      </c>
      <c r="I1193">
        <v>5</v>
      </c>
      <c r="J1193" t="s">
        <v>73</v>
      </c>
      <c r="K1193">
        <v>4</v>
      </c>
      <c r="L1193" t="s">
        <v>27</v>
      </c>
      <c r="M1193">
        <v>1673</v>
      </c>
      <c r="N1193" t="s">
        <v>28</v>
      </c>
      <c r="O1193">
        <v>67</v>
      </c>
      <c r="P1193">
        <v>3</v>
      </c>
      <c r="Q1193" t="s">
        <v>64</v>
      </c>
      <c r="R1193">
        <v>2</v>
      </c>
      <c r="S1193" t="s">
        <v>29</v>
      </c>
      <c r="T1193" t="s">
        <v>66</v>
      </c>
      <c r="U1193">
        <v>4</v>
      </c>
      <c r="V1193" t="s">
        <v>36</v>
      </c>
      <c r="W1193">
        <v>5476</v>
      </c>
      <c r="X1193">
        <v>22589</v>
      </c>
      <c r="Y1193" t="s">
        <v>31</v>
      </c>
      <c r="Z1193">
        <v>11</v>
      </c>
      <c r="AA1193">
        <v>3</v>
      </c>
      <c r="AB1193" t="s">
        <v>69</v>
      </c>
      <c r="AC1193">
        <v>1</v>
      </c>
      <c r="AD1193" t="s">
        <v>67</v>
      </c>
      <c r="AE1193">
        <v>2</v>
      </c>
      <c r="AF1193">
        <v>10</v>
      </c>
      <c r="AG1193" t="str" cm="1">
        <f t="array" ref="AG1193">_xlfn.IFS(Table1[[#This Row],[YearsAtCompany]]&lt;=10,"1-10",Table1[[#This Row],[YearsAtCompany]]&lt;=20,"11-20",Table1[[#This Row],[YearsAtCompany]]&lt;=30,"21-30",TRUE,"31-40")</f>
        <v>1-10</v>
      </c>
      <c r="AH1193">
        <v>0</v>
      </c>
      <c r="AI1193" t="str" cm="1">
        <f t="array" ref="AI1193">_xlfn.IFS(Table1[[#This Row],[YearsInCurrentRole]]&lt;=6, "0-6",Table1[[#This Row],[YearsInCurrentRole]]&lt;=12,"7-12",TRUE,"13-18")</f>
        <v>0-6</v>
      </c>
      <c r="AJ1193">
        <v>0</v>
      </c>
      <c r="AK1193" t="str" cm="1">
        <f t="array" ref="AK1193">_xlfn.IFS(Table1[[#This Row],[YearsSinceLastPromotion]]&lt;=5,"0-5", Table1[[#This Row],[YearsSinceLastPromotion]]&lt;=10,"6-10", TRUE,"11-15")</f>
        <v>0-5</v>
      </c>
    </row>
    <row r="1194" spans="1:37" x14ac:dyDescent="0.25">
      <c r="A1194">
        <v>49</v>
      </c>
      <c r="B1194" t="s">
        <v>60</v>
      </c>
      <c r="C1194">
        <v>0</v>
      </c>
      <c r="D1194" t="s">
        <v>31</v>
      </c>
      <c r="E1194" t="s">
        <v>25</v>
      </c>
      <c r="F1194">
        <v>1</v>
      </c>
      <c r="G1194">
        <v>464</v>
      </c>
      <c r="H1194" t="s">
        <v>33</v>
      </c>
      <c r="I1194">
        <v>16</v>
      </c>
      <c r="J1194" t="s">
        <v>74</v>
      </c>
      <c r="K1194">
        <v>3</v>
      </c>
      <c r="L1194" t="s">
        <v>39</v>
      </c>
      <c r="M1194">
        <v>1674</v>
      </c>
      <c r="N1194" t="s">
        <v>28</v>
      </c>
      <c r="O1194">
        <v>74</v>
      </c>
      <c r="P1194">
        <v>3</v>
      </c>
      <c r="Q1194" t="s">
        <v>64</v>
      </c>
      <c r="R1194">
        <v>1</v>
      </c>
      <c r="S1194" t="s">
        <v>38</v>
      </c>
      <c r="T1194" t="s">
        <v>67</v>
      </c>
      <c r="U1194">
        <v>1</v>
      </c>
      <c r="V1194" t="s">
        <v>40</v>
      </c>
      <c r="W1194">
        <v>2587</v>
      </c>
      <c r="X1194">
        <v>24941</v>
      </c>
      <c r="Y1194" t="s">
        <v>24</v>
      </c>
      <c r="Z1194">
        <v>16</v>
      </c>
      <c r="AA1194">
        <v>3</v>
      </c>
      <c r="AB1194" t="s">
        <v>69</v>
      </c>
      <c r="AC1194">
        <v>2</v>
      </c>
      <c r="AD1194" t="s">
        <v>65</v>
      </c>
      <c r="AE1194">
        <v>2</v>
      </c>
      <c r="AF1194">
        <v>2</v>
      </c>
      <c r="AG1194" t="str" cm="1">
        <f t="array" ref="AG1194">_xlfn.IFS(Table1[[#This Row],[YearsAtCompany]]&lt;=10,"1-10",Table1[[#This Row],[YearsAtCompany]]&lt;=20,"11-20",Table1[[#This Row],[YearsAtCompany]]&lt;=30,"21-30",TRUE,"31-40")</f>
        <v>1-10</v>
      </c>
      <c r="AH1194">
        <v>2</v>
      </c>
      <c r="AI1194" t="str" cm="1">
        <f t="array" ref="AI1194">_xlfn.IFS(Table1[[#This Row],[YearsInCurrentRole]]&lt;=6, "0-6",Table1[[#This Row],[YearsInCurrentRole]]&lt;=12,"7-12",TRUE,"13-18")</f>
        <v>0-6</v>
      </c>
      <c r="AJ1194">
        <v>2</v>
      </c>
      <c r="AK1194" t="str" cm="1">
        <f t="array" ref="AK1194">_xlfn.IFS(Table1[[#This Row],[YearsSinceLastPromotion]]&lt;=5,"0-5", Table1[[#This Row],[YearsSinceLastPromotion]]&lt;=10,"6-10", TRUE,"11-15")</f>
        <v>0-5</v>
      </c>
    </row>
    <row r="1195" spans="1:37" x14ac:dyDescent="0.25">
      <c r="A1195">
        <v>38</v>
      </c>
      <c r="B1195" t="s">
        <v>60</v>
      </c>
      <c r="C1195">
        <v>0</v>
      </c>
      <c r="D1195" t="s">
        <v>31</v>
      </c>
      <c r="E1195" t="s">
        <v>32</v>
      </c>
      <c r="F1195">
        <v>2</v>
      </c>
      <c r="G1195">
        <v>148</v>
      </c>
      <c r="H1195" t="s">
        <v>33</v>
      </c>
      <c r="I1195">
        <v>2</v>
      </c>
      <c r="J1195" t="s">
        <v>74</v>
      </c>
      <c r="K1195">
        <v>3</v>
      </c>
      <c r="L1195" t="s">
        <v>39</v>
      </c>
      <c r="M1195">
        <v>1675</v>
      </c>
      <c r="N1195" t="s">
        <v>28</v>
      </c>
      <c r="O1195">
        <v>42</v>
      </c>
      <c r="P1195">
        <v>2</v>
      </c>
      <c r="Q1195" t="s">
        <v>65</v>
      </c>
      <c r="R1195">
        <v>1</v>
      </c>
      <c r="S1195" t="s">
        <v>38</v>
      </c>
      <c r="T1195" t="s">
        <v>65</v>
      </c>
      <c r="U1195">
        <v>2</v>
      </c>
      <c r="V1195" t="s">
        <v>30</v>
      </c>
      <c r="W1195">
        <v>2440</v>
      </c>
      <c r="X1195">
        <v>23826</v>
      </c>
      <c r="Y1195" t="s">
        <v>31</v>
      </c>
      <c r="Z1195">
        <v>22</v>
      </c>
      <c r="AA1195">
        <v>4</v>
      </c>
      <c r="AB1195" t="s">
        <v>70</v>
      </c>
      <c r="AC1195">
        <v>2</v>
      </c>
      <c r="AD1195" t="s">
        <v>65</v>
      </c>
      <c r="AE1195">
        <v>3</v>
      </c>
      <c r="AF1195">
        <v>4</v>
      </c>
      <c r="AG1195" t="str" cm="1">
        <f t="array" ref="AG1195">_xlfn.IFS(Table1[[#This Row],[YearsAtCompany]]&lt;=10,"1-10",Table1[[#This Row],[YearsAtCompany]]&lt;=20,"11-20",Table1[[#This Row],[YearsAtCompany]]&lt;=30,"21-30",TRUE,"31-40")</f>
        <v>1-10</v>
      </c>
      <c r="AH1195">
        <v>3</v>
      </c>
      <c r="AI1195" t="str" cm="1">
        <f t="array" ref="AI1195">_xlfn.IFS(Table1[[#This Row],[YearsInCurrentRole]]&lt;=6, "0-6",Table1[[#This Row],[YearsInCurrentRole]]&lt;=12,"7-12",TRUE,"13-18")</f>
        <v>0-6</v>
      </c>
      <c r="AJ1195">
        <v>3</v>
      </c>
      <c r="AK1195" t="str" cm="1">
        <f t="array" ref="AK1195">_xlfn.IFS(Table1[[#This Row],[YearsSinceLastPromotion]]&lt;=5,"0-5", Table1[[#This Row],[YearsSinceLastPromotion]]&lt;=10,"6-10", TRUE,"11-15")</f>
        <v>0-5</v>
      </c>
    </row>
    <row r="1196" spans="1:37" x14ac:dyDescent="0.25">
      <c r="A1196">
        <v>47</v>
      </c>
      <c r="B1196" t="s">
        <v>60</v>
      </c>
      <c r="C1196">
        <v>0</v>
      </c>
      <c r="D1196" t="s">
        <v>31</v>
      </c>
      <c r="E1196" t="s">
        <v>25</v>
      </c>
      <c r="F1196">
        <v>1</v>
      </c>
      <c r="G1196">
        <v>1225</v>
      </c>
      <c r="H1196" t="s">
        <v>26</v>
      </c>
      <c r="I1196">
        <v>2</v>
      </c>
      <c r="J1196" t="s">
        <v>73</v>
      </c>
      <c r="K1196">
        <v>4</v>
      </c>
      <c r="L1196" t="s">
        <v>27</v>
      </c>
      <c r="M1196">
        <v>1676</v>
      </c>
      <c r="N1196" t="s">
        <v>28</v>
      </c>
      <c r="O1196">
        <v>47</v>
      </c>
      <c r="P1196">
        <v>4</v>
      </c>
      <c r="Q1196" t="s">
        <v>66</v>
      </c>
      <c r="R1196">
        <v>4</v>
      </c>
      <c r="S1196" t="s">
        <v>44</v>
      </c>
      <c r="T1196" t="s">
        <v>65</v>
      </c>
      <c r="U1196">
        <v>2</v>
      </c>
      <c r="V1196" t="s">
        <v>40</v>
      </c>
      <c r="W1196">
        <v>15972</v>
      </c>
      <c r="X1196">
        <v>21086</v>
      </c>
      <c r="Y1196" t="s">
        <v>31</v>
      </c>
      <c r="Z1196">
        <v>14</v>
      </c>
      <c r="AA1196">
        <v>3</v>
      </c>
      <c r="AB1196" t="s">
        <v>69</v>
      </c>
      <c r="AC1196">
        <v>3</v>
      </c>
      <c r="AD1196" t="s">
        <v>64</v>
      </c>
      <c r="AE1196">
        <v>2</v>
      </c>
      <c r="AF1196">
        <v>3</v>
      </c>
      <c r="AG1196" t="str" cm="1">
        <f t="array" ref="AG1196">_xlfn.IFS(Table1[[#This Row],[YearsAtCompany]]&lt;=10,"1-10",Table1[[#This Row],[YearsAtCompany]]&lt;=20,"11-20",Table1[[#This Row],[YearsAtCompany]]&lt;=30,"21-30",TRUE,"31-40")</f>
        <v>1-10</v>
      </c>
      <c r="AH1196">
        <v>2</v>
      </c>
      <c r="AI1196" t="str" cm="1">
        <f t="array" ref="AI1196">_xlfn.IFS(Table1[[#This Row],[YearsInCurrentRole]]&lt;=6, "0-6",Table1[[#This Row],[YearsInCurrentRole]]&lt;=12,"7-12",TRUE,"13-18")</f>
        <v>0-6</v>
      </c>
      <c r="AJ1196">
        <v>1</v>
      </c>
      <c r="AK1196" t="str" cm="1">
        <f t="array" ref="AK1196">_xlfn.IFS(Table1[[#This Row],[YearsSinceLastPromotion]]&lt;=5,"0-5", Table1[[#This Row],[YearsSinceLastPromotion]]&lt;=10,"6-10", TRUE,"11-15")</f>
        <v>0-5</v>
      </c>
    </row>
    <row r="1197" spans="1:37" x14ac:dyDescent="0.25">
      <c r="A1197">
        <v>49</v>
      </c>
      <c r="B1197" t="s">
        <v>60</v>
      </c>
      <c r="C1197">
        <v>0</v>
      </c>
      <c r="D1197" t="s">
        <v>31</v>
      </c>
      <c r="E1197" t="s">
        <v>25</v>
      </c>
      <c r="F1197">
        <v>1</v>
      </c>
      <c r="G1197">
        <v>809</v>
      </c>
      <c r="H1197" t="s">
        <v>33</v>
      </c>
      <c r="I1197">
        <v>1</v>
      </c>
      <c r="J1197" t="s">
        <v>74</v>
      </c>
      <c r="K1197">
        <v>3</v>
      </c>
      <c r="L1197" t="s">
        <v>27</v>
      </c>
      <c r="M1197">
        <v>1677</v>
      </c>
      <c r="N1197" t="s">
        <v>34</v>
      </c>
      <c r="O1197">
        <v>36</v>
      </c>
      <c r="P1197">
        <v>3</v>
      </c>
      <c r="Q1197" t="s">
        <v>64</v>
      </c>
      <c r="R1197">
        <v>4</v>
      </c>
      <c r="S1197" t="s">
        <v>44</v>
      </c>
      <c r="T1197" t="s">
        <v>64</v>
      </c>
      <c r="U1197">
        <v>3</v>
      </c>
      <c r="V1197" t="s">
        <v>30</v>
      </c>
      <c r="W1197">
        <v>15379</v>
      </c>
      <c r="X1197">
        <v>22384</v>
      </c>
      <c r="Y1197" t="s">
        <v>31</v>
      </c>
      <c r="Z1197">
        <v>14</v>
      </c>
      <c r="AA1197">
        <v>3</v>
      </c>
      <c r="AB1197" t="s">
        <v>69</v>
      </c>
      <c r="AC1197">
        <v>1</v>
      </c>
      <c r="AD1197" t="s">
        <v>67</v>
      </c>
      <c r="AE1197">
        <v>2</v>
      </c>
      <c r="AF1197">
        <v>8</v>
      </c>
      <c r="AG1197" t="str" cm="1">
        <f t="array" ref="AG1197">_xlfn.IFS(Table1[[#This Row],[YearsAtCompany]]&lt;=10,"1-10",Table1[[#This Row],[YearsAtCompany]]&lt;=20,"11-20",Table1[[#This Row],[YearsAtCompany]]&lt;=30,"21-30",TRUE,"31-40")</f>
        <v>1-10</v>
      </c>
      <c r="AH1197">
        <v>7</v>
      </c>
      <c r="AI1197" t="str" cm="1">
        <f t="array" ref="AI1197">_xlfn.IFS(Table1[[#This Row],[YearsInCurrentRole]]&lt;=6, "0-6",Table1[[#This Row],[YearsInCurrentRole]]&lt;=12,"7-12",TRUE,"13-18")</f>
        <v>7-12</v>
      </c>
      <c r="AJ1197">
        <v>0</v>
      </c>
      <c r="AK1197" t="str" cm="1">
        <f t="array" ref="AK1197">_xlfn.IFS(Table1[[#This Row],[YearsSinceLastPromotion]]&lt;=5,"0-5", Table1[[#This Row],[YearsSinceLastPromotion]]&lt;=10,"6-10", TRUE,"11-15")</f>
        <v>0-5</v>
      </c>
    </row>
    <row r="1198" spans="1:37" x14ac:dyDescent="0.25">
      <c r="A1198">
        <v>41</v>
      </c>
      <c r="B1198" t="s">
        <v>60</v>
      </c>
      <c r="C1198">
        <v>0</v>
      </c>
      <c r="D1198" t="s">
        <v>31</v>
      </c>
      <c r="E1198" t="s">
        <v>25</v>
      </c>
      <c r="F1198">
        <v>1</v>
      </c>
      <c r="G1198">
        <v>1206</v>
      </c>
      <c r="H1198" t="s">
        <v>26</v>
      </c>
      <c r="I1198">
        <v>23</v>
      </c>
      <c r="J1198" t="s">
        <v>71</v>
      </c>
      <c r="K1198">
        <v>2</v>
      </c>
      <c r="L1198" t="s">
        <v>27</v>
      </c>
      <c r="M1198">
        <v>1678</v>
      </c>
      <c r="N1198" t="s">
        <v>34</v>
      </c>
      <c r="O1198">
        <v>80</v>
      </c>
      <c r="P1198">
        <v>3</v>
      </c>
      <c r="Q1198" t="s">
        <v>64</v>
      </c>
      <c r="R1198">
        <v>3</v>
      </c>
      <c r="S1198" t="s">
        <v>29</v>
      </c>
      <c r="T1198" t="s">
        <v>64</v>
      </c>
      <c r="U1198">
        <v>3</v>
      </c>
      <c r="V1198" t="s">
        <v>30</v>
      </c>
      <c r="W1198">
        <v>7082</v>
      </c>
      <c r="X1198">
        <v>11591</v>
      </c>
      <c r="Y1198" t="s">
        <v>24</v>
      </c>
      <c r="Z1198">
        <v>16</v>
      </c>
      <c r="AA1198">
        <v>3</v>
      </c>
      <c r="AB1198" t="s">
        <v>69</v>
      </c>
      <c r="AC1198">
        <v>4</v>
      </c>
      <c r="AD1198" t="s">
        <v>66</v>
      </c>
      <c r="AE1198">
        <v>2</v>
      </c>
      <c r="AF1198">
        <v>2</v>
      </c>
      <c r="AG1198" t="str" cm="1">
        <f t="array" ref="AG1198">_xlfn.IFS(Table1[[#This Row],[YearsAtCompany]]&lt;=10,"1-10",Table1[[#This Row],[YearsAtCompany]]&lt;=20,"11-20",Table1[[#This Row],[YearsAtCompany]]&lt;=30,"21-30",TRUE,"31-40")</f>
        <v>1-10</v>
      </c>
      <c r="AH1198">
        <v>0</v>
      </c>
      <c r="AI1198" t="str" cm="1">
        <f t="array" ref="AI1198">_xlfn.IFS(Table1[[#This Row],[YearsInCurrentRole]]&lt;=6, "0-6",Table1[[#This Row],[YearsInCurrentRole]]&lt;=12,"7-12",TRUE,"13-18")</f>
        <v>0-6</v>
      </c>
      <c r="AJ1198">
        <v>0</v>
      </c>
      <c r="AK1198" t="str" cm="1">
        <f t="array" ref="AK1198">_xlfn.IFS(Table1[[#This Row],[YearsSinceLastPromotion]]&lt;=5,"0-5", Table1[[#This Row],[YearsSinceLastPromotion]]&lt;=10,"6-10", TRUE,"11-15")</f>
        <v>0-5</v>
      </c>
    </row>
    <row r="1199" spans="1:37" x14ac:dyDescent="0.25">
      <c r="A1199">
        <v>20</v>
      </c>
      <c r="B1199" t="s">
        <v>61</v>
      </c>
      <c r="C1199">
        <v>0</v>
      </c>
      <c r="D1199" t="s">
        <v>31</v>
      </c>
      <c r="E1199" t="s">
        <v>25</v>
      </c>
      <c r="F1199">
        <v>1</v>
      </c>
      <c r="G1199">
        <v>727</v>
      </c>
      <c r="H1199" t="s">
        <v>26</v>
      </c>
      <c r="I1199">
        <v>9</v>
      </c>
      <c r="J1199" t="s">
        <v>72</v>
      </c>
      <c r="K1199">
        <v>1</v>
      </c>
      <c r="L1199" t="s">
        <v>27</v>
      </c>
      <c r="M1199">
        <v>1680</v>
      </c>
      <c r="N1199" t="s">
        <v>34</v>
      </c>
      <c r="O1199">
        <v>54</v>
      </c>
      <c r="P1199">
        <v>3</v>
      </c>
      <c r="Q1199" t="s">
        <v>64</v>
      </c>
      <c r="R1199">
        <v>1</v>
      </c>
      <c r="S1199" t="s">
        <v>45</v>
      </c>
      <c r="T1199" t="s">
        <v>67</v>
      </c>
      <c r="U1199">
        <v>1</v>
      </c>
      <c r="V1199" t="s">
        <v>30</v>
      </c>
      <c r="W1199">
        <v>2728</v>
      </c>
      <c r="X1199">
        <v>21082</v>
      </c>
      <c r="Y1199" t="s">
        <v>31</v>
      </c>
      <c r="Z1199">
        <v>11</v>
      </c>
      <c r="AA1199">
        <v>3</v>
      </c>
      <c r="AB1199" t="s">
        <v>69</v>
      </c>
      <c r="AC1199">
        <v>1</v>
      </c>
      <c r="AD1199" t="s">
        <v>67</v>
      </c>
      <c r="AE1199">
        <v>3</v>
      </c>
      <c r="AF1199">
        <v>2</v>
      </c>
      <c r="AG1199" t="str" cm="1">
        <f t="array" ref="AG1199">_xlfn.IFS(Table1[[#This Row],[YearsAtCompany]]&lt;=10,"1-10",Table1[[#This Row],[YearsAtCompany]]&lt;=20,"11-20",Table1[[#This Row],[YearsAtCompany]]&lt;=30,"21-30",TRUE,"31-40")</f>
        <v>1-10</v>
      </c>
      <c r="AH1199">
        <v>2</v>
      </c>
      <c r="AI1199" t="str" cm="1">
        <f t="array" ref="AI1199">_xlfn.IFS(Table1[[#This Row],[YearsInCurrentRole]]&lt;=6, "0-6",Table1[[#This Row],[YearsInCurrentRole]]&lt;=12,"7-12",TRUE,"13-18")</f>
        <v>0-6</v>
      </c>
      <c r="AJ1199">
        <v>0</v>
      </c>
      <c r="AK1199" t="str" cm="1">
        <f t="array" ref="AK1199">_xlfn.IFS(Table1[[#This Row],[YearsSinceLastPromotion]]&lt;=5,"0-5", Table1[[#This Row],[YearsSinceLastPromotion]]&lt;=10,"6-10", TRUE,"11-15")</f>
        <v>0-5</v>
      </c>
    </row>
    <row r="1200" spans="1:37" x14ac:dyDescent="0.25">
      <c r="A1200">
        <v>33</v>
      </c>
      <c r="B1200" t="s">
        <v>61</v>
      </c>
      <c r="C1200">
        <v>0</v>
      </c>
      <c r="D1200" t="s">
        <v>31</v>
      </c>
      <c r="E1200" t="s">
        <v>43</v>
      </c>
      <c r="F1200">
        <v>3</v>
      </c>
      <c r="G1200">
        <v>530</v>
      </c>
      <c r="H1200" t="s">
        <v>26</v>
      </c>
      <c r="I1200">
        <v>16</v>
      </c>
      <c r="J1200" t="s">
        <v>74</v>
      </c>
      <c r="K1200">
        <v>3</v>
      </c>
      <c r="L1200" t="s">
        <v>27</v>
      </c>
      <c r="M1200">
        <v>1681</v>
      </c>
      <c r="N1200" t="s">
        <v>28</v>
      </c>
      <c r="O1200">
        <v>36</v>
      </c>
      <c r="P1200">
        <v>3</v>
      </c>
      <c r="Q1200" t="s">
        <v>64</v>
      </c>
      <c r="R1200">
        <v>2</v>
      </c>
      <c r="S1200" t="s">
        <v>29</v>
      </c>
      <c r="T1200" t="s">
        <v>66</v>
      </c>
      <c r="U1200">
        <v>4</v>
      </c>
      <c r="V1200" t="s">
        <v>40</v>
      </c>
      <c r="W1200">
        <v>5368</v>
      </c>
      <c r="X1200">
        <v>16130</v>
      </c>
      <c r="Y1200" t="s">
        <v>24</v>
      </c>
      <c r="Z1200">
        <v>25</v>
      </c>
      <c r="AA1200">
        <v>4</v>
      </c>
      <c r="AB1200" t="s">
        <v>70</v>
      </c>
      <c r="AC1200">
        <v>3</v>
      </c>
      <c r="AD1200" t="s">
        <v>64</v>
      </c>
      <c r="AE1200">
        <v>2</v>
      </c>
      <c r="AF1200">
        <v>6</v>
      </c>
      <c r="AG1200" t="str" cm="1">
        <f t="array" ref="AG1200">_xlfn.IFS(Table1[[#This Row],[YearsAtCompany]]&lt;=10,"1-10",Table1[[#This Row],[YearsAtCompany]]&lt;=20,"11-20",Table1[[#This Row],[YearsAtCompany]]&lt;=30,"21-30",TRUE,"31-40")</f>
        <v>1-10</v>
      </c>
      <c r="AH1200">
        <v>5</v>
      </c>
      <c r="AI1200" t="str" cm="1">
        <f t="array" ref="AI1200">_xlfn.IFS(Table1[[#This Row],[YearsInCurrentRole]]&lt;=6, "0-6",Table1[[#This Row],[YearsInCurrentRole]]&lt;=12,"7-12",TRUE,"13-18")</f>
        <v>0-6</v>
      </c>
      <c r="AJ1200">
        <v>1</v>
      </c>
      <c r="AK1200" t="str" cm="1">
        <f t="array" ref="AK1200">_xlfn.IFS(Table1[[#This Row],[YearsSinceLastPromotion]]&lt;=5,"0-5", Table1[[#This Row],[YearsSinceLastPromotion]]&lt;=10,"6-10", TRUE,"11-15")</f>
        <v>0-5</v>
      </c>
    </row>
    <row r="1201" spans="1:37" x14ac:dyDescent="0.25">
      <c r="A1201">
        <v>36</v>
      </c>
      <c r="B1201" t="s">
        <v>60</v>
      </c>
      <c r="C1201">
        <v>0</v>
      </c>
      <c r="D1201" t="s">
        <v>31</v>
      </c>
      <c r="E1201" t="s">
        <v>25</v>
      </c>
      <c r="F1201">
        <v>1</v>
      </c>
      <c r="G1201">
        <v>1351</v>
      </c>
      <c r="H1201" t="s">
        <v>33</v>
      </c>
      <c r="I1201">
        <v>26</v>
      </c>
      <c r="J1201" t="s">
        <v>73</v>
      </c>
      <c r="K1201">
        <v>4</v>
      </c>
      <c r="L1201" t="s">
        <v>27</v>
      </c>
      <c r="M1201">
        <v>1682</v>
      </c>
      <c r="N1201" t="s">
        <v>34</v>
      </c>
      <c r="O1201">
        <v>80</v>
      </c>
      <c r="P1201">
        <v>3</v>
      </c>
      <c r="Q1201" t="s">
        <v>64</v>
      </c>
      <c r="R1201">
        <v>2</v>
      </c>
      <c r="S1201" t="s">
        <v>42</v>
      </c>
      <c r="T1201" t="s">
        <v>64</v>
      </c>
      <c r="U1201">
        <v>3</v>
      </c>
      <c r="V1201" t="s">
        <v>36</v>
      </c>
      <c r="W1201">
        <v>5347</v>
      </c>
      <c r="X1201">
        <v>7419</v>
      </c>
      <c r="Y1201" t="s">
        <v>31</v>
      </c>
      <c r="Z1201">
        <v>14</v>
      </c>
      <c r="AA1201">
        <v>3</v>
      </c>
      <c r="AB1201" t="s">
        <v>69</v>
      </c>
      <c r="AC1201">
        <v>2</v>
      </c>
      <c r="AD1201" t="s">
        <v>65</v>
      </c>
      <c r="AE1201">
        <v>2</v>
      </c>
      <c r="AF1201">
        <v>3</v>
      </c>
      <c r="AG1201" t="str" cm="1">
        <f t="array" ref="AG1201">_xlfn.IFS(Table1[[#This Row],[YearsAtCompany]]&lt;=10,"1-10",Table1[[#This Row],[YearsAtCompany]]&lt;=20,"11-20",Table1[[#This Row],[YearsAtCompany]]&lt;=30,"21-30",TRUE,"31-40")</f>
        <v>1-10</v>
      </c>
      <c r="AH1201">
        <v>2</v>
      </c>
      <c r="AI1201" t="str" cm="1">
        <f t="array" ref="AI1201">_xlfn.IFS(Table1[[#This Row],[YearsInCurrentRole]]&lt;=6, "0-6",Table1[[#This Row],[YearsInCurrentRole]]&lt;=12,"7-12",TRUE,"13-18")</f>
        <v>0-6</v>
      </c>
      <c r="AJ1201">
        <v>0</v>
      </c>
      <c r="AK1201" t="str" cm="1">
        <f t="array" ref="AK1201">_xlfn.IFS(Table1[[#This Row],[YearsSinceLastPromotion]]&lt;=5,"0-5", Table1[[#This Row],[YearsSinceLastPromotion]]&lt;=10,"6-10", TRUE,"11-15")</f>
        <v>0-5</v>
      </c>
    </row>
    <row r="1202" spans="1:37" x14ac:dyDescent="0.25">
      <c r="A1202">
        <v>44</v>
      </c>
      <c r="B1202" t="s">
        <v>60</v>
      </c>
      <c r="C1202">
        <v>0</v>
      </c>
      <c r="D1202" t="s">
        <v>31</v>
      </c>
      <c r="E1202" t="s">
        <v>25</v>
      </c>
      <c r="F1202">
        <v>1</v>
      </c>
      <c r="G1202">
        <v>528</v>
      </c>
      <c r="H1202" t="s">
        <v>49</v>
      </c>
      <c r="I1202">
        <v>1</v>
      </c>
      <c r="J1202" t="s">
        <v>74</v>
      </c>
      <c r="K1202">
        <v>3</v>
      </c>
      <c r="L1202" t="s">
        <v>27</v>
      </c>
      <c r="M1202">
        <v>1683</v>
      </c>
      <c r="N1202" t="s">
        <v>28</v>
      </c>
      <c r="O1202">
        <v>44</v>
      </c>
      <c r="P1202">
        <v>3</v>
      </c>
      <c r="Q1202" t="s">
        <v>64</v>
      </c>
      <c r="R1202">
        <v>1</v>
      </c>
      <c r="S1202" t="s">
        <v>49</v>
      </c>
      <c r="T1202" t="s">
        <v>66</v>
      </c>
      <c r="U1202">
        <v>4</v>
      </c>
      <c r="V1202" t="s">
        <v>40</v>
      </c>
      <c r="W1202">
        <v>3195</v>
      </c>
      <c r="X1202">
        <v>4167</v>
      </c>
      <c r="Y1202" t="s">
        <v>24</v>
      </c>
      <c r="Z1202">
        <v>18</v>
      </c>
      <c r="AA1202">
        <v>3</v>
      </c>
      <c r="AB1202" t="s">
        <v>69</v>
      </c>
      <c r="AC1202">
        <v>1</v>
      </c>
      <c r="AD1202" t="s">
        <v>67</v>
      </c>
      <c r="AE1202">
        <v>2</v>
      </c>
      <c r="AF1202">
        <v>2</v>
      </c>
      <c r="AG1202" t="str" cm="1">
        <f t="array" ref="AG1202">_xlfn.IFS(Table1[[#This Row],[YearsAtCompany]]&lt;=10,"1-10",Table1[[#This Row],[YearsAtCompany]]&lt;=20,"11-20",Table1[[#This Row],[YearsAtCompany]]&lt;=30,"21-30",TRUE,"31-40")</f>
        <v>1-10</v>
      </c>
      <c r="AH1202">
        <v>2</v>
      </c>
      <c r="AI1202" t="str" cm="1">
        <f t="array" ref="AI1202">_xlfn.IFS(Table1[[#This Row],[YearsInCurrentRole]]&lt;=6, "0-6",Table1[[#This Row],[YearsInCurrentRole]]&lt;=12,"7-12",TRUE,"13-18")</f>
        <v>0-6</v>
      </c>
      <c r="AJ1202">
        <v>2</v>
      </c>
      <c r="AK1202" t="str" cm="1">
        <f t="array" ref="AK1202">_xlfn.IFS(Table1[[#This Row],[YearsSinceLastPromotion]]&lt;=5,"0-5", Table1[[#This Row],[YearsSinceLastPromotion]]&lt;=10,"6-10", TRUE,"11-15")</f>
        <v>0-5</v>
      </c>
    </row>
    <row r="1203" spans="1:37" x14ac:dyDescent="0.25">
      <c r="A1203">
        <v>23</v>
      </c>
      <c r="B1203" t="s">
        <v>61</v>
      </c>
      <c r="C1203">
        <v>1</v>
      </c>
      <c r="D1203" t="s">
        <v>24</v>
      </c>
      <c r="E1203" t="s">
        <v>25</v>
      </c>
      <c r="F1203">
        <v>1</v>
      </c>
      <c r="G1203">
        <v>1320</v>
      </c>
      <c r="H1203" t="s">
        <v>33</v>
      </c>
      <c r="I1203">
        <v>8</v>
      </c>
      <c r="J1203" t="s">
        <v>72</v>
      </c>
      <c r="K1203">
        <v>1</v>
      </c>
      <c r="L1203" t="s">
        <v>39</v>
      </c>
      <c r="M1203">
        <v>1684</v>
      </c>
      <c r="N1203" t="s">
        <v>34</v>
      </c>
      <c r="O1203">
        <v>93</v>
      </c>
      <c r="P1203">
        <v>2</v>
      </c>
      <c r="Q1203" t="s">
        <v>65</v>
      </c>
      <c r="R1203">
        <v>1</v>
      </c>
      <c r="S1203" t="s">
        <v>38</v>
      </c>
      <c r="T1203" t="s">
        <v>64</v>
      </c>
      <c r="U1203">
        <v>3</v>
      </c>
      <c r="V1203" t="s">
        <v>30</v>
      </c>
      <c r="W1203">
        <v>3989</v>
      </c>
      <c r="X1203">
        <v>20586</v>
      </c>
      <c r="Y1203" t="s">
        <v>24</v>
      </c>
      <c r="Z1203">
        <v>11</v>
      </c>
      <c r="AA1203">
        <v>3</v>
      </c>
      <c r="AB1203" t="s">
        <v>69</v>
      </c>
      <c r="AC1203">
        <v>1</v>
      </c>
      <c r="AD1203" t="s">
        <v>67</v>
      </c>
      <c r="AE1203">
        <v>2</v>
      </c>
      <c r="AF1203">
        <v>5</v>
      </c>
      <c r="AG1203" t="str" cm="1">
        <f t="array" ref="AG1203">_xlfn.IFS(Table1[[#This Row],[YearsAtCompany]]&lt;=10,"1-10",Table1[[#This Row],[YearsAtCompany]]&lt;=20,"11-20",Table1[[#This Row],[YearsAtCompany]]&lt;=30,"21-30",TRUE,"31-40")</f>
        <v>1-10</v>
      </c>
      <c r="AH1203">
        <v>4</v>
      </c>
      <c r="AI1203" t="str" cm="1">
        <f t="array" ref="AI1203">_xlfn.IFS(Table1[[#This Row],[YearsInCurrentRole]]&lt;=6, "0-6",Table1[[#This Row],[YearsInCurrentRole]]&lt;=12,"7-12",TRUE,"13-18")</f>
        <v>0-6</v>
      </c>
      <c r="AJ1203">
        <v>1</v>
      </c>
      <c r="AK1203" t="str" cm="1">
        <f t="array" ref="AK1203">_xlfn.IFS(Table1[[#This Row],[YearsSinceLastPromotion]]&lt;=5,"0-5", Table1[[#This Row],[YearsSinceLastPromotion]]&lt;=10,"6-10", TRUE,"11-15")</f>
        <v>0-5</v>
      </c>
    </row>
    <row r="1204" spans="1:37" x14ac:dyDescent="0.25">
      <c r="A1204">
        <v>38</v>
      </c>
      <c r="B1204" t="s">
        <v>60</v>
      </c>
      <c r="C1204">
        <v>0</v>
      </c>
      <c r="D1204" t="s">
        <v>31</v>
      </c>
      <c r="E1204" t="s">
        <v>25</v>
      </c>
      <c r="F1204">
        <v>1</v>
      </c>
      <c r="G1204">
        <v>1495</v>
      </c>
      <c r="H1204" t="s">
        <v>33</v>
      </c>
      <c r="I1204">
        <v>4</v>
      </c>
      <c r="J1204" t="s">
        <v>71</v>
      </c>
      <c r="K1204">
        <v>2</v>
      </c>
      <c r="L1204" t="s">
        <v>39</v>
      </c>
      <c r="M1204">
        <v>1687</v>
      </c>
      <c r="N1204" t="s">
        <v>28</v>
      </c>
      <c r="O1204">
        <v>87</v>
      </c>
      <c r="P1204">
        <v>3</v>
      </c>
      <c r="Q1204" t="s">
        <v>64</v>
      </c>
      <c r="R1204">
        <v>1</v>
      </c>
      <c r="S1204" t="s">
        <v>38</v>
      </c>
      <c r="T1204" t="s">
        <v>64</v>
      </c>
      <c r="U1204">
        <v>3</v>
      </c>
      <c r="V1204" t="s">
        <v>36</v>
      </c>
      <c r="W1204">
        <v>3306</v>
      </c>
      <c r="X1204">
        <v>26176</v>
      </c>
      <c r="Y1204" t="s">
        <v>31</v>
      </c>
      <c r="Z1204">
        <v>19</v>
      </c>
      <c r="AA1204">
        <v>3</v>
      </c>
      <c r="AB1204" t="s">
        <v>69</v>
      </c>
      <c r="AC1204">
        <v>4</v>
      </c>
      <c r="AD1204" t="s">
        <v>66</v>
      </c>
      <c r="AE1204">
        <v>5</v>
      </c>
      <c r="AF1204">
        <v>0</v>
      </c>
      <c r="AG1204" t="str" cm="1">
        <f t="array" ref="AG1204">_xlfn.IFS(Table1[[#This Row],[YearsAtCompany]]&lt;=10,"1-10",Table1[[#This Row],[YearsAtCompany]]&lt;=20,"11-20",Table1[[#This Row],[YearsAtCompany]]&lt;=30,"21-30",TRUE,"31-40")</f>
        <v>1-10</v>
      </c>
      <c r="AH1204">
        <v>0</v>
      </c>
      <c r="AI1204" t="str" cm="1">
        <f t="array" ref="AI1204">_xlfn.IFS(Table1[[#This Row],[YearsInCurrentRole]]&lt;=6, "0-6",Table1[[#This Row],[YearsInCurrentRole]]&lt;=12,"7-12",TRUE,"13-18")</f>
        <v>0-6</v>
      </c>
      <c r="AJ1204">
        <v>0</v>
      </c>
      <c r="AK1204" t="str" cm="1">
        <f t="array" ref="AK1204">_xlfn.IFS(Table1[[#This Row],[YearsSinceLastPromotion]]&lt;=5,"0-5", Table1[[#This Row],[YearsSinceLastPromotion]]&lt;=10,"6-10", TRUE,"11-15")</f>
        <v>0-5</v>
      </c>
    </row>
    <row r="1205" spans="1:37" x14ac:dyDescent="0.25">
      <c r="A1205">
        <v>53</v>
      </c>
      <c r="B1205" t="s">
        <v>62</v>
      </c>
      <c r="C1205">
        <v>0</v>
      </c>
      <c r="D1205" t="s">
        <v>31</v>
      </c>
      <c r="E1205" t="s">
        <v>25</v>
      </c>
      <c r="F1205">
        <v>1</v>
      </c>
      <c r="G1205">
        <v>1395</v>
      </c>
      <c r="H1205" t="s">
        <v>33</v>
      </c>
      <c r="I1205">
        <v>24</v>
      </c>
      <c r="J1205" t="s">
        <v>73</v>
      </c>
      <c r="K1205">
        <v>4</v>
      </c>
      <c r="L1205" t="s">
        <v>39</v>
      </c>
      <c r="M1205">
        <v>1689</v>
      </c>
      <c r="N1205" t="s">
        <v>34</v>
      </c>
      <c r="O1205">
        <v>48</v>
      </c>
      <c r="P1205">
        <v>4</v>
      </c>
      <c r="Q1205" t="s">
        <v>66</v>
      </c>
      <c r="R1205">
        <v>3</v>
      </c>
      <c r="S1205" t="s">
        <v>42</v>
      </c>
      <c r="T1205" t="s">
        <v>66</v>
      </c>
      <c r="U1205">
        <v>4</v>
      </c>
      <c r="V1205" t="s">
        <v>36</v>
      </c>
      <c r="W1205">
        <v>7005</v>
      </c>
      <c r="X1205">
        <v>3458</v>
      </c>
      <c r="Y1205" t="s">
        <v>31</v>
      </c>
      <c r="Z1205">
        <v>15</v>
      </c>
      <c r="AA1205">
        <v>3</v>
      </c>
      <c r="AB1205" t="s">
        <v>69</v>
      </c>
      <c r="AC1205">
        <v>3</v>
      </c>
      <c r="AD1205" t="s">
        <v>64</v>
      </c>
      <c r="AE1205">
        <v>2</v>
      </c>
      <c r="AF1205">
        <v>4</v>
      </c>
      <c r="AG1205" t="str" cm="1">
        <f t="array" ref="AG1205">_xlfn.IFS(Table1[[#This Row],[YearsAtCompany]]&lt;=10,"1-10",Table1[[#This Row],[YearsAtCompany]]&lt;=20,"11-20",Table1[[#This Row],[YearsAtCompany]]&lt;=30,"21-30",TRUE,"31-40")</f>
        <v>1-10</v>
      </c>
      <c r="AH1205">
        <v>3</v>
      </c>
      <c r="AI1205" t="str" cm="1">
        <f t="array" ref="AI1205">_xlfn.IFS(Table1[[#This Row],[YearsInCurrentRole]]&lt;=6, "0-6",Table1[[#This Row],[YearsInCurrentRole]]&lt;=12,"7-12",TRUE,"13-18")</f>
        <v>0-6</v>
      </c>
      <c r="AJ1205">
        <v>1</v>
      </c>
      <c r="AK1205" t="str" cm="1">
        <f t="array" ref="AK1205">_xlfn.IFS(Table1[[#This Row],[YearsSinceLastPromotion]]&lt;=5,"0-5", Table1[[#This Row],[YearsSinceLastPromotion]]&lt;=10,"6-10", TRUE,"11-15")</f>
        <v>0-5</v>
      </c>
    </row>
    <row r="1206" spans="1:37" x14ac:dyDescent="0.25">
      <c r="A1206">
        <v>48</v>
      </c>
      <c r="B1206" t="s">
        <v>60</v>
      </c>
      <c r="C1206">
        <v>1</v>
      </c>
      <c r="D1206" t="s">
        <v>24</v>
      </c>
      <c r="E1206" t="s">
        <v>32</v>
      </c>
      <c r="F1206">
        <v>2</v>
      </c>
      <c r="G1206">
        <v>708</v>
      </c>
      <c r="H1206" t="s">
        <v>26</v>
      </c>
      <c r="I1206">
        <v>7</v>
      </c>
      <c r="J1206" t="s">
        <v>71</v>
      </c>
      <c r="K1206">
        <v>2</v>
      </c>
      <c r="L1206" t="s">
        <v>39</v>
      </c>
      <c r="M1206">
        <v>1691</v>
      </c>
      <c r="N1206" t="s">
        <v>28</v>
      </c>
      <c r="O1206">
        <v>95</v>
      </c>
      <c r="P1206">
        <v>3</v>
      </c>
      <c r="Q1206" t="s">
        <v>64</v>
      </c>
      <c r="R1206">
        <v>1</v>
      </c>
      <c r="S1206" t="s">
        <v>45</v>
      </c>
      <c r="T1206" t="s">
        <v>64</v>
      </c>
      <c r="U1206">
        <v>3</v>
      </c>
      <c r="V1206" t="s">
        <v>36</v>
      </c>
      <c r="W1206">
        <v>2655</v>
      </c>
      <c r="X1206">
        <v>11740</v>
      </c>
      <c r="Y1206" t="s">
        <v>24</v>
      </c>
      <c r="Z1206">
        <v>11</v>
      </c>
      <c r="AA1206">
        <v>3</v>
      </c>
      <c r="AB1206" t="s">
        <v>69</v>
      </c>
      <c r="AC1206">
        <v>3</v>
      </c>
      <c r="AD1206" t="s">
        <v>64</v>
      </c>
      <c r="AE1206">
        <v>3</v>
      </c>
      <c r="AF1206">
        <v>9</v>
      </c>
      <c r="AG1206" t="str" cm="1">
        <f t="array" ref="AG1206">_xlfn.IFS(Table1[[#This Row],[YearsAtCompany]]&lt;=10,"1-10",Table1[[#This Row],[YearsAtCompany]]&lt;=20,"11-20",Table1[[#This Row],[YearsAtCompany]]&lt;=30,"21-30",TRUE,"31-40")</f>
        <v>1-10</v>
      </c>
      <c r="AH1206">
        <v>7</v>
      </c>
      <c r="AI1206" t="str" cm="1">
        <f t="array" ref="AI1206">_xlfn.IFS(Table1[[#This Row],[YearsInCurrentRole]]&lt;=6, "0-6",Table1[[#This Row],[YearsInCurrentRole]]&lt;=12,"7-12",TRUE,"13-18")</f>
        <v>7-12</v>
      </c>
      <c r="AJ1206">
        <v>7</v>
      </c>
      <c r="AK1206" t="str" cm="1">
        <f t="array" ref="AK1206">_xlfn.IFS(Table1[[#This Row],[YearsSinceLastPromotion]]&lt;=5,"0-5", Table1[[#This Row],[YearsSinceLastPromotion]]&lt;=10,"6-10", TRUE,"11-15")</f>
        <v>6-10</v>
      </c>
    </row>
    <row r="1207" spans="1:37" x14ac:dyDescent="0.25">
      <c r="A1207">
        <v>32</v>
      </c>
      <c r="B1207" t="s">
        <v>61</v>
      </c>
      <c r="C1207">
        <v>1</v>
      </c>
      <c r="D1207" t="s">
        <v>24</v>
      </c>
      <c r="E1207" t="s">
        <v>25</v>
      </c>
      <c r="F1207">
        <v>1</v>
      </c>
      <c r="G1207">
        <v>1259</v>
      </c>
      <c r="H1207" t="s">
        <v>33</v>
      </c>
      <c r="I1207">
        <v>2</v>
      </c>
      <c r="J1207" t="s">
        <v>73</v>
      </c>
      <c r="K1207">
        <v>4</v>
      </c>
      <c r="L1207" t="s">
        <v>27</v>
      </c>
      <c r="M1207">
        <v>1692</v>
      </c>
      <c r="N1207" t="s">
        <v>34</v>
      </c>
      <c r="O1207">
        <v>95</v>
      </c>
      <c r="P1207">
        <v>3</v>
      </c>
      <c r="Q1207" t="s">
        <v>64</v>
      </c>
      <c r="R1207">
        <v>1</v>
      </c>
      <c r="S1207" t="s">
        <v>38</v>
      </c>
      <c r="T1207" t="s">
        <v>65</v>
      </c>
      <c r="U1207">
        <v>2</v>
      </c>
      <c r="V1207" t="s">
        <v>30</v>
      </c>
      <c r="W1207">
        <v>1393</v>
      </c>
      <c r="X1207">
        <v>24852</v>
      </c>
      <c r="Y1207" t="s">
        <v>31</v>
      </c>
      <c r="Z1207">
        <v>12</v>
      </c>
      <c r="AA1207">
        <v>3</v>
      </c>
      <c r="AB1207" t="s">
        <v>69</v>
      </c>
      <c r="AC1207">
        <v>1</v>
      </c>
      <c r="AD1207" t="s">
        <v>67</v>
      </c>
      <c r="AE1207">
        <v>2</v>
      </c>
      <c r="AF1207">
        <v>1</v>
      </c>
      <c r="AG1207" t="str" cm="1">
        <f t="array" ref="AG1207">_xlfn.IFS(Table1[[#This Row],[YearsAtCompany]]&lt;=10,"1-10",Table1[[#This Row],[YearsAtCompany]]&lt;=20,"11-20",Table1[[#This Row],[YearsAtCompany]]&lt;=30,"21-30",TRUE,"31-40")</f>
        <v>1-10</v>
      </c>
      <c r="AH1207">
        <v>0</v>
      </c>
      <c r="AI1207" t="str" cm="1">
        <f t="array" ref="AI1207">_xlfn.IFS(Table1[[#This Row],[YearsInCurrentRole]]&lt;=6, "0-6",Table1[[#This Row],[YearsInCurrentRole]]&lt;=12,"7-12",TRUE,"13-18")</f>
        <v>0-6</v>
      </c>
      <c r="AJ1207">
        <v>0</v>
      </c>
      <c r="AK1207" t="str" cm="1">
        <f t="array" ref="AK1207">_xlfn.IFS(Table1[[#This Row],[YearsSinceLastPromotion]]&lt;=5,"0-5", Table1[[#This Row],[YearsSinceLastPromotion]]&lt;=10,"6-10", TRUE,"11-15")</f>
        <v>0-5</v>
      </c>
    </row>
    <row r="1208" spans="1:37" x14ac:dyDescent="0.25">
      <c r="A1208">
        <v>26</v>
      </c>
      <c r="B1208" t="s">
        <v>61</v>
      </c>
      <c r="C1208">
        <v>0</v>
      </c>
      <c r="D1208" t="s">
        <v>31</v>
      </c>
      <c r="E1208" t="s">
        <v>43</v>
      </c>
      <c r="F1208">
        <v>3</v>
      </c>
      <c r="G1208">
        <v>786</v>
      </c>
      <c r="H1208" t="s">
        <v>33</v>
      </c>
      <c r="I1208">
        <v>7</v>
      </c>
      <c r="J1208" t="s">
        <v>74</v>
      </c>
      <c r="K1208">
        <v>3</v>
      </c>
      <c r="L1208" t="s">
        <v>39</v>
      </c>
      <c r="M1208">
        <v>1693</v>
      </c>
      <c r="N1208" t="s">
        <v>34</v>
      </c>
      <c r="O1208">
        <v>76</v>
      </c>
      <c r="P1208">
        <v>3</v>
      </c>
      <c r="Q1208" t="s">
        <v>64</v>
      </c>
      <c r="R1208">
        <v>1</v>
      </c>
      <c r="S1208" t="s">
        <v>38</v>
      </c>
      <c r="T1208" t="s">
        <v>66</v>
      </c>
      <c r="U1208">
        <v>4</v>
      </c>
      <c r="V1208" t="s">
        <v>30</v>
      </c>
      <c r="W1208">
        <v>2570</v>
      </c>
      <c r="X1208">
        <v>11925</v>
      </c>
      <c r="Y1208" t="s">
        <v>31</v>
      </c>
      <c r="Z1208">
        <v>20</v>
      </c>
      <c r="AA1208">
        <v>4</v>
      </c>
      <c r="AB1208" t="s">
        <v>70</v>
      </c>
      <c r="AC1208">
        <v>3</v>
      </c>
      <c r="AD1208" t="s">
        <v>64</v>
      </c>
      <c r="AE1208">
        <v>5</v>
      </c>
      <c r="AF1208">
        <v>7</v>
      </c>
      <c r="AG1208" t="str" cm="1">
        <f t="array" ref="AG1208">_xlfn.IFS(Table1[[#This Row],[YearsAtCompany]]&lt;=10,"1-10",Table1[[#This Row],[YearsAtCompany]]&lt;=20,"11-20",Table1[[#This Row],[YearsAtCompany]]&lt;=30,"21-30",TRUE,"31-40")</f>
        <v>1-10</v>
      </c>
      <c r="AH1208">
        <v>7</v>
      </c>
      <c r="AI1208" t="str" cm="1">
        <f t="array" ref="AI1208">_xlfn.IFS(Table1[[#This Row],[YearsInCurrentRole]]&lt;=6, "0-6",Table1[[#This Row],[YearsInCurrentRole]]&lt;=12,"7-12",TRUE,"13-18")</f>
        <v>7-12</v>
      </c>
      <c r="AJ1208">
        <v>5</v>
      </c>
      <c r="AK1208" t="str" cm="1">
        <f t="array" ref="AK1208">_xlfn.IFS(Table1[[#This Row],[YearsSinceLastPromotion]]&lt;=5,"0-5", Table1[[#This Row],[YearsSinceLastPromotion]]&lt;=10,"6-10", TRUE,"11-15")</f>
        <v>0-5</v>
      </c>
    </row>
    <row r="1209" spans="1:37" x14ac:dyDescent="0.25">
      <c r="A1209">
        <v>55</v>
      </c>
      <c r="B1209" t="s">
        <v>62</v>
      </c>
      <c r="C1209">
        <v>0</v>
      </c>
      <c r="D1209" t="s">
        <v>31</v>
      </c>
      <c r="E1209" t="s">
        <v>25</v>
      </c>
      <c r="F1209">
        <v>1</v>
      </c>
      <c r="G1209">
        <v>1441</v>
      </c>
      <c r="H1209" t="s">
        <v>33</v>
      </c>
      <c r="I1209">
        <v>22</v>
      </c>
      <c r="J1209" t="s">
        <v>74</v>
      </c>
      <c r="K1209">
        <v>3</v>
      </c>
      <c r="L1209" t="s">
        <v>48</v>
      </c>
      <c r="M1209">
        <v>1694</v>
      </c>
      <c r="N1209" t="s">
        <v>34</v>
      </c>
      <c r="O1209">
        <v>94</v>
      </c>
      <c r="P1209">
        <v>2</v>
      </c>
      <c r="Q1209" t="s">
        <v>65</v>
      </c>
      <c r="R1209">
        <v>1</v>
      </c>
      <c r="S1209" t="s">
        <v>35</v>
      </c>
      <c r="T1209" t="s">
        <v>65</v>
      </c>
      <c r="U1209">
        <v>2</v>
      </c>
      <c r="V1209" t="s">
        <v>40</v>
      </c>
      <c r="W1209">
        <v>3537</v>
      </c>
      <c r="X1209">
        <v>23737</v>
      </c>
      <c r="Y1209" t="s">
        <v>31</v>
      </c>
      <c r="Z1209">
        <v>12</v>
      </c>
      <c r="AA1209">
        <v>3</v>
      </c>
      <c r="AB1209" t="s">
        <v>69</v>
      </c>
      <c r="AC1209">
        <v>4</v>
      </c>
      <c r="AD1209" t="s">
        <v>66</v>
      </c>
      <c r="AE1209">
        <v>1</v>
      </c>
      <c r="AF1209">
        <v>4</v>
      </c>
      <c r="AG1209" t="str" cm="1">
        <f t="array" ref="AG1209">_xlfn.IFS(Table1[[#This Row],[YearsAtCompany]]&lt;=10,"1-10",Table1[[#This Row],[YearsAtCompany]]&lt;=20,"11-20",Table1[[#This Row],[YearsAtCompany]]&lt;=30,"21-30",TRUE,"31-40")</f>
        <v>1-10</v>
      </c>
      <c r="AH1209">
        <v>2</v>
      </c>
      <c r="AI1209" t="str" cm="1">
        <f t="array" ref="AI1209">_xlfn.IFS(Table1[[#This Row],[YearsInCurrentRole]]&lt;=6, "0-6",Table1[[#This Row],[YearsInCurrentRole]]&lt;=12,"7-12",TRUE,"13-18")</f>
        <v>0-6</v>
      </c>
      <c r="AJ1209">
        <v>1</v>
      </c>
      <c r="AK1209" t="str" cm="1">
        <f t="array" ref="AK1209">_xlfn.IFS(Table1[[#This Row],[YearsSinceLastPromotion]]&lt;=5,"0-5", Table1[[#This Row],[YearsSinceLastPromotion]]&lt;=10,"6-10", TRUE,"11-15")</f>
        <v>0-5</v>
      </c>
    </row>
    <row r="1210" spans="1:37" x14ac:dyDescent="0.25">
      <c r="A1210">
        <v>34</v>
      </c>
      <c r="B1210" t="s">
        <v>61</v>
      </c>
      <c r="C1210">
        <v>0</v>
      </c>
      <c r="D1210" t="s">
        <v>31</v>
      </c>
      <c r="E1210" t="s">
        <v>25</v>
      </c>
      <c r="F1210">
        <v>1</v>
      </c>
      <c r="G1210">
        <v>1157</v>
      </c>
      <c r="H1210" t="s">
        <v>33</v>
      </c>
      <c r="I1210">
        <v>5</v>
      </c>
      <c r="J1210" t="s">
        <v>71</v>
      </c>
      <c r="K1210">
        <v>2</v>
      </c>
      <c r="L1210" t="s">
        <v>39</v>
      </c>
      <c r="M1210">
        <v>1696</v>
      </c>
      <c r="N1210" t="s">
        <v>34</v>
      </c>
      <c r="O1210">
        <v>57</v>
      </c>
      <c r="P1210">
        <v>2</v>
      </c>
      <c r="Q1210" t="s">
        <v>65</v>
      </c>
      <c r="R1210">
        <v>2</v>
      </c>
      <c r="S1210" t="s">
        <v>38</v>
      </c>
      <c r="T1210" t="s">
        <v>66</v>
      </c>
      <c r="U1210">
        <v>4</v>
      </c>
      <c r="V1210" t="s">
        <v>36</v>
      </c>
      <c r="W1210">
        <v>3986</v>
      </c>
      <c r="X1210">
        <v>11912</v>
      </c>
      <c r="Y1210" t="s">
        <v>31</v>
      </c>
      <c r="Z1210">
        <v>14</v>
      </c>
      <c r="AA1210">
        <v>3</v>
      </c>
      <c r="AB1210" t="s">
        <v>69</v>
      </c>
      <c r="AC1210">
        <v>3</v>
      </c>
      <c r="AD1210" t="s">
        <v>64</v>
      </c>
      <c r="AE1210">
        <v>3</v>
      </c>
      <c r="AF1210">
        <v>15</v>
      </c>
      <c r="AG1210" t="str" cm="1">
        <f t="array" ref="AG1210">_xlfn.IFS(Table1[[#This Row],[YearsAtCompany]]&lt;=10,"1-10",Table1[[#This Row],[YearsAtCompany]]&lt;=20,"11-20",Table1[[#This Row],[YearsAtCompany]]&lt;=30,"21-30",TRUE,"31-40")</f>
        <v>11-20</v>
      </c>
      <c r="AH1210">
        <v>10</v>
      </c>
      <c r="AI1210" t="str" cm="1">
        <f t="array" ref="AI1210">_xlfn.IFS(Table1[[#This Row],[YearsInCurrentRole]]&lt;=6, "0-6",Table1[[#This Row],[YearsInCurrentRole]]&lt;=12,"7-12",TRUE,"13-18")</f>
        <v>7-12</v>
      </c>
      <c r="AJ1210">
        <v>4</v>
      </c>
      <c r="AK1210" t="str" cm="1">
        <f t="array" ref="AK1210">_xlfn.IFS(Table1[[#This Row],[YearsSinceLastPromotion]]&lt;=5,"0-5", Table1[[#This Row],[YearsSinceLastPromotion]]&lt;=10,"6-10", TRUE,"11-15")</f>
        <v>0-5</v>
      </c>
    </row>
    <row r="1211" spans="1:37" x14ac:dyDescent="0.25">
      <c r="A1211">
        <v>60</v>
      </c>
      <c r="B1211" t="s">
        <v>62</v>
      </c>
      <c r="C1211">
        <v>0</v>
      </c>
      <c r="D1211" t="s">
        <v>31</v>
      </c>
      <c r="E1211" t="s">
        <v>25</v>
      </c>
      <c r="F1211">
        <v>1</v>
      </c>
      <c r="G1211">
        <v>370</v>
      </c>
      <c r="H1211" t="s">
        <v>33</v>
      </c>
      <c r="I1211">
        <v>1</v>
      </c>
      <c r="J1211" t="s">
        <v>73</v>
      </c>
      <c r="K1211">
        <v>4</v>
      </c>
      <c r="L1211" t="s">
        <v>39</v>
      </c>
      <c r="M1211">
        <v>1697</v>
      </c>
      <c r="N1211" t="s">
        <v>34</v>
      </c>
      <c r="O1211">
        <v>92</v>
      </c>
      <c r="P1211">
        <v>1</v>
      </c>
      <c r="Q1211" t="s">
        <v>67</v>
      </c>
      <c r="R1211">
        <v>3</v>
      </c>
      <c r="S1211" t="s">
        <v>42</v>
      </c>
      <c r="T1211" t="s">
        <v>66</v>
      </c>
      <c r="U1211">
        <v>4</v>
      </c>
      <c r="V1211" t="s">
        <v>40</v>
      </c>
      <c r="W1211">
        <v>10883</v>
      </c>
      <c r="X1211">
        <v>20467</v>
      </c>
      <c r="Y1211" t="s">
        <v>31</v>
      </c>
      <c r="Z1211">
        <v>20</v>
      </c>
      <c r="AA1211">
        <v>4</v>
      </c>
      <c r="AB1211" t="s">
        <v>70</v>
      </c>
      <c r="AC1211">
        <v>3</v>
      </c>
      <c r="AD1211" t="s">
        <v>64</v>
      </c>
      <c r="AE1211">
        <v>2</v>
      </c>
      <c r="AF1211">
        <v>1</v>
      </c>
      <c r="AG1211" t="str" cm="1">
        <f t="array" ref="AG1211">_xlfn.IFS(Table1[[#This Row],[YearsAtCompany]]&lt;=10,"1-10",Table1[[#This Row],[YearsAtCompany]]&lt;=20,"11-20",Table1[[#This Row],[YearsAtCompany]]&lt;=30,"21-30",TRUE,"31-40")</f>
        <v>1-10</v>
      </c>
      <c r="AH1211">
        <v>0</v>
      </c>
      <c r="AI1211" t="str" cm="1">
        <f t="array" ref="AI1211">_xlfn.IFS(Table1[[#This Row],[YearsInCurrentRole]]&lt;=6, "0-6",Table1[[#This Row],[YearsInCurrentRole]]&lt;=12,"7-12",TRUE,"13-18")</f>
        <v>0-6</v>
      </c>
      <c r="AJ1211">
        <v>0</v>
      </c>
      <c r="AK1211" t="str" cm="1">
        <f t="array" ref="AK1211">_xlfn.IFS(Table1[[#This Row],[YearsSinceLastPromotion]]&lt;=5,"0-5", Table1[[#This Row],[YearsSinceLastPromotion]]&lt;=10,"6-10", TRUE,"11-15")</f>
        <v>0-5</v>
      </c>
    </row>
    <row r="1212" spans="1:37" x14ac:dyDescent="0.25">
      <c r="A1212">
        <v>33</v>
      </c>
      <c r="B1212" t="s">
        <v>61</v>
      </c>
      <c r="C1212">
        <v>0</v>
      </c>
      <c r="D1212" t="s">
        <v>31</v>
      </c>
      <c r="E1212" t="s">
        <v>25</v>
      </c>
      <c r="F1212">
        <v>1</v>
      </c>
      <c r="G1212">
        <v>267</v>
      </c>
      <c r="H1212" t="s">
        <v>33</v>
      </c>
      <c r="I1212">
        <v>21</v>
      </c>
      <c r="J1212" t="s">
        <v>74</v>
      </c>
      <c r="K1212">
        <v>3</v>
      </c>
      <c r="L1212" t="s">
        <v>39</v>
      </c>
      <c r="M1212">
        <v>1698</v>
      </c>
      <c r="N1212" t="s">
        <v>34</v>
      </c>
      <c r="O1212">
        <v>79</v>
      </c>
      <c r="P1212">
        <v>4</v>
      </c>
      <c r="Q1212" t="s">
        <v>66</v>
      </c>
      <c r="R1212">
        <v>1</v>
      </c>
      <c r="S1212" t="s">
        <v>38</v>
      </c>
      <c r="T1212" t="s">
        <v>65</v>
      </c>
      <c r="U1212">
        <v>2</v>
      </c>
      <c r="V1212" t="s">
        <v>36</v>
      </c>
      <c r="W1212">
        <v>2028</v>
      </c>
      <c r="X1212">
        <v>13637</v>
      </c>
      <c r="Y1212" t="s">
        <v>31</v>
      </c>
      <c r="Z1212">
        <v>18</v>
      </c>
      <c r="AA1212">
        <v>3</v>
      </c>
      <c r="AB1212" t="s">
        <v>69</v>
      </c>
      <c r="AC1212">
        <v>4</v>
      </c>
      <c r="AD1212" t="s">
        <v>66</v>
      </c>
      <c r="AE1212">
        <v>6</v>
      </c>
      <c r="AF1212">
        <v>14</v>
      </c>
      <c r="AG1212" t="str" cm="1">
        <f t="array" ref="AG1212">_xlfn.IFS(Table1[[#This Row],[YearsAtCompany]]&lt;=10,"1-10",Table1[[#This Row],[YearsAtCompany]]&lt;=20,"11-20",Table1[[#This Row],[YearsAtCompany]]&lt;=30,"21-30",TRUE,"31-40")</f>
        <v>11-20</v>
      </c>
      <c r="AH1212">
        <v>11</v>
      </c>
      <c r="AI1212" t="str" cm="1">
        <f t="array" ref="AI1212">_xlfn.IFS(Table1[[#This Row],[YearsInCurrentRole]]&lt;=6, "0-6",Table1[[#This Row],[YearsInCurrentRole]]&lt;=12,"7-12",TRUE,"13-18")</f>
        <v>7-12</v>
      </c>
      <c r="AJ1212">
        <v>2</v>
      </c>
      <c r="AK1212" t="str" cm="1">
        <f t="array" ref="AK1212">_xlfn.IFS(Table1[[#This Row],[YearsSinceLastPromotion]]&lt;=5,"0-5", Table1[[#This Row],[YearsSinceLastPromotion]]&lt;=10,"6-10", TRUE,"11-15")</f>
        <v>0-5</v>
      </c>
    </row>
    <row r="1213" spans="1:37" x14ac:dyDescent="0.25">
      <c r="A1213">
        <v>37</v>
      </c>
      <c r="B1213" t="s">
        <v>60</v>
      </c>
      <c r="C1213">
        <v>0</v>
      </c>
      <c r="D1213" t="s">
        <v>31</v>
      </c>
      <c r="E1213" t="s">
        <v>32</v>
      </c>
      <c r="F1213">
        <v>2</v>
      </c>
      <c r="G1213">
        <v>1278</v>
      </c>
      <c r="H1213" t="s">
        <v>26</v>
      </c>
      <c r="I1213">
        <v>1</v>
      </c>
      <c r="J1213" t="s">
        <v>73</v>
      </c>
      <c r="K1213">
        <v>4</v>
      </c>
      <c r="L1213" t="s">
        <v>39</v>
      </c>
      <c r="M1213">
        <v>1700</v>
      </c>
      <c r="N1213" t="s">
        <v>34</v>
      </c>
      <c r="O1213">
        <v>31</v>
      </c>
      <c r="P1213">
        <v>1</v>
      </c>
      <c r="Q1213" t="s">
        <v>67</v>
      </c>
      <c r="R1213">
        <v>2</v>
      </c>
      <c r="S1213" t="s">
        <v>29</v>
      </c>
      <c r="T1213" t="s">
        <v>66</v>
      </c>
      <c r="U1213">
        <v>4</v>
      </c>
      <c r="V1213" t="s">
        <v>40</v>
      </c>
      <c r="W1213">
        <v>9525</v>
      </c>
      <c r="X1213">
        <v>7677</v>
      </c>
      <c r="Y1213" t="s">
        <v>31</v>
      </c>
      <c r="Z1213">
        <v>14</v>
      </c>
      <c r="AA1213">
        <v>3</v>
      </c>
      <c r="AB1213" t="s">
        <v>69</v>
      </c>
      <c r="AC1213">
        <v>3</v>
      </c>
      <c r="AD1213" t="s">
        <v>64</v>
      </c>
      <c r="AE1213">
        <v>2</v>
      </c>
      <c r="AF1213">
        <v>6</v>
      </c>
      <c r="AG1213" t="str" cm="1">
        <f t="array" ref="AG1213">_xlfn.IFS(Table1[[#This Row],[YearsAtCompany]]&lt;=10,"1-10",Table1[[#This Row],[YearsAtCompany]]&lt;=20,"11-20",Table1[[#This Row],[YearsAtCompany]]&lt;=30,"21-30",TRUE,"31-40")</f>
        <v>1-10</v>
      </c>
      <c r="AH1213">
        <v>3</v>
      </c>
      <c r="AI1213" t="str" cm="1">
        <f t="array" ref="AI1213">_xlfn.IFS(Table1[[#This Row],[YearsInCurrentRole]]&lt;=6, "0-6",Table1[[#This Row],[YearsInCurrentRole]]&lt;=12,"7-12",TRUE,"13-18")</f>
        <v>0-6</v>
      </c>
      <c r="AJ1213">
        <v>1</v>
      </c>
      <c r="AK1213" t="str" cm="1">
        <f t="array" ref="AK1213">_xlfn.IFS(Table1[[#This Row],[YearsSinceLastPromotion]]&lt;=5,"0-5", Table1[[#This Row],[YearsSinceLastPromotion]]&lt;=10,"6-10", TRUE,"11-15")</f>
        <v>0-5</v>
      </c>
    </row>
    <row r="1214" spans="1:37" x14ac:dyDescent="0.25">
      <c r="A1214">
        <v>34</v>
      </c>
      <c r="B1214" t="s">
        <v>61</v>
      </c>
      <c r="C1214">
        <v>0</v>
      </c>
      <c r="D1214" t="s">
        <v>31</v>
      </c>
      <c r="E1214" t="s">
        <v>25</v>
      </c>
      <c r="F1214">
        <v>1</v>
      </c>
      <c r="G1214">
        <v>678</v>
      </c>
      <c r="H1214" t="s">
        <v>33</v>
      </c>
      <c r="I1214">
        <v>19</v>
      </c>
      <c r="J1214" t="s">
        <v>74</v>
      </c>
      <c r="K1214">
        <v>3</v>
      </c>
      <c r="L1214" t="s">
        <v>27</v>
      </c>
      <c r="M1214">
        <v>1701</v>
      </c>
      <c r="N1214" t="s">
        <v>28</v>
      </c>
      <c r="O1214">
        <v>35</v>
      </c>
      <c r="P1214">
        <v>2</v>
      </c>
      <c r="Q1214" t="s">
        <v>65</v>
      </c>
      <c r="R1214">
        <v>1</v>
      </c>
      <c r="S1214" t="s">
        <v>35</v>
      </c>
      <c r="T1214" t="s">
        <v>66</v>
      </c>
      <c r="U1214">
        <v>4</v>
      </c>
      <c r="V1214" t="s">
        <v>36</v>
      </c>
      <c r="W1214">
        <v>2929</v>
      </c>
      <c r="X1214">
        <v>20338</v>
      </c>
      <c r="Y1214" t="s">
        <v>31</v>
      </c>
      <c r="Z1214">
        <v>12</v>
      </c>
      <c r="AA1214">
        <v>3</v>
      </c>
      <c r="AB1214" t="s">
        <v>69</v>
      </c>
      <c r="AC1214">
        <v>2</v>
      </c>
      <c r="AD1214" t="s">
        <v>65</v>
      </c>
      <c r="AE1214">
        <v>3</v>
      </c>
      <c r="AF1214">
        <v>10</v>
      </c>
      <c r="AG1214" t="str" cm="1">
        <f t="array" ref="AG1214">_xlfn.IFS(Table1[[#This Row],[YearsAtCompany]]&lt;=10,"1-10",Table1[[#This Row],[YearsAtCompany]]&lt;=20,"11-20",Table1[[#This Row],[YearsAtCompany]]&lt;=30,"21-30",TRUE,"31-40")</f>
        <v>1-10</v>
      </c>
      <c r="AH1214">
        <v>9</v>
      </c>
      <c r="AI1214" t="str" cm="1">
        <f t="array" ref="AI1214">_xlfn.IFS(Table1[[#This Row],[YearsInCurrentRole]]&lt;=6, "0-6",Table1[[#This Row],[YearsInCurrentRole]]&lt;=12,"7-12",TRUE,"13-18")</f>
        <v>7-12</v>
      </c>
      <c r="AJ1214">
        <v>8</v>
      </c>
      <c r="AK1214" t="str" cm="1">
        <f t="array" ref="AK1214">_xlfn.IFS(Table1[[#This Row],[YearsSinceLastPromotion]]&lt;=5,"0-5", Table1[[#This Row],[YearsSinceLastPromotion]]&lt;=10,"6-10", TRUE,"11-15")</f>
        <v>6-10</v>
      </c>
    </row>
    <row r="1215" spans="1:37" x14ac:dyDescent="0.25">
      <c r="A1215">
        <v>23</v>
      </c>
      <c r="B1215" t="s">
        <v>61</v>
      </c>
      <c r="C1215">
        <v>1</v>
      </c>
      <c r="D1215" t="s">
        <v>24</v>
      </c>
      <c r="E1215" t="s">
        <v>25</v>
      </c>
      <c r="F1215">
        <v>1</v>
      </c>
      <c r="G1215">
        <v>427</v>
      </c>
      <c r="H1215" t="s">
        <v>26</v>
      </c>
      <c r="I1215">
        <v>7</v>
      </c>
      <c r="J1215" t="s">
        <v>74</v>
      </c>
      <c r="K1215">
        <v>3</v>
      </c>
      <c r="L1215" t="s">
        <v>27</v>
      </c>
      <c r="M1215">
        <v>1702</v>
      </c>
      <c r="N1215" t="s">
        <v>34</v>
      </c>
      <c r="O1215">
        <v>99</v>
      </c>
      <c r="P1215">
        <v>3</v>
      </c>
      <c r="Q1215" t="s">
        <v>64</v>
      </c>
      <c r="R1215">
        <v>1</v>
      </c>
      <c r="S1215" t="s">
        <v>45</v>
      </c>
      <c r="T1215" t="s">
        <v>66</v>
      </c>
      <c r="U1215">
        <v>4</v>
      </c>
      <c r="V1215" t="s">
        <v>40</v>
      </c>
      <c r="W1215">
        <v>2275</v>
      </c>
      <c r="X1215">
        <v>25103</v>
      </c>
      <c r="Y1215" t="s">
        <v>24</v>
      </c>
      <c r="Z1215">
        <v>21</v>
      </c>
      <c r="AA1215">
        <v>4</v>
      </c>
      <c r="AB1215" t="s">
        <v>70</v>
      </c>
      <c r="AC1215">
        <v>2</v>
      </c>
      <c r="AD1215" t="s">
        <v>65</v>
      </c>
      <c r="AE1215">
        <v>2</v>
      </c>
      <c r="AF1215">
        <v>3</v>
      </c>
      <c r="AG1215" t="str" cm="1">
        <f t="array" ref="AG1215">_xlfn.IFS(Table1[[#This Row],[YearsAtCompany]]&lt;=10,"1-10",Table1[[#This Row],[YearsAtCompany]]&lt;=20,"11-20",Table1[[#This Row],[YearsAtCompany]]&lt;=30,"21-30",TRUE,"31-40")</f>
        <v>1-10</v>
      </c>
      <c r="AH1215">
        <v>2</v>
      </c>
      <c r="AI1215" t="str" cm="1">
        <f t="array" ref="AI1215">_xlfn.IFS(Table1[[#This Row],[YearsInCurrentRole]]&lt;=6, "0-6",Table1[[#This Row],[YearsInCurrentRole]]&lt;=12,"7-12",TRUE,"13-18")</f>
        <v>0-6</v>
      </c>
      <c r="AJ1215">
        <v>0</v>
      </c>
      <c r="AK1215" t="str" cm="1">
        <f t="array" ref="AK1215">_xlfn.IFS(Table1[[#This Row],[YearsSinceLastPromotion]]&lt;=5,"0-5", Table1[[#This Row],[YearsSinceLastPromotion]]&lt;=10,"6-10", TRUE,"11-15")</f>
        <v>0-5</v>
      </c>
    </row>
    <row r="1216" spans="1:37" x14ac:dyDescent="0.25">
      <c r="A1216">
        <v>44</v>
      </c>
      <c r="B1216" t="s">
        <v>60</v>
      </c>
      <c r="C1216">
        <v>0</v>
      </c>
      <c r="D1216" t="s">
        <v>31</v>
      </c>
      <c r="E1216" t="s">
        <v>25</v>
      </c>
      <c r="F1216">
        <v>1</v>
      </c>
      <c r="G1216">
        <v>921</v>
      </c>
      <c r="H1216" t="s">
        <v>33</v>
      </c>
      <c r="I1216">
        <v>2</v>
      </c>
      <c r="J1216" t="s">
        <v>74</v>
      </c>
      <c r="K1216">
        <v>3</v>
      </c>
      <c r="L1216" t="s">
        <v>27</v>
      </c>
      <c r="M1216">
        <v>1703</v>
      </c>
      <c r="N1216" t="s">
        <v>28</v>
      </c>
      <c r="O1216">
        <v>96</v>
      </c>
      <c r="P1216">
        <v>4</v>
      </c>
      <c r="Q1216" t="s">
        <v>66</v>
      </c>
      <c r="R1216">
        <v>3</v>
      </c>
      <c r="S1216" t="s">
        <v>42</v>
      </c>
      <c r="T1216" t="s">
        <v>66</v>
      </c>
      <c r="U1216">
        <v>4</v>
      </c>
      <c r="V1216" t="s">
        <v>36</v>
      </c>
      <c r="W1216">
        <v>7879</v>
      </c>
      <c r="X1216">
        <v>14810</v>
      </c>
      <c r="Y1216" t="s">
        <v>24</v>
      </c>
      <c r="Z1216">
        <v>19</v>
      </c>
      <c r="AA1216">
        <v>3</v>
      </c>
      <c r="AB1216" t="s">
        <v>69</v>
      </c>
      <c r="AC1216">
        <v>2</v>
      </c>
      <c r="AD1216" t="s">
        <v>65</v>
      </c>
      <c r="AE1216">
        <v>2</v>
      </c>
      <c r="AF1216">
        <v>8</v>
      </c>
      <c r="AG1216" t="str" cm="1">
        <f t="array" ref="AG1216">_xlfn.IFS(Table1[[#This Row],[YearsAtCompany]]&lt;=10,"1-10",Table1[[#This Row],[YearsAtCompany]]&lt;=20,"11-20",Table1[[#This Row],[YearsAtCompany]]&lt;=30,"21-30",TRUE,"31-40")</f>
        <v>1-10</v>
      </c>
      <c r="AH1216">
        <v>7</v>
      </c>
      <c r="AI1216" t="str" cm="1">
        <f t="array" ref="AI1216">_xlfn.IFS(Table1[[#This Row],[YearsInCurrentRole]]&lt;=6, "0-6",Table1[[#This Row],[YearsInCurrentRole]]&lt;=12,"7-12",TRUE,"13-18")</f>
        <v>7-12</v>
      </c>
      <c r="AJ1216">
        <v>6</v>
      </c>
      <c r="AK1216" t="str" cm="1">
        <f t="array" ref="AK1216">_xlfn.IFS(Table1[[#This Row],[YearsSinceLastPromotion]]&lt;=5,"0-5", Table1[[#This Row],[YearsSinceLastPromotion]]&lt;=10,"6-10", TRUE,"11-15")</f>
        <v>6-10</v>
      </c>
    </row>
    <row r="1217" spans="1:37" x14ac:dyDescent="0.25">
      <c r="A1217">
        <v>35</v>
      </c>
      <c r="B1217" t="s">
        <v>60</v>
      </c>
      <c r="C1217">
        <v>0</v>
      </c>
      <c r="D1217" t="s">
        <v>31</v>
      </c>
      <c r="E1217" t="s">
        <v>32</v>
      </c>
      <c r="F1217">
        <v>2</v>
      </c>
      <c r="G1217">
        <v>146</v>
      </c>
      <c r="H1217" t="s">
        <v>33</v>
      </c>
      <c r="I1217">
        <v>2</v>
      </c>
      <c r="J1217" t="s">
        <v>73</v>
      </c>
      <c r="K1217">
        <v>4</v>
      </c>
      <c r="L1217" t="s">
        <v>39</v>
      </c>
      <c r="M1217">
        <v>1704</v>
      </c>
      <c r="N1217" t="s">
        <v>34</v>
      </c>
      <c r="O1217">
        <v>79</v>
      </c>
      <c r="P1217">
        <v>2</v>
      </c>
      <c r="Q1217" t="s">
        <v>65</v>
      </c>
      <c r="R1217">
        <v>1</v>
      </c>
      <c r="S1217" t="s">
        <v>35</v>
      </c>
      <c r="T1217" t="s">
        <v>66</v>
      </c>
      <c r="U1217">
        <v>4</v>
      </c>
      <c r="V1217" t="s">
        <v>30</v>
      </c>
      <c r="W1217">
        <v>4930</v>
      </c>
      <c r="X1217">
        <v>13970</v>
      </c>
      <c r="Y1217" t="s">
        <v>24</v>
      </c>
      <c r="Z1217">
        <v>14</v>
      </c>
      <c r="AA1217">
        <v>3</v>
      </c>
      <c r="AB1217" t="s">
        <v>69</v>
      </c>
      <c r="AC1217">
        <v>3</v>
      </c>
      <c r="AD1217" t="s">
        <v>64</v>
      </c>
      <c r="AE1217">
        <v>2</v>
      </c>
      <c r="AF1217">
        <v>5</v>
      </c>
      <c r="AG1217" t="str" cm="1">
        <f t="array" ref="AG1217">_xlfn.IFS(Table1[[#This Row],[YearsAtCompany]]&lt;=10,"1-10",Table1[[#This Row],[YearsAtCompany]]&lt;=20,"11-20",Table1[[#This Row],[YearsAtCompany]]&lt;=30,"21-30",TRUE,"31-40")</f>
        <v>1-10</v>
      </c>
      <c r="AH1217">
        <v>4</v>
      </c>
      <c r="AI1217" t="str" cm="1">
        <f t="array" ref="AI1217">_xlfn.IFS(Table1[[#This Row],[YearsInCurrentRole]]&lt;=6, "0-6",Table1[[#This Row],[YearsInCurrentRole]]&lt;=12,"7-12",TRUE,"13-18")</f>
        <v>0-6</v>
      </c>
      <c r="AJ1217">
        <v>1</v>
      </c>
      <c r="AK1217" t="str" cm="1">
        <f t="array" ref="AK1217">_xlfn.IFS(Table1[[#This Row],[YearsSinceLastPromotion]]&lt;=5,"0-5", Table1[[#This Row],[YearsSinceLastPromotion]]&lt;=10,"6-10", TRUE,"11-15")</f>
        <v>0-5</v>
      </c>
    </row>
    <row r="1218" spans="1:37" x14ac:dyDescent="0.25">
      <c r="A1218">
        <v>43</v>
      </c>
      <c r="B1218" t="s">
        <v>60</v>
      </c>
      <c r="C1218">
        <v>0</v>
      </c>
      <c r="D1218" t="s">
        <v>31</v>
      </c>
      <c r="E1218" t="s">
        <v>25</v>
      </c>
      <c r="F1218">
        <v>1</v>
      </c>
      <c r="G1218">
        <v>1179</v>
      </c>
      <c r="H1218" t="s">
        <v>26</v>
      </c>
      <c r="I1218">
        <v>2</v>
      </c>
      <c r="J1218" t="s">
        <v>74</v>
      </c>
      <c r="K1218">
        <v>3</v>
      </c>
      <c r="L1218" t="s">
        <v>39</v>
      </c>
      <c r="M1218">
        <v>1706</v>
      </c>
      <c r="N1218" t="s">
        <v>34</v>
      </c>
      <c r="O1218">
        <v>73</v>
      </c>
      <c r="P1218">
        <v>3</v>
      </c>
      <c r="Q1218" t="s">
        <v>64</v>
      </c>
      <c r="R1218">
        <v>2</v>
      </c>
      <c r="S1218" t="s">
        <v>29</v>
      </c>
      <c r="T1218" t="s">
        <v>66</v>
      </c>
      <c r="U1218">
        <v>4</v>
      </c>
      <c r="V1218" t="s">
        <v>36</v>
      </c>
      <c r="W1218">
        <v>7847</v>
      </c>
      <c r="X1218">
        <v>6069</v>
      </c>
      <c r="Y1218" t="s">
        <v>24</v>
      </c>
      <c r="Z1218">
        <v>17</v>
      </c>
      <c r="AA1218">
        <v>3</v>
      </c>
      <c r="AB1218" t="s">
        <v>69</v>
      </c>
      <c r="AC1218">
        <v>1</v>
      </c>
      <c r="AD1218" t="s">
        <v>67</v>
      </c>
      <c r="AE1218">
        <v>3</v>
      </c>
      <c r="AF1218">
        <v>10</v>
      </c>
      <c r="AG1218" t="str" cm="1">
        <f t="array" ref="AG1218">_xlfn.IFS(Table1[[#This Row],[YearsAtCompany]]&lt;=10,"1-10",Table1[[#This Row],[YearsAtCompany]]&lt;=20,"11-20",Table1[[#This Row],[YearsAtCompany]]&lt;=30,"21-30",TRUE,"31-40")</f>
        <v>1-10</v>
      </c>
      <c r="AH1218">
        <v>9</v>
      </c>
      <c r="AI1218" t="str" cm="1">
        <f t="array" ref="AI1218">_xlfn.IFS(Table1[[#This Row],[YearsInCurrentRole]]&lt;=6, "0-6",Table1[[#This Row],[YearsInCurrentRole]]&lt;=12,"7-12",TRUE,"13-18")</f>
        <v>7-12</v>
      </c>
      <c r="AJ1218">
        <v>8</v>
      </c>
      <c r="AK1218" t="str" cm="1">
        <f t="array" ref="AK1218">_xlfn.IFS(Table1[[#This Row],[YearsSinceLastPromotion]]&lt;=5,"0-5", Table1[[#This Row],[YearsSinceLastPromotion]]&lt;=10,"6-10", TRUE,"11-15")</f>
        <v>6-10</v>
      </c>
    </row>
    <row r="1219" spans="1:37" x14ac:dyDescent="0.25">
      <c r="A1219">
        <v>24</v>
      </c>
      <c r="B1219" t="s">
        <v>61</v>
      </c>
      <c r="C1219">
        <v>0</v>
      </c>
      <c r="D1219" t="s">
        <v>31</v>
      </c>
      <c r="E1219" t="s">
        <v>25</v>
      </c>
      <c r="F1219">
        <v>1</v>
      </c>
      <c r="G1219">
        <v>581</v>
      </c>
      <c r="H1219" t="s">
        <v>33</v>
      </c>
      <c r="I1219">
        <v>9</v>
      </c>
      <c r="J1219" t="s">
        <v>74</v>
      </c>
      <c r="K1219">
        <v>3</v>
      </c>
      <c r="L1219" t="s">
        <v>39</v>
      </c>
      <c r="M1219">
        <v>1707</v>
      </c>
      <c r="N1219" t="s">
        <v>34</v>
      </c>
      <c r="O1219">
        <v>62</v>
      </c>
      <c r="P1219">
        <v>4</v>
      </c>
      <c r="Q1219" t="s">
        <v>66</v>
      </c>
      <c r="R1219">
        <v>1</v>
      </c>
      <c r="S1219" t="s">
        <v>35</v>
      </c>
      <c r="T1219" t="s">
        <v>64</v>
      </c>
      <c r="U1219">
        <v>3</v>
      </c>
      <c r="V1219" t="s">
        <v>36</v>
      </c>
      <c r="W1219">
        <v>4401</v>
      </c>
      <c r="X1219">
        <v>17616</v>
      </c>
      <c r="Y1219" t="s">
        <v>31</v>
      </c>
      <c r="Z1219">
        <v>16</v>
      </c>
      <c r="AA1219">
        <v>3</v>
      </c>
      <c r="AB1219" t="s">
        <v>69</v>
      </c>
      <c r="AC1219">
        <v>4</v>
      </c>
      <c r="AD1219" t="s">
        <v>66</v>
      </c>
      <c r="AE1219">
        <v>1</v>
      </c>
      <c r="AF1219">
        <v>5</v>
      </c>
      <c r="AG1219" t="str" cm="1">
        <f t="array" ref="AG1219">_xlfn.IFS(Table1[[#This Row],[YearsAtCompany]]&lt;=10,"1-10",Table1[[#This Row],[YearsAtCompany]]&lt;=20,"11-20",Table1[[#This Row],[YearsAtCompany]]&lt;=30,"21-30",TRUE,"31-40")</f>
        <v>1-10</v>
      </c>
      <c r="AH1219">
        <v>3</v>
      </c>
      <c r="AI1219" t="str" cm="1">
        <f t="array" ref="AI1219">_xlfn.IFS(Table1[[#This Row],[YearsInCurrentRole]]&lt;=6, "0-6",Table1[[#This Row],[YearsInCurrentRole]]&lt;=12,"7-12",TRUE,"13-18")</f>
        <v>0-6</v>
      </c>
      <c r="AJ1219">
        <v>0</v>
      </c>
      <c r="AK1219" t="str" cm="1">
        <f t="array" ref="AK1219">_xlfn.IFS(Table1[[#This Row],[YearsSinceLastPromotion]]&lt;=5,"0-5", Table1[[#This Row],[YearsSinceLastPromotion]]&lt;=10,"6-10", TRUE,"11-15")</f>
        <v>0-5</v>
      </c>
    </row>
    <row r="1220" spans="1:37" x14ac:dyDescent="0.25">
      <c r="A1220">
        <v>41</v>
      </c>
      <c r="B1220" t="s">
        <v>60</v>
      </c>
      <c r="C1220">
        <v>0</v>
      </c>
      <c r="D1220" t="s">
        <v>31</v>
      </c>
      <c r="E1220" t="s">
        <v>25</v>
      </c>
      <c r="F1220">
        <v>1</v>
      </c>
      <c r="G1220">
        <v>918</v>
      </c>
      <c r="H1220" t="s">
        <v>26</v>
      </c>
      <c r="I1220">
        <v>6</v>
      </c>
      <c r="J1220" t="s">
        <v>74</v>
      </c>
      <c r="K1220">
        <v>3</v>
      </c>
      <c r="L1220" t="s">
        <v>47</v>
      </c>
      <c r="M1220">
        <v>1708</v>
      </c>
      <c r="N1220" t="s">
        <v>34</v>
      </c>
      <c r="O1220">
        <v>35</v>
      </c>
      <c r="P1220">
        <v>3</v>
      </c>
      <c r="Q1220" t="s">
        <v>64</v>
      </c>
      <c r="R1220">
        <v>3</v>
      </c>
      <c r="S1220" t="s">
        <v>29</v>
      </c>
      <c r="T1220" t="s">
        <v>64</v>
      </c>
      <c r="U1220">
        <v>3</v>
      </c>
      <c r="V1220" t="s">
        <v>30</v>
      </c>
      <c r="W1220">
        <v>9241</v>
      </c>
      <c r="X1220">
        <v>15869</v>
      </c>
      <c r="Y1220" t="s">
        <v>31</v>
      </c>
      <c r="Z1220">
        <v>12</v>
      </c>
      <c r="AA1220">
        <v>3</v>
      </c>
      <c r="AB1220" t="s">
        <v>69</v>
      </c>
      <c r="AC1220">
        <v>2</v>
      </c>
      <c r="AD1220" t="s">
        <v>65</v>
      </c>
      <c r="AE1220">
        <v>3</v>
      </c>
      <c r="AF1220">
        <v>10</v>
      </c>
      <c r="AG1220" t="str" cm="1">
        <f t="array" ref="AG1220">_xlfn.IFS(Table1[[#This Row],[YearsAtCompany]]&lt;=10,"1-10",Table1[[#This Row],[YearsAtCompany]]&lt;=20,"11-20",Table1[[#This Row],[YearsAtCompany]]&lt;=30,"21-30",TRUE,"31-40")</f>
        <v>1-10</v>
      </c>
      <c r="AH1220">
        <v>8</v>
      </c>
      <c r="AI1220" t="str" cm="1">
        <f t="array" ref="AI1220">_xlfn.IFS(Table1[[#This Row],[YearsInCurrentRole]]&lt;=6, "0-6",Table1[[#This Row],[YearsInCurrentRole]]&lt;=12,"7-12",TRUE,"13-18")</f>
        <v>7-12</v>
      </c>
      <c r="AJ1220">
        <v>8</v>
      </c>
      <c r="AK1220" t="str" cm="1">
        <f t="array" ref="AK1220">_xlfn.IFS(Table1[[#This Row],[YearsSinceLastPromotion]]&lt;=5,"0-5", Table1[[#This Row],[YearsSinceLastPromotion]]&lt;=10,"6-10", TRUE,"11-15")</f>
        <v>6-10</v>
      </c>
    </row>
    <row r="1221" spans="1:37" x14ac:dyDescent="0.25">
      <c r="A1221">
        <v>29</v>
      </c>
      <c r="B1221" t="s">
        <v>61</v>
      </c>
      <c r="C1221">
        <v>0</v>
      </c>
      <c r="D1221" t="s">
        <v>31</v>
      </c>
      <c r="E1221" t="s">
        <v>25</v>
      </c>
      <c r="F1221">
        <v>1</v>
      </c>
      <c r="G1221">
        <v>1082</v>
      </c>
      <c r="H1221" t="s">
        <v>33</v>
      </c>
      <c r="I1221">
        <v>9</v>
      </c>
      <c r="J1221" t="s">
        <v>73</v>
      </c>
      <c r="K1221">
        <v>4</v>
      </c>
      <c r="L1221" t="s">
        <v>39</v>
      </c>
      <c r="M1221">
        <v>1709</v>
      </c>
      <c r="N1221" t="s">
        <v>28</v>
      </c>
      <c r="O1221">
        <v>43</v>
      </c>
      <c r="P1221">
        <v>3</v>
      </c>
      <c r="Q1221" t="s">
        <v>64</v>
      </c>
      <c r="R1221">
        <v>1</v>
      </c>
      <c r="S1221" t="s">
        <v>38</v>
      </c>
      <c r="T1221" t="s">
        <v>64</v>
      </c>
      <c r="U1221">
        <v>3</v>
      </c>
      <c r="V1221" t="s">
        <v>36</v>
      </c>
      <c r="W1221">
        <v>2974</v>
      </c>
      <c r="X1221">
        <v>25412</v>
      </c>
      <c r="Y1221" t="s">
        <v>31</v>
      </c>
      <c r="Z1221">
        <v>17</v>
      </c>
      <c r="AA1221">
        <v>3</v>
      </c>
      <c r="AB1221" t="s">
        <v>69</v>
      </c>
      <c r="AC1221">
        <v>3</v>
      </c>
      <c r="AD1221" t="s">
        <v>64</v>
      </c>
      <c r="AE1221">
        <v>2</v>
      </c>
      <c r="AF1221">
        <v>5</v>
      </c>
      <c r="AG1221" t="str" cm="1">
        <f t="array" ref="AG1221">_xlfn.IFS(Table1[[#This Row],[YearsAtCompany]]&lt;=10,"1-10",Table1[[#This Row],[YearsAtCompany]]&lt;=20,"11-20",Table1[[#This Row],[YearsAtCompany]]&lt;=30,"21-30",TRUE,"31-40")</f>
        <v>1-10</v>
      </c>
      <c r="AH1221">
        <v>3</v>
      </c>
      <c r="AI1221" t="str" cm="1">
        <f t="array" ref="AI1221">_xlfn.IFS(Table1[[#This Row],[YearsInCurrentRole]]&lt;=6, "0-6",Table1[[#This Row],[YearsInCurrentRole]]&lt;=12,"7-12",TRUE,"13-18")</f>
        <v>0-6</v>
      </c>
      <c r="AJ1221">
        <v>1</v>
      </c>
      <c r="AK1221" t="str" cm="1">
        <f t="array" ref="AK1221">_xlfn.IFS(Table1[[#This Row],[YearsSinceLastPromotion]]&lt;=5,"0-5", Table1[[#This Row],[YearsSinceLastPromotion]]&lt;=10,"6-10", TRUE,"11-15")</f>
        <v>0-5</v>
      </c>
    </row>
    <row r="1222" spans="1:37" x14ac:dyDescent="0.25">
      <c r="A1222">
        <v>36</v>
      </c>
      <c r="B1222" t="s">
        <v>60</v>
      </c>
      <c r="C1222">
        <v>0</v>
      </c>
      <c r="D1222" t="s">
        <v>31</v>
      </c>
      <c r="E1222" t="s">
        <v>25</v>
      </c>
      <c r="F1222">
        <v>1</v>
      </c>
      <c r="G1222">
        <v>530</v>
      </c>
      <c r="H1222" t="s">
        <v>26</v>
      </c>
      <c r="I1222">
        <v>2</v>
      </c>
      <c r="J1222" t="s">
        <v>73</v>
      </c>
      <c r="K1222">
        <v>4</v>
      </c>
      <c r="L1222" t="s">
        <v>27</v>
      </c>
      <c r="M1222">
        <v>1710</v>
      </c>
      <c r="N1222" t="s">
        <v>28</v>
      </c>
      <c r="O1222">
        <v>51</v>
      </c>
      <c r="P1222">
        <v>3</v>
      </c>
      <c r="Q1222" t="s">
        <v>64</v>
      </c>
      <c r="R1222">
        <v>2</v>
      </c>
      <c r="S1222" t="s">
        <v>45</v>
      </c>
      <c r="T1222" t="s">
        <v>66</v>
      </c>
      <c r="U1222">
        <v>4</v>
      </c>
      <c r="V1222" t="s">
        <v>30</v>
      </c>
      <c r="W1222">
        <v>4502</v>
      </c>
      <c r="X1222">
        <v>7439</v>
      </c>
      <c r="Y1222" t="s">
        <v>31</v>
      </c>
      <c r="Z1222">
        <v>15</v>
      </c>
      <c r="AA1222">
        <v>3</v>
      </c>
      <c r="AB1222" t="s">
        <v>69</v>
      </c>
      <c r="AC1222">
        <v>3</v>
      </c>
      <c r="AD1222" t="s">
        <v>64</v>
      </c>
      <c r="AE1222">
        <v>2</v>
      </c>
      <c r="AF1222">
        <v>13</v>
      </c>
      <c r="AG1222" t="str" cm="1">
        <f t="array" ref="AG1222">_xlfn.IFS(Table1[[#This Row],[YearsAtCompany]]&lt;=10,"1-10",Table1[[#This Row],[YearsAtCompany]]&lt;=20,"11-20",Table1[[#This Row],[YearsAtCompany]]&lt;=30,"21-30",TRUE,"31-40")</f>
        <v>11-20</v>
      </c>
      <c r="AH1222">
        <v>7</v>
      </c>
      <c r="AI1222" t="str" cm="1">
        <f t="array" ref="AI1222">_xlfn.IFS(Table1[[#This Row],[YearsInCurrentRole]]&lt;=6, "0-6",Table1[[#This Row],[YearsInCurrentRole]]&lt;=12,"7-12",TRUE,"13-18")</f>
        <v>7-12</v>
      </c>
      <c r="AJ1222">
        <v>6</v>
      </c>
      <c r="AK1222" t="str" cm="1">
        <f t="array" ref="AK1222">_xlfn.IFS(Table1[[#This Row],[YearsSinceLastPromotion]]&lt;=5,"0-5", Table1[[#This Row],[YearsSinceLastPromotion]]&lt;=10,"6-10", TRUE,"11-15")</f>
        <v>6-10</v>
      </c>
    </row>
    <row r="1223" spans="1:37" x14ac:dyDescent="0.25">
      <c r="A1223">
        <v>45</v>
      </c>
      <c r="B1223" t="s">
        <v>60</v>
      </c>
      <c r="C1223">
        <v>0</v>
      </c>
      <c r="D1223" t="s">
        <v>31</v>
      </c>
      <c r="E1223" t="s">
        <v>43</v>
      </c>
      <c r="F1223">
        <v>3</v>
      </c>
      <c r="G1223">
        <v>1238</v>
      </c>
      <c r="H1223" t="s">
        <v>33</v>
      </c>
      <c r="I1223">
        <v>1</v>
      </c>
      <c r="J1223" t="s">
        <v>72</v>
      </c>
      <c r="K1223">
        <v>1</v>
      </c>
      <c r="L1223" t="s">
        <v>27</v>
      </c>
      <c r="M1223">
        <v>1712</v>
      </c>
      <c r="N1223" t="s">
        <v>34</v>
      </c>
      <c r="O1223">
        <v>74</v>
      </c>
      <c r="P1223">
        <v>2</v>
      </c>
      <c r="Q1223" t="s">
        <v>65</v>
      </c>
      <c r="R1223">
        <v>3</v>
      </c>
      <c r="S1223" t="s">
        <v>42</v>
      </c>
      <c r="T1223" t="s">
        <v>64</v>
      </c>
      <c r="U1223">
        <v>3</v>
      </c>
      <c r="V1223" t="s">
        <v>36</v>
      </c>
      <c r="W1223">
        <v>10748</v>
      </c>
      <c r="X1223">
        <v>3395</v>
      </c>
      <c r="Y1223" t="s">
        <v>31</v>
      </c>
      <c r="Z1223">
        <v>23</v>
      </c>
      <c r="AA1223">
        <v>4</v>
      </c>
      <c r="AB1223" t="s">
        <v>70</v>
      </c>
      <c r="AC1223">
        <v>4</v>
      </c>
      <c r="AD1223" t="s">
        <v>66</v>
      </c>
      <c r="AE1223">
        <v>3</v>
      </c>
      <c r="AF1223">
        <v>23</v>
      </c>
      <c r="AG1223" t="str" cm="1">
        <f t="array" ref="AG1223">_xlfn.IFS(Table1[[#This Row],[YearsAtCompany]]&lt;=10,"1-10",Table1[[#This Row],[YearsAtCompany]]&lt;=20,"11-20",Table1[[#This Row],[YearsAtCompany]]&lt;=30,"21-30",TRUE,"31-40")</f>
        <v>21-30</v>
      </c>
      <c r="AH1223">
        <v>15</v>
      </c>
      <c r="AI1223" t="str" cm="1">
        <f t="array" ref="AI1223">_xlfn.IFS(Table1[[#This Row],[YearsInCurrentRole]]&lt;=6, "0-6",Table1[[#This Row],[YearsInCurrentRole]]&lt;=12,"7-12",TRUE,"13-18")</f>
        <v>13-18</v>
      </c>
      <c r="AJ1223">
        <v>14</v>
      </c>
      <c r="AK1223" t="str" cm="1">
        <f t="array" ref="AK1223">_xlfn.IFS(Table1[[#This Row],[YearsSinceLastPromotion]]&lt;=5,"0-5", Table1[[#This Row],[YearsSinceLastPromotion]]&lt;=10,"6-10", TRUE,"11-15")</f>
        <v>11-15</v>
      </c>
    </row>
    <row r="1224" spans="1:37" x14ac:dyDescent="0.25">
      <c r="A1224">
        <v>24</v>
      </c>
      <c r="B1224" t="s">
        <v>61</v>
      </c>
      <c r="C1224">
        <v>1</v>
      </c>
      <c r="D1224" t="s">
        <v>24</v>
      </c>
      <c r="E1224" t="s">
        <v>25</v>
      </c>
      <c r="F1224">
        <v>1</v>
      </c>
      <c r="G1224">
        <v>240</v>
      </c>
      <c r="H1224" t="s">
        <v>49</v>
      </c>
      <c r="I1224">
        <v>22</v>
      </c>
      <c r="J1224" t="s">
        <v>72</v>
      </c>
      <c r="K1224">
        <v>1</v>
      </c>
      <c r="L1224" t="s">
        <v>49</v>
      </c>
      <c r="M1224">
        <v>1714</v>
      </c>
      <c r="N1224" t="s">
        <v>34</v>
      </c>
      <c r="O1224">
        <v>58</v>
      </c>
      <c r="P1224">
        <v>1</v>
      </c>
      <c r="Q1224" t="s">
        <v>67</v>
      </c>
      <c r="R1224">
        <v>1</v>
      </c>
      <c r="S1224" t="s">
        <v>49</v>
      </c>
      <c r="T1224" t="s">
        <v>64</v>
      </c>
      <c r="U1224">
        <v>3</v>
      </c>
      <c r="V1224" t="s">
        <v>36</v>
      </c>
      <c r="W1224">
        <v>1555</v>
      </c>
      <c r="X1224">
        <v>11585</v>
      </c>
      <c r="Y1224" t="s">
        <v>31</v>
      </c>
      <c r="Z1224">
        <v>11</v>
      </c>
      <c r="AA1224">
        <v>3</v>
      </c>
      <c r="AB1224" t="s">
        <v>69</v>
      </c>
      <c r="AC1224">
        <v>3</v>
      </c>
      <c r="AD1224" t="s">
        <v>64</v>
      </c>
      <c r="AE1224">
        <v>2</v>
      </c>
      <c r="AF1224">
        <v>1</v>
      </c>
      <c r="AG1224" t="str" cm="1">
        <f t="array" ref="AG1224">_xlfn.IFS(Table1[[#This Row],[YearsAtCompany]]&lt;=10,"1-10",Table1[[#This Row],[YearsAtCompany]]&lt;=20,"11-20",Table1[[#This Row],[YearsAtCompany]]&lt;=30,"21-30",TRUE,"31-40")</f>
        <v>1-10</v>
      </c>
      <c r="AH1224">
        <v>0</v>
      </c>
      <c r="AI1224" t="str" cm="1">
        <f t="array" ref="AI1224">_xlfn.IFS(Table1[[#This Row],[YearsInCurrentRole]]&lt;=6, "0-6",Table1[[#This Row],[YearsInCurrentRole]]&lt;=12,"7-12",TRUE,"13-18")</f>
        <v>0-6</v>
      </c>
      <c r="AJ1224">
        <v>0</v>
      </c>
      <c r="AK1224" t="str" cm="1">
        <f t="array" ref="AK1224">_xlfn.IFS(Table1[[#This Row],[YearsSinceLastPromotion]]&lt;=5,"0-5", Table1[[#This Row],[YearsSinceLastPromotion]]&lt;=10,"6-10", TRUE,"11-15")</f>
        <v>0-5</v>
      </c>
    </row>
    <row r="1225" spans="1:37" x14ac:dyDescent="0.25">
      <c r="A1225">
        <v>47</v>
      </c>
      <c r="B1225" t="s">
        <v>60</v>
      </c>
      <c r="C1225">
        <v>1</v>
      </c>
      <c r="D1225" t="s">
        <v>24</v>
      </c>
      <c r="E1225" t="s">
        <v>32</v>
      </c>
      <c r="F1225">
        <v>2</v>
      </c>
      <c r="G1225">
        <v>1093</v>
      </c>
      <c r="H1225" t="s">
        <v>26</v>
      </c>
      <c r="I1225">
        <v>9</v>
      </c>
      <c r="J1225" t="s">
        <v>74</v>
      </c>
      <c r="K1225">
        <v>3</v>
      </c>
      <c r="L1225" t="s">
        <v>27</v>
      </c>
      <c r="M1225">
        <v>1716</v>
      </c>
      <c r="N1225" t="s">
        <v>34</v>
      </c>
      <c r="O1225">
        <v>82</v>
      </c>
      <c r="P1225">
        <v>1</v>
      </c>
      <c r="Q1225" t="s">
        <v>67</v>
      </c>
      <c r="R1225">
        <v>4</v>
      </c>
      <c r="S1225" t="s">
        <v>29</v>
      </c>
      <c r="T1225" t="s">
        <v>64</v>
      </c>
      <c r="U1225">
        <v>3</v>
      </c>
      <c r="V1225" t="s">
        <v>36</v>
      </c>
      <c r="W1225">
        <v>12936</v>
      </c>
      <c r="X1225">
        <v>24164</v>
      </c>
      <c r="Y1225" t="s">
        <v>31</v>
      </c>
      <c r="Z1225">
        <v>11</v>
      </c>
      <c r="AA1225">
        <v>3</v>
      </c>
      <c r="AB1225" t="s">
        <v>69</v>
      </c>
      <c r="AC1225">
        <v>3</v>
      </c>
      <c r="AD1225" t="s">
        <v>64</v>
      </c>
      <c r="AE1225">
        <v>3</v>
      </c>
      <c r="AF1225">
        <v>23</v>
      </c>
      <c r="AG1225" t="str" cm="1">
        <f t="array" ref="AG1225">_xlfn.IFS(Table1[[#This Row],[YearsAtCompany]]&lt;=10,"1-10",Table1[[#This Row],[YearsAtCompany]]&lt;=20,"11-20",Table1[[#This Row],[YearsAtCompany]]&lt;=30,"21-30",TRUE,"31-40")</f>
        <v>21-30</v>
      </c>
      <c r="AH1225">
        <v>5</v>
      </c>
      <c r="AI1225" t="str" cm="1">
        <f t="array" ref="AI1225">_xlfn.IFS(Table1[[#This Row],[YearsInCurrentRole]]&lt;=6, "0-6",Table1[[#This Row],[YearsInCurrentRole]]&lt;=12,"7-12",TRUE,"13-18")</f>
        <v>0-6</v>
      </c>
      <c r="AJ1225">
        <v>14</v>
      </c>
      <c r="AK1225" t="str" cm="1">
        <f t="array" ref="AK1225">_xlfn.IFS(Table1[[#This Row],[YearsSinceLastPromotion]]&lt;=5,"0-5", Table1[[#This Row],[YearsSinceLastPromotion]]&lt;=10,"6-10", TRUE,"11-15")</f>
        <v>11-15</v>
      </c>
    </row>
    <row r="1226" spans="1:37" x14ac:dyDescent="0.25">
      <c r="A1226">
        <v>26</v>
      </c>
      <c r="B1226" t="s">
        <v>61</v>
      </c>
      <c r="C1226">
        <v>0</v>
      </c>
      <c r="D1226" t="s">
        <v>31</v>
      </c>
      <c r="E1226" t="s">
        <v>25</v>
      </c>
      <c r="F1226">
        <v>1</v>
      </c>
      <c r="G1226">
        <v>390</v>
      </c>
      <c r="H1226" t="s">
        <v>33</v>
      </c>
      <c r="I1226">
        <v>17</v>
      </c>
      <c r="J1226" t="s">
        <v>73</v>
      </c>
      <c r="K1226">
        <v>4</v>
      </c>
      <c r="L1226" t="s">
        <v>39</v>
      </c>
      <c r="M1226">
        <v>1718</v>
      </c>
      <c r="N1226" t="s">
        <v>34</v>
      </c>
      <c r="O1226">
        <v>62</v>
      </c>
      <c r="P1226">
        <v>1</v>
      </c>
      <c r="Q1226" t="s">
        <v>67</v>
      </c>
      <c r="R1226">
        <v>1</v>
      </c>
      <c r="S1226" t="s">
        <v>38</v>
      </c>
      <c r="T1226" t="s">
        <v>64</v>
      </c>
      <c r="U1226">
        <v>3</v>
      </c>
      <c r="V1226" t="s">
        <v>36</v>
      </c>
      <c r="W1226">
        <v>2305</v>
      </c>
      <c r="X1226">
        <v>6217</v>
      </c>
      <c r="Y1226" t="s">
        <v>31</v>
      </c>
      <c r="Z1226">
        <v>15</v>
      </c>
      <c r="AA1226">
        <v>3</v>
      </c>
      <c r="AB1226" t="s">
        <v>69</v>
      </c>
      <c r="AC1226">
        <v>3</v>
      </c>
      <c r="AD1226" t="s">
        <v>64</v>
      </c>
      <c r="AE1226">
        <v>3</v>
      </c>
      <c r="AF1226">
        <v>3</v>
      </c>
      <c r="AG1226" t="str" cm="1">
        <f t="array" ref="AG1226">_xlfn.IFS(Table1[[#This Row],[YearsAtCompany]]&lt;=10,"1-10",Table1[[#This Row],[YearsAtCompany]]&lt;=20,"11-20",Table1[[#This Row],[YearsAtCompany]]&lt;=30,"21-30",TRUE,"31-40")</f>
        <v>1-10</v>
      </c>
      <c r="AH1226">
        <v>2</v>
      </c>
      <c r="AI1226" t="str" cm="1">
        <f t="array" ref="AI1226">_xlfn.IFS(Table1[[#This Row],[YearsInCurrentRole]]&lt;=6, "0-6",Table1[[#This Row],[YearsInCurrentRole]]&lt;=12,"7-12",TRUE,"13-18")</f>
        <v>0-6</v>
      </c>
      <c r="AJ1226">
        <v>0</v>
      </c>
      <c r="AK1226" t="str" cm="1">
        <f t="array" ref="AK1226">_xlfn.IFS(Table1[[#This Row],[YearsSinceLastPromotion]]&lt;=5,"0-5", Table1[[#This Row],[YearsSinceLastPromotion]]&lt;=10,"6-10", TRUE,"11-15")</f>
        <v>0-5</v>
      </c>
    </row>
    <row r="1227" spans="1:37" x14ac:dyDescent="0.25">
      <c r="A1227">
        <v>45</v>
      </c>
      <c r="B1227" t="s">
        <v>60</v>
      </c>
      <c r="C1227">
        <v>0</v>
      </c>
      <c r="D1227" t="s">
        <v>31</v>
      </c>
      <c r="E1227" t="s">
        <v>25</v>
      </c>
      <c r="F1227">
        <v>1</v>
      </c>
      <c r="G1227">
        <v>1005</v>
      </c>
      <c r="H1227" t="s">
        <v>33</v>
      </c>
      <c r="I1227">
        <v>28</v>
      </c>
      <c r="J1227" t="s">
        <v>71</v>
      </c>
      <c r="K1227">
        <v>2</v>
      </c>
      <c r="L1227" t="s">
        <v>48</v>
      </c>
      <c r="M1227">
        <v>1719</v>
      </c>
      <c r="N1227" t="s">
        <v>28</v>
      </c>
      <c r="O1227">
        <v>48</v>
      </c>
      <c r="P1227">
        <v>2</v>
      </c>
      <c r="Q1227" t="s">
        <v>65</v>
      </c>
      <c r="R1227">
        <v>4</v>
      </c>
      <c r="S1227" t="s">
        <v>46</v>
      </c>
      <c r="T1227" t="s">
        <v>65</v>
      </c>
      <c r="U1227">
        <v>2</v>
      </c>
      <c r="V1227" t="s">
        <v>30</v>
      </c>
      <c r="W1227">
        <v>16704</v>
      </c>
      <c r="X1227">
        <v>17119</v>
      </c>
      <c r="Y1227" t="s">
        <v>31</v>
      </c>
      <c r="Z1227">
        <v>11</v>
      </c>
      <c r="AA1227">
        <v>3</v>
      </c>
      <c r="AB1227" t="s">
        <v>69</v>
      </c>
      <c r="AC1227">
        <v>3</v>
      </c>
      <c r="AD1227" t="s">
        <v>64</v>
      </c>
      <c r="AE1227">
        <v>2</v>
      </c>
      <c r="AF1227">
        <v>21</v>
      </c>
      <c r="AG1227" t="str" cm="1">
        <f t="array" ref="AG1227">_xlfn.IFS(Table1[[#This Row],[YearsAtCompany]]&lt;=10,"1-10",Table1[[#This Row],[YearsAtCompany]]&lt;=20,"11-20",Table1[[#This Row],[YearsAtCompany]]&lt;=30,"21-30",TRUE,"31-40")</f>
        <v>21-30</v>
      </c>
      <c r="AH1227">
        <v>6</v>
      </c>
      <c r="AI1227" t="str" cm="1">
        <f t="array" ref="AI1227">_xlfn.IFS(Table1[[#This Row],[YearsInCurrentRole]]&lt;=6, "0-6",Table1[[#This Row],[YearsInCurrentRole]]&lt;=12,"7-12",TRUE,"13-18")</f>
        <v>0-6</v>
      </c>
      <c r="AJ1227">
        <v>8</v>
      </c>
      <c r="AK1227" t="str" cm="1">
        <f t="array" ref="AK1227">_xlfn.IFS(Table1[[#This Row],[YearsSinceLastPromotion]]&lt;=5,"0-5", Table1[[#This Row],[YearsSinceLastPromotion]]&lt;=10,"6-10", TRUE,"11-15")</f>
        <v>6-10</v>
      </c>
    </row>
    <row r="1228" spans="1:37" x14ac:dyDescent="0.25">
      <c r="A1228">
        <v>32</v>
      </c>
      <c r="B1228" t="s">
        <v>61</v>
      </c>
      <c r="C1228">
        <v>0</v>
      </c>
      <c r="D1228" t="s">
        <v>31</v>
      </c>
      <c r="E1228" t="s">
        <v>32</v>
      </c>
      <c r="F1228">
        <v>2</v>
      </c>
      <c r="G1228">
        <v>585</v>
      </c>
      <c r="H1228" t="s">
        <v>33</v>
      </c>
      <c r="I1228">
        <v>10</v>
      </c>
      <c r="J1228" t="s">
        <v>74</v>
      </c>
      <c r="K1228">
        <v>3</v>
      </c>
      <c r="L1228" t="s">
        <v>27</v>
      </c>
      <c r="M1228">
        <v>1720</v>
      </c>
      <c r="N1228" t="s">
        <v>34</v>
      </c>
      <c r="O1228">
        <v>56</v>
      </c>
      <c r="P1228">
        <v>3</v>
      </c>
      <c r="Q1228" t="s">
        <v>64</v>
      </c>
      <c r="R1228">
        <v>1</v>
      </c>
      <c r="S1228" t="s">
        <v>35</v>
      </c>
      <c r="T1228" t="s">
        <v>64</v>
      </c>
      <c r="U1228">
        <v>3</v>
      </c>
      <c r="V1228" t="s">
        <v>36</v>
      </c>
      <c r="W1228">
        <v>3433</v>
      </c>
      <c r="X1228">
        <v>17360</v>
      </c>
      <c r="Y1228" t="s">
        <v>31</v>
      </c>
      <c r="Z1228">
        <v>13</v>
      </c>
      <c r="AA1228">
        <v>3</v>
      </c>
      <c r="AB1228" t="s">
        <v>69</v>
      </c>
      <c r="AC1228">
        <v>1</v>
      </c>
      <c r="AD1228" t="s">
        <v>67</v>
      </c>
      <c r="AE1228">
        <v>3</v>
      </c>
      <c r="AF1228">
        <v>5</v>
      </c>
      <c r="AG1228" t="str" cm="1">
        <f t="array" ref="AG1228">_xlfn.IFS(Table1[[#This Row],[YearsAtCompany]]&lt;=10,"1-10",Table1[[#This Row],[YearsAtCompany]]&lt;=20,"11-20",Table1[[#This Row],[YearsAtCompany]]&lt;=30,"21-30",TRUE,"31-40")</f>
        <v>1-10</v>
      </c>
      <c r="AH1228">
        <v>2</v>
      </c>
      <c r="AI1228" t="str" cm="1">
        <f t="array" ref="AI1228">_xlfn.IFS(Table1[[#This Row],[YearsInCurrentRole]]&lt;=6, "0-6",Table1[[#This Row],[YearsInCurrentRole]]&lt;=12,"7-12",TRUE,"13-18")</f>
        <v>0-6</v>
      </c>
      <c r="AJ1228">
        <v>1</v>
      </c>
      <c r="AK1228" t="str" cm="1">
        <f t="array" ref="AK1228">_xlfn.IFS(Table1[[#This Row],[YearsSinceLastPromotion]]&lt;=5,"0-5", Table1[[#This Row],[YearsSinceLastPromotion]]&lt;=10,"6-10", TRUE,"11-15")</f>
        <v>0-5</v>
      </c>
    </row>
    <row r="1229" spans="1:37" x14ac:dyDescent="0.25">
      <c r="A1229">
        <v>31</v>
      </c>
      <c r="B1229" t="s">
        <v>61</v>
      </c>
      <c r="C1229">
        <v>0</v>
      </c>
      <c r="D1229" t="s">
        <v>31</v>
      </c>
      <c r="E1229" t="s">
        <v>25</v>
      </c>
      <c r="F1229">
        <v>1</v>
      </c>
      <c r="G1229">
        <v>741</v>
      </c>
      <c r="H1229" t="s">
        <v>33</v>
      </c>
      <c r="I1229">
        <v>2</v>
      </c>
      <c r="J1229" t="s">
        <v>73</v>
      </c>
      <c r="K1229">
        <v>4</v>
      </c>
      <c r="L1229" t="s">
        <v>27</v>
      </c>
      <c r="M1229">
        <v>1721</v>
      </c>
      <c r="N1229" t="s">
        <v>34</v>
      </c>
      <c r="O1229">
        <v>69</v>
      </c>
      <c r="P1229">
        <v>3</v>
      </c>
      <c r="Q1229" t="s">
        <v>64</v>
      </c>
      <c r="R1229">
        <v>1</v>
      </c>
      <c r="S1229" t="s">
        <v>38</v>
      </c>
      <c r="T1229" t="s">
        <v>64</v>
      </c>
      <c r="U1229">
        <v>3</v>
      </c>
      <c r="V1229" t="s">
        <v>36</v>
      </c>
      <c r="W1229">
        <v>3477</v>
      </c>
      <c r="X1229">
        <v>18103</v>
      </c>
      <c r="Y1229" t="s">
        <v>31</v>
      </c>
      <c r="Z1229">
        <v>14</v>
      </c>
      <c r="AA1229">
        <v>3</v>
      </c>
      <c r="AB1229" t="s">
        <v>69</v>
      </c>
      <c r="AC1229">
        <v>4</v>
      </c>
      <c r="AD1229" t="s">
        <v>66</v>
      </c>
      <c r="AE1229">
        <v>2</v>
      </c>
      <c r="AF1229">
        <v>5</v>
      </c>
      <c r="AG1229" t="str" cm="1">
        <f t="array" ref="AG1229">_xlfn.IFS(Table1[[#This Row],[YearsAtCompany]]&lt;=10,"1-10",Table1[[#This Row],[YearsAtCompany]]&lt;=20,"11-20",Table1[[#This Row],[YearsAtCompany]]&lt;=30,"21-30",TRUE,"31-40")</f>
        <v>1-10</v>
      </c>
      <c r="AH1229">
        <v>2</v>
      </c>
      <c r="AI1229" t="str" cm="1">
        <f t="array" ref="AI1229">_xlfn.IFS(Table1[[#This Row],[YearsInCurrentRole]]&lt;=6, "0-6",Table1[[#This Row],[YearsInCurrentRole]]&lt;=12,"7-12",TRUE,"13-18")</f>
        <v>0-6</v>
      </c>
      <c r="AJ1229">
        <v>0</v>
      </c>
      <c r="AK1229" t="str" cm="1">
        <f t="array" ref="AK1229">_xlfn.IFS(Table1[[#This Row],[YearsSinceLastPromotion]]&lt;=5,"0-5", Table1[[#This Row],[YearsSinceLastPromotion]]&lt;=10,"6-10", TRUE,"11-15")</f>
        <v>0-5</v>
      </c>
    </row>
    <row r="1230" spans="1:37" x14ac:dyDescent="0.25">
      <c r="A1230">
        <v>41</v>
      </c>
      <c r="B1230" t="s">
        <v>60</v>
      </c>
      <c r="C1230">
        <v>0</v>
      </c>
      <c r="D1230" t="s">
        <v>31</v>
      </c>
      <c r="E1230" t="s">
        <v>43</v>
      </c>
      <c r="F1230">
        <v>3</v>
      </c>
      <c r="G1230">
        <v>552</v>
      </c>
      <c r="H1230" t="s">
        <v>49</v>
      </c>
      <c r="I1230">
        <v>4</v>
      </c>
      <c r="J1230" t="s">
        <v>74</v>
      </c>
      <c r="K1230">
        <v>3</v>
      </c>
      <c r="L1230" t="s">
        <v>49</v>
      </c>
      <c r="M1230">
        <v>1722</v>
      </c>
      <c r="N1230" t="s">
        <v>34</v>
      </c>
      <c r="O1230">
        <v>60</v>
      </c>
      <c r="P1230">
        <v>1</v>
      </c>
      <c r="Q1230" t="s">
        <v>67</v>
      </c>
      <c r="R1230">
        <v>2</v>
      </c>
      <c r="S1230" t="s">
        <v>49</v>
      </c>
      <c r="T1230" t="s">
        <v>65</v>
      </c>
      <c r="U1230">
        <v>2</v>
      </c>
      <c r="V1230" t="s">
        <v>36</v>
      </c>
      <c r="W1230">
        <v>6430</v>
      </c>
      <c r="X1230">
        <v>20794</v>
      </c>
      <c r="Y1230" t="s">
        <v>31</v>
      </c>
      <c r="Z1230">
        <v>19</v>
      </c>
      <c r="AA1230">
        <v>3</v>
      </c>
      <c r="AB1230" t="s">
        <v>69</v>
      </c>
      <c r="AC1230">
        <v>2</v>
      </c>
      <c r="AD1230" t="s">
        <v>65</v>
      </c>
      <c r="AE1230">
        <v>4</v>
      </c>
      <c r="AF1230">
        <v>3</v>
      </c>
      <c r="AG1230" t="str" cm="1">
        <f t="array" ref="AG1230">_xlfn.IFS(Table1[[#This Row],[YearsAtCompany]]&lt;=10,"1-10",Table1[[#This Row],[YearsAtCompany]]&lt;=20,"11-20",Table1[[#This Row],[YearsAtCompany]]&lt;=30,"21-30",TRUE,"31-40")</f>
        <v>1-10</v>
      </c>
      <c r="AH1230">
        <v>2</v>
      </c>
      <c r="AI1230" t="str" cm="1">
        <f t="array" ref="AI1230">_xlfn.IFS(Table1[[#This Row],[YearsInCurrentRole]]&lt;=6, "0-6",Table1[[#This Row],[YearsInCurrentRole]]&lt;=12,"7-12",TRUE,"13-18")</f>
        <v>0-6</v>
      </c>
      <c r="AJ1230">
        <v>1</v>
      </c>
      <c r="AK1230" t="str" cm="1">
        <f t="array" ref="AK1230">_xlfn.IFS(Table1[[#This Row],[YearsSinceLastPromotion]]&lt;=5,"0-5", Table1[[#This Row],[YearsSinceLastPromotion]]&lt;=10,"6-10", TRUE,"11-15")</f>
        <v>0-5</v>
      </c>
    </row>
    <row r="1231" spans="1:37" x14ac:dyDescent="0.25">
      <c r="A1231">
        <v>40</v>
      </c>
      <c r="B1231" t="s">
        <v>60</v>
      </c>
      <c r="C1231">
        <v>0</v>
      </c>
      <c r="D1231" t="s">
        <v>31</v>
      </c>
      <c r="E1231" t="s">
        <v>25</v>
      </c>
      <c r="F1231">
        <v>1</v>
      </c>
      <c r="G1231">
        <v>369</v>
      </c>
      <c r="H1231" t="s">
        <v>33</v>
      </c>
      <c r="I1231">
        <v>8</v>
      </c>
      <c r="J1231" t="s">
        <v>71</v>
      </c>
      <c r="K1231">
        <v>2</v>
      </c>
      <c r="L1231" t="s">
        <v>27</v>
      </c>
      <c r="M1231">
        <v>1724</v>
      </c>
      <c r="N1231" t="s">
        <v>28</v>
      </c>
      <c r="O1231">
        <v>92</v>
      </c>
      <c r="P1231">
        <v>3</v>
      </c>
      <c r="Q1231" t="s">
        <v>64</v>
      </c>
      <c r="R1231">
        <v>2</v>
      </c>
      <c r="S1231" t="s">
        <v>41</v>
      </c>
      <c r="T1231" t="s">
        <v>67</v>
      </c>
      <c r="U1231">
        <v>1</v>
      </c>
      <c r="V1231" t="s">
        <v>36</v>
      </c>
      <c r="W1231">
        <v>6516</v>
      </c>
      <c r="X1231">
        <v>5041</v>
      </c>
      <c r="Y1231" t="s">
        <v>24</v>
      </c>
      <c r="Z1231">
        <v>16</v>
      </c>
      <c r="AA1231">
        <v>3</v>
      </c>
      <c r="AB1231" t="s">
        <v>69</v>
      </c>
      <c r="AC1231">
        <v>2</v>
      </c>
      <c r="AD1231" t="s">
        <v>65</v>
      </c>
      <c r="AE1231">
        <v>3</v>
      </c>
      <c r="AF1231">
        <v>1</v>
      </c>
      <c r="AG1231" t="str" cm="1">
        <f t="array" ref="AG1231">_xlfn.IFS(Table1[[#This Row],[YearsAtCompany]]&lt;=10,"1-10",Table1[[#This Row],[YearsAtCompany]]&lt;=20,"11-20",Table1[[#This Row],[YearsAtCompany]]&lt;=30,"21-30",TRUE,"31-40")</f>
        <v>1-10</v>
      </c>
      <c r="AH1231">
        <v>0</v>
      </c>
      <c r="AI1231" t="str" cm="1">
        <f t="array" ref="AI1231">_xlfn.IFS(Table1[[#This Row],[YearsInCurrentRole]]&lt;=6, "0-6",Table1[[#This Row],[YearsInCurrentRole]]&lt;=12,"7-12",TRUE,"13-18")</f>
        <v>0-6</v>
      </c>
      <c r="AJ1231">
        <v>0</v>
      </c>
      <c r="AK1231" t="str" cm="1">
        <f t="array" ref="AK1231">_xlfn.IFS(Table1[[#This Row],[YearsSinceLastPromotion]]&lt;=5,"0-5", Table1[[#This Row],[YearsSinceLastPromotion]]&lt;=10,"6-10", TRUE,"11-15")</f>
        <v>0-5</v>
      </c>
    </row>
    <row r="1232" spans="1:37" x14ac:dyDescent="0.25">
      <c r="A1232">
        <v>24</v>
      </c>
      <c r="B1232" t="s">
        <v>61</v>
      </c>
      <c r="C1232">
        <v>0</v>
      </c>
      <c r="D1232" t="s">
        <v>31</v>
      </c>
      <c r="E1232" t="s">
        <v>25</v>
      </c>
      <c r="F1232">
        <v>1</v>
      </c>
      <c r="G1232">
        <v>506</v>
      </c>
      <c r="H1232" t="s">
        <v>33</v>
      </c>
      <c r="I1232">
        <v>29</v>
      </c>
      <c r="J1232" t="s">
        <v>72</v>
      </c>
      <c r="K1232">
        <v>1</v>
      </c>
      <c r="L1232" t="s">
        <v>39</v>
      </c>
      <c r="M1232">
        <v>1725</v>
      </c>
      <c r="N1232" t="s">
        <v>34</v>
      </c>
      <c r="O1232">
        <v>91</v>
      </c>
      <c r="P1232">
        <v>3</v>
      </c>
      <c r="Q1232" t="s">
        <v>64</v>
      </c>
      <c r="R1232">
        <v>1</v>
      </c>
      <c r="S1232" t="s">
        <v>38</v>
      </c>
      <c r="T1232" t="s">
        <v>67</v>
      </c>
      <c r="U1232">
        <v>1</v>
      </c>
      <c r="V1232" t="s">
        <v>40</v>
      </c>
      <c r="W1232">
        <v>3907</v>
      </c>
      <c r="X1232">
        <v>3622</v>
      </c>
      <c r="Y1232" t="s">
        <v>31</v>
      </c>
      <c r="Z1232">
        <v>13</v>
      </c>
      <c r="AA1232">
        <v>3</v>
      </c>
      <c r="AB1232" t="s">
        <v>69</v>
      </c>
      <c r="AC1232">
        <v>2</v>
      </c>
      <c r="AD1232" t="s">
        <v>65</v>
      </c>
      <c r="AE1232">
        <v>2</v>
      </c>
      <c r="AF1232">
        <v>6</v>
      </c>
      <c r="AG1232" t="str" cm="1">
        <f t="array" ref="AG1232">_xlfn.IFS(Table1[[#This Row],[YearsAtCompany]]&lt;=10,"1-10",Table1[[#This Row],[YearsAtCompany]]&lt;=20,"11-20",Table1[[#This Row],[YearsAtCompany]]&lt;=30,"21-30",TRUE,"31-40")</f>
        <v>1-10</v>
      </c>
      <c r="AH1232">
        <v>2</v>
      </c>
      <c r="AI1232" t="str" cm="1">
        <f t="array" ref="AI1232">_xlfn.IFS(Table1[[#This Row],[YearsInCurrentRole]]&lt;=6, "0-6",Table1[[#This Row],[YearsInCurrentRole]]&lt;=12,"7-12",TRUE,"13-18")</f>
        <v>0-6</v>
      </c>
      <c r="AJ1232">
        <v>1</v>
      </c>
      <c r="AK1232" t="str" cm="1">
        <f t="array" ref="AK1232">_xlfn.IFS(Table1[[#This Row],[YearsSinceLastPromotion]]&lt;=5,"0-5", Table1[[#This Row],[YearsSinceLastPromotion]]&lt;=10,"6-10", TRUE,"11-15")</f>
        <v>0-5</v>
      </c>
    </row>
    <row r="1233" spans="1:37" x14ac:dyDescent="0.25">
      <c r="A1233">
        <v>46</v>
      </c>
      <c r="B1233" t="s">
        <v>60</v>
      </c>
      <c r="C1233">
        <v>0</v>
      </c>
      <c r="D1233" t="s">
        <v>31</v>
      </c>
      <c r="E1233" t="s">
        <v>25</v>
      </c>
      <c r="F1233">
        <v>1</v>
      </c>
      <c r="G1233">
        <v>717</v>
      </c>
      <c r="H1233" t="s">
        <v>33</v>
      </c>
      <c r="I1233">
        <v>13</v>
      </c>
      <c r="J1233" t="s">
        <v>73</v>
      </c>
      <c r="K1233">
        <v>4</v>
      </c>
      <c r="L1233" t="s">
        <v>27</v>
      </c>
      <c r="M1233">
        <v>1727</v>
      </c>
      <c r="N1233" t="s">
        <v>34</v>
      </c>
      <c r="O1233">
        <v>34</v>
      </c>
      <c r="P1233">
        <v>3</v>
      </c>
      <c r="Q1233" t="s">
        <v>64</v>
      </c>
      <c r="R1233">
        <v>2</v>
      </c>
      <c r="S1233" t="s">
        <v>42</v>
      </c>
      <c r="T1233" t="s">
        <v>65</v>
      </c>
      <c r="U1233">
        <v>2</v>
      </c>
      <c r="V1233" t="s">
        <v>30</v>
      </c>
      <c r="W1233">
        <v>5562</v>
      </c>
      <c r="X1233">
        <v>9697</v>
      </c>
      <c r="Y1233" t="s">
        <v>31</v>
      </c>
      <c r="Z1233">
        <v>14</v>
      </c>
      <c r="AA1233">
        <v>3</v>
      </c>
      <c r="AB1233" t="s">
        <v>69</v>
      </c>
      <c r="AC1233">
        <v>4</v>
      </c>
      <c r="AD1233" t="s">
        <v>66</v>
      </c>
      <c r="AE1233">
        <v>3</v>
      </c>
      <c r="AF1233">
        <v>10</v>
      </c>
      <c r="AG1233" t="str" cm="1">
        <f t="array" ref="AG1233">_xlfn.IFS(Table1[[#This Row],[YearsAtCompany]]&lt;=10,"1-10",Table1[[#This Row],[YearsAtCompany]]&lt;=20,"11-20",Table1[[#This Row],[YearsAtCompany]]&lt;=30,"21-30",TRUE,"31-40")</f>
        <v>1-10</v>
      </c>
      <c r="AH1233">
        <v>7</v>
      </c>
      <c r="AI1233" t="str" cm="1">
        <f t="array" ref="AI1233">_xlfn.IFS(Table1[[#This Row],[YearsInCurrentRole]]&lt;=6, "0-6",Table1[[#This Row],[YearsInCurrentRole]]&lt;=12,"7-12",TRUE,"13-18")</f>
        <v>7-12</v>
      </c>
      <c r="AJ1233">
        <v>0</v>
      </c>
      <c r="AK1233" t="str" cm="1">
        <f t="array" ref="AK1233">_xlfn.IFS(Table1[[#This Row],[YearsSinceLastPromotion]]&lt;=5,"0-5", Table1[[#This Row],[YearsSinceLastPromotion]]&lt;=10,"6-10", TRUE,"11-15")</f>
        <v>0-5</v>
      </c>
    </row>
    <row r="1234" spans="1:37" x14ac:dyDescent="0.25">
      <c r="A1234">
        <v>35</v>
      </c>
      <c r="B1234" t="s">
        <v>60</v>
      </c>
      <c r="C1234">
        <v>0</v>
      </c>
      <c r="D1234" t="s">
        <v>31</v>
      </c>
      <c r="E1234" t="s">
        <v>25</v>
      </c>
      <c r="F1234">
        <v>1</v>
      </c>
      <c r="G1234">
        <v>1370</v>
      </c>
      <c r="H1234" t="s">
        <v>33</v>
      </c>
      <c r="I1234">
        <v>27</v>
      </c>
      <c r="J1234" t="s">
        <v>73</v>
      </c>
      <c r="K1234">
        <v>4</v>
      </c>
      <c r="L1234" t="s">
        <v>27</v>
      </c>
      <c r="M1234">
        <v>1728</v>
      </c>
      <c r="N1234" t="s">
        <v>34</v>
      </c>
      <c r="O1234">
        <v>49</v>
      </c>
      <c r="P1234">
        <v>3</v>
      </c>
      <c r="Q1234" t="s">
        <v>64</v>
      </c>
      <c r="R1234">
        <v>2</v>
      </c>
      <c r="S1234" t="s">
        <v>41</v>
      </c>
      <c r="T1234" t="s">
        <v>64</v>
      </c>
      <c r="U1234">
        <v>3</v>
      </c>
      <c r="V1234" t="s">
        <v>36</v>
      </c>
      <c r="W1234">
        <v>6883</v>
      </c>
      <c r="X1234">
        <v>5151</v>
      </c>
      <c r="Y1234" t="s">
        <v>31</v>
      </c>
      <c r="Z1234">
        <v>16</v>
      </c>
      <c r="AA1234">
        <v>3</v>
      </c>
      <c r="AB1234" t="s">
        <v>69</v>
      </c>
      <c r="AC1234">
        <v>2</v>
      </c>
      <c r="AD1234" t="s">
        <v>65</v>
      </c>
      <c r="AE1234">
        <v>3</v>
      </c>
      <c r="AF1234">
        <v>7</v>
      </c>
      <c r="AG1234" t="str" cm="1">
        <f t="array" ref="AG1234">_xlfn.IFS(Table1[[#This Row],[YearsAtCompany]]&lt;=10,"1-10",Table1[[#This Row],[YearsAtCompany]]&lt;=20,"11-20",Table1[[#This Row],[YearsAtCompany]]&lt;=30,"21-30",TRUE,"31-40")</f>
        <v>1-10</v>
      </c>
      <c r="AH1234">
        <v>7</v>
      </c>
      <c r="AI1234" t="str" cm="1">
        <f t="array" ref="AI1234">_xlfn.IFS(Table1[[#This Row],[YearsInCurrentRole]]&lt;=6, "0-6",Table1[[#This Row],[YearsInCurrentRole]]&lt;=12,"7-12",TRUE,"13-18")</f>
        <v>7-12</v>
      </c>
      <c r="AJ1234">
        <v>0</v>
      </c>
      <c r="AK1234" t="str" cm="1">
        <f t="array" ref="AK1234">_xlfn.IFS(Table1[[#This Row],[YearsSinceLastPromotion]]&lt;=5,"0-5", Table1[[#This Row],[YearsSinceLastPromotion]]&lt;=10,"6-10", TRUE,"11-15")</f>
        <v>0-5</v>
      </c>
    </row>
    <row r="1235" spans="1:37" x14ac:dyDescent="0.25">
      <c r="A1235">
        <v>30</v>
      </c>
      <c r="B1235" t="s">
        <v>61</v>
      </c>
      <c r="C1235">
        <v>0</v>
      </c>
      <c r="D1235" t="s">
        <v>31</v>
      </c>
      <c r="E1235" t="s">
        <v>25</v>
      </c>
      <c r="F1235">
        <v>1</v>
      </c>
      <c r="G1235">
        <v>793</v>
      </c>
      <c r="H1235" t="s">
        <v>33</v>
      </c>
      <c r="I1235">
        <v>16</v>
      </c>
      <c r="J1235" t="s">
        <v>72</v>
      </c>
      <c r="K1235">
        <v>1</v>
      </c>
      <c r="L1235" t="s">
        <v>27</v>
      </c>
      <c r="M1235">
        <v>1729</v>
      </c>
      <c r="N1235" t="s">
        <v>34</v>
      </c>
      <c r="O1235">
        <v>33</v>
      </c>
      <c r="P1235">
        <v>3</v>
      </c>
      <c r="Q1235" t="s">
        <v>64</v>
      </c>
      <c r="R1235">
        <v>1</v>
      </c>
      <c r="S1235" t="s">
        <v>35</v>
      </c>
      <c r="T1235" t="s">
        <v>66</v>
      </c>
      <c r="U1235">
        <v>4</v>
      </c>
      <c r="V1235" t="s">
        <v>36</v>
      </c>
      <c r="W1235">
        <v>2862</v>
      </c>
      <c r="X1235">
        <v>3811</v>
      </c>
      <c r="Y1235" t="s">
        <v>31</v>
      </c>
      <c r="Z1235">
        <v>12</v>
      </c>
      <c r="AA1235">
        <v>3</v>
      </c>
      <c r="AB1235" t="s">
        <v>69</v>
      </c>
      <c r="AC1235">
        <v>2</v>
      </c>
      <c r="AD1235" t="s">
        <v>65</v>
      </c>
      <c r="AE1235">
        <v>2</v>
      </c>
      <c r="AF1235">
        <v>10</v>
      </c>
      <c r="AG1235" t="str" cm="1">
        <f t="array" ref="AG1235">_xlfn.IFS(Table1[[#This Row],[YearsAtCompany]]&lt;=10,"1-10",Table1[[#This Row],[YearsAtCompany]]&lt;=20,"11-20",Table1[[#This Row],[YearsAtCompany]]&lt;=30,"21-30",TRUE,"31-40")</f>
        <v>1-10</v>
      </c>
      <c r="AH1235">
        <v>0</v>
      </c>
      <c r="AI1235" t="str" cm="1">
        <f t="array" ref="AI1235">_xlfn.IFS(Table1[[#This Row],[YearsInCurrentRole]]&lt;=6, "0-6",Table1[[#This Row],[YearsInCurrentRole]]&lt;=12,"7-12",TRUE,"13-18")</f>
        <v>0-6</v>
      </c>
      <c r="AJ1235">
        <v>0</v>
      </c>
      <c r="AK1235" t="str" cm="1">
        <f t="array" ref="AK1235">_xlfn.IFS(Table1[[#This Row],[YearsSinceLastPromotion]]&lt;=5,"0-5", Table1[[#This Row],[YearsSinceLastPromotion]]&lt;=10,"6-10", TRUE,"11-15")</f>
        <v>0-5</v>
      </c>
    </row>
    <row r="1236" spans="1:37" x14ac:dyDescent="0.25">
      <c r="A1236">
        <v>47</v>
      </c>
      <c r="B1236" t="s">
        <v>60</v>
      </c>
      <c r="C1236">
        <v>0</v>
      </c>
      <c r="D1236" t="s">
        <v>31</v>
      </c>
      <c r="E1236" t="s">
        <v>43</v>
      </c>
      <c r="F1236">
        <v>3</v>
      </c>
      <c r="G1236">
        <v>543</v>
      </c>
      <c r="H1236" t="s">
        <v>26</v>
      </c>
      <c r="I1236">
        <v>2</v>
      </c>
      <c r="J1236" t="s">
        <v>73</v>
      </c>
      <c r="K1236">
        <v>4</v>
      </c>
      <c r="L1236" t="s">
        <v>47</v>
      </c>
      <c r="M1236">
        <v>1731</v>
      </c>
      <c r="N1236" t="s">
        <v>34</v>
      </c>
      <c r="O1236">
        <v>87</v>
      </c>
      <c r="P1236">
        <v>3</v>
      </c>
      <c r="Q1236" t="s">
        <v>64</v>
      </c>
      <c r="R1236">
        <v>2</v>
      </c>
      <c r="S1236" t="s">
        <v>29</v>
      </c>
      <c r="T1236" t="s">
        <v>65</v>
      </c>
      <c r="U1236">
        <v>2</v>
      </c>
      <c r="V1236" t="s">
        <v>36</v>
      </c>
      <c r="W1236">
        <v>4978</v>
      </c>
      <c r="X1236">
        <v>3536</v>
      </c>
      <c r="Y1236" t="s">
        <v>31</v>
      </c>
      <c r="Z1236">
        <v>11</v>
      </c>
      <c r="AA1236">
        <v>3</v>
      </c>
      <c r="AB1236" t="s">
        <v>69</v>
      </c>
      <c r="AC1236">
        <v>4</v>
      </c>
      <c r="AD1236" t="s">
        <v>66</v>
      </c>
      <c r="AE1236">
        <v>3</v>
      </c>
      <c r="AF1236">
        <v>1</v>
      </c>
      <c r="AG1236" t="str" cm="1">
        <f t="array" ref="AG1236">_xlfn.IFS(Table1[[#This Row],[YearsAtCompany]]&lt;=10,"1-10",Table1[[#This Row],[YearsAtCompany]]&lt;=20,"11-20",Table1[[#This Row],[YearsAtCompany]]&lt;=30,"21-30",TRUE,"31-40")</f>
        <v>1-10</v>
      </c>
      <c r="AH1236">
        <v>0</v>
      </c>
      <c r="AI1236" t="str" cm="1">
        <f t="array" ref="AI1236">_xlfn.IFS(Table1[[#This Row],[YearsInCurrentRole]]&lt;=6, "0-6",Table1[[#This Row],[YearsInCurrentRole]]&lt;=12,"7-12",TRUE,"13-18")</f>
        <v>0-6</v>
      </c>
      <c r="AJ1236">
        <v>0</v>
      </c>
      <c r="AK1236" t="str" cm="1">
        <f t="array" ref="AK1236">_xlfn.IFS(Table1[[#This Row],[YearsSinceLastPromotion]]&lt;=5,"0-5", Table1[[#This Row],[YearsSinceLastPromotion]]&lt;=10,"6-10", TRUE,"11-15")</f>
        <v>0-5</v>
      </c>
    </row>
    <row r="1237" spans="1:37" x14ac:dyDescent="0.25">
      <c r="A1237">
        <v>46</v>
      </c>
      <c r="B1237" t="s">
        <v>60</v>
      </c>
      <c r="C1237">
        <v>0</v>
      </c>
      <c r="D1237" t="s">
        <v>31</v>
      </c>
      <c r="E1237" t="s">
        <v>25</v>
      </c>
      <c r="F1237">
        <v>1</v>
      </c>
      <c r="G1237">
        <v>1277</v>
      </c>
      <c r="H1237" t="s">
        <v>26</v>
      </c>
      <c r="I1237">
        <v>2</v>
      </c>
      <c r="J1237" t="s">
        <v>74</v>
      </c>
      <c r="K1237">
        <v>3</v>
      </c>
      <c r="L1237" t="s">
        <v>27</v>
      </c>
      <c r="M1237">
        <v>1732</v>
      </c>
      <c r="N1237" t="s">
        <v>34</v>
      </c>
      <c r="O1237">
        <v>74</v>
      </c>
      <c r="P1237">
        <v>3</v>
      </c>
      <c r="Q1237" t="s">
        <v>64</v>
      </c>
      <c r="R1237">
        <v>3</v>
      </c>
      <c r="S1237" t="s">
        <v>29</v>
      </c>
      <c r="T1237" t="s">
        <v>66</v>
      </c>
      <c r="U1237">
        <v>4</v>
      </c>
      <c r="V1237" t="s">
        <v>40</v>
      </c>
      <c r="W1237">
        <v>10368</v>
      </c>
      <c r="X1237">
        <v>5596</v>
      </c>
      <c r="Y1237" t="s">
        <v>24</v>
      </c>
      <c r="Z1237">
        <v>12</v>
      </c>
      <c r="AA1237">
        <v>3</v>
      </c>
      <c r="AB1237" t="s">
        <v>69</v>
      </c>
      <c r="AC1237">
        <v>2</v>
      </c>
      <c r="AD1237" t="s">
        <v>65</v>
      </c>
      <c r="AE1237">
        <v>5</v>
      </c>
      <c r="AF1237">
        <v>10</v>
      </c>
      <c r="AG1237" t="str" cm="1">
        <f t="array" ref="AG1237">_xlfn.IFS(Table1[[#This Row],[YearsAtCompany]]&lt;=10,"1-10",Table1[[#This Row],[YearsAtCompany]]&lt;=20,"11-20",Table1[[#This Row],[YearsAtCompany]]&lt;=30,"21-30",TRUE,"31-40")</f>
        <v>1-10</v>
      </c>
      <c r="AH1237">
        <v>6</v>
      </c>
      <c r="AI1237" t="str" cm="1">
        <f t="array" ref="AI1237">_xlfn.IFS(Table1[[#This Row],[YearsInCurrentRole]]&lt;=6, "0-6",Table1[[#This Row],[YearsInCurrentRole]]&lt;=12,"7-12",TRUE,"13-18")</f>
        <v>0-6</v>
      </c>
      <c r="AJ1237">
        <v>0</v>
      </c>
      <c r="AK1237" t="str" cm="1">
        <f t="array" ref="AK1237">_xlfn.IFS(Table1[[#This Row],[YearsSinceLastPromotion]]&lt;=5,"0-5", Table1[[#This Row],[YearsSinceLastPromotion]]&lt;=10,"6-10", TRUE,"11-15")</f>
        <v>0-5</v>
      </c>
    </row>
    <row r="1238" spans="1:37" x14ac:dyDescent="0.25">
      <c r="A1238">
        <v>36</v>
      </c>
      <c r="B1238" t="s">
        <v>60</v>
      </c>
      <c r="C1238">
        <v>1</v>
      </c>
      <c r="D1238" t="s">
        <v>24</v>
      </c>
      <c r="E1238" t="s">
        <v>25</v>
      </c>
      <c r="F1238">
        <v>1</v>
      </c>
      <c r="G1238">
        <v>1456</v>
      </c>
      <c r="H1238" t="s">
        <v>26</v>
      </c>
      <c r="I1238">
        <v>13</v>
      </c>
      <c r="J1238" t="s">
        <v>75</v>
      </c>
      <c r="K1238">
        <v>5</v>
      </c>
      <c r="L1238" t="s">
        <v>47</v>
      </c>
      <c r="M1238">
        <v>1733</v>
      </c>
      <c r="N1238" t="s">
        <v>34</v>
      </c>
      <c r="O1238">
        <v>96</v>
      </c>
      <c r="P1238">
        <v>2</v>
      </c>
      <c r="Q1238" t="s">
        <v>65</v>
      </c>
      <c r="R1238">
        <v>2</v>
      </c>
      <c r="S1238" t="s">
        <v>29</v>
      </c>
      <c r="T1238" t="s">
        <v>67</v>
      </c>
      <c r="U1238">
        <v>1</v>
      </c>
      <c r="V1238" t="s">
        <v>40</v>
      </c>
      <c r="W1238">
        <v>6134</v>
      </c>
      <c r="X1238">
        <v>8658</v>
      </c>
      <c r="Y1238" t="s">
        <v>24</v>
      </c>
      <c r="Z1238">
        <v>13</v>
      </c>
      <c r="AA1238">
        <v>3</v>
      </c>
      <c r="AB1238" t="s">
        <v>69</v>
      </c>
      <c r="AC1238">
        <v>2</v>
      </c>
      <c r="AD1238" t="s">
        <v>65</v>
      </c>
      <c r="AE1238">
        <v>3</v>
      </c>
      <c r="AF1238">
        <v>2</v>
      </c>
      <c r="AG1238" t="str" cm="1">
        <f t="array" ref="AG1238">_xlfn.IFS(Table1[[#This Row],[YearsAtCompany]]&lt;=10,"1-10",Table1[[#This Row],[YearsAtCompany]]&lt;=20,"11-20",Table1[[#This Row],[YearsAtCompany]]&lt;=30,"21-30",TRUE,"31-40")</f>
        <v>1-10</v>
      </c>
      <c r="AH1238">
        <v>2</v>
      </c>
      <c r="AI1238" t="str" cm="1">
        <f t="array" ref="AI1238">_xlfn.IFS(Table1[[#This Row],[YearsInCurrentRole]]&lt;=6, "0-6",Table1[[#This Row],[YearsInCurrentRole]]&lt;=12,"7-12",TRUE,"13-18")</f>
        <v>0-6</v>
      </c>
      <c r="AJ1238">
        <v>2</v>
      </c>
      <c r="AK1238" t="str" cm="1">
        <f t="array" ref="AK1238">_xlfn.IFS(Table1[[#This Row],[YearsSinceLastPromotion]]&lt;=5,"0-5", Table1[[#This Row],[YearsSinceLastPromotion]]&lt;=10,"6-10", TRUE,"11-15")</f>
        <v>0-5</v>
      </c>
    </row>
    <row r="1239" spans="1:37" x14ac:dyDescent="0.25">
      <c r="A1239">
        <v>32</v>
      </c>
      <c r="B1239" t="s">
        <v>61</v>
      </c>
      <c r="C1239">
        <v>1</v>
      </c>
      <c r="D1239" t="s">
        <v>24</v>
      </c>
      <c r="E1239" t="s">
        <v>25</v>
      </c>
      <c r="F1239">
        <v>1</v>
      </c>
      <c r="G1239">
        <v>964</v>
      </c>
      <c r="H1239" t="s">
        <v>26</v>
      </c>
      <c r="I1239">
        <v>1</v>
      </c>
      <c r="J1239" t="s">
        <v>71</v>
      </c>
      <c r="K1239">
        <v>2</v>
      </c>
      <c r="L1239" t="s">
        <v>27</v>
      </c>
      <c r="M1239">
        <v>1734</v>
      </c>
      <c r="N1239" t="s">
        <v>34</v>
      </c>
      <c r="O1239">
        <v>34</v>
      </c>
      <c r="P1239">
        <v>1</v>
      </c>
      <c r="Q1239" t="s">
        <v>67</v>
      </c>
      <c r="R1239">
        <v>2</v>
      </c>
      <c r="S1239" t="s">
        <v>29</v>
      </c>
      <c r="T1239" t="s">
        <v>65</v>
      </c>
      <c r="U1239">
        <v>2</v>
      </c>
      <c r="V1239" t="s">
        <v>30</v>
      </c>
      <c r="W1239">
        <v>6735</v>
      </c>
      <c r="X1239">
        <v>12147</v>
      </c>
      <c r="Y1239" t="s">
        <v>31</v>
      </c>
      <c r="Z1239">
        <v>15</v>
      </c>
      <c r="AA1239">
        <v>3</v>
      </c>
      <c r="AB1239" t="s">
        <v>69</v>
      </c>
      <c r="AC1239">
        <v>2</v>
      </c>
      <c r="AD1239" t="s">
        <v>65</v>
      </c>
      <c r="AE1239">
        <v>2</v>
      </c>
      <c r="AF1239">
        <v>0</v>
      </c>
      <c r="AG1239" t="str" cm="1">
        <f t="array" ref="AG1239">_xlfn.IFS(Table1[[#This Row],[YearsAtCompany]]&lt;=10,"1-10",Table1[[#This Row],[YearsAtCompany]]&lt;=20,"11-20",Table1[[#This Row],[YearsAtCompany]]&lt;=30,"21-30",TRUE,"31-40")</f>
        <v>1-10</v>
      </c>
      <c r="AH1239">
        <v>0</v>
      </c>
      <c r="AI1239" t="str" cm="1">
        <f t="array" ref="AI1239">_xlfn.IFS(Table1[[#This Row],[YearsInCurrentRole]]&lt;=6, "0-6",Table1[[#This Row],[YearsInCurrentRole]]&lt;=12,"7-12",TRUE,"13-18")</f>
        <v>0-6</v>
      </c>
      <c r="AJ1239">
        <v>0</v>
      </c>
      <c r="AK1239" t="str" cm="1">
        <f t="array" ref="AK1239">_xlfn.IFS(Table1[[#This Row],[YearsSinceLastPromotion]]&lt;=5,"0-5", Table1[[#This Row],[YearsSinceLastPromotion]]&lt;=10,"6-10", TRUE,"11-15")</f>
        <v>0-5</v>
      </c>
    </row>
    <row r="1240" spans="1:37" x14ac:dyDescent="0.25">
      <c r="A1240">
        <v>23</v>
      </c>
      <c r="B1240" t="s">
        <v>61</v>
      </c>
      <c r="C1240">
        <v>0</v>
      </c>
      <c r="D1240" t="s">
        <v>31</v>
      </c>
      <c r="E1240" t="s">
        <v>25</v>
      </c>
      <c r="F1240">
        <v>1</v>
      </c>
      <c r="G1240">
        <v>160</v>
      </c>
      <c r="H1240" t="s">
        <v>33</v>
      </c>
      <c r="I1240">
        <v>4</v>
      </c>
      <c r="J1240" t="s">
        <v>72</v>
      </c>
      <c r="K1240">
        <v>1</v>
      </c>
      <c r="L1240" t="s">
        <v>39</v>
      </c>
      <c r="M1240">
        <v>1735</v>
      </c>
      <c r="N1240" t="s">
        <v>28</v>
      </c>
      <c r="O1240">
        <v>51</v>
      </c>
      <c r="P1240">
        <v>3</v>
      </c>
      <c r="Q1240" t="s">
        <v>64</v>
      </c>
      <c r="R1240">
        <v>1</v>
      </c>
      <c r="S1240" t="s">
        <v>38</v>
      </c>
      <c r="T1240" t="s">
        <v>65</v>
      </c>
      <c r="U1240">
        <v>2</v>
      </c>
      <c r="V1240" t="s">
        <v>30</v>
      </c>
      <c r="W1240">
        <v>3295</v>
      </c>
      <c r="X1240">
        <v>12862</v>
      </c>
      <c r="Y1240" t="s">
        <v>31</v>
      </c>
      <c r="Z1240">
        <v>13</v>
      </c>
      <c r="AA1240">
        <v>3</v>
      </c>
      <c r="AB1240" t="s">
        <v>69</v>
      </c>
      <c r="AC1240">
        <v>3</v>
      </c>
      <c r="AD1240" t="s">
        <v>64</v>
      </c>
      <c r="AE1240">
        <v>3</v>
      </c>
      <c r="AF1240">
        <v>3</v>
      </c>
      <c r="AG1240" t="str" cm="1">
        <f t="array" ref="AG1240">_xlfn.IFS(Table1[[#This Row],[YearsAtCompany]]&lt;=10,"1-10",Table1[[#This Row],[YearsAtCompany]]&lt;=20,"11-20",Table1[[#This Row],[YearsAtCompany]]&lt;=30,"21-30",TRUE,"31-40")</f>
        <v>1-10</v>
      </c>
      <c r="AH1240">
        <v>2</v>
      </c>
      <c r="AI1240" t="str" cm="1">
        <f t="array" ref="AI1240">_xlfn.IFS(Table1[[#This Row],[YearsInCurrentRole]]&lt;=6, "0-6",Table1[[#This Row],[YearsInCurrentRole]]&lt;=12,"7-12",TRUE,"13-18")</f>
        <v>0-6</v>
      </c>
      <c r="AJ1240">
        <v>1</v>
      </c>
      <c r="AK1240" t="str" cm="1">
        <f t="array" ref="AK1240">_xlfn.IFS(Table1[[#This Row],[YearsSinceLastPromotion]]&lt;=5,"0-5", Table1[[#This Row],[YearsSinceLastPromotion]]&lt;=10,"6-10", TRUE,"11-15")</f>
        <v>0-5</v>
      </c>
    </row>
    <row r="1241" spans="1:37" x14ac:dyDescent="0.25">
      <c r="A1241">
        <v>31</v>
      </c>
      <c r="B1241" t="s">
        <v>61</v>
      </c>
      <c r="C1241">
        <v>0</v>
      </c>
      <c r="D1241" t="s">
        <v>31</v>
      </c>
      <c r="E1241" t="s">
        <v>32</v>
      </c>
      <c r="F1241">
        <v>2</v>
      </c>
      <c r="G1241">
        <v>163</v>
      </c>
      <c r="H1241" t="s">
        <v>33</v>
      </c>
      <c r="I1241">
        <v>24</v>
      </c>
      <c r="J1241" t="s">
        <v>72</v>
      </c>
      <c r="K1241">
        <v>1</v>
      </c>
      <c r="L1241" t="s">
        <v>48</v>
      </c>
      <c r="M1241">
        <v>1736</v>
      </c>
      <c r="N1241" t="s">
        <v>28</v>
      </c>
      <c r="O1241">
        <v>30</v>
      </c>
      <c r="P1241">
        <v>3</v>
      </c>
      <c r="Q1241" t="s">
        <v>64</v>
      </c>
      <c r="R1241">
        <v>2</v>
      </c>
      <c r="S1241" t="s">
        <v>41</v>
      </c>
      <c r="T1241" t="s">
        <v>66</v>
      </c>
      <c r="U1241">
        <v>4</v>
      </c>
      <c r="V1241" t="s">
        <v>30</v>
      </c>
      <c r="W1241">
        <v>5238</v>
      </c>
      <c r="X1241">
        <v>6670</v>
      </c>
      <c r="Y1241" t="s">
        <v>31</v>
      </c>
      <c r="Z1241">
        <v>20</v>
      </c>
      <c r="AA1241">
        <v>4</v>
      </c>
      <c r="AB1241" t="s">
        <v>70</v>
      </c>
      <c r="AC1241">
        <v>4</v>
      </c>
      <c r="AD1241" t="s">
        <v>66</v>
      </c>
      <c r="AE1241">
        <v>3</v>
      </c>
      <c r="AF1241">
        <v>5</v>
      </c>
      <c r="AG1241" t="str" cm="1">
        <f t="array" ref="AG1241">_xlfn.IFS(Table1[[#This Row],[YearsAtCompany]]&lt;=10,"1-10",Table1[[#This Row],[YearsAtCompany]]&lt;=20,"11-20",Table1[[#This Row],[YearsAtCompany]]&lt;=30,"21-30",TRUE,"31-40")</f>
        <v>1-10</v>
      </c>
      <c r="AH1241">
        <v>4</v>
      </c>
      <c r="AI1241" t="str" cm="1">
        <f t="array" ref="AI1241">_xlfn.IFS(Table1[[#This Row],[YearsInCurrentRole]]&lt;=6, "0-6",Table1[[#This Row],[YearsInCurrentRole]]&lt;=12,"7-12",TRUE,"13-18")</f>
        <v>0-6</v>
      </c>
      <c r="AJ1241">
        <v>1</v>
      </c>
      <c r="AK1241" t="str" cm="1">
        <f t="array" ref="AK1241">_xlfn.IFS(Table1[[#This Row],[YearsSinceLastPromotion]]&lt;=5,"0-5", Table1[[#This Row],[YearsSinceLastPromotion]]&lt;=10,"6-10", TRUE,"11-15")</f>
        <v>0-5</v>
      </c>
    </row>
    <row r="1242" spans="1:37" x14ac:dyDescent="0.25">
      <c r="A1242">
        <v>39</v>
      </c>
      <c r="B1242" t="s">
        <v>60</v>
      </c>
      <c r="C1242">
        <v>0</v>
      </c>
      <c r="D1242" t="s">
        <v>31</v>
      </c>
      <c r="E1242" t="s">
        <v>43</v>
      </c>
      <c r="F1242">
        <v>3</v>
      </c>
      <c r="G1242">
        <v>792</v>
      </c>
      <c r="H1242" t="s">
        <v>33</v>
      </c>
      <c r="I1242">
        <v>1</v>
      </c>
      <c r="J1242" t="s">
        <v>74</v>
      </c>
      <c r="K1242">
        <v>3</v>
      </c>
      <c r="L1242" t="s">
        <v>27</v>
      </c>
      <c r="M1242">
        <v>1737</v>
      </c>
      <c r="N1242" t="s">
        <v>34</v>
      </c>
      <c r="O1242">
        <v>77</v>
      </c>
      <c r="P1242">
        <v>3</v>
      </c>
      <c r="Q1242" t="s">
        <v>64</v>
      </c>
      <c r="R1242">
        <v>2</v>
      </c>
      <c r="S1242" t="s">
        <v>38</v>
      </c>
      <c r="T1242" t="s">
        <v>66</v>
      </c>
      <c r="U1242">
        <v>4</v>
      </c>
      <c r="V1242" t="s">
        <v>36</v>
      </c>
      <c r="W1242">
        <v>6472</v>
      </c>
      <c r="X1242">
        <v>8989</v>
      </c>
      <c r="Y1242" t="s">
        <v>24</v>
      </c>
      <c r="Z1242">
        <v>15</v>
      </c>
      <c r="AA1242">
        <v>3</v>
      </c>
      <c r="AB1242" t="s">
        <v>69</v>
      </c>
      <c r="AC1242">
        <v>4</v>
      </c>
      <c r="AD1242" t="s">
        <v>66</v>
      </c>
      <c r="AE1242">
        <v>2</v>
      </c>
      <c r="AF1242">
        <v>9</v>
      </c>
      <c r="AG1242" t="str" cm="1">
        <f t="array" ref="AG1242">_xlfn.IFS(Table1[[#This Row],[YearsAtCompany]]&lt;=10,"1-10",Table1[[#This Row],[YearsAtCompany]]&lt;=20,"11-20",Table1[[#This Row],[YearsAtCompany]]&lt;=30,"21-30",TRUE,"31-40")</f>
        <v>1-10</v>
      </c>
      <c r="AH1242">
        <v>8</v>
      </c>
      <c r="AI1242" t="str" cm="1">
        <f t="array" ref="AI1242">_xlfn.IFS(Table1[[#This Row],[YearsInCurrentRole]]&lt;=6, "0-6",Table1[[#This Row],[YearsInCurrentRole]]&lt;=12,"7-12",TRUE,"13-18")</f>
        <v>7-12</v>
      </c>
      <c r="AJ1242">
        <v>5</v>
      </c>
      <c r="AK1242" t="str" cm="1">
        <f t="array" ref="AK1242">_xlfn.IFS(Table1[[#This Row],[YearsSinceLastPromotion]]&lt;=5,"0-5", Table1[[#This Row],[YearsSinceLastPromotion]]&lt;=10,"6-10", TRUE,"11-15")</f>
        <v>0-5</v>
      </c>
    </row>
    <row r="1243" spans="1:37" x14ac:dyDescent="0.25">
      <c r="A1243">
        <v>32</v>
      </c>
      <c r="B1243" t="s">
        <v>61</v>
      </c>
      <c r="C1243">
        <v>0</v>
      </c>
      <c r="D1243" t="s">
        <v>31</v>
      </c>
      <c r="E1243" t="s">
        <v>25</v>
      </c>
      <c r="F1243">
        <v>1</v>
      </c>
      <c r="G1243">
        <v>371</v>
      </c>
      <c r="H1243" t="s">
        <v>26</v>
      </c>
      <c r="I1243">
        <v>19</v>
      </c>
      <c r="J1243" t="s">
        <v>74</v>
      </c>
      <c r="K1243">
        <v>3</v>
      </c>
      <c r="L1243" t="s">
        <v>27</v>
      </c>
      <c r="M1243">
        <v>1739</v>
      </c>
      <c r="N1243" t="s">
        <v>34</v>
      </c>
      <c r="O1243">
        <v>80</v>
      </c>
      <c r="P1243">
        <v>1</v>
      </c>
      <c r="Q1243" t="s">
        <v>67</v>
      </c>
      <c r="R1243">
        <v>3</v>
      </c>
      <c r="S1243" t="s">
        <v>29</v>
      </c>
      <c r="T1243" t="s">
        <v>64</v>
      </c>
      <c r="U1243">
        <v>3</v>
      </c>
      <c r="V1243" t="s">
        <v>36</v>
      </c>
      <c r="W1243">
        <v>9610</v>
      </c>
      <c r="X1243">
        <v>3840</v>
      </c>
      <c r="Y1243" t="s">
        <v>31</v>
      </c>
      <c r="Z1243">
        <v>13</v>
      </c>
      <c r="AA1243">
        <v>3</v>
      </c>
      <c r="AB1243" t="s">
        <v>69</v>
      </c>
      <c r="AC1243">
        <v>3</v>
      </c>
      <c r="AD1243" t="s">
        <v>64</v>
      </c>
      <c r="AE1243">
        <v>2</v>
      </c>
      <c r="AF1243">
        <v>4</v>
      </c>
      <c r="AG1243" t="str" cm="1">
        <f t="array" ref="AG1243">_xlfn.IFS(Table1[[#This Row],[YearsAtCompany]]&lt;=10,"1-10",Table1[[#This Row],[YearsAtCompany]]&lt;=20,"11-20",Table1[[#This Row],[YearsAtCompany]]&lt;=30,"21-30",TRUE,"31-40")</f>
        <v>1-10</v>
      </c>
      <c r="AH1243">
        <v>3</v>
      </c>
      <c r="AI1243" t="str" cm="1">
        <f t="array" ref="AI1243">_xlfn.IFS(Table1[[#This Row],[YearsInCurrentRole]]&lt;=6, "0-6",Table1[[#This Row],[YearsInCurrentRole]]&lt;=12,"7-12",TRUE,"13-18")</f>
        <v>0-6</v>
      </c>
      <c r="AJ1243">
        <v>0</v>
      </c>
      <c r="AK1243" t="str" cm="1">
        <f t="array" ref="AK1243">_xlfn.IFS(Table1[[#This Row],[YearsSinceLastPromotion]]&lt;=5,"0-5", Table1[[#This Row],[YearsSinceLastPromotion]]&lt;=10,"6-10", TRUE,"11-15")</f>
        <v>0-5</v>
      </c>
    </row>
    <row r="1244" spans="1:37" x14ac:dyDescent="0.25">
      <c r="A1244">
        <v>40</v>
      </c>
      <c r="B1244" t="s">
        <v>60</v>
      </c>
      <c r="C1244">
        <v>0</v>
      </c>
      <c r="D1244" t="s">
        <v>31</v>
      </c>
      <c r="E1244" t="s">
        <v>25</v>
      </c>
      <c r="F1244">
        <v>1</v>
      </c>
      <c r="G1244">
        <v>611</v>
      </c>
      <c r="H1244" t="s">
        <v>26</v>
      </c>
      <c r="I1244">
        <v>7</v>
      </c>
      <c r="J1244" t="s">
        <v>73</v>
      </c>
      <c r="K1244">
        <v>4</v>
      </c>
      <c r="L1244" t="s">
        <v>39</v>
      </c>
      <c r="M1244">
        <v>1740</v>
      </c>
      <c r="N1244" t="s">
        <v>34</v>
      </c>
      <c r="O1244">
        <v>88</v>
      </c>
      <c r="P1244">
        <v>3</v>
      </c>
      <c r="Q1244" t="s">
        <v>64</v>
      </c>
      <c r="R1244">
        <v>5</v>
      </c>
      <c r="S1244" t="s">
        <v>44</v>
      </c>
      <c r="T1244" t="s">
        <v>65</v>
      </c>
      <c r="U1244">
        <v>2</v>
      </c>
      <c r="V1244" t="s">
        <v>30</v>
      </c>
      <c r="W1244">
        <v>19833</v>
      </c>
      <c r="X1244">
        <v>4349</v>
      </c>
      <c r="Y1244" t="s">
        <v>31</v>
      </c>
      <c r="Z1244">
        <v>14</v>
      </c>
      <c r="AA1244">
        <v>3</v>
      </c>
      <c r="AB1244" t="s">
        <v>69</v>
      </c>
      <c r="AC1244">
        <v>2</v>
      </c>
      <c r="AD1244" t="s">
        <v>65</v>
      </c>
      <c r="AE1244">
        <v>3</v>
      </c>
      <c r="AF1244">
        <v>21</v>
      </c>
      <c r="AG1244" t="str" cm="1">
        <f t="array" ref="AG1244">_xlfn.IFS(Table1[[#This Row],[YearsAtCompany]]&lt;=10,"1-10",Table1[[#This Row],[YearsAtCompany]]&lt;=20,"11-20",Table1[[#This Row],[YearsAtCompany]]&lt;=30,"21-30",TRUE,"31-40")</f>
        <v>21-30</v>
      </c>
      <c r="AH1244">
        <v>8</v>
      </c>
      <c r="AI1244" t="str" cm="1">
        <f t="array" ref="AI1244">_xlfn.IFS(Table1[[#This Row],[YearsInCurrentRole]]&lt;=6, "0-6",Table1[[#This Row],[YearsInCurrentRole]]&lt;=12,"7-12",TRUE,"13-18")</f>
        <v>7-12</v>
      </c>
      <c r="AJ1244">
        <v>12</v>
      </c>
      <c r="AK1244" t="str" cm="1">
        <f t="array" ref="AK1244">_xlfn.IFS(Table1[[#This Row],[YearsSinceLastPromotion]]&lt;=5,"0-5", Table1[[#This Row],[YearsSinceLastPromotion]]&lt;=10,"6-10", TRUE,"11-15")</f>
        <v>11-15</v>
      </c>
    </row>
    <row r="1245" spans="1:37" x14ac:dyDescent="0.25">
      <c r="A1245">
        <v>45</v>
      </c>
      <c r="B1245" t="s">
        <v>60</v>
      </c>
      <c r="C1245">
        <v>0</v>
      </c>
      <c r="D1245" t="s">
        <v>31</v>
      </c>
      <c r="E1245" t="s">
        <v>25</v>
      </c>
      <c r="F1245">
        <v>1</v>
      </c>
      <c r="G1245">
        <v>176</v>
      </c>
      <c r="H1245" t="s">
        <v>49</v>
      </c>
      <c r="I1245">
        <v>4</v>
      </c>
      <c r="J1245" t="s">
        <v>74</v>
      </c>
      <c r="K1245">
        <v>3</v>
      </c>
      <c r="L1245" t="s">
        <v>27</v>
      </c>
      <c r="M1245">
        <v>1744</v>
      </c>
      <c r="N1245" t="s">
        <v>28</v>
      </c>
      <c r="O1245">
        <v>56</v>
      </c>
      <c r="P1245">
        <v>1</v>
      </c>
      <c r="Q1245" t="s">
        <v>67</v>
      </c>
      <c r="R1245">
        <v>3</v>
      </c>
      <c r="S1245" t="s">
        <v>49</v>
      </c>
      <c r="T1245" t="s">
        <v>64</v>
      </c>
      <c r="U1245">
        <v>3</v>
      </c>
      <c r="V1245" t="s">
        <v>36</v>
      </c>
      <c r="W1245">
        <v>9756</v>
      </c>
      <c r="X1245">
        <v>6595</v>
      </c>
      <c r="Y1245" t="s">
        <v>31</v>
      </c>
      <c r="Z1245">
        <v>21</v>
      </c>
      <c r="AA1245">
        <v>4</v>
      </c>
      <c r="AB1245" t="s">
        <v>70</v>
      </c>
      <c r="AC1245">
        <v>3</v>
      </c>
      <c r="AD1245" t="s">
        <v>64</v>
      </c>
      <c r="AE1245">
        <v>2</v>
      </c>
      <c r="AF1245">
        <v>5</v>
      </c>
      <c r="AG1245" t="str" cm="1">
        <f t="array" ref="AG1245">_xlfn.IFS(Table1[[#This Row],[YearsAtCompany]]&lt;=10,"1-10",Table1[[#This Row],[YearsAtCompany]]&lt;=20,"11-20",Table1[[#This Row],[YearsAtCompany]]&lt;=30,"21-30",TRUE,"31-40")</f>
        <v>1-10</v>
      </c>
      <c r="AH1245">
        <v>0</v>
      </c>
      <c r="AI1245" t="str" cm="1">
        <f t="array" ref="AI1245">_xlfn.IFS(Table1[[#This Row],[YearsInCurrentRole]]&lt;=6, "0-6",Table1[[#This Row],[YearsInCurrentRole]]&lt;=12,"7-12",TRUE,"13-18")</f>
        <v>0-6</v>
      </c>
      <c r="AJ1245">
        <v>0</v>
      </c>
      <c r="AK1245" t="str" cm="1">
        <f t="array" ref="AK1245">_xlfn.IFS(Table1[[#This Row],[YearsSinceLastPromotion]]&lt;=5,"0-5", Table1[[#This Row],[YearsSinceLastPromotion]]&lt;=10,"6-10", TRUE,"11-15")</f>
        <v>0-5</v>
      </c>
    </row>
    <row r="1246" spans="1:37" x14ac:dyDescent="0.25">
      <c r="A1246">
        <v>30</v>
      </c>
      <c r="B1246" t="s">
        <v>61</v>
      </c>
      <c r="C1246">
        <v>0</v>
      </c>
      <c r="D1246" t="s">
        <v>31</v>
      </c>
      <c r="E1246" t="s">
        <v>32</v>
      </c>
      <c r="F1246">
        <v>2</v>
      </c>
      <c r="G1246">
        <v>1312</v>
      </c>
      <c r="H1246" t="s">
        <v>33</v>
      </c>
      <c r="I1246">
        <v>2</v>
      </c>
      <c r="J1246" t="s">
        <v>73</v>
      </c>
      <c r="K1246">
        <v>4</v>
      </c>
      <c r="L1246" t="s">
        <v>48</v>
      </c>
      <c r="M1246">
        <v>1745</v>
      </c>
      <c r="N1246" t="s">
        <v>28</v>
      </c>
      <c r="O1246">
        <v>78</v>
      </c>
      <c r="P1246">
        <v>2</v>
      </c>
      <c r="Q1246" t="s">
        <v>65</v>
      </c>
      <c r="R1246">
        <v>1</v>
      </c>
      <c r="S1246" t="s">
        <v>35</v>
      </c>
      <c r="T1246" t="s">
        <v>67</v>
      </c>
      <c r="U1246">
        <v>1</v>
      </c>
      <c r="V1246" t="s">
        <v>30</v>
      </c>
      <c r="W1246">
        <v>4968</v>
      </c>
      <c r="X1246">
        <v>26427</v>
      </c>
      <c r="Y1246" t="s">
        <v>31</v>
      </c>
      <c r="Z1246">
        <v>16</v>
      </c>
      <c r="AA1246">
        <v>3</v>
      </c>
      <c r="AB1246" t="s">
        <v>69</v>
      </c>
      <c r="AC1246">
        <v>4</v>
      </c>
      <c r="AD1246" t="s">
        <v>66</v>
      </c>
      <c r="AE1246">
        <v>2</v>
      </c>
      <c r="AF1246">
        <v>9</v>
      </c>
      <c r="AG1246" t="str" cm="1">
        <f t="array" ref="AG1246">_xlfn.IFS(Table1[[#This Row],[YearsAtCompany]]&lt;=10,"1-10",Table1[[#This Row],[YearsAtCompany]]&lt;=20,"11-20",Table1[[#This Row],[YearsAtCompany]]&lt;=30,"21-30",TRUE,"31-40")</f>
        <v>1-10</v>
      </c>
      <c r="AH1246">
        <v>7</v>
      </c>
      <c r="AI1246" t="str" cm="1">
        <f t="array" ref="AI1246">_xlfn.IFS(Table1[[#This Row],[YearsInCurrentRole]]&lt;=6, "0-6",Table1[[#This Row],[YearsInCurrentRole]]&lt;=12,"7-12",TRUE,"13-18")</f>
        <v>7-12</v>
      </c>
      <c r="AJ1246">
        <v>0</v>
      </c>
      <c r="AK1246" t="str" cm="1">
        <f t="array" ref="AK1246">_xlfn.IFS(Table1[[#This Row],[YearsSinceLastPromotion]]&lt;=5,"0-5", Table1[[#This Row],[YearsSinceLastPromotion]]&lt;=10,"6-10", TRUE,"11-15")</f>
        <v>0-5</v>
      </c>
    </row>
    <row r="1247" spans="1:37" x14ac:dyDescent="0.25">
      <c r="A1247">
        <v>24</v>
      </c>
      <c r="B1247" t="s">
        <v>61</v>
      </c>
      <c r="C1247">
        <v>0</v>
      </c>
      <c r="D1247" t="s">
        <v>31</v>
      </c>
      <c r="E1247" t="s">
        <v>32</v>
      </c>
      <c r="F1247">
        <v>2</v>
      </c>
      <c r="G1247">
        <v>897</v>
      </c>
      <c r="H1247" t="s">
        <v>49</v>
      </c>
      <c r="I1247">
        <v>10</v>
      </c>
      <c r="J1247" t="s">
        <v>74</v>
      </c>
      <c r="K1247">
        <v>3</v>
      </c>
      <c r="L1247" t="s">
        <v>39</v>
      </c>
      <c r="M1247">
        <v>1746</v>
      </c>
      <c r="N1247" t="s">
        <v>34</v>
      </c>
      <c r="O1247">
        <v>59</v>
      </c>
      <c r="P1247">
        <v>3</v>
      </c>
      <c r="Q1247" t="s">
        <v>64</v>
      </c>
      <c r="R1247">
        <v>1</v>
      </c>
      <c r="S1247" t="s">
        <v>49</v>
      </c>
      <c r="T1247" t="s">
        <v>66</v>
      </c>
      <c r="U1247">
        <v>4</v>
      </c>
      <c r="V1247" t="s">
        <v>36</v>
      </c>
      <c r="W1247">
        <v>2145</v>
      </c>
      <c r="X1247">
        <v>2097</v>
      </c>
      <c r="Y1247" t="s">
        <v>31</v>
      </c>
      <c r="Z1247">
        <v>14</v>
      </c>
      <c r="AA1247">
        <v>3</v>
      </c>
      <c r="AB1247" t="s">
        <v>69</v>
      </c>
      <c r="AC1247">
        <v>4</v>
      </c>
      <c r="AD1247" t="s">
        <v>66</v>
      </c>
      <c r="AE1247">
        <v>2</v>
      </c>
      <c r="AF1247">
        <v>2</v>
      </c>
      <c r="AG1247" t="str" cm="1">
        <f t="array" ref="AG1247">_xlfn.IFS(Table1[[#This Row],[YearsAtCompany]]&lt;=10,"1-10",Table1[[#This Row],[YearsAtCompany]]&lt;=20,"11-20",Table1[[#This Row],[YearsAtCompany]]&lt;=30,"21-30",TRUE,"31-40")</f>
        <v>1-10</v>
      </c>
      <c r="AH1247">
        <v>2</v>
      </c>
      <c r="AI1247" t="str" cm="1">
        <f t="array" ref="AI1247">_xlfn.IFS(Table1[[#This Row],[YearsInCurrentRole]]&lt;=6, "0-6",Table1[[#This Row],[YearsInCurrentRole]]&lt;=12,"7-12",TRUE,"13-18")</f>
        <v>0-6</v>
      </c>
      <c r="AJ1247">
        <v>2</v>
      </c>
      <c r="AK1247" t="str" cm="1">
        <f t="array" ref="AK1247">_xlfn.IFS(Table1[[#This Row],[YearsSinceLastPromotion]]&lt;=5,"0-5", Table1[[#This Row],[YearsSinceLastPromotion]]&lt;=10,"6-10", TRUE,"11-15")</f>
        <v>0-5</v>
      </c>
    </row>
    <row r="1248" spans="1:37" x14ac:dyDescent="0.25">
      <c r="A1248">
        <v>30</v>
      </c>
      <c r="B1248" t="s">
        <v>61</v>
      </c>
      <c r="C1248">
        <v>1</v>
      </c>
      <c r="D1248" t="s">
        <v>24</v>
      </c>
      <c r="E1248" t="s">
        <v>32</v>
      </c>
      <c r="F1248">
        <v>2</v>
      </c>
      <c r="G1248">
        <v>600</v>
      </c>
      <c r="H1248" t="s">
        <v>49</v>
      </c>
      <c r="I1248">
        <v>8</v>
      </c>
      <c r="J1248" t="s">
        <v>74</v>
      </c>
      <c r="K1248">
        <v>3</v>
      </c>
      <c r="L1248" t="s">
        <v>49</v>
      </c>
      <c r="M1248">
        <v>1747</v>
      </c>
      <c r="N1248" t="s">
        <v>28</v>
      </c>
      <c r="O1248">
        <v>66</v>
      </c>
      <c r="P1248">
        <v>2</v>
      </c>
      <c r="Q1248" t="s">
        <v>65</v>
      </c>
      <c r="R1248">
        <v>1</v>
      </c>
      <c r="S1248" t="s">
        <v>49</v>
      </c>
      <c r="T1248" t="s">
        <v>66</v>
      </c>
      <c r="U1248">
        <v>4</v>
      </c>
      <c r="V1248" t="s">
        <v>40</v>
      </c>
      <c r="W1248">
        <v>2180</v>
      </c>
      <c r="X1248">
        <v>9732</v>
      </c>
      <c r="Y1248" t="s">
        <v>31</v>
      </c>
      <c r="Z1248">
        <v>11</v>
      </c>
      <c r="AA1248">
        <v>3</v>
      </c>
      <c r="AB1248" t="s">
        <v>69</v>
      </c>
      <c r="AC1248">
        <v>3</v>
      </c>
      <c r="AD1248" t="s">
        <v>64</v>
      </c>
      <c r="AE1248">
        <v>0</v>
      </c>
      <c r="AF1248">
        <v>4</v>
      </c>
      <c r="AG1248" t="str" cm="1">
        <f t="array" ref="AG1248">_xlfn.IFS(Table1[[#This Row],[YearsAtCompany]]&lt;=10,"1-10",Table1[[#This Row],[YearsAtCompany]]&lt;=20,"11-20",Table1[[#This Row],[YearsAtCompany]]&lt;=30,"21-30",TRUE,"31-40")</f>
        <v>1-10</v>
      </c>
      <c r="AH1248">
        <v>2</v>
      </c>
      <c r="AI1248" t="str" cm="1">
        <f t="array" ref="AI1248">_xlfn.IFS(Table1[[#This Row],[YearsInCurrentRole]]&lt;=6, "0-6",Table1[[#This Row],[YearsInCurrentRole]]&lt;=12,"7-12",TRUE,"13-18")</f>
        <v>0-6</v>
      </c>
      <c r="AJ1248">
        <v>1</v>
      </c>
      <c r="AK1248" t="str" cm="1">
        <f t="array" ref="AK1248">_xlfn.IFS(Table1[[#This Row],[YearsSinceLastPromotion]]&lt;=5,"0-5", Table1[[#This Row],[YearsSinceLastPromotion]]&lt;=10,"6-10", TRUE,"11-15")</f>
        <v>0-5</v>
      </c>
    </row>
    <row r="1249" spans="1:37" x14ac:dyDescent="0.25">
      <c r="A1249">
        <v>31</v>
      </c>
      <c r="B1249" t="s">
        <v>61</v>
      </c>
      <c r="C1249">
        <v>0</v>
      </c>
      <c r="D1249" t="s">
        <v>31</v>
      </c>
      <c r="E1249" t="s">
        <v>25</v>
      </c>
      <c r="F1249">
        <v>1</v>
      </c>
      <c r="G1249">
        <v>1003</v>
      </c>
      <c r="H1249" t="s">
        <v>26</v>
      </c>
      <c r="I1249">
        <v>5</v>
      </c>
      <c r="J1249" t="s">
        <v>74</v>
      </c>
      <c r="K1249">
        <v>3</v>
      </c>
      <c r="L1249" t="s">
        <v>48</v>
      </c>
      <c r="M1249">
        <v>1749</v>
      </c>
      <c r="N1249" t="s">
        <v>34</v>
      </c>
      <c r="O1249">
        <v>51</v>
      </c>
      <c r="P1249">
        <v>3</v>
      </c>
      <c r="Q1249" t="s">
        <v>64</v>
      </c>
      <c r="R1249">
        <v>2</v>
      </c>
      <c r="S1249" t="s">
        <v>29</v>
      </c>
      <c r="T1249" t="s">
        <v>64</v>
      </c>
      <c r="U1249">
        <v>3</v>
      </c>
      <c r="V1249" t="s">
        <v>36</v>
      </c>
      <c r="W1249">
        <v>8346</v>
      </c>
      <c r="X1249">
        <v>20943</v>
      </c>
      <c r="Y1249" t="s">
        <v>31</v>
      </c>
      <c r="Z1249">
        <v>19</v>
      </c>
      <c r="AA1249">
        <v>3</v>
      </c>
      <c r="AB1249" t="s">
        <v>69</v>
      </c>
      <c r="AC1249">
        <v>3</v>
      </c>
      <c r="AD1249" t="s">
        <v>64</v>
      </c>
      <c r="AE1249">
        <v>3</v>
      </c>
      <c r="AF1249">
        <v>5</v>
      </c>
      <c r="AG1249" t="str" cm="1">
        <f t="array" ref="AG1249">_xlfn.IFS(Table1[[#This Row],[YearsAtCompany]]&lt;=10,"1-10",Table1[[#This Row],[YearsAtCompany]]&lt;=20,"11-20",Table1[[#This Row],[YearsAtCompany]]&lt;=30,"21-30",TRUE,"31-40")</f>
        <v>1-10</v>
      </c>
      <c r="AH1249">
        <v>2</v>
      </c>
      <c r="AI1249" t="str" cm="1">
        <f t="array" ref="AI1249">_xlfn.IFS(Table1[[#This Row],[YearsInCurrentRole]]&lt;=6, "0-6",Table1[[#This Row],[YearsInCurrentRole]]&lt;=12,"7-12",TRUE,"13-18")</f>
        <v>0-6</v>
      </c>
      <c r="AJ1249">
        <v>0</v>
      </c>
      <c r="AK1249" t="str" cm="1">
        <f t="array" ref="AK1249">_xlfn.IFS(Table1[[#This Row],[YearsSinceLastPromotion]]&lt;=5,"0-5", Table1[[#This Row],[YearsSinceLastPromotion]]&lt;=10,"6-10", TRUE,"11-15")</f>
        <v>0-5</v>
      </c>
    </row>
    <row r="1250" spans="1:37" x14ac:dyDescent="0.25">
      <c r="A1250">
        <v>27</v>
      </c>
      <c r="B1250" t="s">
        <v>61</v>
      </c>
      <c r="C1250">
        <v>0</v>
      </c>
      <c r="D1250" t="s">
        <v>31</v>
      </c>
      <c r="E1250" t="s">
        <v>25</v>
      </c>
      <c r="F1250">
        <v>1</v>
      </c>
      <c r="G1250">
        <v>1054</v>
      </c>
      <c r="H1250" t="s">
        <v>33</v>
      </c>
      <c r="I1250">
        <v>8</v>
      </c>
      <c r="J1250" t="s">
        <v>74</v>
      </c>
      <c r="K1250">
        <v>3</v>
      </c>
      <c r="L1250" t="s">
        <v>39</v>
      </c>
      <c r="M1250">
        <v>1751</v>
      </c>
      <c r="N1250" t="s">
        <v>28</v>
      </c>
      <c r="O1250">
        <v>67</v>
      </c>
      <c r="P1250">
        <v>3</v>
      </c>
      <c r="Q1250" t="s">
        <v>64</v>
      </c>
      <c r="R1250">
        <v>1</v>
      </c>
      <c r="S1250" t="s">
        <v>35</v>
      </c>
      <c r="T1250" t="s">
        <v>66</v>
      </c>
      <c r="U1250">
        <v>4</v>
      </c>
      <c r="V1250" t="s">
        <v>30</v>
      </c>
      <c r="W1250">
        <v>3445</v>
      </c>
      <c r="X1250">
        <v>6152</v>
      </c>
      <c r="Y1250" t="s">
        <v>31</v>
      </c>
      <c r="Z1250">
        <v>11</v>
      </c>
      <c r="AA1250">
        <v>3</v>
      </c>
      <c r="AB1250" t="s">
        <v>69</v>
      </c>
      <c r="AC1250">
        <v>3</v>
      </c>
      <c r="AD1250" t="s">
        <v>64</v>
      </c>
      <c r="AE1250">
        <v>5</v>
      </c>
      <c r="AF1250">
        <v>6</v>
      </c>
      <c r="AG1250" t="str" cm="1">
        <f t="array" ref="AG1250">_xlfn.IFS(Table1[[#This Row],[YearsAtCompany]]&lt;=10,"1-10",Table1[[#This Row],[YearsAtCompany]]&lt;=20,"11-20",Table1[[#This Row],[YearsAtCompany]]&lt;=30,"21-30",TRUE,"31-40")</f>
        <v>1-10</v>
      </c>
      <c r="AH1250">
        <v>2</v>
      </c>
      <c r="AI1250" t="str" cm="1">
        <f t="array" ref="AI1250">_xlfn.IFS(Table1[[#This Row],[YearsInCurrentRole]]&lt;=6, "0-6",Table1[[#This Row],[YearsInCurrentRole]]&lt;=12,"7-12",TRUE,"13-18")</f>
        <v>0-6</v>
      </c>
      <c r="AJ1250">
        <v>1</v>
      </c>
      <c r="AK1250" t="str" cm="1">
        <f t="array" ref="AK1250">_xlfn.IFS(Table1[[#This Row],[YearsSinceLastPromotion]]&lt;=5,"0-5", Table1[[#This Row],[YearsSinceLastPromotion]]&lt;=10,"6-10", TRUE,"11-15")</f>
        <v>0-5</v>
      </c>
    </row>
    <row r="1251" spans="1:37" x14ac:dyDescent="0.25">
      <c r="A1251">
        <v>29</v>
      </c>
      <c r="B1251" t="s">
        <v>61</v>
      </c>
      <c r="C1251">
        <v>1</v>
      </c>
      <c r="D1251" t="s">
        <v>24</v>
      </c>
      <c r="E1251" t="s">
        <v>25</v>
      </c>
      <c r="F1251">
        <v>1</v>
      </c>
      <c r="G1251">
        <v>428</v>
      </c>
      <c r="H1251" t="s">
        <v>26</v>
      </c>
      <c r="I1251">
        <v>9</v>
      </c>
      <c r="J1251" t="s">
        <v>74</v>
      </c>
      <c r="K1251">
        <v>3</v>
      </c>
      <c r="L1251" t="s">
        <v>47</v>
      </c>
      <c r="M1251">
        <v>1752</v>
      </c>
      <c r="N1251" t="s">
        <v>28</v>
      </c>
      <c r="O1251">
        <v>52</v>
      </c>
      <c r="P1251">
        <v>1</v>
      </c>
      <c r="Q1251" t="s">
        <v>67</v>
      </c>
      <c r="R1251">
        <v>1</v>
      </c>
      <c r="S1251" t="s">
        <v>45</v>
      </c>
      <c r="T1251" t="s">
        <v>65</v>
      </c>
      <c r="U1251">
        <v>2</v>
      </c>
      <c r="V1251" t="s">
        <v>30</v>
      </c>
      <c r="W1251">
        <v>2760</v>
      </c>
      <c r="X1251">
        <v>14630</v>
      </c>
      <c r="Y1251" t="s">
        <v>31</v>
      </c>
      <c r="Z1251">
        <v>13</v>
      </c>
      <c r="AA1251">
        <v>3</v>
      </c>
      <c r="AB1251" t="s">
        <v>69</v>
      </c>
      <c r="AC1251">
        <v>3</v>
      </c>
      <c r="AD1251" t="s">
        <v>64</v>
      </c>
      <c r="AE1251">
        <v>3</v>
      </c>
      <c r="AF1251">
        <v>2</v>
      </c>
      <c r="AG1251" t="str" cm="1">
        <f t="array" ref="AG1251">_xlfn.IFS(Table1[[#This Row],[YearsAtCompany]]&lt;=10,"1-10",Table1[[#This Row],[YearsAtCompany]]&lt;=20,"11-20",Table1[[#This Row],[YearsAtCompany]]&lt;=30,"21-30",TRUE,"31-40")</f>
        <v>1-10</v>
      </c>
      <c r="AH1251">
        <v>2</v>
      </c>
      <c r="AI1251" t="str" cm="1">
        <f t="array" ref="AI1251">_xlfn.IFS(Table1[[#This Row],[YearsInCurrentRole]]&lt;=6, "0-6",Table1[[#This Row],[YearsInCurrentRole]]&lt;=12,"7-12",TRUE,"13-18")</f>
        <v>0-6</v>
      </c>
      <c r="AJ1251">
        <v>2</v>
      </c>
      <c r="AK1251" t="str" cm="1">
        <f t="array" ref="AK1251">_xlfn.IFS(Table1[[#This Row],[YearsSinceLastPromotion]]&lt;=5,"0-5", Table1[[#This Row],[YearsSinceLastPromotion]]&lt;=10,"6-10", TRUE,"11-15")</f>
        <v>0-5</v>
      </c>
    </row>
    <row r="1252" spans="1:37" x14ac:dyDescent="0.25">
      <c r="A1252">
        <v>29</v>
      </c>
      <c r="B1252" t="s">
        <v>61</v>
      </c>
      <c r="C1252">
        <v>0</v>
      </c>
      <c r="D1252" t="s">
        <v>31</v>
      </c>
      <c r="E1252" t="s">
        <v>32</v>
      </c>
      <c r="F1252">
        <v>2</v>
      </c>
      <c r="G1252">
        <v>461</v>
      </c>
      <c r="H1252" t="s">
        <v>33</v>
      </c>
      <c r="I1252">
        <v>1</v>
      </c>
      <c r="J1252" t="s">
        <v>74</v>
      </c>
      <c r="K1252">
        <v>3</v>
      </c>
      <c r="L1252" t="s">
        <v>27</v>
      </c>
      <c r="M1252">
        <v>1753</v>
      </c>
      <c r="N1252" t="s">
        <v>34</v>
      </c>
      <c r="O1252">
        <v>70</v>
      </c>
      <c r="P1252">
        <v>4</v>
      </c>
      <c r="Q1252" t="s">
        <v>66</v>
      </c>
      <c r="R1252">
        <v>2</v>
      </c>
      <c r="S1252" t="s">
        <v>42</v>
      </c>
      <c r="T1252" t="s">
        <v>64</v>
      </c>
      <c r="U1252">
        <v>3</v>
      </c>
      <c r="V1252" t="s">
        <v>30</v>
      </c>
      <c r="W1252">
        <v>6294</v>
      </c>
      <c r="X1252">
        <v>23060</v>
      </c>
      <c r="Y1252" t="s">
        <v>24</v>
      </c>
      <c r="Z1252">
        <v>12</v>
      </c>
      <c r="AA1252">
        <v>3</v>
      </c>
      <c r="AB1252" t="s">
        <v>69</v>
      </c>
      <c r="AC1252">
        <v>4</v>
      </c>
      <c r="AD1252" t="s">
        <v>66</v>
      </c>
      <c r="AE1252">
        <v>5</v>
      </c>
      <c r="AF1252">
        <v>3</v>
      </c>
      <c r="AG1252" t="str" cm="1">
        <f t="array" ref="AG1252">_xlfn.IFS(Table1[[#This Row],[YearsAtCompany]]&lt;=10,"1-10",Table1[[#This Row],[YearsAtCompany]]&lt;=20,"11-20",Table1[[#This Row],[YearsAtCompany]]&lt;=30,"21-30",TRUE,"31-40")</f>
        <v>1-10</v>
      </c>
      <c r="AH1252">
        <v>2</v>
      </c>
      <c r="AI1252" t="str" cm="1">
        <f t="array" ref="AI1252">_xlfn.IFS(Table1[[#This Row],[YearsInCurrentRole]]&lt;=6, "0-6",Table1[[#This Row],[YearsInCurrentRole]]&lt;=12,"7-12",TRUE,"13-18")</f>
        <v>0-6</v>
      </c>
      <c r="AJ1252">
        <v>0</v>
      </c>
      <c r="AK1252" t="str" cm="1">
        <f t="array" ref="AK1252">_xlfn.IFS(Table1[[#This Row],[YearsSinceLastPromotion]]&lt;=5,"0-5", Table1[[#This Row],[YearsSinceLastPromotion]]&lt;=10,"6-10", TRUE,"11-15")</f>
        <v>0-5</v>
      </c>
    </row>
    <row r="1253" spans="1:37" x14ac:dyDescent="0.25">
      <c r="A1253">
        <v>30</v>
      </c>
      <c r="B1253" t="s">
        <v>61</v>
      </c>
      <c r="C1253">
        <v>0</v>
      </c>
      <c r="D1253" t="s">
        <v>31</v>
      </c>
      <c r="E1253" t="s">
        <v>25</v>
      </c>
      <c r="F1253">
        <v>1</v>
      </c>
      <c r="G1253">
        <v>979</v>
      </c>
      <c r="H1253" t="s">
        <v>26</v>
      </c>
      <c r="I1253">
        <v>15</v>
      </c>
      <c r="J1253" t="s">
        <v>71</v>
      </c>
      <c r="K1253">
        <v>2</v>
      </c>
      <c r="L1253" t="s">
        <v>47</v>
      </c>
      <c r="M1253">
        <v>1754</v>
      </c>
      <c r="N1253" t="s">
        <v>34</v>
      </c>
      <c r="O1253">
        <v>94</v>
      </c>
      <c r="P1253">
        <v>2</v>
      </c>
      <c r="Q1253" t="s">
        <v>65</v>
      </c>
      <c r="R1253">
        <v>3</v>
      </c>
      <c r="S1253" t="s">
        <v>29</v>
      </c>
      <c r="T1253" t="s">
        <v>67</v>
      </c>
      <c r="U1253">
        <v>1</v>
      </c>
      <c r="V1253" t="s">
        <v>40</v>
      </c>
      <c r="W1253">
        <v>7140</v>
      </c>
      <c r="X1253">
        <v>3088</v>
      </c>
      <c r="Y1253" t="s">
        <v>31</v>
      </c>
      <c r="Z1253">
        <v>11</v>
      </c>
      <c r="AA1253">
        <v>3</v>
      </c>
      <c r="AB1253" t="s">
        <v>69</v>
      </c>
      <c r="AC1253">
        <v>1</v>
      </c>
      <c r="AD1253" t="s">
        <v>67</v>
      </c>
      <c r="AE1253">
        <v>2</v>
      </c>
      <c r="AF1253">
        <v>7</v>
      </c>
      <c r="AG1253" t="str" cm="1">
        <f t="array" ref="AG1253">_xlfn.IFS(Table1[[#This Row],[YearsAtCompany]]&lt;=10,"1-10",Table1[[#This Row],[YearsAtCompany]]&lt;=20,"11-20",Table1[[#This Row],[YearsAtCompany]]&lt;=30,"21-30",TRUE,"31-40")</f>
        <v>1-10</v>
      </c>
      <c r="AH1253">
        <v>7</v>
      </c>
      <c r="AI1253" t="str" cm="1">
        <f t="array" ref="AI1253">_xlfn.IFS(Table1[[#This Row],[YearsInCurrentRole]]&lt;=6, "0-6",Table1[[#This Row],[YearsInCurrentRole]]&lt;=12,"7-12",TRUE,"13-18")</f>
        <v>7-12</v>
      </c>
      <c r="AJ1253">
        <v>1</v>
      </c>
      <c r="AK1253" t="str" cm="1">
        <f t="array" ref="AK1253">_xlfn.IFS(Table1[[#This Row],[YearsSinceLastPromotion]]&lt;=5,"0-5", Table1[[#This Row],[YearsSinceLastPromotion]]&lt;=10,"6-10", TRUE,"11-15")</f>
        <v>0-5</v>
      </c>
    </row>
    <row r="1254" spans="1:37" x14ac:dyDescent="0.25">
      <c r="A1254">
        <v>34</v>
      </c>
      <c r="B1254" t="s">
        <v>61</v>
      </c>
      <c r="C1254">
        <v>0</v>
      </c>
      <c r="D1254" t="s">
        <v>31</v>
      </c>
      <c r="E1254" t="s">
        <v>25</v>
      </c>
      <c r="F1254">
        <v>1</v>
      </c>
      <c r="G1254">
        <v>181</v>
      </c>
      <c r="H1254" t="s">
        <v>33</v>
      </c>
      <c r="I1254">
        <v>2</v>
      </c>
      <c r="J1254" t="s">
        <v>73</v>
      </c>
      <c r="K1254">
        <v>4</v>
      </c>
      <c r="L1254" t="s">
        <v>39</v>
      </c>
      <c r="M1254">
        <v>1755</v>
      </c>
      <c r="N1254" t="s">
        <v>34</v>
      </c>
      <c r="O1254">
        <v>97</v>
      </c>
      <c r="P1254">
        <v>4</v>
      </c>
      <c r="Q1254" t="s">
        <v>66</v>
      </c>
      <c r="R1254">
        <v>1</v>
      </c>
      <c r="S1254" t="s">
        <v>35</v>
      </c>
      <c r="T1254" t="s">
        <v>66</v>
      </c>
      <c r="U1254">
        <v>4</v>
      </c>
      <c r="V1254" t="s">
        <v>36</v>
      </c>
      <c r="W1254">
        <v>2932</v>
      </c>
      <c r="X1254">
        <v>5586</v>
      </c>
      <c r="Y1254" t="s">
        <v>24</v>
      </c>
      <c r="Z1254">
        <v>14</v>
      </c>
      <c r="AA1254">
        <v>3</v>
      </c>
      <c r="AB1254" t="s">
        <v>69</v>
      </c>
      <c r="AC1254">
        <v>1</v>
      </c>
      <c r="AD1254" t="s">
        <v>67</v>
      </c>
      <c r="AE1254">
        <v>3</v>
      </c>
      <c r="AF1254">
        <v>5</v>
      </c>
      <c r="AG1254" t="str" cm="1">
        <f t="array" ref="AG1254">_xlfn.IFS(Table1[[#This Row],[YearsAtCompany]]&lt;=10,"1-10",Table1[[#This Row],[YearsAtCompany]]&lt;=20,"11-20",Table1[[#This Row],[YearsAtCompany]]&lt;=30,"21-30",TRUE,"31-40")</f>
        <v>1-10</v>
      </c>
      <c r="AH1254">
        <v>0</v>
      </c>
      <c r="AI1254" t="str" cm="1">
        <f t="array" ref="AI1254">_xlfn.IFS(Table1[[#This Row],[YearsInCurrentRole]]&lt;=6, "0-6",Table1[[#This Row],[YearsInCurrentRole]]&lt;=12,"7-12",TRUE,"13-18")</f>
        <v>0-6</v>
      </c>
      <c r="AJ1254">
        <v>1</v>
      </c>
      <c r="AK1254" t="str" cm="1">
        <f t="array" ref="AK1254">_xlfn.IFS(Table1[[#This Row],[YearsSinceLastPromotion]]&lt;=5,"0-5", Table1[[#This Row],[YearsSinceLastPromotion]]&lt;=10,"6-10", TRUE,"11-15")</f>
        <v>0-5</v>
      </c>
    </row>
    <row r="1255" spans="1:37" x14ac:dyDescent="0.25">
      <c r="A1255">
        <v>33</v>
      </c>
      <c r="B1255" t="s">
        <v>61</v>
      </c>
      <c r="C1255">
        <v>0</v>
      </c>
      <c r="D1255" t="s">
        <v>31</v>
      </c>
      <c r="E1255" t="s">
        <v>43</v>
      </c>
      <c r="F1255">
        <v>3</v>
      </c>
      <c r="G1255">
        <v>1283</v>
      </c>
      <c r="H1255" t="s">
        <v>26</v>
      </c>
      <c r="I1255">
        <v>2</v>
      </c>
      <c r="J1255" t="s">
        <v>74</v>
      </c>
      <c r="K1255">
        <v>3</v>
      </c>
      <c r="L1255" t="s">
        <v>47</v>
      </c>
      <c r="M1255">
        <v>1756</v>
      </c>
      <c r="N1255" t="s">
        <v>28</v>
      </c>
      <c r="O1255">
        <v>62</v>
      </c>
      <c r="P1255">
        <v>3</v>
      </c>
      <c r="Q1255" t="s">
        <v>64</v>
      </c>
      <c r="R1255">
        <v>2</v>
      </c>
      <c r="S1255" t="s">
        <v>29</v>
      </c>
      <c r="T1255" t="s">
        <v>65</v>
      </c>
      <c r="U1255">
        <v>2</v>
      </c>
      <c r="V1255" t="s">
        <v>30</v>
      </c>
      <c r="W1255">
        <v>5147</v>
      </c>
      <c r="X1255">
        <v>10697</v>
      </c>
      <c r="Y1255" t="s">
        <v>31</v>
      </c>
      <c r="Z1255">
        <v>15</v>
      </c>
      <c r="AA1255">
        <v>3</v>
      </c>
      <c r="AB1255" t="s">
        <v>69</v>
      </c>
      <c r="AC1255">
        <v>4</v>
      </c>
      <c r="AD1255" t="s">
        <v>66</v>
      </c>
      <c r="AE1255">
        <v>2</v>
      </c>
      <c r="AF1255">
        <v>11</v>
      </c>
      <c r="AG1255" t="str" cm="1">
        <f t="array" ref="AG1255">_xlfn.IFS(Table1[[#This Row],[YearsAtCompany]]&lt;=10,"1-10",Table1[[#This Row],[YearsAtCompany]]&lt;=20,"11-20",Table1[[#This Row],[YearsAtCompany]]&lt;=30,"21-30",TRUE,"31-40")</f>
        <v>11-20</v>
      </c>
      <c r="AH1255">
        <v>7</v>
      </c>
      <c r="AI1255" t="str" cm="1">
        <f t="array" ref="AI1255">_xlfn.IFS(Table1[[#This Row],[YearsInCurrentRole]]&lt;=6, "0-6",Table1[[#This Row],[YearsInCurrentRole]]&lt;=12,"7-12",TRUE,"13-18")</f>
        <v>7-12</v>
      </c>
      <c r="AJ1255">
        <v>1</v>
      </c>
      <c r="AK1255" t="str" cm="1">
        <f t="array" ref="AK1255">_xlfn.IFS(Table1[[#This Row],[YearsSinceLastPromotion]]&lt;=5,"0-5", Table1[[#This Row],[YearsSinceLastPromotion]]&lt;=10,"6-10", TRUE,"11-15")</f>
        <v>0-5</v>
      </c>
    </row>
    <row r="1256" spans="1:37" x14ac:dyDescent="0.25">
      <c r="A1256">
        <v>49</v>
      </c>
      <c r="B1256" t="s">
        <v>60</v>
      </c>
      <c r="C1256">
        <v>0</v>
      </c>
      <c r="D1256" t="s">
        <v>31</v>
      </c>
      <c r="E1256" t="s">
        <v>25</v>
      </c>
      <c r="F1256">
        <v>1</v>
      </c>
      <c r="G1256">
        <v>1313</v>
      </c>
      <c r="H1256" t="s">
        <v>26</v>
      </c>
      <c r="I1256">
        <v>11</v>
      </c>
      <c r="J1256" t="s">
        <v>73</v>
      </c>
      <c r="K1256">
        <v>4</v>
      </c>
      <c r="L1256" t="s">
        <v>47</v>
      </c>
      <c r="M1256">
        <v>1757</v>
      </c>
      <c r="N1256" t="s">
        <v>28</v>
      </c>
      <c r="O1256">
        <v>80</v>
      </c>
      <c r="P1256">
        <v>3</v>
      </c>
      <c r="Q1256" t="s">
        <v>64</v>
      </c>
      <c r="R1256">
        <v>2</v>
      </c>
      <c r="S1256" t="s">
        <v>29</v>
      </c>
      <c r="T1256" t="s">
        <v>66</v>
      </c>
      <c r="U1256">
        <v>4</v>
      </c>
      <c r="V1256" t="s">
        <v>30</v>
      </c>
      <c r="W1256">
        <v>4507</v>
      </c>
      <c r="X1256">
        <v>8191</v>
      </c>
      <c r="Y1256" t="s">
        <v>31</v>
      </c>
      <c r="Z1256">
        <v>12</v>
      </c>
      <c r="AA1256">
        <v>3</v>
      </c>
      <c r="AB1256" t="s">
        <v>69</v>
      </c>
      <c r="AC1256">
        <v>3</v>
      </c>
      <c r="AD1256" t="s">
        <v>64</v>
      </c>
      <c r="AE1256">
        <v>1</v>
      </c>
      <c r="AF1256">
        <v>5</v>
      </c>
      <c r="AG1256" t="str" cm="1">
        <f t="array" ref="AG1256">_xlfn.IFS(Table1[[#This Row],[YearsAtCompany]]&lt;=10,"1-10",Table1[[#This Row],[YearsAtCompany]]&lt;=20,"11-20",Table1[[#This Row],[YearsAtCompany]]&lt;=30,"21-30",TRUE,"31-40")</f>
        <v>1-10</v>
      </c>
      <c r="AH1256">
        <v>1</v>
      </c>
      <c r="AI1256" t="str" cm="1">
        <f t="array" ref="AI1256">_xlfn.IFS(Table1[[#This Row],[YearsInCurrentRole]]&lt;=6, "0-6",Table1[[#This Row],[YearsInCurrentRole]]&lt;=12,"7-12",TRUE,"13-18")</f>
        <v>0-6</v>
      </c>
      <c r="AJ1256">
        <v>0</v>
      </c>
      <c r="AK1256" t="str" cm="1">
        <f t="array" ref="AK1256">_xlfn.IFS(Table1[[#This Row],[YearsSinceLastPromotion]]&lt;=5,"0-5", Table1[[#This Row],[YearsSinceLastPromotion]]&lt;=10,"6-10", TRUE,"11-15")</f>
        <v>0-5</v>
      </c>
    </row>
    <row r="1257" spans="1:37" x14ac:dyDescent="0.25">
      <c r="A1257">
        <v>33</v>
      </c>
      <c r="B1257" t="s">
        <v>61</v>
      </c>
      <c r="C1257">
        <v>1</v>
      </c>
      <c r="D1257" t="s">
        <v>24</v>
      </c>
      <c r="E1257" t="s">
        <v>25</v>
      </c>
      <c r="F1257">
        <v>1</v>
      </c>
      <c r="G1257">
        <v>211</v>
      </c>
      <c r="H1257" t="s">
        <v>26</v>
      </c>
      <c r="I1257">
        <v>16</v>
      </c>
      <c r="J1257" t="s">
        <v>74</v>
      </c>
      <c r="K1257">
        <v>3</v>
      </c>
      <c r="L1257" t="s">
        <v>27</v>
      </c>
      <c r="M1257">
        <v>1758</v>
      </c>
      <c r="N1257" t="s">
        <v>28</v>
      </c>
      <c r="O1257">
        <v>74</v>
      </c>
      <c r="P1257">
        <v>3</v>
      </c>
      <c r="Q1257" t="s">
        <v>64</v>
      </c>
      <c r="R1257">
        <v>3</v>
      </c>
      <c r="S1257" t="s">
        <v>29</v>
      </c>
      <c r="T1257" t="s">
        <v>67</v>
      </c>
      <c r="U1257">
        <v>1</v>
      </c>
      <c r="V1257" t="s">
        <v>30</v>
      </c>
      <c r="W1257">
        <v>8564</v>
      </c>
      <c r="X1257">
        <v>10092</v>
      </c>
      <c r="Y1257" t="s">
        <v>24</v>
      </c>
      <c r="Z1257">
        <v>20</v>
      </c>
      <c r="AA1257">
        <v>4</v>
      </c>
      <c r="AB1257" t="s">
        <v>70</v>
      </c>
      <c r="AC1257">
        <v>3</v>
      </c>
      <c r="AD1257" t="s">
        <v>64</v>
      </c>
      <c r="AE1257">
        <v>2</v>
      </c>
      <c r="AF1257">
        <v>0</v>
      </c>
      <c r="AG1257" t="str" cm="1">
        <f t="array" ref="AG1257">_xlfn.IFS(Table1[[#This Row],[YearsAtCompany]]&lt;=10,"1-10",Table1[[#This Row],[YearsAtCompany]]&lt;=20,"11-20",Table1[[#This Row],[YearsAtCompany]]&lt;=30,"21-30",TRUE,"31-40")</f>
        <v>1-10</v>
      </c>
      <c r="AH1257">
        <v>0</v>
      </c>
      <c r="AI1257" t="str" cm="1">
        <f t="array" ref="AI1257">_xlfn.IFS(Table1[[#This Row],[YearsInCurrentRole]]&lt;=6, "0-6",Table1[[#This Row],[YearsInCurrentRole]]&lt;=12,"7-12",TRUE,"13-18")</f>
        <v>0-6</v>
      </c>
      <c r="AJ1257">
        <v>0</v>
      </c>
      <c r="AK1257" t="str" cm="1">
        <f t="array" ref="AK1257">_xlfn.IFS(Table1[[#This Row],[YearsSinceLastPromotion]]&lt;=5,"0-5", Table1[[#This Row],[YearsSinceLastPromotion]]&lt;=10,"6-10", TRUE,"11-15")</f>
        <v>0-5</v>
      </c>
    </row>
    <row r="1258" spans="1:37" x14ac:dyDescent="0.25">
      <c r="A1258">
        <v>38</v>
      </c>
      <c r="B1258" t="s">
        <v>60</v>
      </c>
      <c r="C1258">
        <v>0</v>
      </c>
      <c r="D1258" t="s">
        <v>31</v>
      </c>
      <c r="E1258" t="s">
        <v>32</v>
      </c>
      <c r="F1258">
        <v>2</v>
      </c>
      <c r="G1258">
        <v>594</v>
      </c>
      <c r="H1258" t="s">
        <v>33</v>
      </c>
      <c r="I1258">
        <v>2</v>
      </c>
      <c r="J1258" t="s">
        <v>71</v>
      </c>
      <c r="K1258">
        <v>2</v>
      </c>
      <c r="L1258" t="s">
        <v>39</v>
      </c>
      <c r="M1258">
        <v>1760</v>
      </c>
      <c r="N1258" t="s">
        <v>28</v>
      </c>
      <c r="O1258">
        <v>75</v>
      </c>
      <c r="P1258">
        <v>2</v>
      </c>
      <c r="Q1258" t="s">
        <v>65</v>
      </c>
      <c r="R1258">
        <v>1</v>
      </c>
      <c r="S1258" t="s">
        <v>38</v>
      </c>
      <c r="T1258" t="s">
        <v>65</v>
      </c>
      <c r="U1258">
        <v>2</v>
      </c>
      <c r="V1258" t="s">
        <v>36</v>
      </c>
      <c r="W1258">
        <v>2468</v>
      </c>
      <c r="X1258">
        <v>15963</v>
      </c>
      <c r="Y1258" t="s">
        <v>31</v>
      </c>
      <c r="Z1258">
        <v>14</v>
      </c>
      <c r="AA1258">
        <v>3</v>
      </c>
      <c r="AB1258" t="s">
        <v>69</v>
      </c>
      <c r="AC1258">
        <v>2</v>
      </c>
      <c r="AD1258" t="s">
        <v>65</v>
      </c>
      <c r="AE1258">
        <v>4</v>
      </c>
      <c r="AF1258">
        <v>6</v>
      </c>
      <c r="AG1258" t="str" cm="1">
        <f t="array" ref="AG1258">_xlfn.IFS(Table1[[#This Row],[YearsAtCompany]]&lt;=10,"1-10",Table1[[#This Row],[YearsAtCompany]]&lt;=20,"11-20",Table1[[#This Row],[YearsAtCompany]]&lt;=30,"21-30",TRUE,"31-40")</f>
        <v>1-10</v>
      </c>
      <c r="AH1258">
        <v>1</v>
      </c>
      <c r="AI1258" t="str" cm="1">
        <f t="array" ref="AI1258">_xlfn.IFS(Table1[[#This Row],[YearsInCurrentRole]]&lt;=6, "0-6",Table1[[#This Row],[YearsInCurrentRole]]&lt;=12,"7-12",TRUE,"13-18")</f>
        <v>0-6</v>
      </c>
      <c r="AJ1258">
        <v>0</v>
      </c>
      <c r="AK1258" t="str" cm="1">
        <f t="array" ref="AK1258">_xlfn.IFS(Table1[[#This Row],[YearsSinceLastPromotion]]&lt;=5,"0-5", Table1[[#This Row],[YearsSinceLastPromotion]]&lt;=10,"6-10", TRUE,"11-15")</f>
        <v>0-5</v>
      </c>
    </row>
    <row r="1259" spans="1:37" x14ac:dyDescent="0.25">
      <c r="A1259">
        <v>31</v>
      </c>
      <c r="B1259" t="s">
        <v>61</v>
      </c>
      <c r="C1259">
        <v>1</v>
      </c>
      <c r="D1259" t="s">
        <v>24</v>
      </c>
      <c r="E1259" t="s">
        <v>25</v>
      </c>
      <c r="F1259">
        <v>1</v>
      </c>
      <c r="G1259">
        <v>1079</v>
      </c>
      <c r="H1259" t="s">
        <v>26</v>
      </c>
      <c r="I1259">
        <v>16</v>
      </c>
      <c r="J1259" t="s">
        <v>73</v>
      </c>
      <c r="K1259">
        <v>4</v>
      </c>
      <c r="L1259" t="s">
        <v>47</v>
      </c>
      <c r="M1259">
        <v>1761</v>
      </c>
      <c r="N1259" t="s">
        <v>34</v>
      </c>
      <c r="O1259">
        <v>70</v>
      </c>
      <c r="P1259">
        <v>3</v>
      </c>
      <c r="Q1259" t="s">
        <v>64</v>
      </c>
      <c r="R1259">
        <v>3</v>
      </c>
      <c r="S1259" t="s">
        <v>29</v>
      </c>
      <c r="T1259" t="s">
        <v>64</v>
      </c>
      <c r="U1259">
        <v>3</v>
      </c>
      <c r="V1259" t="s">
        <v>36</v>
      </c>
      <c r="W1259">
        <v>8161</v>
      </c>
      <c r="X1259">
        <v>19002</v>
      </c>
      <c r="Y1259" t="s">
        <v>31</v>
      </c>
      <c r="Z1259">
        <v>13</v>
      </c>
      <c r="AA1259">
        <v>3</v>
      </c>
      <c r="AB1259" t="s">
        <v>69</v>
      </c>
      <c r="AC1259">
        <v>1</v>
      </c>
      <c r="AD1259" t="s">
        <v>67</v>
      </c>
      <c r="AE1259">
        <v>2</v>
      </c>
      <c r="AF1259">
        <v>1</v>
      </c>
      <c r="AG1259" t="str" cm="1">
        <f t="array" ref="AG1259">_xlfn.IFS(Table1[[#This Row],[YearsAtCompany]]&lt;=10,"1-10",Table1[[#This Row],[YearsAtCompany]]&lt;=20,"11-20",Table1[[#This Row],[YearsAtCompany]]&lt;=30,"21-30",TRUE,"31-40")</f>
        <v>1-10</v>
      </c>
      <c r="AH1259">
        <v>0</v>
      </c>
      <c r="AI1259" t="str" cm="1">
        <f t="array" ref="AI1259">_xlfn.IFS(Table1[[#This Row],[YearsInCurrentRole]]&lt;=6, "0-6",Table1[[#This Row],[YearsInCurrentRole]]&lt;=12,"7-12",TRUE,"13-18")</f>
        <v>0-6</v>
      </c>
      <c r="AJ1259">
        <v>0</v>
      </c>
      <c r="AK1259" t="str" cm="1">
        <f t="array" ref="AK1259">_xlfn.IFS(Table1[[#This Row],[YearsSinceLastPromotion]]&lt;=5,"0-5", Table1[[#This Row],[YearsSinceLastPromotion]]&lt;=10,"6-10", TRUE,"11-15")</f>
        <v>0-5</v>
      </c>
    </row>
    <row r="1260" spans="1:37" x14ac:dyDescent="0.25">
      <c r="A1260">
        <v>29</v>
      </c>
      <c r="B1260" t="s">
        <v>61</v>
      </c>
      <c r="C1260">
        <v>0</v>
      </c>
      <c r="D1260" t="s">
        <v>31</v>
      </c>
      <c r="E1260" t="s">
        <v>25</v>
      </c>
      <c r="F1260">
        <v>1</v>
      </c>
      <c r="G1260">
        <v>590</v>
      </c>
      <c r="H1260" t="s">
        <v>33</v>
      </c>
      <c r="I1260">
        <v>4</v>
      </c>
      <c r="J1260" t="s">
        <v>74</v>
      </c>
      <c r="K1260">
        <v>3</v>
      </c>
      <c r="L1260" t="s">
        <v>48</v>
      </c>
      <c r="M1260">
        <v>1762</v>
      </c>
      <c r="N1260" t="s">
        <v>28</v>
      </c>
      <c r="O1260">
        <v>91</v>
      </c>
      <c r="P1260">
        <v>2</v>
      </c>
      <c r="Q1260" t="s">
        <v>65</v>
      </c>
      <c r="R1260">
        <v>1</v>
      </c>
      <c r="S1260" t="s">
        <v>35</v>
      </c>
      <c r="T1260" t="s">
        <v>67</v>
      </c>
      <c r="U1260">
        <v>1</v>
      </c>
      <c r="V1260" t="s">
        <v>40</v>
      </c>
      <c r="W1260">
        <v>2109</v>
      </c>
      <c r="X1260">
        <v>10007</v>
      </c>
      <c r="Y1260" t="s">
        <v>31</v>
      </c>
      <c r="Z1260">
        <v>13</v>
      </c>
      <c r="AA1260">
        <v>3</v>
      </c>
      <c r="AB1260" t="s">
        <v>69</v>
      </c>
      <c r="AC1260">
        <v>3</v>
      </c>
      <c r="AD1260" t="s">
        <v>64</v>
      </c>
      <c r="AE1260">
        <v>2</v>
      </c>
      <c r="AF1260">
        <v>1</v>
      </c>
      <c r="AG1260" t="str" cm="1">
        <f t="array" ref="AG1260">_xlfn.IFS(Table1[[#This Row],[YearsAtCompany]]&lt;=10,"1-10",Table1[[#This Row],[YearsAtCompany]]&lt;=20,"11-20",Table1[[#This Row],[YearsAtCompany]]&lt;=30,"21-30",TRUE,"31-40")</f>
        <v>1-10</v>
      </c>
      <c r="AH1260">
        <v>0</v>
      </c>
      <c r="AI1260" t="str" cm="1">
        <f t="array" ref="AI1260">_xlfn.IFS(Table1[[#This Row],[YearsInCurrentRole]]&lt;=6, "0-6",Table1[[#This Row],[YearsInCurrentRole]]&lt;=12,"7-12",TRUE,"13-18")</f>
        <v>0-6</v>
      </c>
      <c r="AJ1260">
        <v>0</v>
      </c>
      <c r="AK1260" t="str" cm="1">
        <f t="array" ref="AK1260">_xlfn.IFS(Table1[[#This Row],[YearsSinceLastPromotion]]&lt;=5,"0-5", Table1[[#This Row],[YearsSinceLastPromotion]]&lt;=10,"6-10", TRUE,"11-15")</f>
        <v>0-5</v>
      </c>
    </row>
    <row r="1261" spans="1:37" x14ac:dyDescent="0.25">
      <c r="A1261">
        <v>30</v>
      </c>
      <c r="B1261" t="s">
        <v>61</v>
      </c>
      <c r="C1261">
        <v>0</v>
      </c>
      <c r="D1261" t="s">
        <v>31</v>
      </c>
      <c r="E1261" t="s">
        <v>25</v>
      </c>
      <c r="F1261">
        <v>1</v>
      </c>
      <c r="G1261">
        <v>305</v>
      </c>
      <c r="H1261" t="s">
        <v>33</v>
      </c>
      <c r="I1261">
        <v>16</v>
      </c>
      <c r="J1261" t="s">
        <v>74</v>
      </c>
      <c r="K1261">
        <v>3</v>
      </c>
      <c r="L1261" t="s">
        <v>27</v>
      </c>
      <c r="M1261">
        <v>1763</v>
      </c>
      <c r="N1261" t="s">
        <v>34</v>
      </c>
      <c r="O1261">
        <v>58</v>
      </c>
      <c r="P1261">
        <v>4</v>
      </c>
      <c r="Q1261" t="s">
        <v>66</v>
      </c>
      <c r="R1261">
        <v>2</v>
      </c>
      <c r="S1261" t="s">
        <v>42</v>
      </c>
      <c r="T1261" t="s">
        <v>64</v>
      </c>
      <c r="U1261">
        <v>3</v>
      </c>
      <c r="V1261" t="s">
        <v>36</v>
      </c>
      <c r="W1261">
        <v>5294</v>
      </c>
      <c r="X1261">
        <v>9128</v>
      </c>
      <c r="Y1261" t="s">
        <v>31</v>
      </c>
      <c r="Z1261">
        <v>16</v>
      </c>
      <c r="AA1261">
        <v>3</v>
      </c>
      <c r="AB1261" t="s">
        <v>69</v>
      </c>
      <c r="AC1261">
        <v>3</v>
      </c>
      <c r="AD1261" t="s">
        <v>64</v>
      </c>
      <c r="AE1261">
        <v>3</v>
      </c>
      <c r="AF1261">
        <v>7</v>
      </c>
      <c r="AG1261" t="str" cm="1">
        <f t="array" ref="AG1261">_xlfn.IFS(Table1[[#This Row],[YearsAtCompany]]&lt;=10,"1-10",Table1[[#This Row],[YearsAtCompany]]&lt;=20,"11-20",Table1[[#This Row],[YearsAtCompany]]&lt;=30,"21-30",TRUE,"31-40")</f>
        <v>1-10</v>
      </c>
      <c r="AH1261">
        <v>0</v>
      </c>
      <c r="AI1261" t="str" cm="1">
        <f t="array" ref="AI1261">_xlfn.IFS(Table1[[#This Row],[YearsInCurrentRole]]&lt;=6, "0-6",Table1[[#This Row],[YearsInCurrentRole]]&lt;=12,"7-12",TRUE,"13-18")</f>
        <v>0-6</v>
      </c>
      <c r="AJ1261">
        <v>1</v>
      </c>
      <c r="AK1261" t="str" cm="1">
        <f t="array" ref="AK1261">_xlfn.IFS(Table1[[#This Row],[YearsSinceLastPromotion]]&lt;=5,"0-5", Table1[[#This Row],[YearsSinceLastPromotion]]&lt;=10,"6-10", TRUE,"11-15")</f>
        <v>0-5</v>
      </c>
    </row>
    <row r="1262" spans="1:37" x14ac:dyDescent="0.25">
      <c r="A1262">
        <v>32</v>
      </c>
      <c r="B1262" t="s">
        <v>61</v>
      </c>
      <c r="C1262">
        <v>0</v>
      </c>
      <c r="D1262" t="s">
        <v>31</v>
      </c>
      <c r="E1262" t="s">
        <v>43</v>
      </c>
      <c r="F1262">
        <v>3</v>
      </c>
      <c r="G1262">
        <v>953</v>
      </c>
      <c r="H1262" t="s">
        <v>33</v>
      </c>
      <c r="I1262">
        <v>5</v>
      </c>
      <c r="J1262" t="s">
        <v>73</v>
      </c>
      <c r="K1262">
        <v>4</v>
      </c>
      <c r="L1262" t="s">
        <v>48</v>
      </c>
      <c r="M1262">
        <v>1764</v>
      </c>
      <c r="N1262" t="s">
        <v>34</v>
      </c>
      <c r="O1262">
        <v>65</v>
      </c>
      <c r="P1262">
        <v>3</v>
      </c>
      <c r="Q1262" t="s">
        <v>64</v>
      </c>
      <c r="R1262">
        <v>1</v>
      </c>
      <c r="S1262" t="s">
        <v>35</v>
      </c>
      <c r="T1262" t="s">
        <v>65</v>
      </c>
      <c r="U1262">
        <v>2</v>
      </c>
      <c r="V1262" t="s">
        <v>30</v>
      </c>
      <c r="W1262">
        <v>2718</v>
      </c>
      <c r="X1262">
        <v>17674</v>
      </c>
      <c r="Y1262" t="s">
        <v>31</v>
      </c>
      <c r="Z1262">
        <v>14</v>
      </c>
      <c r="AA1262">
        <v>3</v>
      </c>
      <c r="AB1262" t="s">
        <v>69</v>
      </c>
      <c r="AC1262">
        <v>2</v>
      </c>
      <c r="AD1262" t="s">
        <v>65</v>
      </c>
      <c r="AE1262">
        <v>3</v>
      </c>
      <c r="AF1262">
        <v>7</v>
      </c>
      <c r="AG1262" t="str" cm="1">
        <f t="array" ref="AG1262">_xlfn.IFS(Table1[[#This Row],[YearsAtCompany]]&lt;=10,"1-10",Table1[[#This Row],[YearsAtCompany]]&lt;=20,"11-20",Table1[[#This Row],[YearsAtCompany]]&lt;=30,"21-30",TRUE,"31-40")</f>
        <v>1-10</v>
      </c>
      <c r="AH1262">
        <v>7</v>
      </c>
      <c r="AI1262" t="str" cm="1">
        <f t="array" ref="AI1262">_xlfn.IFS(Table1[[#This Row],[YearsInCurrentRole]]&lt;=6, "0-6",Table1[[#This Row],[YearsInCurrentRole]]&lt;=12,"7-12",TRUE,"13-18")</f>
        <v>7-12</v>
      </c>
      <c r="AJ1262">
        <v>0</v>
      </c>
      <c r="AK1262" t="str" cm="1">
        <f t="array" ref="AK1262">_xlfn.IFS(Table1[[#This Row],[YearsSinceLastPromotion]]&lt;=5,"0-5", Table1[[#This Row],[YearsSinceLastPromotion]]&lt;=10,"6-10", TRUE,"11-15")</f>
        <v>0-5</v>
      </c>
    </row>
    <row r="1263" spans="1:37" x14ac:dyDescent="0.25">
      <c r="A1263">
        <v>38</v>
      </c>
      <c r="B1263" t="s">
        <v>60</v>
      </c>
      <c r="C1263">
        <v>0</v>
      </c>
      <c r="D1263" t="s">
        <v>31</v>
      </c>
      <c r="E1263" t="s">
        <v>25</v>
      </c>
      <c r="F1263">
        <v>1</v>
      </c>
      <c r="G1263">
        <v>833</v>
      </c>
      <c r="H1263" t="s">
        <v>33</v>
      </c>
      <c r="I1263">
        <v>18</v>
      </c>
      <c r="J1263" t="s">
        <v>74</v>
      </c>
      <c r="K1263">
        <v>3</v>
      </c>
      <c r="L1263" t="s">
        <v>39</v>
      </c>
      <c r="M1263">
        <v>1766</v>
      </c>
      <c r="N1263" t="s">
        <v>34</v>
      </c>
      <c r="O1263">
        <v>60</v>
      </c>
      <c r="P1263">
        <v>1</v>
      </c>
      <c r="Q1263" t="s">
        <v>67</v>
      </c>
      <c r="R1263">
        <v>2</v>
      </c>
      <c r="S1263" t="s">
        <v>42</v>
      </c>
      <c r="T1263" t="s">
        <v>66</v>
      </c>
      <c r="U1263">
        <v>4</v>
      </c>
      <c r="V1263" t="s">
        <v>36</v>
      </c>
      <c r="W1263">
        <v>5811</v>
      </c>
      <c r="X1263">
        <v>24539</v>
      </c>
      <c r="Y1263" t="s">
        <v>24</v>
      </c>
      <c r="Z1263">
        <v>16</v>
      </c>
      <c r="AA1263">
        <v>3</v>
      </c>
      <c r="AB1263" t="s">
        <v>69</v>
      </c>
      <c r="AC1263">
        <v>3</v>
      </c>
      <c r="AD1263" t="s">
        <v>64</v>
      </c>
      <c r="AE1263">
        <v>2</v>
      </c>
      <c r="AF1263">
        <v>1</v>
      </c>
      <c r="AG1263" t="str" cm="1">
        <f t="array" ref="AG1263">_xlfn.IFS(Table1[[#This Row],[YearsAtCompany]]&lt;=10,"1-10",Table1[[#This Row],[YearsAtCompany]]&lt;=20,"11-20",Table1[[#This Row],[YearsAtCompany]]&lt;=30,"21-30",TRUE,"31-40")</f>
        <v>1-10</v>
      </c>
      <c r="AH1263">
        <v>0</v>
      </c>
      <c r="AI1263" t="str" cm="1">
        <f t="array" ref="AI1263">_xlfn.IFS(Table1[[#This Row],[YearsInCurrentRole]]&lt;=6, "0-6",Table1[[#This Row],[YearsInCurrentRole]]&lt;=12,"7-12",TRUE,"13-18")</f>
        <v>0-6</v>
      </c>
      <c r="AJ1263">
        <v>1</v>
      </c>
      <c r="AK1263" t="str" cm="1">
        <f t="array" ref="AK1263">_xlfn.IFS(Table1[[#This Row],[YearsSinceLastPromotion]]&lt;=5,"0-5", Table1[[#This Row],[YearsSinceLastPromotion]]&lt;=10,"6-10", TRUE,"11-15")</f>
        <v>0-5</v>
      </c>
    </row>
    <row r="1264" spans="1:37" x14ac:dyDescent="0.25">
      <c r="A1264">
        <v>43</v>
      </c>
      <c r="B1264" t="s">
        <v>60</v>
      </c>
      <c r="C1264">
        <v>1</v>
      </c>
      <c r="D1264" t="s">
        <v>24</v>
      </c>
      <c r="E1264" t="s">
        <v>32</v>
      </c>
      <c r="F1264">
        <v>2</v>
      </c>
      <c r="G1264">
        <v>807</v>
      </c>
      <c r="H1264" t="s">
        <v>33</v>
      </c>
      <c r="I1264">
        <v>17</v>
      </c>
      <c r="J1264" t="s">
        <v>74</v>
      </c>
      <c r="K1264">
        <v>3</v>
      </c>
      <c r="L1264" t="s">
        <v>48</v>
      </c>
      <c r="M1264">
        <v>1767</v>
      </c>
      <c r="N1264" t="s">
        <v>34</v>
      </c>
      <c r="O1264">
        <v>38</v>
      </c>
      <c r="P1264">
        <v>2</v>
      </c>
      <c r="Q1264" t="s">
        <v>65</v>
      </c>
      <c r="R1264">
        <v>1</v>
      </c>
      <c r="S1264" t="s">
        <v>35</v>
      </c>
      <c r="T1264" t="s">
        <v>64</v>
      </c>
      <c r="U1264">
        <v>3</v>
      </c>
      <c r="V1264" t="s">
        <v>36</v>
      </c>
      <c r="W1264">
        <v>2437</v>
      </c>
      <c r="X1264">
        <v>15587</v>
      </c>
      <c r="Y1264" t="s">
        <v>24</v>
      </c>
      <c r="Z1264">
        <v>16</v>
      </c>
      <c r="AA1264">
        <v>3</v>
      </c>
      <c r="AB1264" t="s">
        <v>69</v>
      </c>
      <c r="AC1264">
        <v>4</v>
      </c>
      <c r="AD1264" t="s">
        <v>66</v>
      </c>
      <c r="AE1264">
        <v>4</v>
      </c>
      <c r="AF1264">
        <v>1</v>
      </c>
      <c r="AG1264" t="str" cm="1">
        <f t="array" ref="AG1264">_xlfn.IFS(Table1[[#This Row],[YearsAtCompany]]&lt;=10,"1-10",Table1[[#This Row],[YearsAtCompany]]&lt;=20,"11-20",Table1[[#This Row],[YearsAtCompany]]&lt;=30,"21-30",TRUE,"31-40")</f>
        <v>1-10</v>
      </c>
      <c r="AH1264">
        <v>0</v>
      </c>
      <c r="AI1264" t="str" cm="1">
        <f t="array" ref="AI1264">_xlfn.IFS(Table1[[#This Row],[YearsInCurrentRole]]&lt;=6, "0-6",Table1[[#This Row],[YearsInCurrentRole]]&lt;=12,"7-12",TRUE,"13-18")</f>
        <v>0-6</v>
      </c>
      <c r="AJ1264">
        <v>0</v>
      </c>
      <c r="AK1264" t="str" cm="1">
        <f t="array" ref="AK1264">_xlfn.IFS(Table1[[#This Row],[YearsSinceLastPromotion]]&lt;=5,"0-5", Table1[[#This Row],[YearsSinceLastPromotion]]&lt;=10,"6-10", TRUE,"11-15")</f>
        <v>0-5</v>
      </c>
    </row>
    <row r="1265" spans="1:37" x14ac:dyDescent="0.25">
      <c r="A1265">
        <v>42</v>
      </c>
      <c r="B1265" t="s">
        <v>60</v>
      </c>
      <c r="C1265">
        <v>0</v>
      </c>
      <c r="D1265" t="s">
        <v>31</v>
      </c>
      <c r="E1265" t="s">
        <v>25</v>
      </c>
      <c r="F1265">
        <v>1</v>
      </c>
      <c r="G1265">
        <v>855</v>
      </c>
      <c r="H1265" t="s">
        <v>33</v>
      </c>
      <c r="I1265">
        <v>12</v>
      </c>
      <c r="J1265" t="s">
        <v>74</v>
      </c>
      <c r="K1265">
        <v>3</v>
      </c>
      <c r="L1265" t="s">
        <v>39</v>
      </c>
      <c r="M1265">
        <v>1768</v>
      </c>
      <c r="N1265" t="s">
        <v>34</v>
      </c>
      <c r="O1265">
        <v>57</v>
      </c>
      <c r="P1265">
        <v>3</v>
      </c>
      <c r="Q1265" t="s">
        <v>64</v>
      </c>
      <c r="R1265">
        <v>1</v>
      </c>
      <c r="S1265" t="s">
        <v>38</v>
      </c>
      <c r="T1265" t="s">
        <v>65</v>
      </c>
      <c r="U1265">
        <v>2</v>
      </c>
      <c r="V1265" t="s">
        <v>40</v>
      </c>
      <c r="W1265">
        <v>2766</v>
      </c>
      <c r="X1265">
        <v>8952</v>
      </c>
      <c r="Y1265" t="s">
        <v>31</v>
      </c>
      <c r="Z1265">
        <v>22</v>
      </c>
      <c r="AA1265">
        <v>4</v>
      </c>
      <c r="AB1265" t="s">
        <v>70</v>
      </c>
      <c r="AC1265">
        <v>2</v>
      </c>
      <c r="AD1265" t="s">
        <v>65</v>
      </c>
      <c r="AE1265">
        <v>6</v>
      </c>
      <c r="AF1265">
        <v>5</v>
      </c>
      <c r="AG1265" t="str" cm="1">
        <f t="array" ref="AG1265">_xlfn.IFS(Table1[[#This Row],[YearsAtCompany]]&lt;=10,"1-10",Table1[[#This Row],[YearsAtCompany]]&lt;=20,"11-20",Table1[[#This Row],[YearsAtCompany]]&lt;=30,"21-30",TRUE,"31-40")</f>
        <v>1-10</v>
      </c>
      <c r="AH1265">
        <v>3</v>
      </c>
      <c r="AI1265" t="str" cm="1">
        <f t="array" ref="AI1265">_xlfn.IFS(Table1[[#This Row],[YearsInCurrentRole]]&lt;=6, "0-6",Table1[[#This Row],[YearsInCurrentRole]]&lt;=12,"7-12",TRUE,"13-18")</f>
        <v>0-6</v>
      </c>
      <c r="AJ1265">
        <v>0</v>
      </c>
      <c r="AK1265" t="str" cm="1">
        <f t="array" ref="AK1265">_xlfn.IFS(Table1[[#This Row],[YearsSinceLastPromotion]]&lt;=5,"0-5", Table1[[#This Row],[YearsSinceLastPromotion]]&lt;=10,"6-10", TRUE,"11-15")</f>
        <v>0-5</v>
      </c>
    </row>
    <row r="1266" spans="1:37" x14ac:dyDescent="0.25">
      <c r="A1266">
        <v>55</v>
      </c>
      <c r="B1266" t="s">
        <v>62</v>
      </c>
      <c r="C1266">
        <v>0</v>
      </c>
      <c r="D1266" t="s">
        <v>31</v>
      </c>
      <c r="E1266" t="s">
        <v>25</v>
      </c>
      <c r="F1266">
        <v>1</v>
      </c>
      <c r="G1266">
        <v>478</v>
      </c>
      <c r="H1266" t="s">
        <v>33</v>
      </c>
      <c r="I1266">
        <v>2</v>
      </c>
      <c r="J1266" t="s">
        <v>74</v>
      </c>
      <c r="K1266">
        <v>3</v>
      </c>
      <c r="L1266" t="s">
        <v>39</v>
      </c>
      <c r="M1266">
        <v>1770</v>
      </c>
      <c r="N1266" t="s">
        <v>34</v>
      </c>
      <c r="O1266">
        <v>60</v>
      </c>
      <c r="P1266">
        <v>2</v>
      </c>
      <c r="Q1266" t="s">
        <v>65</v>
      </c>
      <c r="R1266">
        <v>5</v>
      </c>
      <c r="S1266" t="s">
        <v>46</v>
      </c>
      <c r="T1266" t="s">
        <v>67</v>
      </c>
      <c r="U1266">
        <v>1</v>
      </c>
      <c r="V1266" t="s">
        <v>36</v>
      </c>
      <c r="W1266">
        <v>19038</v>
      </c>
      <c r="X1266">
        <v>19805</v>
      </c>
      <c r="Y1266" t="s">
        <v>31</v>
      </c>
      <c r="Z1266">
        <v>12</v>
      </c>
      <c r="AA1266">
        <v>3</v>
      </c>
      <c r="AB1266" t="s">
        <v>69</v>
      </c>
      <c r="AC1266">
        <v>2</v>
      </c>
      <c r="AD1266" t="s">
        <v>65</v>
      </c>
      <c r="AE1266">
        <v>2</v>
      </c>
      <c r="AF1266">
        <v>1</v>
      </c>
      <c r="AG1266" t="str" cm="1">
        <f t="array" ref="AG1266">_xlfn.IFS(Table1[[#This Row],[YearsAtCompany]]&lt;=10,"1-10",Table1[[#This Row],[YearsAtCompany]]&lt;=20,"11-20",Table1[[#This Row],[YearsAtCompany]]&lt;=30,"21-30",TRUE,"31-40")</f>
        <v>1-10</v>
      </c>
      <c r="AH1266">
        <v>0</v>
      </c>
      <c r="AI1266" t="str" cm="1">
        <f t="array" ref="AI1266">_xlfn.IFS(Table1[[#This Row],[YearsInCurrentRole]]&lt;=6, "0-6",Table1[[#This Row],[YearsInCurrentRole]]&lt;=12,"7-12",TRUE,"13-18")</f>
        <v>0-6</v>
      </c>
      <c r="AJ1266">
        <v>0</v>
      </c>
      <c r="AK1266" t="str" cm="1">
        <f t="array" ref="AK1266">_xlfn.IFS(Table1[[#This Row],[YearsSinceLastPromotion]]&lt;=5,"0-5", Table1[[#This Row],[YearsSinceLastPromotion]]&lt;=10,"6-10", TRUE,"11-15")</f>
        <v>0-5</v>
      </c>
    </row>
    <row r="1267" spans="1:37" x14ac:dyDescent="0.25">
      <c r="A1267">
        <v>33</v>
      </c>
      <c r="B1267" t="s">
        <v>61</v>
      </c>
      <c r="C1267">
        <v>0</v>
      </c>
      <c r="D1267" t="s">
        <v>31</v>
      </c>
      <c r="E1267" t="s">
        <v>43</v>
      </c>
      <c r="F1267">
        <v>3</v>
      </c>
      <c r="G1267">
        <v>775</v>
      </c>
      <c r="H1267" t="s">
        <v>33</v>
      </c>
      <c r="I1267">
        <v>4</v>
      </c>
      <c r="J1267" t="s">
        <v>74</v>
      </c>
      <c r="K1267">
        <v>3</v>
      </c>
      <c r="L1267" t="s">
        <v>48</v>
      </c>
      <c r="M1267">
        <v>1771</v>
      </c>
      <c r="N1267" t="s">
        <v>34</v>
      </c>
      <c r="O1267">
        <v>90</v>
      </c>
      <c r="P1267">
        <v>3</v>
      </c>
      <c r="Q1267" t="s">
        <v>64</v>
      </c>
      <c r="R1267">
        <v>2</v>
      </c>
      <c r="S1267" t="s">
        <v>35</v>
      </c>
      <c r="T1267" t="s">
        <v>65</v>
      </c>
      <c r="U1267">
        <v>2</v>
      </c>
      <c r="V1267" t="s">
        <v>40</v>
      </c>
      <c r="W1267">
        <v>3055</v>
      </c>
      <c r="X1267">
        <v>6194</v>
      </c>
      <c r="Y1267" t="s">
        <v>31</v>
      </c>
      <c r="Z1267">
        <v>15</v>
      </c>
      <c r="AA1267">
        <v>3</v>
      </c>
      <c r="AB1267" t="s">
        <v>69</v>
      </c>
      <c r="AC1267">
        <v>4</v>
      </c>
      <c r="AD1267" t="s">
        <v>66</v>
      </c>
      <c r="AE1267">
        <v>2</v>
      </c>
      <c r="AF1267">
        <v>9</v>
      </c>
      <c r="AG1267" t="str" cm="1">
        <f t="array" ref="AG1267">_xlfn.IFS(Table1[[#This Row],[YearsAtCompany]]&lt;=10,"1-10",Table1[[#This Row],[YearsAtCompany]]&lt;=20,"11-20",Table1[[#This Row],[YearsAtCompany]]&lt;=30,"21-30",TRUE,"31-40")</f>
        <v>1-10</v>
      </c>
      <c r="AH1267">
        <v>8</v>
      </c>
      <c r="AI1267" t="str" cm="1">
        <f t="array" ref="AI1267">_xlfn.IFS(Table1[[#This Row],[YearsInCurrentRole]]&lt;=6, "0-6",Table1[[#This Row],[YearsInCurrentRole]]&lt;=12,"7-12",TRUE,"13-18")</f>
        <v>7-12</v>
      </c>
      <c r="AJ1267">
        <v>1</v>
      </c>
      <c r="AK1267" t="str" cm="1">
        <f t="array" ref="AK1267">_xlfn.IFS(Table1[[#This Row],[YearsSinceLastPromotion]]&lt;=5,"0-5", Table1[[#This Row],[YearsSinceLastPromotion]]&lt;=10,"6-10", TRUE,"11-15")</f>
        <v>0-5</v>
      </c>
    </row>
    <row r="1268" spans="1:37" x14ac:dyDescent="0.25">
      <c r="A1268">
        <v>41</v>
      </c>
      <c r="B1268" t="s">
        <v>60</v>
      </c>
      <c r="C1268">
        <v>0</v>
      </c>
      <c r="D1268" t="s">
        <v>31</v>
      </c>
      <c r="E1268" t="s">
        <v>25</v>
      </c>
      <c r="F1268">
        <v>1</v>
      </c>
      <c r="G1268">
        <v>548</v>
      </c>
      <c r="H1268" t="s">
        <v>33</v>
      </c>
      <c r="I1268">
        <v>9</v>
      </c>
      <c r="J1268" t="s">
        <v>73</v>
      </c>
      <c r="K1268">
        <v>4</v>
      </c>
      <c r="L1268" t="s">
        <v>27</v>
      </c>
      <c r="M1268">
        <v>1772</v>
      </c>
      <c r="N1268" t="s">
        <v>34</v>
      </c>
      <c r="O1268">
        <v>94</v>
      </c>
      <c r="P1268">
        <v>3</v>
      </c>
      <c r="Q1268" t="s">
        <v>64</v>
      </c>
      <c r="R1268">
        <v>1</v>
      </c>
      <c r="S1268" t="s">
        <v>38</v>
      </c>
      <c r="T1268" t="s">
        <v>67</v>
      </c>
      <c r="U1268">
        <v>1</v>
      </c>
      <c r="V1268" t="s">
        <v>40</v>
      </c>
      <c r="W1268">
        <v>2289</v>
      </c>
      <c r="X1268">
        <v>20520</v>
      </c>
      <c r="Y1268" t="s">
        <v>31</v>
      </c>
      <c r="Z1268">
        <v>20</v>
      </c>
      <c r="AA1268">
        <v>4</v>
      </c>
      <c r="AB1268" t="s">
        <v>70</v>
      </c>
      <c r="AC1268">
        <v>2</v>
      </c>
      <c r="AD1268" t="s">
        <v>65</v>
      </c>
      <c r="AE1268">
        <v>2</v>
      </c>
      <c r="AF1268">
        <v>5</v>
      </c>
      <c r="AG1268" t="str" cm="1">
        <f t="array" ref="AG1268">_xlfn.IFS(Table1[[#This Row],[YearsAtCompany]]&lt;=10,"1-10",Table1[[#This Row],[YearsAtCompany]]&lt;=20,"11-20",Table1[[#This Row],[YearsAtCompany]]&lt;=30,"21-30",TRUE,"31-40")</f>
        <v>1-10</v>
      </c>
      <c r="AH1268">
        <v>3</v>
      </c>
      <c r="AI1268" t="str" cm="1">
        <f t="array" ref="AI1268">_xlfn.IFS(Table1[[#This Row],[YearsInCurrentRole]]&lt;=6, "0-6",Table1[[#This Row],[YearsInCurrentRole]]&lt;=12,"7-12",TRUE,"13-18")</f>
        <v>0-6</v>
      </c>
      <c r="AJ1268">
        <v>0</v>
      </c>
      <c r="AK1268" t="str" cm="1">
        <f t="array" ref="AK1268">_xlfn.IFS(Table1[[#This Row],[YearsSinceLastPromotion]]&lt;=5,"0-5", Table1[[#This Row],[YearsSinceLastPromotion]]&lt;=10,"6-10", TRUE,"11-15")</f>
        <v>0-5</v>
      </c>
    </row>
    <row r="1269" spans="1:37" x14ac:dyDescent="0.25">
      <c r="A1269">
        <v>34</v>
      </c>
      <c r="B1269" t="s">
        <v>61</v>
      </c>
      <c r="C1269">
        <v>0</v>
      </c>
      <c r="D1269" t="s">
        <v>31</v>
      </c>
      <c r="E1269" t="s">
        <v>43</v>
      </c>
      <c r="F1269">
        <v>3</v>
      </c>
      <c r="G1269">
        <v>1375</v>
      </c>
      <c r="H1269" t="s">
        <v>26</v>
      </c>
      <c r="I1269">
        <v>10</v>
      </c>
      <c r="J1269" t="s">
        <v>74</v>
      </c>
      <c r="K1269">
        <v>3</v>
      </c>
      <c r="L1269" t="s">
        <v>27</v>
      </c>
      <c r="M1269">
        <v>1774</v>
      </c>
      <c r="N1269" t="s">
        <v>34</v>
      </c>
      <c r="O1269">
        <v>87</v>
      </c>
      <c r="P1269">
        <v>3</v>
      </c>
      <c r="Q1269" t="s">
        <v>64</v>
      </c>
      <c r="R1269">
        <v>2</v>
      </c>
      <c r="S1269" t="s">
        <v>29</v>
      </c>
      <c r="T1269" t="s">
        <v>64</v>
      </c>
      <c r="U1269">
        <v>3</v>
      </c>
      <c r="V1269" t="s">
        <v>40</v>
      </c>
      <c r="W1269">
        <v>4001</v>
      </c>
      <c r="X1269">
        <v>12313</v>
      </c>
      <c r="Y1269" t="s">
        <v>24</v>
      </c>
      <c r="Z1269">
        <v>14</v>
      </c>
      <c r="AA1269">
        <v>3</v>
      </c>
      <c r="AB1269" t="s">
        <v>69</v>
      </c>
      <c r="AC1269">
        <v>3</v>
      </c>
      <c r="AD1269" t="s">
        <v>64</v>
      </c>
      <c r="AE1269">
        <v>3</v>
      </c>
      <c r="AF1269">
        <v>15</v>
      </c>
      <c r="AG1269" t="str" cm="1">
        <f t="array" ref="AG1269">_xlfn.IFS(Table1[[#This Row],[YearsAtCompany]]&lt;=10,"1-10",Table1[[#This Row],[YearsAtCompany]]&lt;=20,"11-20",Table1[[#This Row],[YearsAtCompany]]&lt;=30,"21-30",TRUE,"31-40")</f>
        <v>11-20</v>
      </c>
      <c r="AH1269">
        <v>14</v>
      </c>
      <c r="AI1269" t="str" cm="1">
        <f t="array" ref="AI1269">_xlfn.IFS(Table1[[#This Row],[YearsInCurrentRole]]&lt;=6, "0-6",Table1[[#This Row],[YearsInCurrentRole]]&lt;=12,"7-12",TRUE,"13-18")</f>
        <v>13-18</v>
      </c>
      <c r="AJ1269">
        <v>0</v>
      </c>
      <c r="AK1269" t="str" cm="1">
        <f t="array" ref="AK1269">_xlfn.IFS(Table1[[#This Row],[YearsSinceLastPromotion]]&lt;=5,"0-5", Table1[[#This Row],[YearsSinceLastPromotion]]&lt;=10,"6-10", TRUE,"11-15")</f>
        <v>0-5</v>
      </c>
    </row>
    <row r="1270" spans="1:37" x14ac:dyDescent="0.25">
      <c r="A1270">
        <v>53</v>
      </c>
      <c r="B1270" t="s">
        <v>62</v>
      </c>
      <c r="C1270">
        <v>0</v>
      </c>
      <c r="D1270" t="s">
        <v>31</v>
      </c>
      <c r="E1270" t="s">
        <v>43</v>
      </c>
      <c r="F1270">
        <v>3</v>
      </c>
      <c r="G1270">
        <v>661</v>
      </c>
      <c r="H1270" t="s">
        <v>33</v>
      </c>
      <c r="I1270">
        <v>1</v>
      </c>
      <c r="J1270" t="s">
        <v>73</v>
      </c>
      <c r="K1270">
        <v>4</v>
      </c>
      <c r="L1270" t="s">
        <v>39</v>
      </c>
      <c r="M1270">
        <v>1775</v>
      </c>
      <c r="N1270" t="s">
        <v>28</v>
      </c>
      <c r="O1270">
        <v>60</v>
      </c>
      <c r="P1270">
        <v>2</v>
      </c>
      <c r="Q1270" t="s">
        <v>65</v>
      </c>
      <c r="R1270">
        <v>4</v>
      </c>
      <c r="S1270" t="s">
        <v>41</v>
      </c>
      <c r="T1270" t="s">
        <v>64</v>
      </c>
      <c r="U1270">
        <v>3</v>
      </c>
      <c r="V1270" t="s">
        <v>36</v>
      </c>
      <c r="W1270">
        <v>12965</v>
      </c>
      <c r="X1270">
        <v>22308</v>
      </c>
      <c r="Y1270" t="s">
        <v>24</v>
      </c>
      <c r="Z1270">
        <v>20</v>
      </c>
      <c r="AA1270">
        <v>4</v>
      </c>
      <c r="AB1270" t="s">
        <v>70</v>
      </c>
      <c r="AC1270">
        <v>4</v>
      </c>
      <c r="AD1270" t="s">
        <v>66</v>
      </c>
      <c r="AE1270">
        <v>2</v>
      </c>
      <c r="AF1270">
        <v>3</v>
      </c>
      <c r="AG1270" t="str" cm="1">
        <f t="array" ref="AG1270">_xlfn.IFS(Table1[[#This Row],[YearsAtCompany]]&lt;=10,"1-10",Table1[[#This Row],[YearsAtCompany]]&lt;=20,"11-20",Table1[[#This Row],[YearsAtCompany]]&lt;=30,"21-30",TRUE,"31-40")</f>
        <v>1-10</v>
      </c>
      <c r="AH1270">
        <v>2</v>
      </c>
      <c r="AI1270" t="str" cm="1">
        <f t="array" ref="AI1270">_xlfn.IFS(Table1[[#This Row],[YearsInCurrentRole]]&lt;=6, "0-6",Table1[[#This Row],[YearsInCurrentRole]]&lt;=12,"7-12",TRUE,"13-18")</f>
        <v>0-6</v>
      </c>
      <c r="AJ1270">
        <v>0</v>
      </c>
      <c r="AK1270" t="str" cm="1">
        <f t="array" ref="AK1270">_xlfn.IFS(Table1[[#This Row],[YearsSinceLastPromotion]]&lt;=5,"0-5", Table1[[#This Row],[YearsSinceLastPromotion]]&lt;=10,"6-10", TRUE,"11-15")</f>
        <v>0-5</v>
      </c>
    </row>
    <row r="1271" spans="1:37" x14ac:dyDescent="0.25">
      <c r="A1271">
        <v>43</v>
      </c>
      <c r="B1271" t="s">
        <v>60</v>
      </c>
      <c r="C1271">
        <v>0</v>
      </c>
      <c r="D1271" t="s">
        <v>31</v>
      </c>
      <c r="E1271" t="s">
        <v>25</v>
      </c>
      <c r="F1271">
        <v>1</v>
      </c>
      <c r="G1271">
        <v>244</v>
      </c>
      <c r="H1271" t="s">
        <v>49</v>
      </c>
      <c r="I1271">
        <v>2</v>
      </c>
      <c r="J1271" t="s">
        <v>74</v>
      </c>
      <c r="K1271">
        <v>3</v>
      </c>
      <c r="L1271" t="s">
        <v>27</v>
      </c>
      <c r="M1271">
        <v>1778</v>
      </c>
      <c r="N1271" t="s">
        <v>34</v>
      </c>
      <c r="O1271">
        <v>97</v>
      </c>
      <c r="P1271">
        <v>3</v>
      </c>
      <c r="Q1271" t="s">
        <v>64</v>
      </c>
      <c r="R1271">
        <v>1</v>
      </c>
      <c r="S1271" t="s">
        <v>49</v>
      </c>
      <c r="T1271" t="s">
        <v>66</v>
      </c>
      <c r="U1271">
        <v>4</v>
      </c>
      <c r="V1271" t="s">
        <v>30</v>
      </c>
      <c r="W1271">
        <v>3539</v>
      </c>
      <c r="X1271">
        <v>5033</v>
      </c>
      <c r="Y1271" t="s">
        <v>31</v>
      </c>
      <c r="Z1271">
        <v>13</v>
      </c>
      <c r="AA1271">
        <v>3</v>
      </c>
      <c r="AB1271" t="s">
        <v>69</v>
      </c>
      <c r="AC1271">
        <v>2</v>
      </c>
      <c r="AD1271" t="s">
        <v>65</v>
      </c>
      <c r="AE1271">
        <v>5</v>
      </c>
      <c r="AF1271">
        <v>9</v>
      </c>
      <c r="AG1271" t="str" cm="1">
        <f t="array" ref="AG1271">_xlfn.IFS(Table1[[#This Row],[YearsAtCompany]]&lt;=10,"1-10",Table1[[#This Row],[YearsAtCompany]]&lt;=20,"11-20",Table1[[#This Row],[YearsAtCompany]]&lt;=30,"21-30",TRUE,"31-40")</f>
        <v>1-10</v>
      </c>
      <c r="AH1271">
        <v>7</v>
      </c>
      <c r="AI1271" t="str" cm="1">
        <f t="array" ref="AI1271">_xlfn.IFS(Table1[[#This Row],[YearsInCurrentRole]]&lt;=6, "0-6",Table1[[#This Row],[YearsInCurrentRole]]&lt;=12,"7-12",TRUE,"13-18")</f>
        <v>7-12</v>
      </c>
      <c r="AJ1271">
        <v>1</v>
      </c>
      <c r="AK1271" t="str" cm="1">
        <f t="array" ref="AK1271">_xlfn.IFS(Table1[[#This Row],[YearsSinceLastPromotion]]&lt;=5,"0-5", Table1[[#This Row],[YearsSinceLastPromotion]]&lt;=10,"6-10", TRUE,"11-15")</f>
        <v>0-5</v>
      </c>
    </row>
    <row r="1272" spans="1:37" x14ac:dyDescent="0.25">
      <c r="A1272">
        <v>34</v>
      </c>
      <c r="B1272" t="s">
        <v>61</v>
      </c>
      <c r="C1272">
        <v>0</v>
      </c>
      <c r="D1272" t="s">
        <v>31</v>
      </c>
      <c r="E1272" t="s">
        <v>25</v>
      </c>
      <c r="F1272">
        <v>1</v>
      </c>
      <c r="G1272">
        <v>511</v>
      </c>
      <c r="H1272" t="s">
        <v>26</v>
      </c>
      <c r="I1272">
        <v>3</v>
      </c>
      <c r="J1272" t="s">
        <v>71</v>
      </c>
      <c r="K1272">
        <v>2</v>
      </c>
      <c r="L1272" t="s">
        <v>27</v>
      </c>
      <c r="M1272">
        <v>1779</v>
      </c>
      <c r="N1272" t="s">
        <v>28</v>
      </c>
      <c r="O1272">
        <v>32</v>
      </c>
      <c r="P1272">
        <v>1</v>
      </c>
      <c r="Q1272" t="s">
        <v>67</v>
      </c>
      <c r="R1272">
        <v>2</v>
      </c>
      <c r="S1272" t="s">
        <v>29</v>
      </c>
      <c r="T1272" t="s">
        <v>66</v>
      </c>
      <c r="U1272">
        <v>4</v>
      </c>
      <c r="V1272" t="s">
        <v>30</v>
      </c>
      <c r="W1272">
        <v>6029</v>
      </c>
      <c r="X1272">
        <v>25353</v>
      </c>
      <c r="Y1272" t="s">
        <v>31</v>
      </c>
      <c r="Z1272">
        <v>12</v>
      </c>
      <c r="AA1272">
        <v>3</v>
      </c>
      <c r="AB1272" t="s">
        <v>69</v>
      </c>
      <c r="AC1272">
        <v>1</v>
      </c>
      <c r="AD1272" t="s">
        <v>67</v>
      </c>
      <c r="AE1272">
        <v>3</v>
      </c>
      <c r="AF1272">
        <v>2</v>
      </c>
      <c r="AG1272" t="str" cm="1">
        <f t="array" ref="AG1272">_xlfn.IFS(Table1[[#This Row],[YearsAtCompany]]&lt;=10,"1-10",Table1[[#This Row],[YearsAtCompany]]&lt;=20,"11-20",Table1[[#This Row],[YearsAtCompany]]&lt;=30,"21-30",TRUE,"31-40")</f>
        <v>1-10</v>
      </c>
      <c r="AH1272">
        <v>2</v>
      </c>
      <c r="AI1272" t="str" cm="1">
        <f t="array" ref="AI1272">_xlfn.IFS(Table1[[#This Row],[YearsInCurrentRole]]&lt;=6, "0-6",Table1[[#This Row],[YearsInCurrentRole]]&lt;=12,"7-12",TRUE,"13-18")</f>
        <v>0-6</v>
      </c>
      <c r="AJ1272">
        <v>2</v>
      </c>
      <c r="AK1272" t="str" cm="1">
        <f t="array" ref="AK1272">_xlfn.IFS(Table1[[#This Row],[YearsSinceLastPromotion]]&lt;=5,"0-5", Table1[[#This Row],[YearsSinceLastPromotion]]&lt;=10,"6-10", TRUE,"11-15")</f>
        <v>0-5</v>
      </c>
    </row>
    <row r="1273" spans="1:37" x14ac:dyDescent="0.25">
      <c r="A1273">
        <v>21</v>
      </c>
      <c r="B1273" t="s">
        <v>61</v>
      </c>
      <c r="C1273">
        <v>1</v>
      </c>
      <c r="D1273" t="s">
        <v>24</v>
      </c>
      <c r="E1273" t="s">
        <v>25</v>
      </c>
      <c r="F1273">
        <v>1</v>
      </c>
      <c r="G1273">
        <v>337</v>
      </c>
      <c r="H1273" t="s">
        <v>26</v>
      </c>
      <c r="I1273">
        <v>7</v>
      </c>
      <c r="J1273" t="s">
        <v>72</v>
      </c>
      <c r="K1273">
        <v>1</v>
      </c>
      <c r="L1273" t="s">
        <v>47</v>
      </c>
      <c r="M1273">
        <v>1780</v>
      </c>
      <c r="N1273" t="s">
        <v>34</v>
      </c>
      <c r="O1273">
        <v>31</v>
      </c>
      <c r="P1273">
        <v>3</v>
      </c>
      <c r="Q1273" t="s">
        <v>64</v>
      </c>
      <c r="R1273">
        <v>1</v>
      </c>
      <c r="S1273" t="s">
        <v>45</v>
      </c>
      <c r="T1273" t="s">
        <v>65</v>
      </c>
      <c r="U1273">
        <v>2</v>
      </c>
      <c r="V1273" t="s">
        <v>30</v>
      </c>
      <c r="W1273">
        <v>2679</v>
      </c>
      <c r="X1273">
        <v>4567</v>
      </c>
      <c r="Y1273" t="s">
        <v>31</v>
      </c>
      <c r="Z1273">
        <v>13</v>
      </c>
      <c r="AA1273">
        <v>3</v>
      </c>
      <c r="AB1273" t="s">
        <v>69</v>
      </c>
      <c r="AC1273">
        <v>2</v>
      </c>
      <c r="AD1273" t="s">
        <v>65</v>
      </c>
      <c r="AE1273">
        <v>3</v>
      </c>
      <c r="AF1273">
        <v>1</v>
      </c>
      <c r="AG1273" t="str" cm="1">
        <f t="array" ref="AG1273">_xlfn.IFS(Table1[[#This Row],[YearsAtCompany]]&lt;=10,"1-10",Table1[[#This Row],[YearsAtCompany]]&lt;=20,"11-20",Table1[[#This Row],[YearsAtCompany]]&lt;=30,"21-30",TRUE,"31-40")</f>
        <v>1-10</v>
      </c>
      <c r="AH1273">
        <v>0</v>
      </c>
      <c r="AI1273" t="str" cm="1">
        <f t="array" ref="AI1273">_xlfn.IFS(Table1[[#This Row],[YearsInCurrentRole]]&lt;=6, "0-6",Table1[[#This Row],[YearsInCurrentRole]]&lt;=12,"7-12",TRUE,"13-18")</f>
        <v>0-6</v>
      </c>
      <c r="AJ1273">
        <v>1</v>
      </c>
      <c r="AK1273" t="str" cm="1">
        <f t="array" ref="AK1273">_xlfn.IFS(Table1[[#This Row],[YearsSinceLastPromotion]]&lt;=5,"0-5", Table1[[#This Row],[YearsSinceLastPromotion]]&lt;=10,"6-10", TRUE,"11-15")</f>
        <v>0-5</v>
      </c>
    </row>
    <row r="1274" spans="1:37" x14ac:dyDescent="0.25">
      <c r="A1274">
        <v>38</v>
      </c>
      <c r="B1274" t="s">
        <v>60</v>
      </c>
      <c r="C1274">
        <v>0</v>
      </c>
      <c r="D1274" t="s">
        <v>31</v>
      </c>
      <c r="E1274" t="s">
        <v>25</v>
      </c>
      <c r="F1274">
        <v>1</v>
      </c>
      <c r="G1274">
        <v>1153</v>
      </c>
      <c r="H1274" t="s">
        <v>33</v>
      </c>
      <c r="I1274">
        <v>6</v>
      </c>
      <c r="J1274" t="s">
        <v>71</v>
      </c>
      <c r="K1274">
        <v>2</v>
      </c>
      <c r="L1274" t="s">
        <v>37</v>
      </c>
      <c r="M1274">
        <v>1782</v>
      </c>
      <c r="N1274" t="s">
        <v>28</v>
      </c>
      <c r="O1274">
        <v>40</v>
      </c>
      <c r="P1274">
        <v>2</v>
      </c>
      <c r="Q1274" t="s">
        <v>65</v>
      </c>
      <c r="R1274">
        <v>1</v>
      </c>
      <c r="S1274" t="s">
        <v>38</v>
      </c>
      <c r="T1274" t="s">
        <v>64</v>
      </c>
      <c r="U1274">
        <v>3</v>
      </c>
      <c r="V1274" t="s">
        <v>36</v>
      </c>
      <c r="W1274">
        <v>3702</v>
      </c>
      <c r="X1274">
        <v>16376</v>
      </c>
      <c r="Y1274" t="s">
        <v>31</v>
      </c>
      <c r="Z1274">
        <v>11</v>
      </c>
      <c r="AA1274">
        <v>3</v>
      </c>
      <c r="AB1274" t="s">
        <v>69</v>
      </c>
      <c r="AC1274">
        <v>2</v>
      </c>
      <c r="AD1274" t="s">
        <v>65</v>
      </c>
      <c r="AE1274">
        <v>3</v>
      </c>
      <c r="AF1274">
        <v>5</v>
      </c>
      <c r="AG1274" t="str" cm="1">
        <f t="array" ref="AG1274">_xlfn.IFS(Table1[[#This Row],[YearsAtCompany]]&lt;=10,"1-10",Table1[[#This Row],[YearsAtCompany]]&lt;=20,"11-20",Table1[[#This Row],[YearsAtCompany]]&lt;=30,"21-30",TRUE,"31-40")</f>
        <v>1-10</v>
      </c>
      <c r="AH1274">
        <v>4</v>
      </c>
      <c r="AI1274" t="str" cm="1">
        <f t="array" ref="AI1274">_xlfn.IFS(Table1[[#This Row],[YearsInCurrentRole]]&lt;=6, "0-6",Table1[[#This Row],[YearsInCurrentRole]]&lt;=12,"7-12",TRUE,"13-18")</f>
        <v>0-6</v>
      </c>
      <c r="AJ1274">
        <v>0</v>
      </c>
      <c r="AK1274" t="str" cm="1">
        <f t="array" ref="AK1274">_xlfn.IFS(Table1[[#This Row],[YearsSinceLastPromotion]]&lt;=5,"0-5", Table1[[#This Row],[YearsSinceLastPromotion]]&lt;=10,"6-10", TRUE,"11-15")</f>
        <v>0-5</v>
      </c>
    </row>
    <row r="1275" spans="1:37" x14ac:dyDescent="0.25">
      <c r="A1275">
        <v>22</v>
      </c>
      <c r="B1275" t="s">
        <v>61</v>
      </c>
      <c r="C1275">
        <v>1</v>
      </c>
      <c r="D1275" t="s">
        <v>24</v>
      </c>
      <c r="E1275" t="s">
        <v>25</v>
      </c>
      <c r="F1275">
        <v>1</v>
      </c>
      <c r="G1275">
        <v>1294</v>
      </c>
      <c r="H1275" t="s">
        <v>33</v>
      </c>
      <c r="I1275">
        <v>8</v>
      </c>
      <c r="J1275" t="s">
        <v>72</v>
      </c>
      <c r="K1275">
        <v>1</v>
      </c>
      <c r="L1275" t="s">
        <v>39</v>
      </c>
      <c r="M1275">
        <v>1783</v>
      </c>
      <c r="N1275" t="s">
        <v>28</v>
      </c>
      <c r="O1275">
        <v>79</v>
      </c>
      <c r="P1275">
        <v>3</v>
      </c>
      <c r="Q1275" t="s">
        <v>64</v>
      </c>
      <c r="R1275">
        <v>1</v>
      </c>
      <c r="S1275" t="s">
        <v>38</v>
      </c>
      <c r="T1275" t="s">
        <v>67</v>
      </c>
      <c r="U1275">
        <v>1</v>
      </c>
      <c r="V1275" t="s">
        <v>36</v>
      </c>
      <c r="W1275">
        <v>2398</v>
      </c>
      <c r="X1275">
        <v>15999</v>
      </c>
      <c r="Y1275" t="s">
        <v>24</v>
      </c>
      <c r="Z1275">
        <v>17</v>
      </c>
      <c r="AA1275">
        <v>3</v>
      </c>
      <c r="AB1275" t="s">
        <v>69</v>
      </c>
      <c r="AC1275">
        <v>3</v>
      </c>
      <c r="AD1275" t="s">
        <v>64</v>
      </c>
      <c r="AE1275">
        <v>6</v>
      </c>
      <c r="AF1275">
        <v>1</v>
      </c>
      <c r="AG1275" t="str" cm="1">
        <f t="array" ref="AG1275">_xlfn.IFS(Table1[[#This Row],[YearsAtCompany]]&lt;=10,"1-10",Table1[[#This Row],[YearsAtCompany]]&lt;=20,"11-20",Table1[[#This Row],[YearsAtCompany]]&lt;=30,"21-30",TRUE,"31-40")</f>
        <v>1-10</v>
      </c>
      <c r="AH1275">
        <v>0</v>
      </c>
      <c r="AI1275" t="str" cm="1">
        <f t="array" ref="AI1275">_xlfn.IFS(Table1[[#This Row],[YearsInCurrentRole]]&lt;=6, "0-6",Table1[[#This Row],[YearsInCurrentRole]]&lt;=12,"7-12",TRUE,"13-18")</f>
        <v>0-6</v>
      </c>
      <c r="AJ1275">
        <v>0</v>
      </c>
      <c r="AK1275" t="str" cm="1">
        <f t="array" ref="AK1275">_xlfn.IFS(Table1[[#This Row],[YearsSinceLastPromotion]]&lt;=5,"0-5", Table1[[#This Row],[YearsSinceLastPromotion]]&lt;=10,"6-10", TRUE,"11-15")</f>
        <v>0-5</v>
      </c>
    </row>
    <row r="1276" spans="1:37" x14ac:dyDescent="0.25">
      <c r="A1276">
        <v>31</v>
      </c>
      <c r="B1276" t="s">
        <v>61</v>
      </c>
      <c r="C1276">
        <v>0</v>
      </c>
      <c r="D1276" t="s">
        <v>31</v>
      </c>
      <c r="E1276" t="s">
        <v>25</v>
      </c>
      <c r="F1276">
        <v>1</v>
      </c>
      <c r="G1276">
        <v>196</v>
      </c>
      <c r="H1276" t="s">
        <v>26</v>
      </c>
      <c r="I1276">
        <v>29</v>
      </c>
      <c r="J1276" t="s">
        <v>73</v>
      </c>
      <c r="K1276">
        <v>4</v>
      </c>
      <c r="L1276" t="s">
        <v>47</v>
      </c>
      <c r="M1276">
        <v>1784</v>
      </c>
      <c r="N1276" t="s">
        <v>28</v>
      </c>
      <c r="O1276">
        <v>91</v>
      </c>
      <c r="P1276">
        <v>2</v>
      </c>
      <c r="Q1276" t="s">
        <v>65</v>
      </c>
      <c r="R1276">
        <v>2</v>
      </c>
      <c r="S1276" t="s">
        <v>29</v>
      </c>
      <c r="T1276" t="s">
        <v>66</v>
      </c>
      <c r="U1276">
        <v>4</v>
      </c>
      <c r="V1276" t="s">
        <v>36</v>
      </c>
      <c r="W1276">
        <v>5468</v>
      </c>
      <c r="X1276">
        <v>13402</v>
      </c>
      <c r="Y1276" t="s">
        <v>31</v>
      </c>
      <c r="Z1276">
        <v>14</v>
      </c>
      <c r="AA1276">
        <v>3</v>
      </c>
      <c r="AB1276" t="s">
        <v>69</v>
      </c>
      <c r="AC1276">
        <v>1</v>
      </c>
      <c r="AD1276" t="s">
        <v>67</v>
      </c>
      <c r="AE1276">
        <v>3</v>
      </c>
      <c r="AF1276">
        <v>12</v>
      </c>
      <c r="AG1276" t="str" cm="1">
        <f t="array" ref="AG1276">_xlfn.IFS(Table1[[#This Row],[YearsAtCompany]]&lt;=10,"1-10",Table1[[#This Row],[YearsAtCompany]]&lt;=20,"11-20",Table1[[#This Row],[YearsAtCompany]]&lt;=30,"21-30",TRUE,"31-40")</f>
        <v>11-20</v>
      </c>
      <c r="AH1276">
        <v>7</v>
      </c>
      <c r="AI1276" t="str" cm="1">
        <f t="array" ref="AI1276">_xlfn.IFS(Table1[[#This Row],[YearsInCurrentRole]]&lt;=6, "0-6",Table1[[#This Row],[YearsInCurrentRole]]&lt;=12,"7-12",TRUE,"13-18")</f>
        <v>7-12</v>
      </c>
      <c r="AJ1276">
        <v>5</v>
      </c>
      <c r="AK1276" t="str" cm="1">
        <f t="array" ref="AK1276">_xlfn.IFS(Table1[[#This Row],[YearsSinceLastPromotion]]&lt;=5,"0-5", Table1[[#This Row],[YearsSinceLastPromotion]]&lt;=10,"6-10", TRUE,"11-15")</f>
        <v>0-5</v>
      </c>
    </row>
    <row r="1277" spans="1:37" x14ac:dyDescent="0.25">
      <c r="A1277">
        <v>51</v>
      </c>
      <c r="B1277" t="s">
        <v>62</v>
      </c>
      <c r="C1277">
        <v>0</v>
      </c>
      <c r="D1277" t="s">
        <v>31</v>
      </c>
      <c r="E1277" t="s">
        <v>25</v>
      </c>
      <c r="F1277">
        <v>1</v>
      </c>
      <c r="G1277">
        <v>942</v>
      </c>
      <c r="H1277" t="s">
        <v>33</v>
      </c>
      <c r="I1277">
        <v>3</v>
      </c>
      <c r="J1277" t="s">
        <v>74</v>
      </c>
      <c r="K1277">
        <v>3</v>
      </c>
      <c r="L1277" t="s">
        <v>48</v>
      </c>
      <c r="M1277">
        <v>1786</v>
      </c>
      <c r="N1277" t="s">
        <v>28</v>
      </c>
      <c r="O1277">
        <v>53</v>
      </c>
      <c r="P1277">
        <v>3</v>
      </c>
      <c r="Q1277" t="s">
        <v>64</v>
      </c>
      <c r="R1277">
        <v>3</v>
      </c>
      <c r="S1277" t="s">
        <v>44</v>
      </c>
      <c r="T1277" t="s">
        <v>64</v>
      </c>
      <c r="U1277">
        <v>3</v>
      </c>
      <c r="V1277" t="s">
        <v>36</v>
      </c>
      <c r="W1277">
        <v>13116</v>
      </c>
      <c r="X1277">
        <v>22984</v>
      </c>
      <c r="Y1277" t="s">
        <v>31</v>
      </c>
      <c r="Z1277">
        <v>11</v>
      </c>
      <c r="AA1277">
        <v>3</v>
      </c>
      <c r="AB1277" t="s">
        <v>69</v>
      </c>
      <c r="AC1277">
        <v>4</v>
      </c>
      <c r="AD1277" t="s">
        <v>66</v>
      </c>
      <c r="AE1277">
        <v>2</v>
      </c>
      <c r="AF1277">
        <v>2</v>
      </c>
      <c r="AG1277" t="str" cm="1">
        <f t="array" ref="AG1277">_xlfn.IFS(Table1[[#This Row],[YearsAtCompany]]&lt;=10,"1-10",Table1[[#This Row],[YearsAtCompany]]&lt;=20,"11-20",Table1[[#This Row],[YearsAtCompany]]&lt;=30,"21-30",TRUE,"31-40")</f>
        <v>1-10</v>
      </c>
      <c r="AH1277">
        <v>2</v>
      </c>
      <c r="AI1277" t="str" cm="1">
        <f t="array" ref="AI1277">_xlfn.IFS(Table1[[#This Row],[YearsInCurrentRole]]&lt;=6, "0-6",Table1[[#This Row],[YearsInCurrentRole]]&lt;=12,"7-12",TRUE,"13-18")</f>
        <v>0-6</v>
      </c>
      <c r="AJ1277">
        <v>2</v>
      </c>
      <c r="AK1277" t="str" cm="1">
        <f t="array" ref="AK1277">_xlfn.IFS(Table1[[#This Row],[YearsSinceLastPromotion]]&lt;=5,"0-5", Table1[[#This Row],[YearsSinceLastPromotion]]&lt;=10,"6-10", TRUE,"11-15")</f>
        <v>0-5</v>
      </c>
    </row>
    <row r="1278" spans="1:37" x14ac:dyDescent="0.25">
      <c r="A1278">
        <v>37</v>
      </c>
      <c r="B1278" t="s">
        <v>60</v>
      </c>
      <c r="C1278">
        <v>0</v>
      </c>
      <c r="D1278" t="s">
        <v>31</v>
      </c>
      <c r="E1278" t="s">
        <v>25</v>
      </c>
      <c r="F1278">
        <v>1</v>
      </c>
      <c r="G1278">
        <v>589</v>
      </c>
      <c r="H1278" t="s">
        <v>26</v>
      </c>
      <c r="I1278">
        <v>9</v>
      </c>
      <c r="J1278" t="s">
        <v>71</v>
      </c>
      <c r="K1278">
        <v>2</v>
      </c>
      <c r="L1278" t="s">
        <v>47</v>
      </c>
      <c r="M1278">
        <v>1787</v>
      </c>
      <c r="N1278" t="s">
        <v>34</v>
      </c>
      <c r="O1278">
        <v>46</v>
      </c>
      <c r="P1278">
        <v>2</v>
      </c>
      <c r="Q1278" t="s">
        <v>65</v>
      </c>
      <c r="R1278">
        <v>2</v>
      </c>
      <c r="S1278" t="s">
        <v>29</v>
      </c>
      <c r="T1278" t="s">
        <v>65</v>
      </c>
      <c r="U1278">
        <v>2</v>
      </c>
      <c r="V1278" t="s">
        <v>36</v>
      </c>
      <c r="W1278">
        <v>4189</v>
      </c>
      <c r="X1278">
        <v>8800</v>
      </c>
      <c r="Y1278" t="s">
        <v>31</v>
      </c>
      <c r="Z1278">
        <v>14</v>
      </c>
      <c r="AA1278">
        <v>3</v>
      </c>
      <c r="AB1278" t="s">
        <v>69</v>
      </c>
      <c r="AC1278">
        <v>1</v>
      </c>
      <c r="AD1278" t="s">
        <v>67</v>
      </c>
      <c r="AE1278">
        <v>2</v>
      </c>
      <c r="AF1278">
        <v>5</v>
      </c>
      <c r="AG1278" t="str" cm="1">
        <f t="array" ref="AG1278">_xlfn.IFS(Table1[[#This Row],[YearsAtCompany]]&lt;=10,"1-10",Table1[[#This Row],[YearsAtCompany]]&lt;=20,"11-20",Table1[[#This Row],[YearsAtCompany]]&lt;=30,"21-30",TRUE,"31-40")</f>
        <v>1-10</v>
      </c>
      <c r="AH1278">
        <v>2</v>
      </c>
      <c r="AI1278" t="str" cm="1">
        <f t="array" ref="AI1278">_xlfn.IFS(Table1[[#This Row],[YearsInCurrentRole]]&lt;=6, "0-6",Table1[[#This Row],[YearsInCurrentRole]]&lt;=12,"7-12",TRUE,"13-18")</f>
        <v>0-6</v>
      </c>
      <c r="AJ1278">
        <v>0</v>
      </c>
      <c r="AK1278" t="str" cm="1">
        <f t="array" ref="AK1278">_xlfn.IFS(Table1[[#This Row],[YearsSinceLastPromotion]]&lt;=5,"0-5", Table1[[#This Row],[YearsSinceLastPromotion]]&lt;=10,"6-10", TRUE,"11-15")</f>
        <v>0-5</v>
      </c>
    </row>
    <row r="1279" spans="1:37" x14ac:dyDescent="0.25">
      <c r="A1279">
        <v>46</v>
      </c>
      <c r="B1279" t="s">
        <v>60</v>
      </c>
      <c r="C1279">
        <v>0</v>
      </c>
      <c r="D1279" t="s">
        <v>31</v>
      </c>
      <c r="E1279" t="s">
        <v>25</v>
      </c>
      <c r="F1279">
        <v>1</v>
      </c>
      <c r="G1279">
        <v>734</v>
      </c>
      <c r="H1279" t="s">
        <v>33</v>
      </c>
      <c r="I1279">
        <v>2</v>
      </c>
      <c r="J1279" t="s">
        <v>73</v>
      </c>
      <c r="K1279">
        <v>4</v>
      </c>
      <c r="L1279" t="s">
        <v>39</v>
      </c>
      <c r="M1279">
        <v>1789</v>
      </c>
      <c r="N1279" t="s">
        <v>34</v>
      </c>
      <c r="O1279">
        <v>46</v>
      </c>
      <c r="P1279">
        <v>3</v>
      </c>
      <c r="Q1279" t="s">
        <v>64</v>
      </c>
      <c r="R1279">
        <v>5</v>
      </c>
      <c r="S1279" t="s">
        <v>46</v>
      </c>
      <c r="T1279" t="s">
        <v>66</v>
      </c>
      <c r="U1279">
        <v>4</v>
      </c>
      <c r="V1279" t="s">
        <v>40</v>
      </c>
      <c r="W1279">
        <v>19328</v>
      </c>
      <c r="X1279">
        <v>14218</v>
      </c>
      <c r="Y1279" t="s">
        <v>24</v>
      </c>
      <c r="Z1279">
        <v>17</v>
      </c>
      <c r="AA1279">
        <v>3</v>
      </c>
      <c r="AB1279" t="s">
        <v>69</v>
      </c>
      <c r="AC1279">
        <v>3</v>
      </c>
      <c r="AD1279" t="s">
        <v>64</v>
      </c>
      <c r="AE1279">
        <v>3</v>
      </c>
      <c r="AF1279">
        <v>2</v>
      </c>
      <c r="AG1279" t="str" cm="1">
        <f t="array" ref="AG1279">_xlfn.IFS(Table1[[#This Row],[YearsAtCompany]]&lt;=10,"1-10",Table1[[#This Row],[YearsAtCompany]]&lt;=20,"11-20",Table1[[#This Row],[YearsAtCompany]]&lt;=30,"21-30",TRUE,"31-40")</f>
        <v>1-10</v>
      </c>
      <c r="AH1279">
        <v>1</v>
      </c>
      <c r="AI1279" t="str" cm="1">
        <f t="array" ref="AI1279">_xlfn.IFS(Table1[[#This Row],[YearsInCurrentRole]]&lt;=6, "0-6",Table1[[#This Row],[YearsInCurrentRole]]&lt;=12,"7-12",TRUE,"13-18")</f>
        <v>0-6</v>
      </c>
      <c r="AJ1279">
        <v>2</v>
      </c>
      <c r="AK1279" t="str" cm="1">
        <f t="array" ref="AK1279">_xlfn.IFS(Table1[[#This Row],[YearsSinceLastPromotion]]&lt;=5,"0-5", Table1[[#This Row],[YearsSinceLastPromotion]]&lt;=10,"6-10", TRUE,"11-15")</f>
        <v>0-5</v>
      </c>
    </row>
    <row r="1280" spans="1:37" x14ac:dyDescent="0.25">
      <c r="A1280">
        <v>36</v>
      </c>
      <c r="B1280" t="s">
        <v>60</v>
      </c>
      <c r="C1280">
        <v>0</v>
      </c>
      <c r="D1280" t="s">
        <v>31</v>
      </c>
      <c r="E1280" t="s">
        <v>25</v>
      </c>
      <c r="F1280">
        <v>1</v>
      </c>
      <c r="G1280">
        <v>1383</v>
      </c>
      <c r="H1280" t="s">
        <v>33</v>
      </c>
      <c r="I1280">
        <v>10</v>
      </c>
      <c r="J1280" t="s">
        <v>74</v>
      </c>
      <c r="K1280">
        <v>3</v>
      </c>
      <c r="L1280" t="s">
        <v>27</v>
      </c>
      <c r="M1280">
        <v>1790</v>
      </c>
      <c r="N1280" t="s">
        <v>34</v>
      </c>
      <c r="O1280">
        <v>90</v>
      </c>
      <c r="P1280">
        <v>3</v>
      </c>
      <c r="Q1280" t="s">
        <v>64</v>
      </c>
      <c r="R1280">
        <v>3</v>
      </c>
      <c r="S1280" t="s">
        <v>42</v>
      </c>
      <c r="T1280" t="s">
        <v>67</v>
      </c>
      <c r="U1280">
        <v>1</v>
      </c>
      <c r="V1280" t="s">
        <v>36</v>
      </c>
      <c r="W1280">
        <v>8321</v>
      </c>
      <c r="X1280">
        <v>25949</v>
      </c>
      <c r="Y1280" t="s">
        <v>24</v>
      </c>
      <c r="Z1280">
        <v>13</v>
      </c>
      <c r="AA1280">
        <v>3</v>
      </c>
      <c r="AB1280" t="s">
        <v>69</v>
      </c>
      <c r="AC1280">
        <v>4</v>
      </c>
      <c r="AD1280" t="s">
        <v>66</v>
      </c>
      <c r="AE1280">
        <v>1</v>
      </c>
      <c r="AF1280">
        <v>12</v>
      </c>
      <c r="AG1280" t="str" cm="1">
        <f t="array" ref="AG1280">_xlfn.IFS(Table1[[#This Row],[YearsAtCompany]]&lt;=10,"1-10",Table1[[#This Row],[YearsAtCompany]]&lt;=20,"11-20",Table1[[#This Row],[YearsAtCompany]]&lt;=30,"21-30",TRUE,"31-40")</f>
        <v>11-20</v>
      </c>
      <c r="AH1280">
        <v>8</v>
      </c>
      <c r="AI1280" t="str" cm="1">
        <f t="array" ref="AI1280">_xlfn.IFS(Table1[[#This Row],[YearsInCurrentRole]]&lt;=6, "0-6",Table1[[#This Row],[YearsInCurrentRole]]&lt;=12,"7-12",TRUE,"13-18")</f>
        <v>7-12</v>
      </c>
      <c r="AJ1280">
        <v>5</v>
      </c>
      <c r="AK1280" t="str" cm="1">
        <f t="array" ref="AK1280">_xlfn.IFS(Table1[[#This Row],[YearsSinceLastPromotion]]&lt;=5,"0-5", Table1[[#This Row],[YearsSinceLastPromotion]]&lt;=10,"6-10", TRUE,"11-15")</f>
        <v>0-5</v>
      </c>
    </row>
    <row r="1281" spans="1:37" x14ac:dyDescent="0.25">
      <c r="A1281">
        <v>44</v>
      </c>
      <c r="B1281" t="s">
        <v>60</v>
      </c>
      <c r="C1281">
        <v>1</v>
      </c>
      <c r="D1281" t="s">
        <v>24</v>
      </c>
      <c r="E1281" t="s">
        <v>32</v>
      </c>
      <c r="F1281">
        <v>2</v>
      </c>
      <c r="G1281">
        <v>429</v>
      </c>
      <c r="H1281" t="s">
        <v>33</v>
      </c>
      <c r="I1281">
        <v>1</v>
      </c>
      <c r="J1281" t="s">
        <v>71</v>
      </c>
      <c r="K1281">
        <v>2</v>
      </c>
      <c r="L1281" t="s">
        <v>39</v>
      </c>
      <c r="M1281">
        <v>1792</v>
      </c>
      <c r="N1281" t="s">
        <v>34</v>
      </c>
      <c r="O1281">
        <v>99</v>
      </c>
      <c r="P1281">
        <v>3</v>
      </c>
      <c r="Q1281" t="s">
        <v>64</v>
      </c>
      <c r="R1281">
        <v>1</v>
      </c>
      <c r="S1281" t="s">
        <v>35</v>
      </c>
      <c r="T1281" t="s">
        <v>65</v>
      </c>
      <c r="U1281">
        <v>2</v>
      </c>
      <c r="V1281" t="s">
        <v>40</v>
      </c>
      <c r="W1281">
        <v>2342</v>
      </c>
      <c r="X1281">
        <v>11092</v>
      </c>
      <c r="Y1281" t="s">
        <v>24</v>
      </c>
      <c r="Z1281">
        <v>12</v>
      </c>
      <c r="AA1281">
        <v>3</v>
      </c>
      <c r="AB1281" t="s">
        <v>69</v>
      </c>
      <c r="AC1281">
        <v>3</v>
      </c>
      <c r="AD1281" t="s">
        <v>64</v>
      </c>
      <c r="AE1281">
        <v>2</v>
      </c>
      <c r="AF1281">
        <v>5</v>
      </c>
      <c r="AG1281" t="str" cm="1">
        <f t="array" ref="AG1281">_xlfn.IFS(Table1[[#This Row],[YearsAtCompany]]&lt;=10,"1-10",Table1[[#This Row],[YearsAtCompany]]&lt;=20,"11-20",Table1[[#This Row],[YearsAtCompany]]&lt;=30,"21-30",TRUE,"31-40")</f>
        <v>1-10</v>
      </c>
      <c r="AH1281">
        <v>3</v>
      </c>
      <c r="AI1281" t="str" cm="1">
        <f t="array" ref="AI1281">_xlfn.IFS(Table1[[#This Row],[YearsInCurrentRole]]&lt;=6, "0-6",Table1[[#This Row],[YearsInCurrentRole]]&lt;=12,"7-12",TRUE,"13-18")</f>
        <v>0-6</v>
      </c>
      <c r="AJ1281">
        <v>2</v>
      </c>
      <c r="AK1281" t="str" cm="1">
        <f t="array" ref="AK1281">_xlfn.IFS(Table1[[#This Row],[YearsSinceLastPromotion]]&lt;=5,"0-5", Table1[[#This Row],[YearsSinceLastPromotion]]&lt;=10,"6-10", TRUE,"11-15")</f>
        <v>0-5</v>
      </c>
    </row>
    <row r="1282" spans="1:37" x14ac:dyDescent="0.25">
      <c r="A1282">
        <v>37</v>
      </c>
      <c r="B1282" t="s">
        <v>60</v>
      </c>
      <c r="C1282">
        <v>0</v>
      </c>
      <c r="D1282" t="s">
        <v>31</v>
      </c>
      <c r="E1282" t="s">
        <v>25</v>
      </c>
      <c r="F1282">
        <v>1</v>
      </c>
      <c r="G1282">
        <v>1239</v>
      </c>
      <c r="H1282" t="s">
        <v>49</v>
      </c>
      <c r="I1282">
        <v>8</v>
      </c>
      <c r="J1282" t="s">
        <v>71</v>
      </c>
      <c r="K1282">
        <v>2</v>
      </c>
      <c r="L1282" t="s">
        <v>37</v>
      </c>
      <c r="M1282">
        <v>1794</v>
      </c>
      <c r="N1282" t="s">
        <v>34</v>
      </c>
      <c r="O1282">
        <v>89</v>
      </c>
      <c r="P1282">
        <v>3</v>
      </c>
      <c r="Q1282" t="s">
        <v>64</v>
      </c>
      <c r="R1282">
        <v>2</v>
      </c>
      <c r="S1282" t="s">
        <v>49</v>
      </c>
      <c r="T1282" t="s">
        <v>65</v>
      </c>
      <c r="U1282">
        <v>2</v>
      </c>
      <c r="V1282" t="s">
        <v>40</v>
      </c>
      <c r="W1282">
        <v>4071</v>
      </c>
      <c r="X1282">
        <v>12832</v>
      </c>
      <c r="Y1282" t="s">
        <v>31</v>
      </c>
      <c r="Z1282">
        <v>13</v>
      </c>
      <c r="AA1282">
        <v>3</v>
      </c>
      <c r="AB1282" t="s">
        <v>69</v>
      </c>
      <c r="AC1282">
        <v>3</v>
      </c>
      <c r="AD1282" t="s">
        <v>64</v>
      </c>
      <c r="AE1282">
        <v>4</v>
      </c>
      <c r="AF1282">
        <v>10</v>
      </c>
      <c r="AG1282" t="str" cm="1">
        <f t="array" ref="AG1282">_xlfn.IFS(Table1[[#This Row],[YearsAtCompany]]&lt;=10,"1-10",Table1[[#This Row],[YearsAtCompany]]&lt;=20,"11-20",Table1[[#This Row],[YearsAtCompany]]&lt;=30,"21-30",TRUE,"31-40")</f>
        <v>1-10</v>
      </c>
      <c r="AH1282">
        <v>0</v>
      </c>
      <c r="AI1282" t="str" cm="1">
        <f t="array" ref="AI1282">_xlfn.IFS(Table1[[#This Row],[YearsInCurrentRole]]&lt;=6, "0-6",Table1[[#This Row],[YearsInCurrentRole]]&lt;=12,"7-12",TRUE,"13-18")</f>
        <v>0-6</v>
      </c>
      <c r="AJ1282">
        <v>4</v>
      </c>
      <c r="AK1282" t="str" cm="1">
        <f t="array" ref="AK1282">_xlfn.IFS(Table1[[#This Row],[YearsSinceLastPromotion]]&lt;=5,"0-5", Table1[[#This Row],[YearsSinceLastPromotion]]&lt;=10,"6-10", TRUE,"11-15")</f>
        <v>0-5</v>
      </c>
    </row>
    <row r="1283" spans="1:37" x14ac:dyDescent="0.25">
      <c r="A1283">
        <v>35</v>
      </c>
      <c r="B1283" t="s">
        <v>60</v>
      </c>
      <c r="C1283">
        <v>1</v>
      </c>
      <c r="D1283" t="s">
        <v>24</v>
      </c>
      <c r="E1283" t="s">
        <v>25</v>
      </c>
      <c r="F1283">
        <v>1</v>
      </c>
      <c r="G1283">
        <v>303</v>
      </c>
      <c r="H1283" t="s">
        <v>26</v>
      </c>
      <c r="I1283">
        <v>27</v>
      </c>
      <c r="J1283" t="s">
        <v>74</v>
      </c>
      <c r="K1283">
        <v>3</v>
      </c>
      <c r="L1283" t="s">
        <v>27</v>
      </c>
      <c r="M1283">
        <v>1797</v>
      </c>
      <c r="N1283" t="s">
        <v>34</v>
      </c>
      <c r="O1283">
        <v>84</v>
      </c>
      <c r="P1283">
        <v>3</v>
      </c>
      <c r="Q1283" t="s">
        <v>64</v>
      </c>
      <c r="R1283">
        <v>2</v>
      </c>
      <c r="S1283" t="s">
        <v>29</v>
      </c>
      <c r="T1283" t="s">
        <v>66</v>
      </c>
      <c r="U1283">
        <v>4</v>
      </c>
      <c r="V1283" t="s">
        <v>30</v>
      </c>
      <c r="W1283">
        <v>5813</v>
      </c>
      <c r="X1283">
        <v>13492</v>
      </c>
      <c r="Y1283" t="s">
        <v>24</v>
      </c>
      <c r="Z1283">
        <v>18</v>
      </c>
      <c r="AA1283">
        <v>3</v>
      </c>
      <c r="AB1283" t="s">
        <v>69</v>
      </c>
      <c r="AC1283">
        <v>4</v>
      </c>
      <c r="AD1283" t="s">
        <v>66</v>
      </c>
      <c r="AE1283">
        <v>2</v>
      </c>
      <c r="AF1283">
        <v>10</v>
      </c>
      <c r="AG1283" t="str" cm="1">
        <f t="array" ref="AG1283">_xlfn.IFS(Table1[[#This Row],[YearsAtCompany]]&lt;=10,"1-10",Table1[[#This Row],[YearsAtCompany]]&lt;=20,"11-20",Table1[[#This Row],[YearsAtCompany]]&lt;=30,"21-30",TRUE,"31-40")</f>
        <v>1-10</v>
      </c>
      <c r="AH1283">
        <v>7</v>
      </c>
      <c r="AI1283" t="str" cm="1">
        <f t="array" ref="AI1283">_xlfn.IFS(Table1[[#This Row],[YearsInCurrentRole]]&lt;=6, "0-6",Table1[[#This Row],[YearsInCurrentRole]]&lt;=12,"7-12",TRUE,"13-18")</f>
        <v>7-12</v>
      </c>
      <c r="AJ1283">
        <v>7</v>
      </c>
      <c r="AK1283" t="str" cm="1">
        <f t="array" ref="AK1283">_xlfn.IFS(Table1[[#This Row],[YearsSinceLastPromotion]]&lt;=5,"0-5", Table1[[#This Row],[YearsSinceLastPromotion]]&lt;=10,"6-10", TRUE,"11-15")</f>
        <v>6-10</v>
      </c>
    </row>
    <row r="1284" spans="1:37" x14ac:dyDescent="0.25">
      <c r="A1284">
        <v>33</v>
      </c>
      <c r="B1284" t="s">
        <v>61</v>
      </c>
      <c r="C1284">
        <v>0</v>
      </c>
      <c r="D1284" t="s">
        <v>31</v>
      </c>
      <c r="E1284" t="s">
        <v>25</v>
      </c>
      <c r="F1284">
        <v>1</v>
      </c>
      <c r="G1284">
        <v>867</v>
      </c>
      <c r="H1284" t="s">
        <v>33</v>
      </c>
      <c r="I1284">
        <v>8</v>
      </c>
      <c r="J1284" t="s">
        <v>73</v>
      </c>
      <c r="K1284">
        <v>4</v>
      </c>
      <c r="L1284" t="s">
        <v>27</v>
      </c>
      <c r="M1284">
        <v>1798</v>
      </c>
      <c r="N1284" t="s">
        <v>34</v>
      </c>
      <c r="O1284">
        <v>90</v>
      </c>
      <c r="P1284">
        <v>4</v>
      </c>
      <c r="Q1284" t="s">
        <v>66</v>
      </c>
      <c r="R1284">
        <v>1</v>
      </c>
      <c r="S1284" t="s">
        <v>35</v>
      </c>
      <c r="T1284" t="s">
        <v>67</v>
      </c>
      <c r="U1284">
        <v>1</v>
      </c>
      <c r="V1284" t="s">
        <v>36</v>
      </c>
      <c r="W1284">
        <v>3143</v>
      </c>
      <c r="X1284">
        <v>6076</v>
      </c>
      <c r="Y1284" t="s">
        <v>31</v>
      </c>
      <c r="Z1284">
        <v>19</v>
      </c>
      <c r="AA1284">
        <v>3</v>
      </c>
      <c r="AB1284" t="s">
        <v>69</v>
      </c>
      <c r="AC1284">
        <v>2</v>
      </c>
      <c r="AD1284" t="s">
        <v>65</v>
      </c>
      <c r="AE1284">
        <v>1</v>
      </c>
      <c r="AF1284">
        <v>10</v>
      </c>
      <c r="AG1284" t="str" cm="1">
        <f t="array" ref="AG1284">_xlfn.IFS(Table1[[#This Row],[YearsAtCompany]]&lt;=10,"1-10",Table1[[#This Row],[YearsAtCompany]]&lt;=20,"11-20",Table1[[#This Row],[YearsAtCompany]]&lt;=30,"21-30",TRUE,"31-40")</f>
        <v>1-10</v>
      </c>
      <c r="AH1284">
        <v>8</v>
      </c>
      <c r="AI1284" t="str" cm="1">
        <f t="array" ref="AI1284">_xlfn.IFS(Table1[[#This Row],[YearsInCurrentRole]]&lt;=6, "0-6",Table1[[#This Row],[YearsInCurrentRole]]&lt;=12,"7-12",TRUE,"13-18")</f>
        <v>7-12</v>
      </c>
      <c r="AJ1284">
        <v>7</v>
      </c>
      <c r="AK1284" t="str" cm="1">
        <f t="array" ref="AK1284">_xlfn.IFS(Table1[[#This Row],[YearsSinceLastPromotion]]&lt;=5,"0-5", Table1[[#This Row],[YearsSinceLastPromotion]]&lt;=10,"6-10", TRUE,"11-15")</f>
        <v>6-10</v>
      </c>
    </row>
    <row r="1285" spans="1:37" x14ac:dyDescent="0.25">
      <c r="A1285">
        <v>28</v>
      </c>
      <c r="B1285" t="s">
        <v>61</v>
      </c>
      <c r="C1285">
        <v>0</v>
      </c>
      <c r="D1285" t="s">
        <v>31</v>
      </c>
      <c r="E1285" t="s">
        <v>25</v>
      </c>
      <c r="F1285">
        <v>1</v>
      </c>
      <c r="G1285">
        <v>1181</v>
      </c>
      <c r="H1285" t="s">
        <v>33</v>
      </c>
      <c r="I1285">
        <v>1</v>
      </c>
      <c r="J1285" t="s">
        <v>74</v>
      </c>
      <c r="K1285">
        <v>3</v>
      </c>
      <c r="L1285" t="s">
        <v>27</v>
      </c>
      <c r="M1285">
        <v>1799</v>
      </c>
      <c r="N1285" t="s">
        <v>34</v>
      </c>
      <c r="O1285">
        <v>82</v>
      </c>
      <c r="P1285">
        <v>3</v>
      </c>
      <c r="Q1285" t="s">
        <v>64</v>
      </c>
      <c r="R1285">
        <v>1</v>
      </c>
      <c r="S1285" t="s">
        <v>35</v>
      </c>
      <c r="T1285" t="s">
        <v>66</v>
      </c>
      <c r="U1285">
        <v>4</v>
      </c>
      <c r="V1285" t="s">
        <v>36</v>
      </c>
      <c r="W1285">
        <v>2044</v>
      </c>
      <c r="X1285">
        <v>5531</v>
      </c>
      <c r="Y1285" t="s">
        <v>31</v>
      </c>
      <c r="Z1285">
        <v>11</v>
      </c>
      <c r="AA1285">
        <v>3</v>
      </c>
      <c r="AB1285" t="s">
        <v>69</v>
      </c>
      <c r="AC1285">
        <v>3</v>
      </c>
      <c r="AD1285" t="s">
        <v>64</v>
      </c>
      <c r="AE1285">
        <v>6</v>
      </c>
      <c r="AF1285">
        <v>5</v>
      </c>
      <c r="AG1285" t="str" cm="1">
        <f t="array" ref="AG1285">_xlfn.IFS(Table1[[#This Row],[YearsAtCompany]]&lt;=10,"1-10",Table1[[#This Row],[YearsAtCompany]]&lt;=20,"11-20",Table1[[#This Row],[YearsAtCompany]]&lt;=30,"21-30",TRUE,"31-40")</f>
        <v>1-10</v>
      </c>
      <c r="AH1285">
        <v>3</v>
      </c>
      <c r="AI1285" t="str" cm="1">
        <f t="array" ref="AI1285">_xlfn.IFS(Table1[[#This Row],[YearsInCurrentRole]]&lt;=6, "0-6",Table1[[#This Row],[YearsInCurrentRole]]&lt;=12,"7-12",TRUE,"13-18")</f>
        <v>0-6</v>
      </c>
      <c r="AJ1285">
        <v>0</v>
      </c>
      <c r="AK1285" t="str" cm="1">
        <f t="array" ref="AK1285">_xlfn.IFS(Table1[[#This Row],[YearsSinceLastPromotion]]&lt;=5,"0-5", Table1[[#This Row],[YearsSinceLastPromotion]]&lt;=10,"6-10", TRUE,"11-15")</f>
        <v>0-5</v>
      </c>
    </row>
    <row r="1286" spans="1:37" x14ac:dyDescent="0.25">
      <c r="A1286">
        <v>39</v>
      </c>
      <c r="B1286" t="s">
        <v>60</v>
      </c>
      <c r="C1286">
        <v>0</v>
      </c>
      <c r="D1286" t="s">
        <v>31</v>
      </c>
      <c r="E1286" t="s">
        <v>25</v>
      </c>
      <c r="F1286">
        <v>1</v>
      </c>
      <c r="G1286">
        <v>1253</v>
      </c>
      <c r="H1286" t="s">
        <v>33</v>
      </c>
      <c r="I1286">
        <v>10</v>
      </c>
      <c r="J1286" t="s">
        <v>72</v>
      </c>
      <c r="K1286">
        <v>1</v>
      </c>
      <c r="L1286" t="s">
        <v>39</v>
      </c>
      <c r="M1286">
        <v>1800</v>
      </c>
      <c r="N1286" t="s">
        <v>34</v>
      </c>
      <c r="O1286">
        <v>65</v>
      </c>
      <c r="P1286">
        <v>3</v>
      </c>
      <c r="Q1286" t="s">
        <v>64</v>
      </c>
      <c r="R1286">
        <v>3</v>
      </c>
      <c r="S1286" t="s">
        <v>46</v>
      </c>
      <c r="T1286" t="s">
        <v>64</v>
      </c>
      <c r="U1286">
        <v>3</v>
      </c>
      <c r="V1286" t="s">
        <v>30</v>
      </c>
      <c r="W1286">
        <v>13464</v>
      </c>
      <c r="X1286">
        <v>7914</v>
      </c>
      <c r="Y1286" t="s">
        <v>31</v>
      </c>
      <c r="Z1286">
        <v>21</v>
      </c>
      <c r="AA1286">
        <v>4</v>
      </c>
      <c r="AB1286" t="s">
        <v>70</v>
      </c>
      <c r="AC1286">
        <v>3</v>
      </c>
      <c r="AD1286" t="s">
        <v>64</v>
      </c>
      <c r="AE1286">
        <v>3</v>
      </c>
      <c r="AF1286">
        <v>4</v>
      </c>
      <c r="AG1286" t="str" cm="1">
        <f t="array" ref="AG1286">_xlfn.IFS(Table1[[#This Row],[YearsAtCompany]]&lt;=10,"1-10",Table1[[#This Row],[YearsAtCompany]]&lt;=20,"11-20",Table1[[#This Row],[YearsAtCompany]]&lt;=30,"21-30",TRUE,"31-40")</f>
        <v>1-10</v>
      </c>
      <c r="AH1286">
        <v>3</v>
      </c>
      <c r="AI1286" t="str" cm="1">
        <f t="array" ref="AI1286">_xlfn.IFS(Table1[[#This Row],[YearsInCurrentRole]]&lt;=6, "0-6",Table1[[#This Row],[YearsInCurrentRole]]&lt;=12,"7-12",TRUE,"13-18")</f>
        <v>0-6</v>
      </c>
      <c r="AJ1286">
        <v>2</v>
      </c>
      <c r="AK1286" t="str" cm="1">
        <f t="array" ref="AK1286">_xlfn.IFS(Table1[[#This Row],[YearsSinceLastPromotion]]&lt;=5,"0-5", Table1[[#This Row],[YearsSinceLastPromotion]]&lt;=10,"6-10", TRUE,"11-15")</f>
        <v>0-5</v>
      </c>
    </row>
    <row r="1287" spans="1:37" x14ac:dyDescent="0.25">
      <c r="A1287">
        <v>46</v>
      </c>
      <c r="B1287" t="s">
        <v>60</v>
      </c>
      <c r="C1287">
        <v>0</v>
      </c>
      <c r="D1287" t="s">
        <v>31</v>
      </c>
      <c r="E1287" t="s">
        <v>43</v>
      </c>
      <c r="F1287">
        <v>3</v>
      </c>
      <c r="G1287">
        <v>849</v>
      </c>
      <c r="H1287" t="s">
        <v>26</v>
      </c>
      <c r="I1287">
        <v>26</v>
      </c>
      <c r="J1287" t="s">
        <v>71</v>
      </c>
      <c r="K1287">
        <v>2</v>
      </c>
      <c r="L1287" t="s">
        <v>27</v>
      </c>
      <c r="M1287">
        <v>1801</v>
      </c>
      <c r="N1287" t="s">
        <v>34</v>
      </c>
      <c r="O1287">
        <v>98</v>
      </c>
      <c r="P1287">
        <v>2</v>
      </c>
      <c r="Q1287" t="s">
        <v>65</v>
      </c>
      <c r="R1287">
        <v>2</v>
      </c>
      <c r="S1287" t="s">
        <v>29</v>
      </c>
      <c r="T1287" t="s">
        <v>65</v>
      </c>
      <c r="U1287">
        <v>2</v>
      </c>
      <c r="V1287" t="s">
        <v>30</v>
      </c>
      <c r="W1287">
        <v>7991</v>
      </c>
      <c r="X1287">
        <v>25166</v>
      </c>
      <c r="Y1287" t="s">
        <v>31</v>
      </c>
      <c r="Z1287">
        <v>15</v>
      </c>
      <c r="AA1287">
        <v>3</v>
      </c>
      <c r="AB1287" t="s">
        <v>69</v>
      </c>
      <c r="AC1287">
        <v>3</v>
      </c>
      <c r="AD1287" t="s">
        <v>64</v>
      </c>
      <c r="AE1287">
        <v>3</v>
      </c>
      <c r="AF1287">
        <v>2</v>
      </c>
      <c r="AG1287" t="str" cm="1">
        <f t="array" ref="AG1287">_xlfn.IFS(Table1[[#This Row],[YearsAtCompany]]&lt;=10,"1-10",Table1[[#This Row],[YearsAtCompany]]&lt;=20,"11-20",Table1[[#This Row],[YearsAtCompany]]&lt;=30,"21-30",TRUE,"31-40")</f>
        <v>1-10</v>
      </c>
      <c r="AH1287">
        <v>2</v>
      </c>
      <c r="AI1287" t="str" cm="1">
        <f t="array" ref="AI1287">_xlfn.IFS(Table1[[#This Row],[YearsInCurrentRole]]&lt;=6, "0-6",Table1[[#This Row],[YearsInCurrentRole]]&lt;=12,"7-12",TRUE,"13-18")</f>
        <v>0-6</v>
      </c>
      <c r="AJ1287">
        <v>2</v>
      </c>
      <c r="AK1287" t="str" cm="1">
        <f t="array" ref="AK1287">_xlfn.IFS(Table1[[#This Row],[YearsSinceLastPromotion]]&lt;=5,"0-5", Table1[[#This Row],[YearsSinceLastPromotion]]&lt;=10,"6-10", TRUE,"11-15")</f>
        <v>0-5</v>
      </c>
    </row>
    <row r="1288" spans="1:37" x14ac:dyDescent="0.25">
      <c r="A1288">
        <v>40</v>
      </c>
      <c r="B1288" t="s">
        <v>60</v>
      </c>
      <c r="C1288">
        <v>0</v>
      </c>
      <c r="D1288" t="s">
        <v>31</v>
      </c>
      <c r="E1288" t="s">
        <v>25</v>
      </c>
      <c r="F1288">
        <v>1</v>
      </c>
      <c r="G1288">
        <v>616</v>
      </c>
      <c r="H1288" t="s">
        <v>33</v>
      </c>
      <c r="I1288">
        <v>2</v>
      </c>
      <c r="J1288" t="s">
        <v>71</v>
      </c>
      <c r="K1288">
        <v>2</v>
      </c>
      <c r="L1288" t="s">
        <v>27</v>
      </c>
      <c r="M1288">
        <v>1802</v>
      </c>
      <c r="N1288" t="s">
        <v>28</v>
      </c>
      <c r="O1288">
        <v>99</v>
      </c>
      <c r="P1288">
        <v>3</v>
      </c>
      <c r="Q1288" t="s">
        <v>64</v>
      </c>
      <c r="R1288">
        <v>1</v>
      </c>
      <c r="S1288" t="s">
        <v>38</v>
      </c>
      <c r="T1288" t="s">
        <v>67</v>
      </c>
      <c r="U1288">
        <v>1</v>
      </c>
      <c r="V1288" t="s">
        <v>36</v>
      </c>
      <c r="W1288">
        <v>3377</v>
      </c>
      <c r="X1288">
        <v>25605</v>
      </c>
      <c r="Y1288" t="s">
        <v>31</v>
      </c>
      <c r="Z1288">
        <v>17</v>
      </c>
      <c r="AA1288">
        <v>3</v>
      </c>
      <c r="AB1288" t="s">
        <v>69</v>
      </c>
      <c r="AC1288">
        <v>4</v>
      </c>
      <c r="AD1288" t="s">
        <v>66</v>
      </c>
      <c r="AE1288">
        <v>5</v>
      </c>
      <c r="AF1288">
        <v>4</v>
      </c>
      <c r="AG1288" t="str" cm="1">
        <f t="array" ref="AG1288">_xlfn.IFS(Table1[[#This Row],[YearsAtCompany]]&lt;=10,"1-10",Table1[[#This Row],[YearsAtCompany]]&lt;=20,"11-20",Table1[[#This Row],[YearsAtCompany]]&lt;=30,"21-30",TRUE,"31-40")</f>
        <v>1-10</v>
      </c>
      <c r="AH1288">
        <v>3</v>
      </c>
      <c r="AI1288" t="str" cm="1">
        <f t="array" ref="AI1288">_xlfn.IFS(Table1[[#This Row],[YearsInCurrentRole]]&lt;=6, "0-6",Table1[[#This Row],[YearsInCurrentRole]]&lt;=12,"7-12",TRUE,"13-18")</f>
        <v>0-6</v>
      </c>
      <c r="AJ1288">
        <v>0</v>
      </c>
      <c r="AK1288" t="str" cm="1">
        <f t="array" ref="AK1288">_xlfn.IFS(Table1[[#This Row],[YearsSinceLastPromotion]]&lt;=5,"0-5", Table1[[#This Row],[YearsSinceLastPromotion]]&lt;=10,"6-10", TRUE,"11-15")</f>
        <v>0-5</v>
      </c>
    </row>
    <row r="1289" spans="1:37" x14ac:dyDescent="0.25">
      <c r="A1289">
        <v>42</v>
      </c>
      <c r="B1289" t="s">
        <v>60</v>
      </c>
      <c r="C1289">
        <v>0</v>
      </c>
      <c r="D1289" t="s">
        <v>31</v>
      </c>
      <c r="E1289" t="s">
        <v>25</v>
      </c>
      <c r="F1289">
        <v>1</v>
      </c>
      <c r="G1289">
        <v>1128</v>
      </c>
      <c r="H1289" t="s">
        <v>33</v>
      </c>
      <c r="I1289">
        <v>13</v>
      </c>
      <c r="J1289" t="s">
        <v>74</v>
      </c>
      <c r="K1289">
        <v>3</v>
      </c>
      <c r="L1289" t="s">
        <v>39</v>
      </c>
      <c r="M1289">
        <v>1803</v>
      </c>
      <c r="N1289" t="s">
        <v>34</v>
      </c>
      <c r="O1289">
        <v>95</v>
      </c>
      <c r="P1289">
        <v>4</v>
      </c>
      <c r="Q1289" t="s">
        <v>66</v>
      </c>
      <c r="R1289">
        <v>2</v>
      </c>
      <c r="S1289" t="s">
        <v>42</v>
      </c>
      <c r="T1289" t="s">
        <v>67</v>
      </c>
      <c r="U1289">
        <v>1</v>
      </c>
      <c r="V1289" t="s">
        <v>36</v>
      </c>
      <c r="W1289">
        <v>5538</v>
      </c>
      <c r="X1289">
        <v>5696</v>
      </c>
      <c r="Y1289" t="s">
        <v>31</v>
      </c>
      <c r="Z1289">
        <v>18</v>
      </c>
      <c r="AA1289">
        <v>3</v>
      </c>
      <c r="AB1289" t="s">
        <v>69</v>
      </c>
      <c r="AC1289">
        <v>3</v>
      </c>
      <c r="AD1289" t="s">
        <v>64</v>
      </c>
      <c r="AE1289">
        <v>2</v>
      </c>
      <c r="AF1289">
        <v>0</v>
      </c>
      <c r="AG1289" t="str" cm="1">
        <f t="array" ref="AG1289">_xlfn.IFS(Table1[[#This Row],[YearsAtCompany]]&lt;=10,"1-10",Table1[[#This Row],[YearsAtCompany]]&lt;=20,"11-20",Table1[[#This Row],[YearsAtCompany]]&lt;=30,"21-30",TRUE,"31-40")</f>
        <v>1-10</v>
      </c>
      <c r="AH1289">
        <v>0</v>
      </c>
      <c r="AI1289" t="str" cm="1">
        <f t="array" ref="AI1289">_xlfn.IFS(Table1[[#This Row],[YearsInCurrentRole]]&lt;=6, "0-6",Table1[[#This Row],[YearsInCurrentRole]]&lt;=12,"7-12",TRUE,"13-18")</f>
        <v>0-6</v>
      </c>
      <c r="AJ1289">
        <v>0</v>
      </c>
      <c r="AK1289" t="str" cm="1">
        <f t="array" ref="AK1289">_xlfn.IFS(Table1[[#This Row],[YearsSinceLastPromotion]]&lt;=5,"0-5", Table1[[#This Row],[YearsSinceLastPromotion]]&lt;=10,"6-10", TRUE,"11-15")</f>
        <v>0-5</v>
      </c>
    </row>
    <row r="1290" spans="1:37" x14ac:dyDescent="0.25">
      <c r="A1290">
        <v>35</v>
      </c>
      <c r="B1290" t="s">
        <v>60</v>
      </c>
      <c r="C1290">
        <v>0</v>
      </c>
      <c r="D1290" t="s">
        <v>31</v>
      </c>
      <c r="E1290" t="s">
        <v>43</v>
      </c>
      <c r="F1290">
        <v>3</v>
      </c>
      <c r="G1290">
        <v>1180</v>
      </c>
      <c r="H1290" t="s">
        <v>33</v>
      </c>
      <c r="I1290">
        <v>2</v>
      </c>
      <c r="J1290" t="s">
        <v>71</v>
      </c>
      <c r="K1290">
        <v>2</v>
      </c>
      <c r="L1290" t="s">
        <v>39</v>
      </c>
      <c r="M1290">
        <v>1804</v>
      </c>
      <c r="N1290" t="s">
        <v>34</v>
      </c>
      <c r="O1290">
        <v>90</v>
      </c>
      <c r="P1290">
        <v>3</v>
      </c>
      <c r="Q1290" t="s">
        <v>64</v>
      </c>
      <c r="R1290">
        <v>2</v>
      </c>
      <c r="S1290" t="s">
        <v>41</v>
      </c>
      <c r="T1290" t="s">
        <v>66</v>
      </c>
      <c r="U1290">
        <v>4</v>
      </c>
      <c r="V1290" t="s">
        <v>40</v>
      </c>
      <c r="W1290">
        <v>5762</v>
      </c>
      <c r="X1290">
        <v>24442</v>
      </c>
      <c r="Y1290" t="s">
        <v>31</v>
      </c>
      <c r="Z1290">
        <v>14</v>
      </c>
      <c r="AA1290">
        <v>3</v>
      </c>
      <c r="AB1290" t="s">
        <v>69</v>
      </c>
      <c r="AC1290">
        <v>3</v>
      </c>
      <c r="AD1290" t="s">
        <v>64</v>
      </c>
      <c r="AE1290">
        <v>6</v>
      </c>
      <c r="AF1290">
        <v>7</v>
      </c>
      <c r="AG1290" t="str" cm="1">
        <f t="array" ref="AG1290">_xlfn.IFS(Table1[[#This Row],[YearsAtCompany]]&lt;=10,"1-10",Table1[[#This Row],[YearsAtCompany]]&lt;=20,"11-20",Table1[[#This Row],[YearsAtCompany]]&lt;=30,"21-30",TRUE,"31-40")</f>
        <v>1-10</v>
      </c>
      <c r="AH1290">
        <v>7</v>
      </c>
      <c r="AI1290" t="str" cm="1">
        <f t="array" ref="AI1290">_xlfn.IFS(Table1[[#This Row],[YearsInCurrentRole]]&lt;=6, "0-6",Table1[[#This Row],[YearsInCurrentRole]]&lt;=12,"7-12",TRUE,"13-18")</f>
        <v>7-12</v>
      </c>
      <c r="AJ1290">
        <v>1</v>
      </c>
      <c r="AK1290" t="str" cm="1">
        <f t="array" ref="AK1290">_xlfn.IFS(Table1[[#This Row],[YearsSinceLastPromotion]]&lt;=5,"0-5", Table1[[#This Row],[YearsSinceLastPromotion]]&lt;=10,"6-10", TRUE,"11-15")</f>
        <v>0-5</v>
      </c>
    </row>
    <row r="1291" spans="1:37" x14ac:dyDescent="0.25">
      <c r="A1291">
        <v>38</v>
      </c>
      <c r="B1291" t="s">
        <v>60</v>
      </c>
      <c r="C1291">
        <v>0</v>
      </c>
      <c r="D1291" t="s">
        <v>31</v>
      </c>
      <c r="E1291" t="s">
        <v>43</v>
      </c>
      <c r="F1291">
        <v>3</v>
      </c>
      <c r="G1291">
        <v>1336</v>
      </c>
      <c r="H1291" t="s">
        <v>49</v>
      </c>
      <c r="I1291">
        <v>2</v>
      </c>
      <c r="J1291" t="s">
        <v>74</v>
      </c>
      <c r="K1291">
        <v>3</v>
      </c>
      <c r="L1291" t="s">
        <v>49</v>
      </c>
      <c r="M1291">
        <v>1805</v>
      </c>
      <c r="N1291" t="s">
        <v>34</v>
      </c>
      <c r="O1291">
        <v>100</v>
      </c>
      <c r="P1291">
        <v>3</v>
      </c>
      <c r="Q1291" t="s">
        <v>64</v>
      </c>
      <c r="R1291">
        <v>1</v>
      </c>
      <c r="S1291" t="s">
        <v>49</v>
      </c>
      <c r="T1291" t="s">
        <v>65</v>
      </c>
      <c r="U1291">
        <v>2</v>
      </c>
      <c r="V1291" t="s">
        <v>40</v>
      </c>
      <c r="W1291">
        <v>2592</v>
      </c>
      <c r="X1291">
        <v>7129</v>
      </c>
      <c r="Y1291" t="s">
        <v>31</v>
      </c>
      <c r="Z1291">
        <v>13</v>
      </c>
      <c r="AA1291">
        <v>3</v>
      </c>
      <c r="AB1291" t="s">
        <v>69</v>
      </c>
      <c r="AC1291">
        <v>4</v>
      </c>
      <c r="AD1291" t="s">
        <v>66</v>
      </c>
      <c r="AE1291">
        <v>3</v>
      </c>
      <c r="AF1291">
        <v>11</v>
      </c>
      <c r="AG1291" t="str" cm="1">
        <f t="array" ref="AG1291">_xlfn.IFS(Table1[[#This Row],[YearsAtCompany]]&lt;=10,"1-10",Table1[[#This Row],[YearsAtCompany]]&lt;=20,"11-20",Table1[[#This Row],[YearsAtCompany]]&lt;=30,"21-30",TRUE,"31-40")</f>
        <v>11-20</v>
      </c>
      <c r="AH1291">
        <v>10</v>
      </c>
      <c r="AI1291" t="str" cm="1">
        <f t="array" ref="AI1291">_xlfn.IFS(Table1[[#This Row],[YearsInCurrentRole]]&lt;=6, "0-6",Table1[[#This Row],[YearsInCurrentRole]]&lt;=12,"7-12",TRUE,"13-18")</f>
        <v>7-12</v>
      </c>
      <c r="AJ1291">
        <v>3</v>
      </c>
      <c r="AK1291" t="str" cm="1">
        <f t="array" ref="AK1291">_xlfn.IFS(Table1[[#This Row],[YearsSinceLastPromotion]]&lt;=5,"0-5", Table1[[#This Row],[YearsSinceLastPromotion]]&lt;=10,"6-10", TRUE,"11-15")</f>
        <v>0-5</v>
      </c>
    </row>
    <row r="1292" spans="1:37" x14ac:dyDescent="0.25">
      <c r="A1292">
        <v>34</v>
      </c>
      <c r="B1292" t="s">
        <v>61</v>
      </c>
      <c r="C1292">
        <v>1</v>
      </c>
      <c r="D1292" t="s">
        <v>24</v>
      </c>
      <c r="E1292" t="s">
        <v>32</v>
      </c>
      <c r="F1292">
        <v>2</v>
      </c>
      <c r="G1292">
        <v>234</v>
      </c>
      <c r="H1292" t="s">
        <v>33</v>
      </c>
      <c r="I1292">
        <v>9</v>
      </c>
      <c r="J1292" t="s">
        <v>73</v>
      </c>
      <c r="K1292">
        <v>4</v>
      </c>
      <c r="L1292" t="s">
        <v>27</v>
      </c>
      <c r="M1292">
        <v>1807</v>
      </c>
      <c r="N1292" t="s">
        <v>34</v>
      </c>
      <c r="O1292">
        <v>93</v>
      </c>
      <c r="P1292">
        <v>3</v>
      </c>
      <c r="Q1292" t="s">
        <v>64</v>
      </c>
      <c r="R1292">
        <v>2</v>
      </c>
      <c r="S1292" t="s">
        <v>38</v>
      </c>
      <c r="T1292" t="s">
        <v>67</v>
      </c>
      <c r="U1292">
        <v>1</v>
      </c>
      <c r="V1292" t="s">
        <v>36</v>
      </c>
      <c r="W1292">
        <v>5346</v>
      </c>
      <c r="X1292">
        <v>6208</v>
      </c>
      <c r="Y1292" t="s">
        <v>31</v>
      </c>
      <c r="Z1292">
        <v>17</v>
      </c>
      <c r="AA1292">
        <v>3</v>
      </c>
      <c r="AB1292" t="s">
        <v>69</v>
      </c>
      <c r="AC1292">
        <v>3</v>
      </c>
      <c r="AD1292" t="s">
        <v>64</v>
      </c>
      <c r="AE1292">
        <v>3</v>
      </c>
      <c r="AF1292">
        <v>7</v>
      </c>
      <c r="AG1292" t="str" cm="1">
        <f t="array" ref="AG1292">_xlfn.IFS(Table1[[#This Row],[YearsAtCompany]]&lt;=10,"1-10",Table1[[#This Row],[YearsAtCompany]]&lt;=20,"11-20",Table1[[#This Row],[YearsAtCompany]]&lt;=30,"21-30",TRUE,"31-40")</f>
        <v>1-10</v>
      </c>
      <c r="AH1292">
        <v>1</v>
      </c>
      <c r="AI1292" t="str" cm="1">
        <f t="array" ref="AI1292">_xlfn.IFS(Table1[[#This Row],[YearsInCurrentRole]]&lt;=6, "0-6",Table1[[#This Row],[YearsInCurrentRole]]&lt;=12,"7-12",TRUE,"13-18")</f>
        <v>0-6</v>
      </c>
      <c r="AJ1292">
        <v>0</v>
      </c>
      <c r="AK1292" t="str" cm="1">
        <f t="array" ref="AK1292">_xlfn.IFS(Table1[[#This Row],[YearsSinceLastPromotion]]&lt;=5,"0-5", Table1[[#This Row],[YearsSinceLastPromotion]]&lt;=10,"6-10", TRUE,"11-15")</f>
        <v>0-5</v>
      </c>
    </row>
    <row r="1293" spans="1:37" x14ac:dyDescent="0.25">
      <c r="A1293">
        <v>37</v>
      </c>
      <c r="B1293" t="s">
        <v>60</v>
      </c>
      <c r="C1293">
        <v>1</v>
      </c>
      <c r="D1293" t="s">
        <v>24</v>
      </c>
      <c r="E1293" t="s">
        <v>25</v>
      </c>
      <c r="F1293">
        <v>1</v>
      </c>
      <c r="G1293">
        <v>370</v>
      </c>
      <c r="H1293" t="s">
        <v>33</v>
      </c>
      <c r="I1293">
        <v>10</v>
      </c>
      <c r="J1293" t="s">
        <v>73</v>
      </c>
      <c r="K1293">
        <v>4</v>
      </c>
      <c r="L1293" t="s">
        <v>39</v>
      </c>
      <c r="M1293">
        <v>1809</v>
      </c>
      <c r="N1293" t="s">
        <v>34</v>
      </c>
      <c r="O1293">
        <v>58</v>
      </c>
      <c r="P1293">
        <v>3</v>
      </c>
      <c r="Q1293" t="s">
        <v>64</v>
      </c>
      <c r="R1293">
        <v>2</v>
      </c>
      <c r="S1293" t="s">
        <v>41</v>
      </c>
      <c r="T1293" t="s">
        <v>67</v>
      </c>
      <c r="U1293">
        <v>1</v>
      </c>
      <c r="V1293" t="s">
        <v>30</v>
      </c>
      <c r="W1293">
        <v>4213</v>
      </c>
      <c r="X1293">
        <v>4992</v>
      </c>
      <c r="Y1293" t="s">
        <v>31</v>
      </c>
      <c r="Z1293">
        <v>15</v>
      </c>
      <c r="AA1293">
        <v>3</v>
      </c>
      <c r="AB1293" t="s">
        <v>69</v>
      </c>
      <c r="AC1293">
        <v>2</v>
      </c>
      <c r="AD1293" t="s">
        <v>65</v>
      </c>
      <c r="AE1293">
        <v>4</v>
      </c>
      <c r="AF1293">
        <v>10</v>
      </c>
      <c r="AG1293" t="str" cm="1">
        <f t="array" ref="AG1293">_xlfn.IFS(Table1[[#This Row],[YearsAtCompany]]&lt;=10,"1-10",Table1[[#This Row],[YearsAtCompany]]&lt;=20,"11-20",Table1[[#This Row],[YearsAtCompany]]&lt;=30,"21-30",TRUE,"31-40")</f>
        <v>1-10</v>
      </c>
      <c r="AH1293">
        <v>3</v>
      </c>
      <c r="AI1293" t="str" cm="1">
        <f t="array" ref="AI1293">_xlfn.IFS(Table1[[#This Row],[YearsInCurrentRole]]&lt;=6, "0-6",Table1[[#This Row],[YearsInCurrentRole]]&lt;=12,"7-12",TRUE,"13-18")</f>
        <v>0-6</v>
      </c>
      <c r="AJ1293">
        <v>0</v>
      </c>
      <c r="AK1293" t="str" cm="1">
        <f t="array" ref="AK1293">_xlfn.IFS(Table1[[#This Row],[YearsSinceLastPromotion]]&lt;=5,"0-5", Table1[[#This Row],[YearsSinceLastPromotion]]&lt;=10,"6-10", TRUE,"11-15")</f>
        <v>0-5</v>
      </c>
    </row>
    <row r="1294" spans="1:37" x14ac:dyDescent="0.25">
      <c r="A1294">
        <v>39</v>
      </c>
      <c r="B1294" t="s">
        <v>60</v>
      </c>
      <c r="C1294">
        <v>0</v>
      </c>
      <c r="D1294" t="s">
        <v>31</v>
      </c>
      <c r="E1294" t="s">
        <v>32</v>
      </c>
      <c r="F1294">
        <v>2</v>
      </c>
      <c r="G1294">
        <v>766</v>
      </c>
      <c r="H1294" t="s">
        <v>26</v>
      </c>
      <c r="I1294">
        <v>20</v>
      </c>
      <c r="J1294" t="s">
        <v>74</v>
      </c>
      <c r="K1294">
        <v>3</v>
      </c>
      <c r="L1294" t="s">
        <v>27</v>
      </c>
      <c r="M1294">
        <v>1812</v>
      </c>
      <c r="N1294" t="s">
        <v>34</v>
      </c>
      <c r="O1294">
        <v>83</v>
      </c>
      <c r="P1294">
        <v>3</v>
      </c>
      <c r="Q1294" t="s">
        <v>64</v>
      </c>
      <c r="R1294">
        <v>2</v>
      </c>
      <c r="S1294" t="s">
        <v>29</v>
      </c>
      <c r="T1294" t="s">
        <v>66</v>
      </c>
      <c r="U1294">
        <v>4</v>
      </c>
      <c r="V1294" t="s">
        <v>40</v>
      </c>
      <c r="W1294">
        <v>4127</v>
      </c>
      <c r="X1294">
        <v>19188</v>
      </c>
      <c r="Y1294" t="s">
        <v>31</v>
      </c>
      <c r="Z1294">
        <v>18</v>
      </c>
      <c r="AA1294">
        <v>3</v>
      </c>
      <c r="AB1294" t="s">
        <v>69</v>
      </c>
      <c r="AC1294">
        <v>4</v>
      </c>
      <c r="AD1294" t="s">
        <v>66</v>
      </c>
      <c r="AE1294">
        <v>6</v>
      </c>
      <c r="AF1294">
        <v>2</v>
      </c>
      <c r="AG1294" t="str" cm="1">
        <f t="array" ref="AG1294">_xlfn.IFS(Table1[[#This Row],[YearsAtCompany]]&lt;=10,"1-10",Table1[[#This Row],[YearsAtCompany]]&lt;=20,"11-20",Table1[[#This Row],[YearsAtCompany]]&lt;=30,"21-30",TRUE,"31-40")</f>
        <v>1-10</v>
      </c>
      <c r="AH1294">
        <v>1</v>
      </c>
      <c r="AI1294" t="str" cm="1">
        <f t="array" ref="AI1294">_xlfn.IFS(Table1[[#This Row],[YearsInCurrentRole]]&lt;=6, "0-6",Table1[[#This Row],[YearsInCurrentRole]]&lt;=12,"7-12",TRUE,"13-18")</f>
        <v>0-6</v>
      </c>
      <c r="AJ1294">
        <v>2</v>
      </c>
      <c r="AK1294" t="str" cm="1">
        <f t="array" ref="AK1294">_xlfn.IFS(Table1[[#This Row],[YearsSinceLastPromotion]]&lt;=5,"0-5", Table1[[#This Row],[YearsSinceLastPromotion]]&lt;=10,"6-10", TRUE,"11-15")</f>
        <v>0-5</v>
      </c>
    </row>
    <row r="1295" spans="1:37" x14ac:dyDescent="0.25">
      <c r="A1295">
        <v>43</v>
      </c>
      <c r="B1295" t="s">
        <v>60</v>
      </c>
      <c r="C1295">
        <v>0</v>
      </c>
      <c r="D1295" t="s">
        <v>31</v>
      </c>
      <c r="E1295" t="s">
        <v>43</v>
      </c>
      <c r="F1295">
        <v>3</v>
      </c>
      <c r="G1295">
        <v>343</v>
      </c>
      <c r="H1295" t="s">
        <v>33</v>
      </c>
      <c r="I1295">
        <v>9</v>
      </c>
      <c r="J1295" t="s">
        <v>74</v>
      </c>
      <c r="K1295">
        <v>3</v>
      </c>
      <c r="L1295" t="s">
        <v>27</v>
      </c>
      <c r="M1295">
        <v>1813</v>
      </c>
      <c r="N1295" t="s">
        <v>34</v>
      </c>
      <c r="O1295">
        <v>52</v>
      </c>
      <c r="P1295">
        <v>3</v>
      </c>
      <c r="Q1295" t="s">
        <v>64</v>
      </c>
      <c r="R1295">
        <v>1</v>
      </c>
      <c r="S1295" t="s">
        <v>35</v>
      </c>
      <c r="T1295" t="s">
        <v>64</v>
      </c>
      <c r="U1295">
        <v>3</v>
      </c>
      <c r="V1295" t="s">
        <v>30</v>
      </c>
      <c r="W1295">
        <v>2438</v>
      </c>
      <c r="X1295">
        <v>24978</v>
      </c>
      <c r="Y1295" t="s">
        <v>31</v>
      </c>
      <c r="Z1295">
        <v>13</v>
      </c>
      <c r="AA1295">
        <v>3</v>
      </c>
      <c r="AB1295" t="s">
        <v>69</v>
      </c>
      <c r="AC1295">
        <v>3</v>
      </c>
      <c r="AD1295" t="s">
        <v>64</v>
      </c>
      <c r="AE1295">
        <v>2</v>
      </c>
      <c r="AF1295">
        <v>3</v>
      </c>
      <c r="AG1295" t="str" cm="1">
        <f t="array" ref="AG1295">_xlfn.IFS(Table1[[#This Row],[YearsAtCompany]]&lt;=10,"1-10",Table1[[#This Row],[YearsAtCompany]]&lt;=20,"11-20",Table1[[#This Row],[YearsAtCompany]]&lt;=30,"21-30",TRUE,"31-40")</f>
        <v>1-10</v>
      </c>
      <c r="AH1295">
        <v>2</v>
      </c>
      <c r="AI1295" t="str" cm="1">
        <f t="array" ref="AI1295">_xlfn.IFS(Table1[[#This Row],[YearsInCurrentRole]]&lt;=6, "0-6",Table1[[#This Row],[YearsInCurrentRole]]&lt;=12,"7-12",TRUE,"13-18")</f>
        <v>0-6</v>
      </c>
      <c r="AJ1295">
        <v>1</v>
      </c>
      <c r="AK1295" t="str" cm="1">
        <f t="array" ref="AK1295">_xlfn.IFS(Table1[[#This Row],[YearsSinceLastPromotion]]&lt;=5,"0-5", Table1[[#This Row],[YearsSinceLastPromotion]]&lt;=10,"6-10", TRUE,"11-15")</f>
        <v>0-5</v>
      </c>
    </row>
    <row r="1296" spans="1:37" x14ac:dyDescent="0.25">
      <c r="A1296">
        <v>41</v>
      </c>
      <c r="B1296" t="s">
        <v>60</v>
      </c>
      <c r="C1296">
        <v>0</v>
      </c>
      <c r="D1296" t="s">
        <v>31</v>
      </c>
      <c r="E1296" t="s">
        <v>25</v>
      </c>
      <c r="F1296">
        <v>1</v>
      </c>
      <c r="G1296">
        <v>447</v>
      </c>
      <c r="H1296" t="s">
        <v>33</v>
      </c>
      <c r="I1296">
        <v>5</v>
      </c>
      <c r="J1296" t="s">
        <v>74</v>
      </c>
      <c r="K1296">
        <v>3</v>
      </c>
      <c r="L1296" t="s">
        <v>27</v>
      </c>
      <c r="M1296">
        <v>1814</v>
      </c>
      <c r="N1296" t="s">
        <v>34</v>
      </c>
      <c r="O1296">
        <v>85</v>
      </c>
      <c r="P1296">
        <v>4</v>
      </c>
      <c r="Q1296" t="s">
        <v>66</v>
      </c>
      <c r="R1296">
        <v>2</v>
      </c>
      <c r="S1296" t="s">
        <v>42</v>
      </c>
      <c r="T1296" t="s">
        <v>65</v>
      </c>
      <c r="U1296">
        <v>2</v>
      </c>
      <c r="V1296" t="s">
        <v>30</v>
      </c>
      <c r="W1296">
        <v>6870</v>
      </c>
      <c r="X1296">
        <v>15530</v>
      </c>
      <c r="Y1296" t="s">
        <v>31</v>
      </c>
      <c r="Z1296">
        <v>12</v>
      </c>
      <c r="AA1296">
        <v>3</v>
      </c>
      <c r="AB1296" t="s">
        <v>69</v>
      </c>
      <c r="AC1296">
        <v>1</v>
      </c>
      <c r="AD1296" t="s">
        <v>67</v>
      </c>
      <c r="AE1296">
        <v>3</v>
      </c>
      <c r="AF1296">
        <v>3</v>
      </c>
      <c r="AG1296" t="str" cm="1">
        <f t="array" ref="AG1296">_xlfn.IFS(Table1[[#This Row],[YearsAtCompany]]&lt;=10,"1-10",Table1[[#This Row],[YearsAtCompany]]&lt;=20,"11-20",Table1[[#This Row],[YearsAtCompany]]&lt;=30,"21-30",TRUE,"31-40")</f>
        <v>1-10</v>
      </c>
      <c r="AH1296">
        <v>2</v>
      </c>
      <c r="AI1296" t="str" cm="1">
        <f t="array" ref="AI1296">_xlfn.IFS(Table1[[#This Row],[YearsInCurrentRole]]&lt;=6, "0-6",Table1[[#This Row],[YearsInCurrentRole]]&lt;=12,"7-12",TRUE,"13-18")</f>
        <v>0-6</v>
      </c>
      <c r="AJ1296">
        <v>1</v>
      </c>
      <c r="AK1296" t="str" cm="1">
        <f t="array" ref="AK1296">_xlfn.IFS(Table1[[#This Row],[YearsSinceLastPromotion]]&lt;=5,"0-5", Table1[[#This Row],[YearsSinceLastPromotion]]&lt;=10,"6-10", TRUE,"11-15")</f>
        <v>0-5</v>
      </c>
    </row>
    <row r="1297" spans="1:37" x14ac:dyDescent="0.25">
      <c r="A1297">
        <v>41</v>
      </c>
      <c r="B1297" t="s">
        <v>60</v>
      </c>
      <c r="C1297">
        <v>0</v>
      </c>
      <c r="D1297" t="s">
        <v>31</v>
      </c>
      <c r="E1297" t="s">
        <v>25</v>
      </c>
      <c r="F1297">
        <v>1</v>
      </c>
      <c r="G1297">
        <v>796</v>
      </c>
      <c r="H1297" t="s">
        <v>26</v>
      </c>
      <c r="I1297">
        <v>4</v>
      </c>
      <c r="J1297" t="s">
        <v>72</v>
      </c>
      <c r="K1297">
        <v>1</v>
      </c>
      <c r="L1297" t="s">
        <v>47</v>
      </c>
      <c r="M1297">
        <v>1815</v>
      </c>
      <c r="N1297" t="s">
        <v>28</v>
      </c>
      <c r="O1297">
        <v>81</v>
      </c>
      <c r="P1297">
        <v>3</v>
      </c>
      <c r="Q1297" t="s">
        <v>64</v>
      </c>
      <c r="R1297">
        <v>3</v>
      </c>
      <c r="S1297" t="s">
        <v>29</v>
      </c>
      <c r="T1297" t="s">
        <v>64</v>
      </c>
      <c r="U1297">
        <v>3</v>
      </c>
      <c r="V1297" t="s">
        <v>40</v>
      </c>
      <c r="W1297">
        <v>10447</v>
      </c>
      <c r="X1297">
        <v>26458</v>
      </c>
      <c r="Y1297" t="s">
        <v>24</v>
      </c>
      <c r="Z1297">
        <v>13</v>
      </c>
      <c r="AA1297">
        <v>3</v>
      </c>
      <c r="AB1297" t="s">
        <v>69</v>
      </c>
      <c r="AC1297">
        <v>4</v>
      </c>
      <c r="AD1297" t="s">
        <v>66</v>
      </c>
      <c r="AE1297">
        <v>3</v>
      </c>
      <c r="AF1297">
        <v>22</v>
      </c>
      <c r="AG1297" t="str" cm="1">
        <f t="array" ref="AG1297">_xlfn.IFS(Table1[[#This Row],[YearsAtCompany]]&lt;=10,"1-10",Table1[[#This Row],[YearsAtCompany]]&lt;=20,"11-20",Table1[[#This Row],[YearsAtCompany]]&lt;=30,"21-30",TRUE,"31-40")</f>
        <v>21-30</v>
      </c>
      <c r="AH1297">
        <v>14</v>
      </c>
      <c r="AI1297" t="str" cm="1">
        <f t="array" ref="AI1297">_xlfn.IFS(Table1[[#This Row],[YearsInCurrentRole]]&lt;=6, "0-6",Table1[[#This Row],[YearsInCurrentRole]]&lt;=12,"7-12",TRUE,"13-18")</f>
        <v>13-18</v>
      </c>
      <c r="AJ1297">
        <v>13</v>
      </c>
      <c r="AK1297" t="str" cm="1">
        <f t="array" ref="AK1297">_xlfn.IFS(Table1[[#This Row],[YearsSinceLastPromotion]]&lt;=5,"0-5", Table1[[#This Row],[YearsSinceLastPromotion]]&lt;=10,"6-10", TRUE,"11-15")</f>
        <v>11-15</v>
      </c>
    </row>
    <row r="1298" spans="1:37" x14ac:dyDescent="0.25">
      <c r="A1298">
        <v>30</v>
      </c>
      <c r="B1298" t="s">
        <v>61</v>
      </c>
      <c r="C1298">
        <v>0</v>
      </c>
      <c r="D1298" t="s">
        <v>31</v>
      </c>
      <c r="E1298" t="s">
        <v>25</v>
      </c>
      <c r="F1298">
        <v>1</v>
      </c>
      <c r="G1298">
        <v>1092</v>
      </c>
      <c r="H1298" t="s">
        <v>33</v>
      </c>
      <c r="I1298">
        <v>10</v>
      </c>
      <c r="J1298" t="s">
        <v>74</v>
      </c>
      <c r="K1298">
        <v>3</v>
      </c>
      <c r="L1298" t="s">
        <v>39</v>
      </c>
      <c r="M1298">
        <v>1816</v>
      </c>
      <c r="N1298" t="s">
        <v>28</v>
      </c>
      <c r="O1298">
        <v>64</v>
      </c>
      <c r="P1298">
        <v>3</v>
      </c>
      <c r="Q1298" t="s">
        <v>64</v>
      </c>
      <c r="R1298">
        <v>3</v>
      </c>
      <c r="S1298" t="s">
        <v>41</v>
      </c>
      <c r="T1298" t="s">
        <v>64</v>
      </c>
      <c r="U1298">
        <v>3</v>
      </c>
      <c r="V1298" t="s">
        <v>30</v>
      </c>
      <c r="W1298">
        <v>9667</v>
      </c>
      <c r="X1298">
        <v>2739</v>
      </c>
      <c r="Y1298" t="s">
        <v>31</v>
      </c>
      <c r="Z1298">
        <v>14</v>
      </c>
      <c r="AA1298">
        <v>3</v>
      </c>
      <c r="AB1298" t="s">
        <v>69</v>
      </c>
      <c r="AC1298">
        <v>2</v>
      </c>
      <c r="AD1298" t="s">
        <v>65</v>
      </c>
      <c r="AE1298">
        <v>3</v>
      </c>
      <c r="AF1298">
        <v>7</v>
      </c>
      <c r="AG1298" t="str" cm="1">
        <f t="array" ref="AG1298">_xlfn.IFS(Table1[[#This Row],[YearsAtCompany]]&lt;=10,"1-10",Table1[[#This Row],[YearsAtCompany]]&lt;=20,"11-20",Table1[[#This Row],[YearsAtCompany]]&lt;=30,"21-30",TRUE,"31-40")</f>
        <v>1-10</v>
      </c>
      <c r="AH1298">
        <v>7</v>
      </c>
      <c r="AI1298" t="str" cm="1">
        <f t="array" ref="AI1298">_xlfn.IFS(Table1[[#This Row],[YearsInCurrentRole]]&lt;=6, "0-6",Table1[[#This Row],[YearsInCurrentRole]]&lt;=12,"7-12",TRUE,"13-18")</f>
        <v>7-12</v>
      </c>
      <c r="AJ1298">
        <v>0</v>
      </c>
      <c r="AK1298" t="str" cm="1">
        <f t="array" ref="AK1298">_xlfn.IFS(Table1[[#This Row],[YearsSinceLastPromotion]]&lt;=5,"0-5", Table1[[#This Row],[YearsSinceLastPromotion]]&lt;=10,"6-10", TRUE,"11-15")</f>
        <v>0-5</v>
      </c>
    </row>
    <row r="1299" spans="1:37" x14ac:dyDescent="0.25">
      <c r="A1299">
        <v>26</v>
      </c>
      <c r="B1299" t="s">
        <v>61</v>
      </c>
      <c r="C1299">
        <v>1</v>
      </c>
      <c r="D1299" t="s">
        <v>24</v>
      </c>
      <c r="E1299" t="s">
        <v>25</v>
      </c>
      <c r="F1299">
        <v>1</v>
      </c>
      <c r="G1299">
        <v>920</v>
      </c>
      <c r="H1299" t="s">
        <v>49</v>
      </c>
      <c r="I1299">
        <v>20</v>
      </c>
      <c r="J1299" t="s">
        <v>71</v>
      </c>
      <c r="K1299">
        <v>2</v>
      </c>
      <c r="L1299" t="s">
        <v>39</v>
      </c>
      <c r="M1299">
        <v>1818</v>
      </c>
      <c r="N1299" t="s">
        <v>28</v>
      </c>
      <c r="O1299">
        <v>69</v>
      </c>
      <c r="P1299">
        <v>3</v>
      </c>
      <c r="Q1299" t="s">
        <v>64</v>
      </c>
      <c r="R1299">
        <v>1</v>
      </c>
      <c r="S1299" t="s">
        <v>49</v>
      </c>
      <c r="T1299" t="s">
        <v>65</v>
      </c>
      <c r="U1299">
        <v>2</v>
      </c>
      <c r="V1299" t="s">
        <v>36</v>
      </c>
      <c r="W1299">
        <v>2148</v>
      </c>
      <c r="X1299">
        <v>6889</v>
      </c>
      <c r="Y1299" t="s">
        <v>24</v>
      </c>
      <c r="Z1299">
        <v>11</v>
      </c>
      <c r="AA1299">
        <v>3</v>
      </c>
      <c r="AB1299" t="s">
        <v>69</v>
      </c>
      <c r="AC1299">
        <v>3</v>
      </c>
      <c r="AD1299" t="s">
        <v>64</v>
      </c>
      <c r="AE1299">
        <v>3</v>
      </c>
      <c r="AF1299">
        <v>5</v>
      </c>
      <c r="AG1299" t="str" cm="1">
        <f t="array" ref="AG1299">_xlfn.IFS(Table1[[#This Row],[YearsAtCompany]]&lt;=10,"1-10",Table1[[#This Row],[YearsAtCompany]]&lt;=20,"11-20",Table1[[#This Row],[YearsAtCompany]]&lt;=30,"21-30",TRUE,"31-40")</f>
        <v>1-10</v>
      </c>
      <c r="AH1299">
        <v>1</v>
      </c>
      <c r="AI1299" t="str" cm="1">
        <f t="array" ref="AI1299">_xlfn.IFS(Table1[[#This Row],[YearsInCurrentRole]]&lt;=6, "0-6",Table1[[#This Row],[YearsInCurrentRole]]&lt;=12,"7-12",TRUE,"13-18")</f>
        <v>0-6</v>
      </c>
      <c r="AJ1299">
        <v>1</v>
      </c>
      <c r="AK1299" t="str" cm="1">
        <f t="array" ref="AK1299">_xlfn.IFS(Table1[[#This Row],[YearsSinceLastPromotion]]&lt;=5,"0-5", Table1[[#This Row],[YearsSinceLastPromotion]]&lt;=10,"6-10", TRUE,"11-15")</f>
        <v>0-5</v>
      </c>
    </row>
    <row r="1300" spans="1:37" x14ac:dyDescent="0.25">
      <c r="A1300">
        <v>46</v>
      </c>
      <c r="B1300" t="s">
        <v>60</v>
      </c>
      <c r="C1300">
        <v>1</v>
      </c>
      <c r="D1300" t="s">
        <v>24</v>
      </c>
      <c r="E1300" t="s">
        <v>25</v>
      </c>
      <c r="F1300">
        <v>1</v>
      </c>
      <c r="G1300">
        <v>261</v>
      </c>
      <c r="H1300" t="s">
        <v>33</v>
      </c>
      <c r="I1300">
        <v>21</v>
      </c>
      <c r="J1300" t="s">
        <v>71</v>
      </c>
      <c r="K1300">
        <v>2</v>
      </c>
      <c r="L1300" t="s">
        <v>39</v>
      </c>
      <c r="M1300">
        <v>1821</v>
      </c>
      <c r="N1300" t="s">
        <v>28</v>
      </c>
      <c r="O1300">
        <v>66</v>
      </c>
      <c r="P1300">
        <v>3</v>
      </c>
      <c r="Q1300" t="s">
        <v>64</v>
      </c>
      <c r="R1300">
        <v>2</v>
      </c>
      <c r="S1300" t="s">
        <v>42</v>
      </c>
      <c r="T1300" t="s">
        <v>65</v>
      </c>
      <c r="U1300">
        <v>2</v>
      </c>
      <c r="V1300" t="s">
        <v>36</v>
      </c>
      <c r="W1300">
        <v>8926</v>
      </c>
      <c r="X1300">
        <v>10842</v>
      </c>
      <c r="Y1300" t="s">
        <v>31</v>
      </c>
      <c r="Z1300">
        <v>22</v>
      </c>
      <c r="AA1300">
        <v>4</v>
      </c>
      <c r="AB1300" t="s">
        <v>70</v>
      </c>
      <c r="AC1300">
        <v>4</v>
      </c>
      <c r="AD1300" t="s">
        <v>66</v>
      </c>
      <c r="AE1300">
        <v>2</v>
      </c>
      <c r="AF1300">
        <v>9</v>
      </c>
      <c r="AG1300" t="str" cm="1">
        <f t="array" ref="AG1300">_xlfn.IFS(Table1[[#This Row],[YearsAtCompany]]&lt;=10,"1-10",Table1[[#This Row],[YearsAtCompany]]&lt;=20,"11-20",Table1[[#This Row],[YearsAtCompany]]&lt;=30,"21-30",TRUE,"31-40")</f>
        <v>1-10</v>
      </c>
      <c r="AH1300">
        <v>7</v>
      </c>
      <c r="AI1300" t="str" cm="1">
        <f t="array" ref="AI1300">_xlfn.IFS(Table1[[#This Row],[YearsInCurrentRole]]&lt;=6, "0-6",Table1[[#This Row],[YearsInCurrentRole]]&lt;=12,"7-12",TRUE,"13-18")</f>
        <v>7-12</v>
      </c>
      <c r="AJ1300">
        <v>3</v>
      </c>
      <c r="AK1300" t="str" cm="1">
        <f t="array" ref="AK1300">_xlfn.IFS(Table1[[#This Row],[YearsSinceLastPromotion]]&lt;=5,"0-5", Table1[[#This Row],[YearsSinceLastPromotion]]&lt;=10,"6-10", TRUE,"11-15")</f>
        <v>0-5</v>
      </c>
    </row>
    <row r="1301" spans="1:37" x14ac:dyDescent="0.25">
      <c r="A1301">
        <v>40</v>
      </c>
      <c r="B1301" t="s">
        <v>60</v>
      </c>
      <c r="C1301">
        <v>0</v>
      </c>
      <c r="D1301" t="s">
        <v>31</v>
      </c>
      <c r="E1301" t="s">
        <v>25</v>
      </c>
      <c r="F1301">
        <v>1</v>
      </c>
      <c r="G1301">
        <v>1194</v>
      </c>
      <c r="H1301" t="s">
        <v>33</v>
      </c>
      <c r="I1301">
        <v>1</v>
      </c>
      <c r="J1301" t="s">
        <v>74</v>
      </c>
      <c r="K1301">
        <v>3</v>
      </c>
      <c r="L1301" t="s">
        <v>27</v>
      </c>
      <c r="M1301">
        <v>1822</v>
      </c>
      <c r="N1301" t="s">
        <v>28</v>
      </c>
      <c r="O1301">
        <v>52</v>
      </c>
      <c r="P1301">
        <v>3</v>
      </c>
      <c r="Q1301" t="s">
        <v>64</v>
      </c>
      <c r="R1301">
        <v>2</v>
      </c>
      <c r="S1301" t="s">
        <v>42</v>
      </c>
      <c r="T1301" t="s">
        <v>66</v>
      </c>
      <c r="U1301">
        <v>4</v>
      </c>
      <c r="V1301" t="s">
        <v>40</v>
      </c>
      <c r="W1301">
        <v>6513</v>
      </c>
      <c r="X1301">
        <v>9060</v>
      </c>
      <c r="Y1301" t="s">
        <v>31</v>
      </c>
      <c r="Z1301">
        <v>17</v>
      </c>
      <c r="AA1301">
        <v>3</v>
      </c>
      <c r="AB1301" t="s">
        <v>69</v>
      </c>
      <c r="AC1301">
        <v>4</v>
      </c>
      <c r="AD1301" t="s">
        <v>66</v>
      </c>
      <c r="AE1301">
        <v>3</v>
      </c>
      <c r="AF1301">
        <v>5</v>
      </c>
      <c r="AG1301" t="str" cm="1">
        <f t="array" ref="AG1301">_xlfn.IFS(Table1[[#This Row],[YearsAtCompany]]&lt;=10,"1-10",Table1[[#This Row],[YearsAtCompany]]&lt;=20,"11-20",Table1[[#This Row],[YearsAtCompany]]&lt;=30,"21-30",TRUE,"31-40")</f>
        <v>1-10</v>
      </c>
      <c r="AH1301">
        <v>3</v>
      </c>
      <c r="AI1301" t="str" cm="1">
        <f t="array" ref="AI1301">_xlfn.IFS(Table1[[#This Row],[YearsInCurrentRole]]&lt;=6, "0-6",Table1[[#This Row],[YearsInCurrentRole]]&lt;=12,"7-12",TRUE,"13-18")</f>
        <v>0-6</v>
      </c>
      <c r="AJ1301">
        <v>0</v>
      </c>
      <c r="AK1301" t="str" cm="1">
        <f t="array" ref="AK1301">_xlfn.IFS(Table1[[#This Row],[YearsSinceLastPromotion]]&lt;=5,"0-5", Table1[[#This Row],[YearsSinceLastPromotion]]&lt;=10,"6-10", TRUE,"11-15")</f>
        <v>0-5</v>
      </c>
    </row>
    <row r="1302" spans="1:37" x14ac:dyDescent="0.25">
      <c r="A1302">
        <v>34</v>
      </c>
      <c r="B1302" t="s">
        <v>61</v>
      </c>
      <c r="C1302">
        <v>0</v>
      </c>
      <c r="D1302" t="s">
        <v>31</v>
      </c>
      <c r="E1302" t="s">
        <v>25</v>
      </c>
      <c r="F1302">
        <v>1</v>
      </c>
      <c r="G1302">
        <v>810</v>
      </c>
      <c r="H1302" t="s">
        <v>26</v>
      </c>
      <c r="I1302">
        <v>8</v>
      </c>
      <c r="J1302" t="s">
        <v>71</v>
      </c>
      <c r="K1302">
        <v>2</v>
      </c>
      <c r="L1302" t="s">
        <v>48</v>
      </c>
      <c r="M1302">
        <v>1823</v>
      </c>
      <c r="N1302" t="s">
        <v>34</v>
      </c>
      <c r="O1302">
        <v>92</v>
      </c>
      <c r="P1302">
        <v>4</v>
      </c>
      <c r="Q1302" t="s">
        <v>66</v>
      </c>
      <c r="R1302">
        <v>2</v>
      </c>
      <c r="S1302" t="s">
        <v>29</v>
      </c>
      <c r="T1302" t="s">
        <v>64</v>
      </c>
      <c r="U1302">
        <v>3</v>
      </c>
      <c r="V1302" t="s">
        <v>36</v>
      </c>
      <c r="W1302">
        <v>6799</v>
      </c>
      <c r="X1302">
        <v>22128</v>
      </c>
      <c r="Y1302" t="s">
        <v>31</v>
      </c>
      <c r="Z1302">
        <v>21</v>
      </c>
      <c r="AA1302">
        <v>4</v>
      </c>
      <c r="AB1302" t="s">
        <v>70</v>
      </c>
      <c r="AC1302">
        <v>3</v>
      </c>
      <c r="AD1302" t="s">
        <v>64</v>
      </c>
      <c r="AE1302">
        <v>5</v>
      </c>
      <c r="AF1302">
        <v>10</v>
      </c>
      <c r="AG1302" t="str" cm="1">
        <f t="array" ref="AG1302">_xlfn.IFS(Table1[[#This Row],[YearsAtCompany]]&lt;=10,"1-10",Table1[[#This Row],[YearsAtCompany]]&lt;=20,"11-20",Table1[[#This Row],[YearsAtCompany]]&lt;=30,"21-30",TRUE,"31-40")</f>
        <v>1-10</v>
      </c>
      <c r="AH1302">
        <v>8</v>
      </c>
      <c r="AI1302" t="str" cm="1">
        <f t="array" ref="AI1302">_xlfn.IFS(Table1[[#This Row],[YearsInCurrentRole]]&lt;=6, "0-6",Table1[[#This Row],[YearsInCurrentRole]]&lt;=12,"7-12",TRUE,"13-18")</f>
        <v>7-12</v>
      </c>
      <c r="AJ1302">
        <v>4</v>
      </c>
      <c r="AK1302" t="str" cm="1">
        <f t="array" ref="AK1302">_xlfn.IFS(Table1[[#This Row],[YearsSinceLastPromotion]]&lt;=5,"0-5", Table1[[#This Row],[YearsSinceLastPromotion]]&lt;=10,"6-10", TRUE,"11-15")</f>
        <v>0-5</v>
      </c>
    </row>
    <row r="1303" spans="1:37" x14ac:dyDescent="0.25">
      <c r="A1303">
        <v>58</v>
      </c>
      <c r="B1303" t="s">
        <v>62</v>
      </c>
      <c r="C1303">
        <v>0</v>
      </c>
      <c r="D1303" t="s">
        <v>31</v>
      </c>
      <c r="E1303" t="s">
        <v>43</v>
      </c>
      <c r="F1303">
        <v>3</v>
      </c>
      <c r="G1303">
        <v>350</v>
      </c>
      <c r="H1303" t="s">
        <v>26</v>
      </c>
      <c r="I1303">
        <v>2</v>
      </c>
      <c r="J1303" t="s">
        <v>74</v>
      </c>
      <c r="K1303">
        <v>3</v>
      </c>
      <c r="L1303" t="s">
        <v>39</v>
      </c>
      <c r="M1303">
        <v>1824</v>
      </c>
      <c r="N1303" t="s">
        <v>34</v>
      </c>
      <c r="O1303">
        <v>52</v>
      </c>
      <c r="P1303">
        <v>3</v>
      </c>
      <c r="Q1303" t="s">
        <v>64</v>
      </c>
      <c r="R1303">
        <v>4</v>
      </c>
      <c r="S1303" t="s">
        <v>44</v>
      </c>
      <c r="T1303" t="s">
        <v>65</v>
      </c>
      <c r="U1303">
        <v>2</v>
      </c>
      <c r="V1303" t="s">
        <v>40</v>
      </c>
      <c r="W1303">
        <v>16291</v>
      </c>
      <c r="X1303">
        <v>22577</v>
      </c>
      <c r="Y1303" t="s">
        <v>31</v>
      </c>
      <c r="Z1303">
        <v>22</v>
      </c>
      <c r="AA1303">
        <v>4</v>
      </c>
      <c r="AB1303" t="s">
        <v>70</v>
      </c>
      <c r="AC1303">
        <v>4</v>
      </c>
      <c r="AD1303" t="s">
        <v>66</v>
      </c>
      <c r="AE1303">
        <v>0</v>
      </c>
      <c r="AF1303">
        <v>16</v>
      </c>
      <c r="AG1303" t="str" cm="1">
        <f t="array" ref="AG1303">_xlfn.IFS(Table1[[#This Row],[YearsAtCompany]]&lt;=10,"1-10",Table1[[#This Row],[YearsAtCompany]]&lt;=20,"11-20",Table1[[#This Row],[YearsAtCompany]]&lt;=30,"21-30",TRUE,"31-40")</f>
        <v>11-20</v>
      </c>
      <c r="AH1303">
        <v>9</v>
      </c>
      <c r="AI1303" t="str" cm="1">
        <f t="array" ref="AI1303">_xlfn.IFS(Table1[[#This Row],[YearsInCurrentRole]]&lt;=6, "0-6",Table1[[#This Row],[YearsInCurrentRole]]&lt;=12,"7-12",TRUE,"13-18")</f>
        <v>7-12</v>
      </c>
      <c r="AJ1303">
        <v>14</v>
      </c>
      <c r="AK1303" t="str" cm="1">
        <f t="array" ref="AK1303">_xlfn.IFS(Table1[[#This Row],[YearsSinceLastPromotion]]&lt;=5,"0-5", Table1[[#This Row],[YearsSinceLastPromotion]]&lt;=10,"6-10", TRUE,"11-15")</f>
        <v>11-15</v>
      </c>
    </row>
    <row r="1304" spans="1:37" x14ac:dyDescent="0.25">
      <c r="A1304">
        <v>35</v>
      </c>
      <c r="B1304" t="s">
        <v>60</v>
      </c>
      <c r="C1304">
        <v>0</v>
      </c>
      <c r="D1304" t="s">
        <v>31</v>
      </c>
      <c r="E1304" t="s">
        <v>25</v>
      </c>
      <c r="F1304">
        <v>1</v>
      </c>
      <c r="G1304">
        <v>185</v>
      </c>
      <c r="H1304" t="s">
        <v>33</v>
      </c>
      <c r="I1304">
        <v>23</v>
      </c>
      <c r="J1304" t="s">
        <v>73</v>
      </c>
      <c r="K1304">
        <v>4</v>
      </c>
      <c r="L1304" t="s">
        <v>39</v>
      </c>
      <c r="M1304">
        <v>1826</v>
      </c>
      <c r="N1304" t="s">
        <v>34</v>
      </c>
      <c r="O1304">
        <v>91</v>
      </c>
      <c r="P1304">
        <v>1</v>
      </c>
      <c r="Q1304" t="s">
        <v>67</v>
      </c>
      <c r="R1304">
        <v>1</v>
      </c>
      <c r="S1304" t="s">
        <v>38</v>
      </c>
      <c r="T1304" t="s">
        <v>64</v>
      </c>
      <c r="U1304">
        <v>3</v>
      </c>
      <c r="V1304" t="s">
        <v>36</v>
      </c>
      <c r="W1304">
        <v>2705</v>
      </c>
      <c r="X1304">
        <v>9696</v>
      </c>
      <c r="Y1304" t="s">
        <v>31</v>
      </c>
      <c r="Z1304">
        <v>16</v>
      </c>
      <c r="AA1304">
        <v>3</v>
      </c>
      <c r="AB1304" t="s">
        <v>69</v>
      </c>
      <c r="AC1304">
        <v>2</v>
      </c>
      <c r="AD1304" t="s">
        <v>65</v>
      </c>
      <c r="AE1304">
        <v>2</v>
      </c>
      <c r="AF1304">
        <v>5</v>
      </c>
      <c r="AG1304" t="str" cm="1">
        <f t="array" ref="AG1304">_xlfn.IFS(Table1[[#This Row],[YearsAtCompany]]&lt;=10,"1-10",Table1[[#This Row],[YearsAtCompany]]&lt;=20,"11-20",Table1[[#This Row],[YearsAtCompany]]&lt;=30,"21-30",TRUE,"31-40")</f>
        <v>1-10</v>
      </c>
      <c r="AH1304">
        <v>4</v>
      </c>
      <c r="AI1304" t="str" cm="1">
        <f t="array" ref="AI1304">_xlfn.IFS(Table1[[#This Row],[YearsInCurrentRole]]&lt;=6, "0-6",Table1[[#This Row],[YearsInCurrentRole]]&lt;=12,"7-12",TRUE,"13-18")</f>
        <v>0-6</v>
      </c>
      <c r="AJ1304">
        <v>0</v>
      </c>
      <c r="AK1304" t="str" cm="1">
        <f t="array" ref="AK1304">_xlfn.IFS(Table1[[#This Row],[YearsSinceLastPromotion]]&lt;=5,"0-5", Table1[[#This Row],[YearsSinceLastPromotion]]&lt;=10,"6-10", TRUE,"11-15")</f>
        <v>0-5</v>
      </c>
    </row>
    <row r="1305" spans="1:37" x14ac:dyDescent="0.25">
      <c r="A1305">
        <v>47</v>
      </c>
      <c r="B1305" t="s">
        <v>60</v>
      </c>
      <c r="C1305">
        <v>0</v>
      </c>
      <c r="D1305" t="s">
        <v>31</v>
      </c>
      <c r="E1305" t="s">
        <v>25</v>
      </c>
      <c r="F1305">
        <v>1</v>
      </c>
      <c r="G1305">
        <v>1001</v>
      </c>
      <c r="H1305" t="s">
        <v>33</v>
      </c>
      <c r="I1305">
        <v>4</v>
      </c>
      <c r="J1305" t="s">
        <v>74</v>
      </c>
      <c r="K1305">
        <v>3</v>
      </c>
      <c r="L1305" t="s">
        <v>27</v>
      </c>
      <c r="M1305">
        <v>1827</v>
      </c>
      <c r="N1305" t="s">
        <v>28</v>
      </c>
      <c r="O1305">
        <v>92</v>
      </c>
      <c r="P1305">
        <v>2</v>
      </c>
      <c r="Q1305" t="s">
        <v>65</v>
      </c>
      <c r="R1305">
        <v>3</v>
      </c>
      <c r="S1305" t="s">
        <v>41</v>
      </c>
      <c r="T1305" t="s">
        <v>65</v>
      </c>
      <c r="U1305">
        <v>2</v>
      </c>
      <c r="V1305" t="s">
        <v>40</v>
      </c>
      <c r="W1305">
        <v>10333</v>
      </c>
      <c r="X1305">
        <v>19271</v>
      </c>
      <c r="Y1305" t="s">
        <v>24</v>
      </c>
      <c r="Z1305">
        <v>12</v>
      </c>
      <c r="AA1305">
        <v>3</v>
      </c>
      <c r="AB1305" t="s">
        <v>69</v>
      </c>
      <c r="AC1305">
        <v>3</v>
      </c>
      <c r="AD1305" t="s">
        <v>64</v>
      </c>
      <c r="AE1305">
        <v>4</v>
      </c>
      <c r="AF1305">
        <v>22</v>
      </c>
      <c r="AG1305" t="str" cm="1">
        <f t="array" ref="AG1305">_xlfn.IFS(Table1[[#This Row],[YearsAtCompany]]&lt;=10,"1-10",Table1[[#This Row],[YearsAtCompany]]&lt;=20,"11-20",Table1[[#This Row],[YearsAtCompany]]&lt;=30,"21-30",TRUE,"31-40")</f>
        <v>21-30</v>
      </c>
      <c r="AH1305">
        <v>11</v>
      </c>
      <c r="AI1305" t="str" cm="1">
        <f t="array" ref="AI1305">_xlfn.IFS(Table1[[#This Row],[YearsInCurrentRole]]&lt;=6, "0-6",Table1[[#This Row],[YearsInCurrentRole]]&lt;=12,"7-12",TRUE,"13-18")</f>
        <v>7-12</v>
      </c>
      <c r="AJ1305">
        <v>14</v>
      </c>
      <c r="AK1305" t="str" cm="1">
        <f t="array" ref="AK1305">_xlfn.IFS(Table1[[#This Row],[YearsSinceLastPromotion]]&lt;=5,"0-5", Table1[[#This Row],[YearsSinceLastPromotion]]&lt;=10,"6-10", TRUE,"11-15")</f>
        <v>11-15</v>
      </c>
    </row>
    <row r="1306" spans="1:37" x14ac:dyDescent="0.25">
      <c r="A1306">
        <v>40</v>
      </c>
      <c r="B1306" t="s">
        <v>60</v>
      </c>
      <c r="C1306">
        <v>0</v>
      </c>
      <c r="D1306" t="s">
        <v>31</v>
      </c>
      <c r="E1306" t="s">
        <v>25</v>
      </c>
      <c r="F1306">
        <v>1</v>
      </c>
      <c r="G1306">
        <v>750</v>
      </c>
      <c r="H1306" t="s">
        <v>33</v>
      </c>
      <c r="I1306">
        <v>12</v>
      </c>
      <c r="J1306" t="s">
        <v>74</v>
      </c>
      <c r="K1306">
        <v>3</v>
      </c>
      <c r="L1306" t="s">
        <v>27</v>
      </c>
      <c r="M1306">
        <v>1829</v>
      </c>
      <c r="N1306" t="s">
        <v>28</v>
      </c>
      <c r="O1306">
        <v>47</v>
      </c>
      <c r="P1306">
        <v>3</v>
      </c>
      <c r="Q1306" t="s">
        <v>64</v>
      </c>
      <c r="R1306">
        <v>2</v>
      </c>
      <c r="S1306" t="s">
        <v>42</v>
      </c>
      <c r="T1306" t="s">
        <v>67</v>
      </c>
      <c r="U1306">
        <v>1</v>
      </c>
      <c r="V1306" t="s">
        <v>40</v>
      </c>
      <c r="W1306">
        <v>4448</v>
      </c>
      <c r="X1306">
        <v>10748</v>
      </c>
      <c r="Y1306" t="s">
        <v>31</v>
      </c>
      <c r="Z1306">
        <v>12</v>
      </c>
      <c r="AA1306">
        <v>3</v>
      </c>
      <c r="AB1306" t="s">
        <v>69</v>
      </c>
      <c r="AC1306">
        <v>2</v>
      </c>
      <c r="AD1306" t="s">
        <v>65</v>
      </c>
      <c r="AE1306">
        <v>3</v>
      </c>
      <c r="AF1306">
        <v>7</v>
      </c>
      <c r="AG1306" t="str" cm="1">
        <f t="array" ref="AG1306">_xlfn.IFS(Table1[[#This Row],[YearsAtCompany]]&lt;=10,"1-10",Table1[[#This Row],[YearsAtCompany]]&lt;=20,"11-20",Table1[[#This Row],[YearsAtCompany]]&lt;=30,"21-30",TRUE,"31-40")</f>
        <v>1-10</v>
      </c>
      <c r="AH1306">
        <v>4</v>
      </c>
      <c r="AI1306" t="str" cm="1">
        <f t="array" ref="AI1306">_xlfn.IFS(Table1[[#This Row],[YearsInCurrentRole]]&lt;=6, "0-6",Table1[[#This Row],[YearsInCurrentRole]]&lt;=12,"7-12",TRUE,"13-18")</f>
        <v>0-6</v>
      </c>
      <c r="AJ1306">
        <v>7</v>
      </c>
      <c r="AK1306" t="str" cm="1">
        <f t="array" ref="AK1306">_xlfn.IFS(Table1[[#This Row],[YearsSinceLastPromotion]]&lt;=5,"0-5", Table1[[#This Row],[YearsSinceLastPromotion]]&lt;=10,"6-10", TRUE,"11-15")</f>
        <v>6-10</v>
      </c>
    </row>
    <row r="1307" spans="1:37" x14ac:dyDescent="0.25">
      <c r="A1307">
        <v>54</v>
      </c>
      <c r="B1307" t="s">
        <v>62</v>
      </c>
      <c r="C1307">
        <v>0</v>
      </c>
      <c r="D1307" t="s">
        <v>31</v>
      </c>
      <c r="E1307" t="s">
        <v>25</v>
      </c>
      <c r="F1307">
        <v>1</v>
      </c>
      <c r="G1307">
        <v>431</v>
      </c>
      <c r="H1307" t="s">
        <v>33</v>
      </c>
      <c r="I1307">
        <v>7</v>
      </c>
      <c r="J1307" t="s">
        <v>73</v>
      </c>
      <c r="K1307">
        <v>4</v>
      </c>
      <c r="L1307" t="s">
        <v>39</v>
      </c>
      <c r="M1307">
        <v>1830</v>
      </c>
      <c r="N1307" t="s">
        <v>28</v>
      </c>
      <c r="O1307">
        <v>68</v>
      </c>
      <c r="P1307">
        <v>3</v>
      </c>
      <c r="Q1307" t="s">
        <v>64</v>
      </c>
      <c r="R1307">
        <v>2</v>
      </c>
      <c r="S1307" t="s">
        <v>35</v>
      </c>
      <c r="T1307" t="s">
        <v>66</v>
      </c>
      <c r="U1307">
        <v>4</v>
      </c>
      <c r="V1307" t="s">
        <v>36</v>
      </c>
      <c r="W1307">
        <v>6854</v>
      </c>
      <c r="X1307">
        <v>15696</v>
      </c>
      <c r="Y1307" t="s">
        <v>31</v>
      </c>
      <c r="Z1307">
        <v>15</v>
      </c>
      <c r="AA1307">
        <v>3</v>
      </c>
      <c r="AB1307" t="s">
        <v>69</v>
      </c>
      <c r="AC1307">
        <v>2</v>
      </c>
      <c r="AD1307" t="s">
        <v>65</v>
      </c>
      <c r="AE1307">
        <v>2</v>
      </c>
      <c r="AF1307">
        <v>7</v>
      </c>
      <c r="AG1307" t="str" cm="1">
        <f t="array" ref="AG1307">_xlfn.IFS(Table1[[#This Row],[YearsAtCompany]]&lt;=10,"1-10",Table1[[#This Row],[YearsAtCompany]]&lt;=20,"11-20",Table1[[#This Row],[YearsAtCompany]]&lt;=30,"21-30",TRUE,"31-40")</f>
        <v>1-10</v>
      </c>
      <c r="AH1307">
        <v>1</v>
      </c>
      <c r="AI1307" t="str" cm="1">
        <f t="array" ref="AI1307">_xlfn.IFS(Table1[[#This Row],[YearsInCurrentRole]]&lt;=6, "0-6",Table1[[#This Row],[YearsInCurrentRole]]&lt;=12,"7-12",TRUE,"13-18")</f>
        <v>0-6</v>
      </c>
      <c r="AJ1307">
        <v>1</v>
      </c>
      <c r="AK1307" t="str" cm="1">
        <f t="array" ref="AK1307">_xlfn.IFS(Table1[[#This Row],[YearsSinceLastPromotion]]&lt;=5,"0-5", Table1[[#This Row],[YearsSinceLastPromotion]]&lt;=10,"6-10", TRUE,"11-15")</f>
        <v>0-5</v>
      </c>
    </row>
    <row r="1308" spans="1:37" x14ac:dyDescent="0.25">
      <c r="A1308">
        <v>31</v>
      </c>
      <c r="B1308" t="s">
        <v>61</v>
      </c>
      <c r="C1308">
        <v>0</v>
      </c>
      <c r="D1308" t="s">
        <v>31</v>
      </c>
      <c r="E1308" t="s">
        <v>32</v>
      </c>
      <c r="F1308">
        <v>2</v>
      </c>
      <c r="G1308">
        <v>1125</v>
      </c>
      <c r="H1308" t="s">
        <v>26</v>
      </c>
      <c r="I1308">
        <v>7</v>
      </c>
      <c r="J1308" t="s">
        <v>73</v>
      </c>
      <c r="K1308">
        <v>4</v>
      </c>
      <c r="L1308" t="s">
        <v>47</v>
      </c>
      <c r="M1308">
        <v>1833</v>
      </c>
      <c r="N1308" t="s">
        <v>28</v>
      </c>
      <c r="O1308">
        <v>68</v>
      </c>
      <c r="P1308">
        <v>3</v>
      </c>
      <c r="Q1308" t="s">
        <v>64</v>
      </c>
      <c r="R1308">
        <v>3</v>
      </c>
      <c r="S1308" t="s">
        <v>29</v>
      </c>
      <c r="T1308" t="s">
        <v>67</v>
      </c>
      <c r="U1308">
        <v>1</v>
      </c>
      <c r="V1308" t="s">
        <v>36</v>
      </c>
      <c r="W1308">
        <v>9637</v>
      </c>
      <c r="X1308">
        <v>8277</v>
      </c>
      <c r="Y1308" t="s">
        <v>31</v>
      </c>
      <c r="Z1308">
        <v>14</v>
      </c>
      <c r="AA1308">
        <v>3</v>
      </c>
      <c r="AB1308" t="s">
        <v>69</v>
      </c>
      <c r="AC1308">
        <v>4</v>
      </c>
      <c r="AD1308" t="s">
        <v>66</v>
      </c>
      <c r="AE1308">
        <v>3</v>
      </c>
      <c r="AF1308">
        <v>3</v>
      </c>
      <c r="AG1308" t="str" cm="1">
        <f t="array" ref="AG1308">_xlfn.IFS(Table1[[#This Row],[YearsAtCompany]]&lt;=10,"1-10",Table1[[#This Row],[YearsAtCompany]]&lt;=20,"11-20",Table1[[#This Row],[YearsAtCompany]]&lt;=30,"21-30",TRUE,"31-40")</f>
        <v>1-10</v>
      </c>
      <c r="AH1308">
        <v>2</v>
      </c>
      <c r="AI1308" t="str" cm="1">
        <f t="array" ref="AI1308">_xlfn.IFS(Table1[[#This Row],[YearsInCurrentRole]]&lt;=6, "0-6",Table1[[#This Row],[YearsInCurrentRole]]&lt;=12,"7-12",TRUE,"13-18")</f>
        <v>0-6</v>
      </c>
      <c r="AJ1308">
        <v>2</v>
      </c>
      <c r="AK1308" t="str" cm="1">
        <f t="array" ref="AK1308">_xlfn.IFS(Table1[[#This Row],[YearsSinceLastPromotion]]&lt;=5,"0-5", Table1[[#This Row],[YearsSinceLastPromotion]]&lt;=10,"6-10", TRUE,"11-15")</f>
        <v>0-5</v>
      </c>
    </row>
    <row r="1309" spans="1:37" x14ac:dyDescent="0.25">
      <c r="A1309">
        <v>28</v>
      </c>
      <c r="B1309" t="s">
        <v>61</v>
      </c>
      <c r="C1309">
        <v>0</v>
      </c>
      <c r="D1309" t="s">
        <v>31</v>
      </c>
      <c r="E1309" t="s">
        <v>25</v>
      </c>
      <c r="F1309">
        <v>1</v>
      </c>
      <c r="G1309">
        <v>1217</v>
      </c>
      <c r="H1309" t="s">
        <v>33</v>
      </c>
      <c r="I1309">
        <v>1</v>
      </c>
      <c r="J1309" t="s">
        <v>74</v>
      </c>
      <c r="K1309">
        <v>3</v>
      </c>
      <c r="L1309" t="s">
        <v>39</v>
      </c>
      <c r="M1309">
        <v>1834</v>
      </c>
      <c r="N1309" t="s">
        <v>28</v>
      </c>
      <c r="O1309">
        <v>67</v>
      </c>
      <c r="P1309">
        <v>3</v>
      </c>
      <c r="Q1309" t="s">
        <v>64</v>
      </c>
      <c r="R1309">
        <v>1</v>
      </c>
      <c r="S1309" t="s">
        <v>35</v>
      </c>
      <c r="T1309" t="s">
        <v>67</v>
      </c>
      <c r="U1309">
        <v>1</v>
      </c>
      <c r="V1309" t="s">
        <v>36</v>
      </c>
      <c r="W1309">
        <v>3591</v>
      </c>
      <c r="X1309">
        <v>12719</v>
      </c>
      <c r="Y1309" t="s">
        <v>31</v>
      </c>
      <c r="Z1309">
        <v>25</v>
      </c>
      <c r="AA1309">
        <v>4</v>
      </c>
      <c r="AB1309" t="s">
        <v>70</v>
      </c>
      <c r="AC1309">
        <v>3</v>
      </c>
      <c r="AD1309" t="s">
        <v>64</v>
      </c>
      <c r="AE1309">
        <v>3</v>
      </c>
      <c r="AF1309">
        <v>3</v>
      </c>
      <c r="AG1309" t="str" cm="1">
        <f t="array" ref="AG1309">_xlfn.IFS(Table1[[#This Row],[YearsAtCompany]]&lt;=10,"1-10",Table1[[#This Row],[YearsAtCompany]]&lt;=20,"11-20",Table1[[#This Row],[YearsAtCompany]]&lt;=30,"21-30",TRUE,"31-40")</f>
        <v>1-10</v>
      </c>
      <c r="AH1309">
        <v>2</v>
      </c>
      <c r="AI1309" t="str" cm="1">
        <f t="array" ref="AI1309">_xlfn.IFS(Table1[[#This Row],[YearsInCurrentRole]]&lt;=6, "0-6",Table1[[#This Row],[YearsInCurrentRole]]&lt;=12,"7-12",TRUE,"13-18")</f>
        <v>0-6</v>
      </c>
      <c r="AJ1309">
        <v>1</v>
      </c>
      <c r="AK1309" t="str" cm="1">
        <f t="array" ref="AK1309">_xlfn.IFS(Table1[[#This Row],[YearsSinceLastPromotion]]&lt;=5,"0-5", Table1[[#This Row],[YearsSinceLastPromotion]]&lt;=10,"6-10", TRUE,"11-15")</f>
        <v>0-5</v>
      </c>
    </row>
    <row r="1310" spans="1:37" x14ac:dyDescent="0.25">
      <c r="A1310">
        <v>38</v>
      </c>
      <c r="B1310" t="s">
        <v>60</v>
      </c>
      <c r="C1310">
        <v>0</v>
      </c>
      <c r="D1310" t="s">
        <v>31</v>
      </c>
      <c r="E1310" t="s">
        <v>25</v>
      </c>
      <c r="F1310">
        <v>1</v>
      </c>
      <c r="G1310">
        <v>723</v>
      </c>
      <c r="H1310" t="s">
        <v>26</v>
      </c>
      <c r="I1310">
        <v>2</v>
      </c>
      <c r="J1310" t="s">
        <v>73</v>
      </c>
      <c r="K1310">
        <v>4</v>
      </c>
      <c r="L1310" t="s">
        <v>47</v>
      </c>
      <c r="M1310">
        <v>1835</v>
      </c>
      <c r="N1310" t="s">
        <v>28</v>
      </c>
      <c r="O1310">
        <v>77</v>
      </c>
      <c r="P1310">
        <v>1</v>
      </c>
      <c r="Q1310" t="s">
        <v>67</v>
      </c>
      <c r="R1310">
        <v>2</v>
      </c>
      <c r="S1310" t="s">
        <v>45</v>
      </c>
      <c r="T1310" t="s">
        <v>66</v>
      </c>
      <c r="U1310">
        <v>4</v>
      </c>
      <c r="V1310" t="s">
        <v>36</v>
      </c>
      <c r="W1310">
        <v>5405</v>
      </c>
      <c r="X1310">
        <v>4244</v>
      </c>
      <c r="Y1310" t="s">
        <v>24</v>
      </c>
      <c r="Z1310">
        <v>20</v>
      </c>
      <c r="AA1310">
        <v>4</v>
      </c>
      <c r="AB1310" t="s">
        <v>70</v>
      </c>
      <c r="AC1310">
        <v>1</v>
      </c>
      <c r="AD1310" t="s">
        <v>67</v>
      </c>
      <c r="AE1310">
        <v>4</v>
      </c>
      <c r="AF1310">
        <v>4</v>
      </c>
      <c r="AG1310" t="str" cm="1">
        <f t="array" ref="AG1310">_xlfn.IFS(Table1[[#This Row],[YearsAtCompany]]&lt;=10,"1-10",Table1[[#This Row],[YearsAtCompany]]&lt;=20,"11-20",Table1[[#This Row],[YearsAtCompany]]&lt;=30,"21-30",TRUE,"31-40")</f>
        <v>1-10</v>
      </c>
      <c r="AH1310">
        <v>2</v>
      </c>
      <c r="AI1310" t="str" cm="1">
        <f t="array" ref="AI1310">_xlfn.IFS(Table1[[#This Row],[YearsInCurrentRole]]&lt;=6, "0-6",Table1[[#This Row],[YearsInCurrentRole]]&lt;=12,"7-12",TRUE,"13-18")</f>
        <v>0-6</v>
      </c>
      <c r="AJ1310">
        <v>0</v>
      </c>
      <c r="AK1310" t="str" cm="1">
        <f t="array" ref="AK1310">_xlfn.IFS(Table1[[#This Row],[YearsSinceLastPromotion]]&lt;=5,"0-5", Table1[[#This Row],[YearsSinceLastPromotion]]&lt;=10,"6-10", TRUE,"11-15")</f>
        <v>0-5</v>
      </c>
    </row>
    <row r="1311" spans="1:37" x14ac:dyDescent="0.25">
      <c r="A1311">
        <v>26</v>
      </c>
      <c r="B1311" t="s">
        <v>61</v>
      </c>
      <c r="C1311">
        <v>0</v>
      </c>
      <c r="D1311" t="s">
        <v>31</v>
      </c>
      <c r="E1311" t="s">
        <v>25</v>
      </c>
      <c r="F1311">
        <v>1</v>
      </c>
      <c r="G1311">
        <v>572</v>
      </c>
      <c r="H1311" t="s">
        <v>26</v>
      </c>
      <c r="I1311">
        <v>10</v>
      </c>
      <c r="J1311" t="s">
        <v>74</v>
      </c>
      <c r="K1311">
        <v>3</v>
      </c>
      <c r="L1311" t="s">
        <v>39</v>
      </c>
      <c r="M1311">
        <v>1836</v>
      </c>
      <c r="N1311" t="s">
        <v>34</v>
      </c>
      <c r="O1311">
        <v>46</v>
      </c>
      <c r="P1311">
        <v>3</v>
      </c>
      <c r="Q1311" t="s">
        <v>64</v>
      </c>
      <c r="R1311">
        <v>2</v>
      </c>
      <c r="S1311" t="s">
        <v>29</v>
      </c>
      <c r="T1311" t="s">
        <v>66</v>
      </c>
      <c r="U1311">
        <v>4</v>
      </c>
      <c r="V1311" t="s">
        <v>30</v>
      </c>
      <c r="W1311">
        <v>4684</v>
      </c>
      <c r="X1311">
        <v>9125</v>
      </c>
      <c r="Y1311" t="s">
        <v>31</v>
      </c>
      <c r="Z1311">
        <v>13</v>
      </c>
      <c r="AA1311">
        <v>3</v>
      </c>
      <c r="AB1311" t="s">
        <v>69</v>
      </c>
      <c r="AC1311">
        <v>1</v>
      </c>
      <c r="AD1311" t="s">
        <v>67</v>
      </c>
      <c r="AE1311">
        <v>4</v>
      </c>
      <c r="AF1311">
        <v>5</v>
      </c>
      <c r="AG1311" t="str" cm="1">
        <f t="array" ref="AG1311">_xlfn.IFS(Table1[[#This Row],[YearsAtCompany]]&lt;=10,"1-10",Table1[[#This Row],[YearsAtCompany]]&lt;=20,"11-20",Table1[[#This Row],[YearsAtCompany]]&lt;=30,"21-30",TRUE,"31-40")</f>
        <v>1-10</v>
      </c>
      <c r="AH1311">
        <v>3</v>
      </c>
      <c r="AI1311" t="str" cm="1">
        <f t="array" ref="AI1311">_xlfn.IFS(Table1[[#This Row],[YearsInCurrentRole]]&lt;=6, "0-6",Table1[[#This Row],[YearsInCurrentRole]]&lt;=12,"7-12",TRUE,"13-18")</f>
        <v>0-6</v>
      </c>
      <c r="AJ1311">
        <v>1</v>
      </c>
      <c r="AK1311" t="str" cm="1">
        <f t="array" ref="AK1311">_xlfn.IFS(Table1[[#This Row],[YearsSinceLastPromotion]]&lt;=5,"0-5", Table1[[#This Row],[YearsSinceLastPromotion]]&lt;=10,"6-10", TRUE,"11-15")</f>
        <v>0-5</v>
      </c>
    </row>
    <row r="1312" spans="1:37" x14ac:dyDescent="0.25">
      <c r="A1312">
        <v>58</v>
      </c>
      <c r="B1312" t="s">
        <v>62</v>
      </c>
      <c r="C1312">
        <v>0</v>
      </c>
      <c r="D1312" t="s">
        <v>31</v>
      </c>
      <c r="E1312" t="s">
        <v>32</v>
      </c>
      <c r="F1312">
        <v>2</v>
      </c>
      <c r="G1312">
        <v>1216</v>
      </c>
      <c r="H1312" t="s">
        <v>33</v>
      </c>
      <c r="I1312">
        <v>15</v>
      </c>
      <c r="J1312" t="s">
        <v>73</v>
      </c>
      <c r="K1312">
        <v>4</v>
      </c>
      <c r="L1312" t="s">
        <v>27</v>
      </c>
      <c r="M1312">
        <v>1837</v>
      </c>
      <c r="N1312" t="s">
        <v>34</v>
      </c>
      <c r="O1312">
        <v>87</v>
      </c>
      <c r="P1312">
        <v>3</v>
      </c>
      <c r="Q1312" t="s">
        <v>64</v>
      </c>
      <c r="R1312">
        <v>4</v>
      </c>
      <c r="S1312" t="s">
        <v>46</v>
      </c>
      <c r="T1312" t="s">
        <v>64</v>
      </c>
      <c r="U1312">
        <v>3</v>
      </c>
      <c r="V1312" t="s">
        <v>36</v>
      </c>
      <c r="W1312">
        <v>15787</v>
      </c>
      <c r="X1312">
        <v>21624</v>
      </c>
      <c r="Y1312" t="s">
        <v>24</v>
      </c>
      <c r="Z1312">
        <v>14</v>
      </c>
      <c r="AA1312">
        <v>3</v>
      </c>
      <c r="AB1312" t="s">
        <v>69</v>
      </c>
      <c r="AC1312">
        <v>2</v>
      </c>
      <c r="AD1312" t="s">
        <v>65</v>
      </c>
      <c r="AE1312">
        <v>3</v>
      </c>
      <c r="AF1312">
        <v>2</v>
      </c>
      <c r="AG1312" t="str" cm="1">
        <f t="array" ref="AG1312">_xlfn.IFS(Table1[[#This Row],[YearsAtCompany]]&lt;=10,"1-10",Table1[[#This Row],[YearsAtCompany]]&lt;=20,"11-20",Table1[[#This Row],[YearsAtCompany]]&lt;=30,"21-30",TRUE,"31-40")</f>
        <v>1-10</v>
      </c>
      <c r="AH1312">
        <v>2</v>
      </c>
      <c r="AI1312" t="str" cm="1">
        <f t="array" ref="AI1312">_xlfn.IFS(Table1[[#This Row],[YearsInCurrentRole]]&lt;=6, "0-6",Table1[[#This Row],[YearsInCurrentRole]]&lt;=12,"7-12",TRUE,"13-18")</f>
        <v>0-6</v>
      </c>
      <c r="AJ1312">
        <v>2</v>
      </c>
      <c r="AK1312" t="str" cm="1">
        <f t="array" ref="AK1312">_xlfn.IFS(Table1[[#This Row],[YearsSinceLastPromotion]]&lt;=5,"0-5", Table1[[#This Row],[YearsSinceLastPromotion]]&lt;=10,"6-10", TRUE,"11-15")</f>
        <v>0-5</v>
      </c>
    </row>
    <row r="1313" spans="1:37" x14ac:dyDescent="0.25">
      <c r="A1313">
        <v>18</v>
      </c>
      <c r="B1313" t="s">
        <v>63</v>
      </c>
      <c r="C1313">
        <v>0</v>
      </c>
      <c r="D1313" t="s">
        <v>31</v>
      </c>
      <c r="E1313" t="s">
        <v>43</v>
      </c>
      <c r="F1313">
        <v>3</v>
      </c>
      <c r="G1313">
        <v>1431</v>
      </c>
      <c r="H1313" t="s">
        <v>33</v>
      </c>
      <c r="I1313">
        <v>14</v>
      </c>
      <c r="J1313" t="s">
        <v>74</v>
      </c>
      <c r="K1313">
        <v>3</v>
      </c>
      <c r="L1313" t="s">
        <v>39</v>
      </c>
      <c r="M1313">
        <v>1839</v>
      </c>
      <c r="N1313" t="s">
        <v>28</v>
      </c>
      <c r="O1313">
        <v>33</v>
      </c>
      <c r="P1313">
        <v>3</v>
      </c>
      <c r="Q1313" t="s">
        <v>64</v>
      </c>
      <c r="R1313">
        <v>1</v>
      </c>
      <c r="S1313" t="s">
        <v>35</v>
      </c>
      <c r="T1313" t="s">
        <v>64</v>
      </c>
      <c r="U1313">
        <v>3</v>
      </c>
      <c r="V1313" t="s">
        <v>30</v>
      </c>
      <c r="W1313">
        <v>1514</v>
      </c>
      <c r="X1313">
        <v>8018</v>
      </c>
      <c r="Y1313" t="s">
        <v>31</v>
      </c>
      <c r="Z1313">
        <v>16</v>
      </c>
      <c r="AA1313">
        <v>3</v>
      </c>
      <c r="AB1313" t="s">
        <v>69</v>
      </c>
      <c r="AC1313">
        <v>3</v>
      </c>
      <c r="AD1313" t="s">
        <v>64</v>
      </c>
      <c r="AE1313">
        <v>4</v>
      </c>
      <c r="AF1313">
        <v>0</v>
      </c>
      <c r="AG1313" t="str" cm="1">
        <f t="array" ref="AG1313">_xlfn.IFS(Table1[[#This Row],[YearsAtCompany]]&lt;=10,"1-10",Table1[[#This Row],[YearsAtCompany]]&lt;=20,"11-20",Table1[[#This Row],[YearsAtCompany]]&lt;=30,"21-30",TRUE,"31-40")</f>
        <v>1-10</v>
      </c>
      <c r="AH1313">
        <v>0</v>
      </c>
      <c r="AI1313" t="str" cm="1">
        <f t="array" ref="AI1313">_xlfn.IFS(Table1[[#This Row],[YearsInCurrentRole]]&lt;=6, "0-6",Table1[[#This Row],[YearsInCurrentRole]]&lt;=12,"7-12",TRUE,"13-18")</f>
        <v>0-6</v>
      </c>
      <c r="AJ1313">
        <v>0</v>
      </c>
      <c r="AK1313" t="str" cm="1">
        <f t="array" ref="AK1313">_xlfn.IFS(Table1[[#This Row],[YearsSinceLastPromotion]]&lt;=5,"0-5", Table1[[#This Row],[YearsSinceLastPromotion]]&lt;=10,"6-10", TRUE,"11-15")</f>
        <v>0-5</v>
      </c>
    </row>
    <row r="1314" spans="1:37" x14ac:dyDescent="0.25">
      <c r="A1314">
        <v>31</v>
      </c>
      <c r="B1314" t="s">
        <v>61</v>
      </c>
      <c r="C1314">
        <v>1</v>
      </c>
      <c r="D1314" t="s">
        <v>24</v>
      </c>
      <c r="E1314" t="s">
        <v>25</v>
      </c>
      <c r="F1314">
        <v>1</v>
      </c>
      <c r="G1314">
        <v>359</v>
      </c>
      <c r="H1314" t="s">
        <v>49</v>
      </c>
      <c r="I1314">
        <v>18</v>
      </c>
      <c r="J1314" t="s">
        <v>75</v>
      </c>
      <c r="K1314">
        <v>5</v>
      </c>
      <c r="L1314" t="s">
        <v>49</v>
      </c>
      <c r="M1314">
        <v>1842</v>
      </c>
      <c r="N1314" t="s">
        <v>34</v>
      </c>
      <c r="O1314">
        <v>89</v>
      </c>
      <c r="P1314">
        <v>4</v>
      </c>
      <c r="Q1314" t="s">
        <v>66</v>
      </c>
      <c r="R1314">
        <v>1</v>
      </c>
      <c r="S1314" t="s">
        <v>49</v>
      </c>
      <c r="T1314" t="s">
        <v>67</v>
      </c>
      <c r="U1314">
        <v>1</v>
      </c>
      <c r="V1314" t="s">
        <v>36</v>
      </c>
      <c r="W1314">
        <v>2956</v>
      </c>
      <c r="X1314">
        <v>21495</v>
      </c>
      <c r="Y1314" t="s">
        <v>31</v>
      </c>
      <c r="Z1314">
        <v>17</v>
      </c>
      <c r="AA1314">
        <v>3</v>
      </c>
      <c r="AB1314" t="s">
        <v>69</v>
      </c>
      <c r="AC1314">
        <v>3</v>
      </c>
      <c r="AD1314" t="s">
        <v>64</v>
      </c>
      <c r="AE1314">
        <v>4</v>
      </c>
      <c r="AF1314">
        <v>1</v>
      </c>
      <c r="AG1314" t="str" cm="1">
        <f t="array" ref="AG1314">_xlfn.IFS(Table1[[#This Row],[YearsAtCompany]]&lt;=10,"1-10",Table1[[#This Row],[YearsAtCompany]]&lt;=20,"11-20",Table1[[#This Row],[YearsAtCompany]]&lt;=30,"21-30",TRUE,"31-40")</f>
        <v>1-10</v>
      </c>
      <c r="AH1314">
        <v>0</v>
      </c>
      <c r="AI1314" t="str" cm="1">
        <f t="array" ref="AI1314">_xlfn.IFS(Table1[[#This Row],[YearsInCurrentRole]]&lt;=6, "0-6",Table1[[#This Row],[YearsInCurrentRole]]&lt;=12,"7-12",TRUE,"13-18")</f>
        <v>0-6</v>
      </c>
      <c r="AJ1314">
        <v>0</v>
      </c>
      <c r="AK1314" t="str" cm="1">
        <f t="array" ref="AK1314">_xlfn.IFS(Table1[[#This Row],[YearsSinceLastPromotion]]&lt;=5,"0-5", Table1[[#This Row],[YearsSinceLastPromotion]]&lt;=10,"6-10", TRUE,"11-15")</f>
        <v>0-5</v>
      </c>
    </row>
    <row r="1315" spans="1:37" x14ac:dyDescent="0.25">
      <c r="A1315">
        <v>29</v>
      </c>
      <c r="B1315" t="s">
        <v>61</v>
      </c>
      <c r="C1315">
        <v>1</v>
      </c>
      <c r="D1315" t="s">
        <v>24</v>
      </c>
      <c r="E1315" t="s">
        <v>25</v>
      </c>
      <c r="F1315">
        <v>1</v>
      </c>
      <c r="G1315">
        <v>350</v>
      </c>
      <c r="H1315" t="s">
        <v>49</v>
      </c>
      <c r="I1315">
        <v>13</v>
      </c>
      <c r="J1315" t="s">
        <v>74</v>
      </c>
      <c r="K1315">
        <v>3</v>
      </c>
      <c r="L1315" t="s">
        <v>49</v>
      </c>
      <c r="M1315">
        <v>1844</v>
      </c>
      <c r="N1315" t="s">
        <v>34</v>
      </c>
      <c r="O1315">
        <v>56</v>
      </c>
      <c r="P1315">
        <v>2</v>
      </c>
      <c r="Q1315" t="s">
        <v>65</v>
      </c>
      <c r="R1315">
        <v>1</v>
      </c>
      <c r="S1315" t="s">
        <v>49</v>
      </c>
      <c r="T1315" t="s">
        <v>67</v>
      </c>
      <c r="U1315">
        <v>1</v>
      </c>
      <c r="V1315" t="s">
        <v>40</v>
      </c>
      <c r="W1315">
        <v>2335</v>
      </c>
      <c r="X1315">
        <v>3157</v>
      </c>
      <c r="Y1315" t="s">
        <v>24</v>
      </c>
      <c r="Z1315">
        <v>15</v>
      </c>
      <c r="AA1315">
        <v>3</v>
      </c>
      <c r="AB1315" t="s">
        <v>69</v>
      </c>
      <c r="AC1315">
        <v>4</v>
      </c>
      <c r="AD1315" t="s">
        <v>66</v>
      </c>
      <c r="AE1315">
        <v>3</v>
      </c>
      <c r="AF1315">
        <v>2</v>
      </c>
      <c r="AG1315" t="str" cm="1">
        <f t="array" ref="AG1315">_xlfn.IFS(Table1[[#This Row],[YearsAtCompany]]&lt;=10,"1-10",Table1[[#This Row],[YearsAtCompany]]&lt;=20,"11-20",Table1[[#This Row],[YearsAtCompany]]&lt;=30,"21-30",TRUE,"31-40")</f>
        <v>1-10</v>
      </c>
      <c r="AH1315">
        <v>2</v>
      </c>
      <c r="AI1315" t="str" cm="1">
        <f t="array" ref="AI1315">_xlfn.IFS(Table1[[#This Row],[YearsInCurrentRole]]&lt;=6, "0-6",Table1[[#This Row],[YearsInCurrentRole]]&lt;=12,"7-12",TRUE,"13-18")</f>
        <v>0-6</v>
      </c>
      <c r="AJ1315">
        <v>2</v>
      </c>
      <c r="AK1315" t="str" cm="1">
        <f t="array" ref="AK1315">_xlfn.IFS(Table1[[#This Row],[YearsSinceLastPromotion]]&lt;=5,"0-5", Table1[[#This Row],[YearsSinceLastPromotion]]&lt;=10,"6-10", TRUE,"11-15")</f>
        <v>0-5</v>
      </c>
    </row>
    <row r="1316" spans="1:37" x14ac:dyDescent="0.25">
      <c r="A1316">
        <v>45</v>
      </c>
      <c r="B1316" t="s">
        <v>60</v>
      </c>
      <c r="C1316">
        <v>0</v>
      </c>
      <c r="D1316" t="s">
        <v>31</v>
      </c>
      <c r="E1316" t="s">
        <v>43</v>
      </c>
      <c r="F1316">
        <v>3</v>
      </c>
      <c r="G1316">
        <v>589</v>
      </c>
      <c r="H1316" t="s">
        <v>26</v>
      </c>
      <c r="I1316">
        <v>2</v>
      </c>
      <c r="J1316" t="s">
        <v>73</v>
      </c>
      <c r="K1316">
        <v>4</v>
      </c>
      <c r="L1316" t="s">
        <v>27</v>
      </c>
      <c r="M1316">
        <v>1845</v>
      </c>
      <c r="N1316" t="s">
        <v>28</v>
      </c>
      <c r="O1316">
        <v>67</v>
      </c>
      <c r="P1316">
        <v>3</v>
      </c>
      <c r="Q1316" t="s">
        <v>64</v>
      </c>
      <c r="R1316">
        <v>2</v>
      </c>
      <c r="S1316" t="s">
        <v>29</v>
      </c>
      <c r="T1316" t="s">
        <v>64</v>
      </c>
      <c r="U1316">
        <v>3</v>
      </c>
      <c r="V1316" t="s">
        <v>36</v>
      </c>
      <c r="W1316">
        <v>5154</v>
      </c>
      <c r="X1316">
        <v>19665</v>
      </c>
      <c r="Y1316" t="s">
        <v>31</v>
      </c>
      <c r="Z1316">
        <v>22</v>
      </c>
      <c r="AA1316">
        <v>4</v>
      </c>
      <c r="AB1316" t="s">
        <v>70</v>
      </c>
      <c r="AC1316">
        <v>2</v>
      </c>
      <c r="AD1316" t="s">
        <v>65</v>
      </c>
      <c r="AE1316">
        <v>3</v>
      </c>
      <c r="AF1316">
        <v>8</v>
      </c>
      <c r="AG1316" t="str" cm="1">
        <f t="array" ref="AG1316">_xlfn.IFS(Table1[[#This Row],[YearsAtCompany]]&lt;=10,"1-10",Table1[[#This Row],[YearsAtCompany]]&lt;=20,"11-20",Table1[[#This Row],[YearsAtCompany]]&lt;=30,"21-30",TRUE,"31-40")</f>
        <v>1-10</v>
      </c>
      <c r="AH1316">
        <v>7</v>
      </c>
      <c r="AI1316" t="str" cm="1">
        <f t="array" ref="AI1316">_xlfn.IFS(Table1[[#This Row],[YearsInCurrentRole]]&lt;=6, "0-6",Table1[[#This Row],[YearsInCurrentRole]]&lt;=12,"7-12",TRUE,"13-18")</f>
        <v>7-12</v>
      </c>
      <c r="AJ1316">
        <v>5</v>
      </c>
      <c r="AK1316" t="str" cm="1">
        <f t="array" ref="AK1316">_xlfn.IFS(Table1[[#This Row],[YearsSinceLastPromotion]]&lt;=5,"0-5", Table1[[#This Row],[YearsSinceLastPromotion]]&lt;=10,"6-10", TRUE,"11-15")</f>
        <v>0-5</v>
      </c>
    </row>
    <row r="1317" spans="1:37" x14ac:dyDescent="0.25">
      <c r="A1317">
        <v>36</v>
      </c>
      <c r="B1317" t="s">
        <v>60</v>
      </c>
      <c r="C1317">
        <v>0</v>
      </c>
      <c r="D1317" t="s">
        <v>31</v>
      </c>
      <c r="E1317" t="s">
        <v>25</v>
      </c>
      <c r="F1317">
        <v>1</v>
      </c>
      <c r="G1317">
        <v>430</v>
      </c>
      <c r="H1317" t="s">
        <v>33</v>
      </c>
      <c r="I1317">
        <v>2</v>
      </c>
      <c r="J1317" t="s">
        <v>73</v>
      </c>
      <c r="K1317">
        <v>4</v>
      </c>
      <c r="L1317" t="s">
        <v>37</v>
      </c>
      <c r="M1317">
        <v>1847</v>
      </c>
      <c r="N1317" t="s">
        <v>28</v>
      </c>
      <c r="O1317">
        <v>73</v>
      </c>
      <c r="P1317">
        <v>3</v>
      </c>
      <c r="Q1317" t="s">
        <v>64</v>
      </c>
      <c r="R1317">
        <v>2</v>
      </c>
      <c r="S1317" t="s">
        <v>35</v>
      </c>
      <c r="T1317" t="s">
        <v>65</v>
      </c>
      <c r="U1317">
        <v>2</v>
      </c>
      <c r="V1317" t="s">
        <v>36</v>
      </c>
      <c r="W1317">
        <v>6962</v>
      </c>
      <c r="X1317">
        <v>19573</v>
      </c>
      <c r="Y1317" t="s">
        <v>24</v>
      </c>
      <c r="Z1317">
        <v>22</v>
      </c>
      <c r="AA1317">
        <v>4</v>
      </c>
      <c r="AB1317" t="s">
        <v>70</v>
      </c>
      <c r="AC1317">
        <v>4</v>
      </c>
      <c r="AD1317" t="s">
        <v>66</v>
      </c>
      <c r="AE1317">
        <v>2</v>
      </c>
      <c r="AF1317">
        <v>1</v>
      </c>
      <c r="AG1317" t="str" cm="1">
        <f t="array" ref="AG1317">_xlfn.IFS(Table1[[#This Row],[YearsAtCompany]]&lt;=10,"1-10",Table1[[#This Row],[YearsAtCompany]]&lt;=20,"11-20",Table1[[#This Row],[YearsAtCompany]]&lt;=30,"21-30",TRUE,"31-40")</f>
        <v>1-10</v>
      </c>
      <c r="AH1317">
        <v>0</v>
      </c>
      <c r="AI1317" t="str" cm="1">
        <f t="array" ref="AI1317">_xlfn.IFS(Table1[[#This Row],[YearsInCurrentRole]]&lt;=6, "0-6",Table1[[#This Row],[YearsInCurrentRole]]&lt;=12,"7-12",TRUE,"13-18")</f>
        <v>0-6</v>
      </c>
      <c r="AJ1317">
        <v>0</v>
      </c>
      <c r="AK1317" t="str" cm="1">
        <f t="array" ref="AK1317">_xlfn.IFS(Table1[[#This Row],[YearsSinceLastPromotion]]&lt;=5,"0-5", Table1[[#This Row],[YearsSinceLastPromotion]]&lt;=10,"6-10", TRUE,"11-15")</f>
        <v>0-5</v>
      </c>
    </row>
    <row r="1318" spans="1:37" x14ac:dyDescent="0.25">
      <c r="A1318">
        <v>43</v>
      </c>
      <c r="B1318" t="s">
        <v>60</v>
      </c>
      <c r="C1318">
        <v>0</v>
      </c>
      <c r="D1318" t="s">
        <v>31</v>
      </c>
      <c r="E1318" t="s">
        <v>32</v>
      </c>
      <c r="F1318">
        <v>2</v>
      </c>
      <c r="G1318">
        <v>1422</v>
      </c>
      <c r="H1318" t="s">
        <v>26</v>
      </c>
      <c r="I1318">
        <v>2</v>
      </c>
      <c r="J1318" t="s">
        <v>73</v>
      </c>
      <c r="K1318">
        <v>4</v>
      </c>
      <c r="L1318" t="s">
        <v>27</v>
      </c>
      <c r="M1318">
        <v>1849</v>
      </c>
      <c r="N1318" t="s">
        <v>34</v>
      </c>
      <c r="O1318">
        <v>92</v>
      </c>
      <c r="P1318">
        <v>3</v>
      </c>
      <c r="Q1318" t="s">
        <v>64</v>
      </c>
      <c r="R1318">
        <v>2</v>
      </c>
      <c r="S1318" t="s">
        <v>29</v>
      </c>
      <c r="T1318" t="s">
        <v>66</v>
      </c>
      <c r="U1318">
        <v>4</v>
      </c>
      <c r="V1318" t="s">
        <v>36</v>
      </c>
      <c r="W1318">
        <v>5675</v>
      </c>
      <c r="X1318">
        <v>19246</v>
      </c>
      <c r="Y1318" t="s">
        <v>31</v>
      </c>
      <c r="Z1318">
        <v>20</v>
      </c>
      <c r="AA1318">
        <v>4</v>
      </c>
      <c r="AB1318" t="s">
        <v>70</v>
      </c>
      <c r="AC1318">
        <v>3</v>
      </c>
      <c r="AD1318" t="s">
        <v>64</v>
      </c>
      <c r="AE1318">
        <v>5</v>
      </c>
      <c r="AF1318">
        <v>7</v>
      </c>
      <c r="AG1318" t="str" cm="1">
        <f t="array" ref="AG1318">_xlfn.IFS(Table1[[#This Row],[YearsAtCompany]]&lt;=10,"1-10",Table1[[#This Row],[YearsAtCompany]]&lt;=20,"11-20",Table1[[#This Row],[YearsAtCompany]]&lt;=30,"21-30",TRUE,"31-40")</f>
        <v>1-10</v>
      </c>
      <c r="AH1318">
        <v>7</v>
      </c>
      <c r="AI1318" t="str" cm="1">
        <f t="array" ref="AI1318">_xlfn.IFS(Table1[[#This Row],[YearsInCurrentRole]]&lt;=6, "0-6",Table1[[#This Row],[YearsInCurrentRole]]&lt;=12,"7-12",TRUE,"13-18")</f>
        <v>7-12</v>
      </c>
      <c r="AJ1318">
        <v>7</v>
      </c>
      <c r="AK1318" t="str" cm="1">
        <f t="array" ref="AK1318">_xlfn.IFS(Table1[[#This Row],[YearsSinceLastPromotion]]&lt;=5,"0-5", Table1[[#This Row],[YearsSinceLastPromotion]]&lt;=10,"6-10", TRUE,"11-15")</f>
        <v>6-10</v>
      </c>
    </row>
    <row r="1319" spans="1:37" x14ac:dyDescent="0.25">
      <c r="A1319">
        <v>27</v>
      </c>
      <c r="B1319" t="s">
        <v>61</v>
      </c>
      <c r="C1319">
        <v>0</v>
      </c>
      <c r="D1319" t="s">
        <v>31</v>
      </c>
      <c r="E1319" t="s">
        <v>32</v>
      </c>
      <c r="F1319">
        <v>2</v>
      </c>
      <c r="G1319">
        <v>1297</v>
      </c>
      <c r="H1319" t="s">
        <v>33</v>
      </c>
      <c r="I1319">
        <v>5</v>
      </c>
      <c r="J1319" t="s">
        <v>71</v>
      </c>
      <c r="K1319">
        <v>2</v>
      </c>
      <c r="L1319" t="s">
        <v>27</v>
      </c>
      <c r="M1319">
        <v>1850</v>
      </c>
      <c r="N1319" t="s">
        <v>28</v>
      </c>
      <c r="O1319">
        <v>53</v>
      </c>
      <c r="P1319">
        <v>3</v>
      </c>
      <c r="Q1319" t="s">
        <v>64</v>
      </c>
      <c r="R1319">
        <v>1</v>
      </c>
      <c r="S1319" t="s">
        <v>38</v>
      </c>
      <c r="T1319" t="s">
        <v>66</v>
      </c>
      <c r="U1319">
        <v>4</v>
      </c>
      <c r="V1319" t="s">
        <v>30</v>
      </c>
      <c r="W1319">
        <v>2379</v>
      </c>
      <c r="X1319">
        <v>19826</v>
      </c>
      <c r="Y1319" t="s">
        <v>24</v>
      </c>
      <c r="Z1319">
        <v>14</v>
      </c>
      <c r="AA1319">
        <v>3</v>
      </c>
      <c r="AB1319" t="s">
        <v>69</v>
      </c>
      <c r="AC1319">
        <v>3</v>
      </c>
      <c r="AD1319" t="s">
        <v>64</v>
      </c>
      <c r="AE1319">
        <v>3</v>
      </c>
      <c r="AF1319">
        <v>5</v>
      </c>
      <c r="AG1319" t="str" cm="1">
        <f t="array" ref="AG1319">_xlfn.IFS(Table1[[#This Row],[YearsAtCompany]]&lt;=10,"1-10",Table1[[#This Row],[YearsAtCompany]]&lt;=20,"11-20",Table1[[#This Row],[YearsAtCompany]]&lt;=30,"21-30",TRUE,"31-40")</f>
        <v>1-10</v>
      </c>
      <c r="AH1319">
        <v>4</v>
      </c>
      <c r="AI1319" t="str" cm="1">
        <f t="array" ref="AI1319">_xlfn.IFS(Table1[[#This Row],[YearsInCurrentRole]]&lt;=6, "0-6",Table1[[#This Row],[YearsInCurrentRole]]&lt;=12,"7-12",TRUE,"13-18")</f>
        <v>0-6</v>
      </c>
      <c r="AJ1319">
        <v>0</v>
      </c>
      <c r="AK1319" t="str" cm="1">
        <f t="array" ref="AK1319">_xlfn.IFS(Table1[[#This Row],[YearsSinceLastPromotion]]&lt;=5,"0-5", Table1[[#This Row],[YearsSinceLastPromotion]]&lt;=10,"6-10", TRUE,"11-15")</f>
        <v>0-5</v>
      </c>
    </row>
    <row r="1320" spans="1:37" x14ac:dyDescent="0.25">
      <c r="A1320">
        <v>29</v>
      </c>
      <c r="B1320" t="s">
        <v>61</v>
      </c>
      <c r="C1320">
        <v>0</v>
      </c>
      <c r="D1320" t="s">
        <v>31</v>
      </c>
      <c r="E1320" t="s">
        <v>32</v>
      </c>
      <c r="F1320">
        <v>2</v>
      </c>
      <c r="G1320">
        <v>574</v>
      </c>
      <c r="H1320" t="s">
        <v>33</v>
      </c>
      <c r="I1320">
        <v>20</v>
      </c>
      <c r="J1320" t="s">
        <v>72</v>
      </c>
      <c r="K1320">
        <v>1</v>
      </c>
      <c r="L1320" t="s">
        <v>39</v>
      </c>
      <c r="M1320">
        <v>1852</v>
      </c>
      <c r="N1320" t="s">
        <v>34</v>
      </c>
      <c r="O1320">
        <v>40</v>
      </c>
      <c r="P1320">
        <v>3</v>
      </c>
      <c r="Q1320" t="s">
        <v>64</v>
      </c>
      <c r="R1320">
        <v>1</v>
      </c>
      <c r="S1320" t="s">
        <v>38</v>
      </c>
      <c r="T1320" t="s">
        <v>66</v>
      </c>
      <c r="U1320">
        <v>4</v>
      </c>
      <c r="V1320" t="s">
        <v>36</v>
      </c>
      <c r="W1320">
        <v>3812</v>
      </c>
      <c r="X1320">
        <v>7003</v>
      </c>
      <c r="Y1320" t="s">
        <v>31</v>
      </c>
      <c r="Z1320">
        <v>13</v>
      </c>
      <c r="AA1320">
        <v>3</v>
      </c>
      <c r="AB1320" t="s">
        <v>69</v>
      </c>
      <c r="AC1320">
        <v>2</v>
      </c>
      <c r="AD1320" t="s">
        <v>65</v>
      </c>
      <c r="AE1320">
        <v>3</v>
      </c>
      <c r="AF1320">
        <v>11</v>
      </c>
      <c r="AG1320" t="str" cm="1">
        <f t="array" ref="AG1320">_xlfn.IFS(Table1[[#This Row],[YearsAtCompany]]&lt;=10,"1-10",Table1[[#This Row],[YearsAtCompany]]&lt;=20,"11-20",Table1[[#This Row],[YearsAtCompany]]&lt;=30,"21-30",TRUE,"31-40")</f>
        <v>11-20</v>
      </c>
      <c r="AH1320">
        <v>8</v>
      </c>
      <c r="AI1320" t="str" cm="1">
        <f t="array" ref="AI1320">_xlfn.IFS(Table1[[#This Row],[YearsInCurrentRole]]&lt;=6, "0-6",Table1[[#This Row],[YearsInCurrentRole]]&lt;=12,"7-12",TRUE,"13-18")</f>
        <v>7-12</v>
      </c>
      <c r="AJ1320">
        <v>3</v>
      </c>
      <c r="AK1320" t="str" cm="1">
        <f t="array" ref="AK1320">_xlfn.IFS(Table1[[#This Row],[YearsSinceLastPromotion]]&lt;=5,"0-5", Table1[[#This Row],[YearsSinceLastPromotion]]&lt;=10,"6-10", TRUE,"11-15")</f>
        <v>0-5</v>
      </c>
    </row>
    <row r="1321" spans="1:37" x14ac:dyDescent="0.25">
      <c r="A1321">
        <v>32</v>
      </c>
      <c r="B1321" t="s">
        <v>61</v>
      </c>
      <c r="C1321">
        <v>0</v>
      </c>
      <c r="D1321" t="s">
        <v>31</v>
      </c>
      <c r="E1321" t="s">
        <v>32</v>
      </c>
      <c r="F1321">
        <v>2</v>
      </c>
      <c r="G1321">
        <v>1318</v>
      </c>
      <c r="H1321" t="s">
        <v>26</v>
      </c>
      <c r="I1321">
        <v>10</v>
      </c>
      <c r="J1321" t="s">
        <v>73</v>
      </c>
      <c r="K1321">
        <v>4</v>
      </c>
      <c r="L1321" t="s">
        <v>47</v>
      </c>
      <c r="M1321">
        <v>1853</v>
      </c>
      <c r="N1321" t="s">
        <v>34</v>
      </c>
      <c r="O1321">
        <v>79</v>
      </c>
      <c r="P1321">
        <v>3</v>
      </c>
      <c r="Q1321" t="s">
        <v>64</v>
      </c>
      <c r="R1321">
        <v>2</v>
      </c>
      <c r="S1321" t="s">
        <v>29</v>
      </c>
      <c r="T1321" t="s">
        <v>66</v>
      </c>
      <c r="U1321">
        <v>4</v>
      </c>
      <c r="V1321" t="s">
        <v>30</v>
      </c>
      <c r="W1321">
        <v>4648</v>
      </c>
      <c r="X1321">
        <v>26075</v>
      </c>
      <c r="Y1321" t="s">
        <v>31</v>
      </c>
      <c r="Z1321">
        <v>13</v>
      </c>
      <c r="AA1321">
        <v>3</v>
      </c>
      <c r="AB1321" t="s">
        <v>69</v>
      </c>
      <c r="AC1321">
        <v>3</v>
      </c>
      <c r="AD1321" t="s">
        <v>64</v>
      </c>
      <c r="AE1321">
        <v>2</v>
      </c>
      <c r="AF1321">
        <v>0</v>
      </c>
      <c r="AG1321" t="str" cm="1">
        <f t="array" ref="AG1321">_xlfn.IFS(Table1[[#This Row],[YearsAtCompany]]&lt;=10,"1-10",Table1[[#This Row],[YearsAtCompany]]&lt;=20,"11-20",Table1[[#This Row],[YearsAtCompany]]&lt;=30,"21-30",TRUE,"31-40")</f>
        <v>1-10</v>
      </c>
      <c r="AH1321">
        <v>0</v>
      </c>
      <c r="AI1321" t="str" cm="1">
        <f t="array" ref="AI1321">_xlfn.IFS(Table1[[#This Row],[YearsInCurrentRole]]&lt;=6, "0-6",Table1[[#This Row],[YearsInCurrentRole]]&lt;=12,"7-12",TRUE,"13-18")</f>
        <v>0-6</v>
      </c>
      <c r="AJ1321">
        <v>0</v>
      </c>
      <c r="AK1321" t="str" cm="1">
        <f t="array" ref="AK1321">_xlfn.IFS(Table1[[#This Row],[YearsSinceLastPromotion]]&lt;=5,"0-5", Table1[[#This Row],[YearsSinceLastPromotion]]&lt;=10,"6-10", TRUE,"11-15")</f>
        <v>0-5</v>
      </c>
    </row>
    <row r="1322" spans="1:37" x14ac:dyDescent="0.25">
      <c r="A1322">
        <v>42</v>
      </c>
      <c r="B1322" t="s">
        <v>60</v>
      </c>
      <c r="C1322">
        <v>0</v>
      </c>
      <c r="D1322" t="s">
        <v>31</v>
      </c>
      <c r="E1322" t="s">
        <v>43</v>
      </c>
      <c r="F1322">
        <v>3</v>
      </c>
      <c r="G1322">
        <v>355</v>
      </c>
      <c r="H1322" t="s">
        <v>33</v>
      </c>
      <c r="I1322">
        <v>10</v>
      </c>
      <c r="J1322" t="s">
        <v>73</v>
      </c>
      <c r="K1322">
        <v>4</v>
      </c>
      <c r="L1322" t="s">
        <v>48</v>
      </c>
      <c r="M1322">
        <v>1854</v>
      </c>
      <c r="N1322" t="s">
        <v>34</v>
      </c>
      <c r="O1322">
        <v>38</v>
      </c>
      <c r="P1322">
        <v>3</v>
      </c>
      <c r="Q1322" t="s">
        <v>64</v>
      </c>
      <c r="R1322">
        <v>1</v>
      </c>
      <c r="S1322" t="s">
        <v>35</v>
      </c>
      <c r="T1322" t="s">
        <v>64</v>
      </c>
      <c r="U1322">
        <v>3</v>
      </c>
      <c r="V1322" t="s">
        <v>36</v>
      </c>
      <c r="W1322">
        <v>2936</v>
      </c>
      <c r="X1322">
        <v>6161</v>
      </c>
      <c r="Y1322" t="s">
        <v>31</v>
      </c>
      <c r="Z1322">
        <v>22</v>
      </c>
      <c r="AA1322">
        <v>4</v>
      </c>
      <c r="AB1322" t="s">
        <v>70</v>
      </c>
      <c r="AC1322">
        <v>2</v>
      </c>
      <c r="AD1322" t="s">
        <v>65</v>
      </c>
      <c r="AE1322">
        <v>1</v>
      </c>
      <c r="AF1322">
        <v>6</v>
      </c>
      <c r="AG1322" t="str" cm="1">
        <f t="array" ref="AG1322">_xlfn.IFS(Table1[[#This Row],[YearsAtCompany]]&lt;=10,"1-10",Table1[[#This Row],[YearsAtCompany]]&lt;=20,"11-20",Table1[[#This Row],[YearsAtCompany]]&lt;=30,"21-30",TRUE,"31-40")</f>
        <v>1-10</v>
      </c>
      <c r="AH1322">
        <v>3</v>
      </c>
      <c r="AI1322" t="str" cm="1">
        <f t="array" ref="AI1322">_xlfn.IFS(Table1[[#This Row],[YearsInCurrentRole]]&lt;=6, "0-6",Table1[[#This Row],[YearsInCurrentRole]]&lt;=12,"7-12",TRUE,"13-18")</f>
        <v>0-6</v>
      </c>
      <c r="AJ1322">
        <v>3</v>
      </c>
      <c r="AK1322" t="str" cm="1">
        <f t="array" ref="AK1322">_xlfn.IFS(Table1[[#This Row],[YearsSinceLastPromotion]]&lt;=5,"0-5", Table1[[#This Row],[YearsSinceLastPromotion]]&lt;=10,"6-10", TRUE,"11-15")</f>
        <v>0-5</v>
      </c>
    </row>
    <row r="1323" spans="1:37" x14ac:dyDescent="0.25">
      <c r="A1323">
        <v>47</v>
      </c>
      <c r="B1323" t="s">
        <v>60</v>
      </c>
      <c r="C1323">
        <v>0</v>
      </c>
      <c r="D1323" t="s">
        <v>31</v>
      </c>
      <c r="E1323" t="s">
        <v>25</v>
      </c>
      <c r="F1323">
        <v>1</v>
      </c>
      <c r="G1323">
        <v>207</v>
      </c>
      <c r="H1323" t="s">
        <v>33</v>
      </c>
      <c r="I1323">
        <v>9</v>
      </c>
      <c r="J1323" t="s">
        <v>73</v>
      </c>
      <c r="K1323">
        <v>4</v>
      </c>
      <c r="L1323" t="s">
        <v>27</v>
      </c>
      <c r="M1323">
        <v>1856</v>
      </c>
      <c r="N1323" t="s">
        <v>28</v>
      </c>
      <c r="O1323">
        <v>64</v>
      </c>
      <c r="P1323">
        <v>3</v>
      </c>
      <c r="Q1323" t="s">
        <v>64</v>
      </c>
      <c r="R1323">
        <v>1</v>
      </c>
      <c r="S1323" t="s">
        <v>38</v>
      </c>
      <c r="T1323" t="s">
        <v>64</v>
      </c>
      <c r="U1323">
        <v>3</v>
      </c>
      <c r="V1323" t="s">
        <v>30</v>
      </c>
      <c r="W1323">
        <v>2105</v>
      </c>
      <c r="X1323">
        <v>5411</v>
      </c>
      <c r="Y1323" t="s">
        <v>31</v>
      </c>
      <c r="Z1323">
        <v>12</v>
      </c>
      <c r="AA1323">
        <v>3</v>
      </c>
      <c r="AB1323" t="s">
        <v>69</v>
      </c>
      <c r="AC1323">
        <v>3</v>
      </c>
      <c r="AD1323" t="s">
        <v>64</v>
      </c>
      <c r="AE1323">
        <v>2</v>
      </c>
      <c r="AF1323">
        <v>2</v>
      </c>
      <c r="AG1323" t="str" cm="1">
        <f t="array" ref="AG1323">_xlfn.IFS(Table1[[#This Row],[YearsAtCompany]]&lt;=10,"1-10",Table1[[#This Row],[YearsAtCompany]]&lt;=20,"11-20",Table1[[#This Row],[YearsAtCompany]]&lt;=30,"21-30",TRUE,"31-40")</f>
        <v>1-10</v>
      </c>
      <c r="AH1323">
        <v>2</v>
      </c>
      <c r="AI1323" t="str" cm="1">
        <f t="array" ref="AI1323">_xlfn.IFS(Table1[[#This Row],[YearsInCurrentRole]]&lt;=6, "0-6",Table1[[#This Row],[YearsInCurrentRole]]&lt;=12,"7-12",TRUE,"13-18")</f>
        <v>0-6</v>
      </c>
      <c r="AJ1323">
        <v>2</v>
      </c>
      <c r="AK1323" t="str" cm="1">
        <f t="array" ref="AK1323">_xlfn.IFS(Table1[[#This Row],[YearsSinceLastPromotion]]&lt;=5,"0-5", Table1[[#This Row],[YearsSinceLastPromotion]]&lt;=10,"6-10", TRUE,"11-15")</f>
        <v>0-5</v>
      </c>
    </row>
    <row r="1324" spans="1:37" x14ac:dyDescent="0.25">
      <c r="A1324">
        <v>46</v>
      </c>
      <c r="B1324" t="s">
        <v>60</v>
      </c>
      <c r="C1324">
        <v>0</v>
      </c>
      <c r="D1324" t="s">
        <v>31</v>
      </c>
      <c r="E1324" t="s">
        <v>25</v>
      </c>
      <c r="F1324">
        <v>1</v>
      </c>
      <c r="G1324">
        <v>706</v>
      </c>
      <c r="H1324" t="s">
        <v>33</v>
      </c>
      <c r="I1324">
        <v>2</v>
      </c>
      <c r="J1324" t="s">
        <v>71</v>
      </c>
      <c r="K1324">
        <v>2</v>
      </c>
      <c r="L1324" t="s">
        <v>27</v>
      </c>
      <c r="M1324">
        <v>1857</v>
      </c>
      <c r="N1324" t="s">
        <v>34</v>
      </c>
      <c r="O1324">
        <v>82</v>
      </c>
      <c r="P1324">
        <v>3</v>
      </c>
      <c r="Q1324" t="s">
        <v>64</v>
      </c>
      <c r="R1324">
        <v>3</v>
      </c>
      <c r="S1324" t="s">
        <v>41</v>
      </c>
      <c r="T1324" t="s">
        <v>66</v>
      </c>
      <c r="U1324">
        <v>4</v>
      </c>
      <c r="V1324" t="s">
        <v>40</v>
      </c>
      <c r="W1324">
        <v>8578</v>
      </c>
      <c r="X1324">
        <v>19989</v>
      </c>
      <c r="Y1324" t="s">
        <v>31</v>
      </c>
      <c r="Z1324">
        <v>14</v>
      </c>
      <c r="AA1324">
        <v>3</v>
      </c>
      <c r="AB1324" t="s">
        <v>69</v>
      </c>
      <c r="AC1324">
        <v>3</v>
      </c>
      <c r="AD1324" t="s">
        <v>64</v>
      </c>
      <c r="AE1324">
        <v>4</v>
      </c>
      <c r="AF1324">
        <v>9</v>
      </c>
      <c r="AG1324" t="str" cm="1">
        <f t="array" ref="AG1324">_xlfn.IFS(Table1[[#This Row],[YearsAtCompany]]&lt;=10,"1-10",Table1[[#This Row],[YearsAtCompany]]&lt;=20,"11-20",Table1[[#This Row],[YearsAtCompany]]&lt;=30,"21-30",TRUE,"31-40")</f>
        <v>1-10</v>
      </c>
      <c r="AH1324">
        <v>8</v>
      </c>
      <c r="AI1324" t="str" cm="1">
        <f t="array" ref="AI1324">_xlfn.IFS(Table1[[#This Row],[YearsInCurrentRole]]&lt;=6, "0-6",Table1[[#This Row],[YearsInCurrentRole]]&lt;=12,"7-12",TRUE,"13-18")</f>
        <v>7-12</v>
      </c>
      <c r="AJ1324">
        <v>4</v>
      </c>
      <c r="AK1324" t="str" cm="1">
        <f t="array" ref="AK1324">_xlfn.IFS(Table1[[#This Row],[YearsSinceLastPromotion]]&lt;=5,"0-5", Table1[[#This Row],[YearsSinceLastPromotion]]&lt;=10,"6-10", TRUE,"11-15")</f>
        <v>0-5</v>
      </c>
    </row>
    <row r="1325" spans="1:37" x14ac:dyDescent="0.25">
      <c r="A1325">
        <v>28</v>
      </c>
      <c r="B1325" t="s">
        <v>61</v>
      </c>
      <c r="C1325">
        <v>0</v>
      </c>
      <c r="D1325" t="s">
        <v>31</v>
      </c>
      <c r="E1325" t="s">
        <v>43</v>
      </c>
      <c r="F1325">
        <v>3</v>
      </c>
      <c r="G1325">
        <v>280</v>
      </c>
      <c r="H1325" t="s">
        <v>49</v>
      </c>
      <c r="I1325">
        <v>1</v>
      </c>
      <c r="J1325" t="s">
        <v>71</v>
      </c>
      <c r="K1325">
        <v>2</v>
      </c>
      <c r="L1325" t="s">
        <v>27</v>
      </c>
      <c r="M1325">
        <v>1858</v>
      </c>
      <c r="N1325" t="s">
        <v>34</v>
      </c>
      <c r="O1325">
        <v>43</v>
      </c>
      <c r="P1325">
        <v>3</v>
      </c>
      <c r="Q1325" t="s">
        <v>64</v>
      </c>
      <c r="R1325">
        <v>1</v>
      </c>
      <c r="S1325" t="s">
        <v>49</v>
      </c>
      <c r="T1325" t="s">
        <v>66</v>
      </c>
      <c r="U1325">
        <v>4</v>
      </c>
      <c r="V1325" t="s">
        <v>40</v>
      </c>
      <c r="W1325">
        <v>2706</v>
      </c>
      <c r="X1325">
        <v>10494</v>
      </c>
      <c r="Y1325" t="s">
        <v>31</v>
      </c>
      <c r="Z1325">
        <v>15</v>
      </c>
      <c r="AA1325">
        <v>3</v>
      </c>
      <c r="AB1325" t="s">
        <v>69</v>
      </c>
      <c r="AC1325">
        <v>2</v>
      </c>
      <c r="AD1325" t="s">
        <v>65</v>
      </c>
      <c r="AE1325">
        <v>2</v>
      </c>
      <c r="AF1325">
        <v>3</v>
      </c>
      <c r="AG1325" t="str" cm="1">
        <f t="array" ref="AG1325">_xlfn.IFS(Table1[[#This Row],[YearsAtCompany]]&lt;=10,"1-10",Table1[[#This Row],[YearsAtCompany]]&lt;=20,"11-20",Table1[[#This Row],[YearsAtCompany]]&lt;=30,"21-30",TRUE,"31-40")</f>
        <v>1-10</v>
      </c>
      <c r="AH1325">
        <v>2</v>
      </c>
      <c r="AI1325" t="str" cm="1">
        <f t="array" ref="AI1325">_xlfn.IFS(Table1[[#This Row],[YearsInCurrentRole]]&lt;=6, "0-6",Table1[[#This Row],[YearsInCurrentRole]]&lt;=12,"7-12",TRUE,"13-18")</f>
        <v>0-6</v>
      </c>
      <c r="AJ1325">
        <v>2</v>
      </c>
      <c r="AK1325" t="str" cm="1">
        <f t="array" ref="AK1325">_xlfn.IFS(Table1[[#This Row],[YearsSinceLastPromotion]]&lt;=5,"0-5", Table1[[#This Row],[YearsSinceLastPromotion]]&lt;=10,"6-10", TRUE,"11-15")</f>
        <v>0-5</v>
      </c>
    </row>
    <row r="1326" spans="1:37" x14ac:dyDescent="0.25">
      <c r="A1326">
        <v>29</v>
      </c>
      <c r="B1326" t="s">
        <v>61</v>
      </c>
      <c r="C1326">
        <v>0</v>
      </c>
      <c r="D1326" t="s">
        <v>31</v>
      </c>
      <c r="E1326" t="s">
        <v>25</v>
      </c>
      <c r="F1326">
        <v>1</v>
      </c>
      <c r="G1326">
        <v>726</v>
      </c>
      <c r="H1326" t="s">
        <v>33</v>
      </c>
      <c r="I1326">
        <v>29</v>
      </c>
      <c r="J1326" t="s">
        <v>72</v>
      </c>
      <c r="K1326">
        <v>1</v>
      </c>
      <c r="L1326" t="s">
        <v>27</v>
      </c>
      <c r="M1326">
        <v>1859</v>
      </c>
      <c r="N1326" t="s">
        <v>34</v>
      </c>
      <c r="O1326">
        <v>93</v>
      </c>
      <c r="P1326">
        <v>1</v>
      </c>
      <c r="Q1326" t="s">
        <v>67</v>
      </c>
      <c r="R1326">
        <v>2</v>
      </c>
      <c r="S1326" t="s">
        <v>42</v>
      </c>
      <c r="T1326" t="s">
        <v>64</v>
      </c>
      <c r="U1326">
        <v>3</v>
      </c>
      <c r="V1326" t="s">
        <v>40</v>
      </c>
      <c r="W1326">
        <v>6384</v>
      </c>
      <c r="X1326">
        <v>21143</v>
      </c>
      <c r="Y1326" t="s">
        <v>31</v>
      </c>
      <c r="Z1326">
        <v>17</v>
      </c>
      <c r="AA1326">
        <v>3</v>
      </c>
      <c r="AB1326" t="s">
        <v>69</v>
      </c>
      <c r="AC1326">
        <v>4</v>
      </c>
      <c r="AD1326" t="s">
        <v>66</v>
      </c>
      <c r="AE1326">
        <v>3</v>
      </c>
      <c r="AF1326">
        <v>7</v>
      </c>
      <c r="AG1326" t="str" cm="1">
        <f t="array" ref="AG1326">_xlfn.IFS(Table1[[#This Row],[YearsAtCompany]]&lt;=10,"1-10",Table1[[#This Row],[YearsAtCompany]]&lt;=20,"11-20",Table1[[#This Row],[YearsAtCompany]]&lt;=30,"21-30",TRUE,"31-40")</f>
        <v>1-10</v>
      </c>
      <c r="AH1326">
        <v>0</v>
      </c>
      <c r="AI1326" t="str" cm="1">
        <f t="array" ref="AI1326">_xlfn.IFS(Table1[[#This Row],[YearsInCurrentRole]]&lt;=6, "0-6",Table1[[#This Row],[YearsInCurrentRole]]&lt;=12,"7-12",TRUE,"13-18")</f>
        <v>0-6</v>
      </c>
      <c r="AJ1326">
        <v>1</v>
      </c>
      <c r="AK1326" t="str" cm="1">
        <f t="array" ref="AK1326">_xlfn.IFS(Table1[[#This Row],[YearsSinceLastPromotion]]&lt;=5,"0-5", Table1[[#This Row],[YearsSinceLastPromotion]]&lt;=10,"6-10", TRUE,"11-15")</f>
        <v>0-5</v>
      </c>
    </row>
    <row r="1327" spans="1:37" x14ac:dyDescent="0.25">
      <c r="A1327">
        <v>42</v>
      </c>
      <c r="B1327" t="s">
        <v>60</v>
      </c>
      <c r="C1327">
        <v>0</v>
      </c>
      <c r="D1327" t="s">
        <v>31</v>
      </c>
      <c r="E1327" t="s">
        <v>25</v>
      </c>
      <c r="F1327">
        <v>1</v>
      </c>
      <c r="G1327">
        <v>1142</v>
      </c>
      <c r="H1327" t="s">
        <v>33</v>
      </c>
      <c r="I1327">
        <v>8</v>
      </c>
      <c r="J1327" t="s">
        <v>74</v>
      </c>
      <c r="K1327">
        <v>3</v>
      </c>
      <c r="L1327" t="s">
        <v>27</v>
      </c>
      <c r="M1327">
        <v>1860</v>
      </c>
      <c r="N1327" t="s">
        <v>34</v>
      </c>
      <c r="O1327">
        <v>81</v>
      </c>
      <c r="P1327">
        <v>3</v>
      </c>
      <c r="Q1327" t="s">
        <v>64</v>
      </c>
      <c r="R1327">
        <v>1</v>
      </c>
      <c r="S1327" t="s">
        <v>38</v>
      </c>
      <c r="T1327" t="s">
        <v>64</v>
      </c>
      <c r="U1327">
        <v>3</v>
      </c>
      <c r="V1327" t="s">
        <v>30</v>
      </c>
      <c r="W1327">
        <v>3968</v>
      </c>
      <c r="X1327">
        <v>13624</v>
      </c>
      <c r="Y1327" t="s">
        <v>31</v>
      </c>
      <c r="Z1327">
        <v>13</v>
      </c>
      <c r="AA1327">
        <v>3</v>
      </c>
      <c r="AB1327" t="s">
        <v>69</v>
      </c>
      <c r="AC1327">
        <v>4</v>
      </c>
      <c r="AD1327" t="s">
        <v>66</v>
      </c>
      <c r="AE1327">
        <v>3</v>
      </c>
      <c r="AF1327">
        <v>0</v>
      </c>
      <c r="AG1327" t="str" cm="1">
        <f t="array" ref="AG1327">_xlfn.IFS(Table1[[#This Row],[YearsAtCompany]]&lt;=10,"1-10",Table1[[#This Row],[YearsAtCompany]]&lt;=20,"11-20",Table1[[#This Row],[YearsAtCompany]]&lt;=30,"21-30",TRUE,"31-40")</f>
        <v>1-10</v>
      </c>
      <c r="AH1327">
        <v>0</v>
      </c>
      <c r="AI1327" t="str" cm="1">
        <f t="array" ref="AI1327">_xlfn.IFS(Table1[[#This Row],[YearsInCurrentRole]]&lt;=6, "0-6",Table1[[#This Row],[YearsInCurrentRole]]&lt;=12,"7-12",TRUE,"13-18")</f>
        <v>0-6</v>
      </c>
      <c r="AJ1327">
        <v>0</v>
      </c>
      <c r="AK1327" t="str" cm="1">
        <f t="array" ref="AK1327">_xlfn.IFS(Table1[[#This Row],[YearsSinceLastPromotion]]&lt;=5,"0-5", Table1[[#This Row],[YearsSinceLastPromotion]]&lt;=10,"6-10", TRUE,"11-15")</f>
        <v>0-5</v>
      </c>
    </row>
    <row r="1328" spans="1:37" x14ac:dyDescent="0.25">
      <c r="A1328">
        <v>32</v>
      </c>
      <c r="B1328" t="s">
        <v>61</v>
      </c>
      <c r="C1328">
        <v>1</v>
      </c>
      <c r="D1328" t="s">
        <v>24</v>
      </c>
      <c r="E1328" t="s">
        <v>25</v>
      </c>
      <c r="F1328">
        <v>1</v>
      </c>
      <c r="G1328">
        <v>414</v>
      </c>
      <c r="H1328" t="s">
        <v>26</v>
      </c>
      <c r="I1328">
        <v>2</v>
      </c>
      <c r="J1328" t="s">
        <v>73</v>
      </c>
      <c r="K1328">
        <v>4</v>
      </c>
      <c r="L1328" t="s">
        <v>47</v>
      </c>
      <c r="M1328">
        <v>1862</v>
      </c>
      <c r="N1328" t="s">
        <v>34</v>
      </c>
      <c r="O1328">
        <v>82</v>
      </c>
      <c r="P1328">
        <v>2</v>
      </c>
      <c r="Q1328" t="s">
        <v>65</v>
      </c>
      <c r="R1328">
        <v>2</v>
      </c>
      <c r="S1328" t="s">
        <v>29</v>
      </c>
      <c r="T1328" t="s">
        <v>65</v>
      </c>
      <c r="U1328">
        <v>2</v>
      </c>
      <c r="V1328" t="s">
        <v>30</v>
      </c>
      <c r="W1328">
        <v>9907</v>
      </c>
      <c r="X1328">
        <v>26186</v>
      </c>
      <c r="Y1328" t="s">
        <v>24</v>
      </c>
      <c r="Z1328">
        <v>12</v>
      </c>
      <c r="AA1328">
        <v>3</v>
      </c>
      <c r="AB1328" t="s">
        <v>69</v>
      </c>
      <c r="AC1328">
        <v>3</v>
      </c>
      <c r="AD1328" t="s">
        <v>64</v>
      </c>
      <c r="AE1328">
        <v>3</v>
      </c>
      <c r="AF1328">
        <v>2</v>
      </c>
      <c r="AG1328" t="str" cm="1">
        <f t="array" ref="AG1328">_xlfn.IFS(Table1[[#This Row],[YearsAtCompany]]&lt;=10,"1-10",Table1[[#This Row],[YearsAtCompany]]&lt;=20,"11-20",Table1[[#This Row],[YearsAtCompany]]&lt;=30,"21-30",TRUE,"31-40")</f>
        <v>1-10</v>
      </c>
      <c r="AH1328">
        <v>2</v>
      </c>
      <c r="AI1328" t="str" cm="1">
        <f t="array" ref="AI1328">_xlfn.IFS(Table1[[#This Row],[YearsInCurrentRole]]&lt;=6, "0-6",Table1[[#This Row],[YearsInCurrentRole]]&lt;=12,"7-12",TRUE,"13-18")</f>
        <v>0-6</v>
      </c>
      <c r="AJ1328">
        <v>2</v>
      </c>
      <c r="AK1328" t="str" cm="1">
        <f t="array" ref="AK1328">_xlfn.IFS(Table1[[#This Row],[YearsSinceLastPromotion]]&lt;=5,"0-5", Table1[[#This Row],[YearsSinceLastPromotion]]&lt;=10,"6-10", TRUE,"11-15")</f>
        <v>0-5</v>
      </c>
    </row>
    <row r="1329" spans="1:37" x14ac:dyDescent="0.25">
      <c r="A1329">
        <v>46</v>
      </c>
      <c r="B1329" t="s">
        <v>60</v>
      </c>
      <c r="C1329">
        <v>0</v>
      </c>
      <c r="D1329" t="s">
        <v>31</v>
      </c>
      <c r="E1329" t="s">
        <v>25</v>
      </c>
      <c r="F1329">
        <v>1</v>
      </c>
      <c r="G1329">
        <v>1319</v>
      </c>
      <c r="H1329" t="s">
        <v>26</v>
      </c>
      <c r="I1329">
        <v>3</v>
      </c>
      <c r="J1329" t="s">
        <v>74</v>
      </c>
      <c r="K1329">
        <v>3</v>
      </c>
      <c r="L1329" t="s">
        <v>48</v>
      </c>
      <c r="M1329">
        <v>1863</v>
      </c>
      <c r="N1329" t="s">
        <v>28</v>
      </c>
      <c r="O1329">
        <v>45</v>
      </c>
      <c r="P1329">
        <v>4</v>
      </c>
      <c r="Q1329" t="s">
        <v>66</v>
      </c>
      <c r="R1329">
        <v>4</v>
      </c>
      <c r="S1329" t="s">
        <v>29</v>
      </c>
      <c r="T1329" t="s">
        <v>67</v>
      </c>
      <c r="U1329">
        <v>1</v>
      </c>
      <c r="V1329" t="s">
        <v>40</v>
      </c>
      <c r="W1329">
        <v>13225</v>
      </c>
      <c r="X1329">
        <v>7739</v>
      </c>
      <c r="Y1329" t="s">
        <v>31</v>
      </c>
      <c r="Z1329">
        <v>12</v>
      </c>
      <c r="AA1329">
        <v>3</v>
      </c>
      <c r="AB1329" t="s">
        <v>69</v>
      </c>
      <c r="AC1329">
        <v>4</v>
      </c>
      <c r="AD1329" t="s">
        <v>66</v>
      </c>
      <c r="AE1329">
        <v>5</v>
      </c>
      <c r="AF1329">
        <v>19</v>
      </c>
      <c r="AG1329" t="str" cm="1">
        <f t="array" ref="AG1329">_xlfn.IFS(Table1[[#This Row],[YearsAtCompany]]&lt;=10,"1-10",Table1[[#This Row],[YearsAtCompany]]&lt;=20,"11-20",Table1[[#This Row],[YearsAtCompany]]&lt;=30,"21-30",TRUE,"31-40")</f>
        <v>11-20</v>
      </c>
      <c r="AH1329">
        <v>17</v>
      </c>
      <c r="AI1329" t="str" cm="1">
        <f t="array" ref="AI1329">_xlfn.IFS(Table1[[#This Row],[YearsInCurrentRole]]&lt;=6, "0-6",Table1[[#This Row],[YearsInCurrentRole]]&lt;=12,"7-12",TRUE,"13-18")</f>
        <v>13-18</v>
      </c>
      <c r="AJ1329">
        <v>2</v>
      </c>
      <c r="AK1329" t="str" cm="1">
        <f t="array" ref="AK1329">_xlfn.IFS(Table1[[#This Row],[YearsSinceLastPromotion]]&lt;=5,"0-5", Table1[[#This Row],[YearsSinceLastPromotion]]&lt;=10,"6-10", TRUE,"11-15")</f>
        <v>0-5</v>
      </c>
    </row>
    <row r="1330" spans="1:37" x14ac:dyDescent="0.25">
      <c r="A1330">
        <v>27</v>
      </c>
      <c r="B1330" t="s">
        <v>61</v>
      </c>
      <c r="C1330">
        <v>0</v>
      </c>
      <c r="D1330" t="s">
        <v>31</v>
      </c>
      <c r="E1330" t="s">
        <v>25</v>
      </c>
      <c r="F1330">
        <v>1</v>
      </c>
      <c r="G1330">
        <v>728</v>
      </c>
      <c r="H1330" t="s">
        <v>26</v>
      </c>
      <c r="I1330">
        <v>23</v>
      </c>
      <c r="J1330" t="s">
        <v>72</v>
      </c>
      <c r="K1330">
        <v>1</v>
      </c>
      <c r="L1330" t="s">
        <v>39</v>
      </c>
      <c r="M1330">
        <v>1864</v>
      </c>
      <c r="N1330" t="s">
        <v>28</v>
      </c>
      <c r="O1330">
        <v>36</v>
      </c>
      <c r="P1330">
        <v>2</v>
      </c>
      <c r="Q1330" t="s">
        <v>65</v>
      </c>
      <c r="R1330">
        <v>2</v>
      </c>
      <c r="S1330" t="s">
        <v>45</v>
      </c>
      <c r="T1330" t="s">
        <v>64</v>
      </c>
      <c r="U1330">
        <v>3</v>
      </c>
      <c r="V1330" t="s">
        <v>36</v>
      </c>
      <c r="W1330">
        <v>3540</v>
      </c>
      <c r="X1330">
        <v>7018</v>
      </c>
      <c r="Y1330" t="s">
        <v>31</v>
      </c>
      <c r="Z1330">
        <v>21</v>
      </c>
      <c r="AA1330">
        <v>4</v>
      </c>
      <c r="AB1330" t="s">
        <v>70</v>
      </c>
      <c r="AC1330">
        <v>4</v>
      </c>
      <c r="AD1330" t="s">
        <v>66</v>
      </c>
      <c r="AE1330">
        <v>5</v>
      </c>
      <c r="AF1330">
        <v>9</v>
      </c>
      <c r="AG1330" t="str" cm="1">
        <f t="array" ref="AG1330">_xlfn.IFS(Table1[[#This Row],[YearsAtCompany]]&lt;=10,"1-10",Table1[[#This Row],[YearsAtCompany]]&lt;=20,"11-20",Table1[[#This Row],[YearsAtCompany]]&lt;=30,"21-30",TRUE,"31-40")</f>
        <v>1-10</v>
      </c>
      <c r="AH1330">
        <v>8</v>
      </c>
      <c r="AI1330" t="str" cm="1">
        <f t="array" ref="AI1330">_xlfn.IFS(Table1[[#This Row],[YearsInCurrentRole]]&lt;=6, "0-6",Table1[[#This Row],[YearsInCurrentRole]]&lt;=12,"7-12",TRUE,"13-18")</f>
        <v>7-12</v>
      </c>
      <c r="AJ1330">
        <v>5</v>
      </c>
      <c r="AK1330" t="str" cm="1">
        <f t="array" ref="AK1330">_xlfn.IFS(Table1[[#This Row],[YearsSinceLastPromotion]]&lt;=5,"0-5", Table1[[#This Row],[YearsSinceLastPromotion]]&lt;=10,"6-10", TRUE,"11-15")</f>
        <v>0-5</v>
      </c>
    </row>
    <row r="1331" spans="1:37" x14ac:dyDescent="0.25">
      <c r="A1331">
        <v>29</v>
      </c>
      <c r="B1331" t="s">
        <v>61</v>
      </c>
      <c r="C1331">
        <v>0</v>
      </c>
      <c r="D1331" t="s">
        <v>31</v>
      </c>
      <c r="E1331" t="s">
        <v>25</v>
      </c>
      <c r="F1331">
        <v>1</v>
      </c>
      <c r="G1331">
        <v>352</v>
      </c>
      <c r="H1331" t="s">
        <v>49</v>
      </c>
      <c r="I1331">
        <v>6</v>
      </c>
      <c r="J1331" t="s">
        <v>72</v>
      </c>
      <c r="K1331">
        <v>1</v>
      </c>
      <c r="L1331" t="s">
        <v>39</v>
      </c>
      <c r="M1331">
        <v>1865</v>
      </c>
      <c r="N1331" t="s">
        <v>34</v>
      </c>
      <c r="O1331">
        <v>87</v>
      </c>
      <c r="P1331">
        <v>2</v>
      </c>
      <c r="Q1331" t="s">
        <v>65</v>
      </c>
      <c r="R1331">
        <v>1</v>
      </c>
      <c r="S1331" t="s">
        <v>49</v>
      </c>
      <c r="T1331" t="s">
        <v>65</v>
      </c>
      <c r="U1331">
        <v>2</v>
      </c>
      <c r="V1331" t="s">
        <v>36</v>
      </c>
      <c r="W1331">
        <v>2804</v>
      </c>
      <c r="X1331">
        <v>15434</v>
      </c>
      <c r="Y1331" t="s">
        <v>31</v>
      </c>
      <c r="Z1331">
        <v>11</v>
      </c>
      <c r="AA1331">
        <v>3</v>
      </c>
      <c r="AB1331" t="s">
        <v>69</v>
      </c>
      <c r="AC1331">
        <v>4</v>
      </c>
      <c r="AD1331" t="s">
        <v>66</v>
      </c>
      <c r="AE1331">
        <v>3</v>
      </c>
      <c r="AF1331">
        <v>1</v>
      </c>
      <c r="AG1331" t="str" cm="1">
        <f t="array" ref="AG1331">_xlfn.IFS(Table1[[#This Row],[YearsAtCompany]]&lt;=10,"1-10",Table1[[#This Row],[YearsAtCompany]]&lt;=20,"11-20",Table1[[#This Row],[YearsAtCompany]]&lt;=30,"21-30",TRUE,"31-40")</f>
        <v>1-10</v>
      </c>
      <c r="AH1331">
        <v>0</v>
      </c>
      <c r="AI1331" t="str" cm="1">
        <f t="array" ref="AI1331">_xlfn.IFS(Table1[[#This Row],[YearsInCurrentRole]]&lt;=6, "0-6",Table1[[#This Row],[YearsInCurrentRole]]&lt;=12,"7-12",TRUE,"13-18")</f>
        <v>0-6</v>
      </c>
      <c r="AJ1331">
        <v>0</v>
      </c>
      <c r="AK1331" t="str" cm="1">
        <f t="array" ref="AK1331">_xlfn.IFS(Table1[[#This Row],[YearsSinceLastPromotion]]&lt;=5,"0-5", Table1[[#This Row],[YearsSinceLastPromotion]]&lt;=10,"6-10", TRUE,"11-15")</f>
        <v>0-5</v>
      </c>
    </row>
    <row r="1332" spans="1:37" x14ac:dyDescent="0.25">
      <c r="A1332">
        <v>43</v>
      </c>
      <c r="B1332" t="s">
        <v>60</v>
      </c>
      <c r="C1332">
        <v>0</v>
      </c>
      <c r="D1332" t="s">
        <v>31</v>
      </c>
      <c r="E1332" t="s">
        <v>25</v>
      </c>
      <c r="F1332">
        <v>1</v>
      </c>
      <c r="G1332">
        <v>823</v>
      </c>
      <c r="H1332" t="s">
        <v>33</v>
      </c>
      <c r="I1332">
        <v>6</v>
      </c>
      <c r="J1332" t="s">
        <v>74</v>
      </c>
      <c r="K1332">
        <v>3</v>
      </c>
      <c r="L1332" t="s">
        <v>39</v>
      </c>
      <c r="M1332">
        <v>1866</v>
      </c>
      <c r="N1332" t="s">
        <v>28</v>
      </c>
      <c r="O1332">
        <v>81</v>
      </c>
      <c r="P1332">
        <v>2</v>
      </c>
      <c r="Q1332" t="s">
        <v>65</v>
      </c>
      <c r="R1332">
        <v>5</v>
      </c>
      <c r="S1332" t="s">
        <v>44</v>
      </c>
      <c r="T1332" t="s">
        <v>64</v>
      </c>
      <c r="U1332">
        <v>3</v>
      </c>
      <c r="V1332" t="s">
        <v>36</v>
      </c>
      <c r="W1332">
        <v>19392</v>
      </c>
      <c r="X1332">
        <v>22539</v>
      </c>
      <c r="Y1332" t="s">
        <v>31</v>
      </c>
      <c r="Z1332">
        <v>13</v>
      </c>
      <c r="AA1332">
        <v>3</v>
      </c>
      <c r="AB1332" t="s">
        <v>69</v>
      </c>
      <c r="AC1332">
        <v>4</v>
      </c>
      <c r="AD1332" t="s">
        <v>66</v>
      </c>
      <c r="AE1332">
        <v>2</v>
      </c>
      <c r="AF1332">
        <v>16</v>
      </c>
      <c r="AG1332" t="str" cm="1">
        <f t="array" ref="AG1332">_xlfn.IFS(Table1[[#This Row],[YearsAtCompany]]&lt;=10,"1-10",Table1[[#This Row],[YearsAtCompany]]&lt;=20,"11-20",Table1[[#This Row],[YearsAtCompany]]&lt;=30,"21-30",TRUE,"31-40")</f>
        <v>11-20</v>
      </c>
      <c r="AH1332">
        <v>12</v>
      </c>
      <c r="AI1332" t="str" cm="1">
        <f t="array" ref="AI1332">_xlfn.IFS(Table1[[#This Row],[YearsInCurrentRole]]&lt;=6, "0-6",Table1[[#This Row],[YearsInCurrentRole]]&lt;=12,"7-12",TRUE,"13-18")</f>
        <v>7-12</v>
      </c>
      <c r="AJ1332">
        <v>6</v>
      </c>
      <c r="AK1332" t="str" cm="1">
        <f t="array" ref="AK1332">_xlfn.IFS(Table1[[#This Row],[YearsSinceLastPromotion]]&lt;=5,"0-5", Table1[[#This Row],[YearsSinceLastPromotion]]&lt;=10,"6-10", TRUE,"11-15")</f>
        <v>6-10</v>
      </c>
    </row>
    <row r="1333" spans="1:37" x14ac:dyDescent="0.25">
      <c r="A1333">
        <v>48</v>
      </c>
      <c r="B1333" t="s">
        <v>60</v>
      </c>
      <c r="C1333">
        <v>0</v>
      </c>
      <c r="D1333" t="s">
        <v>31</v>
      </c>
      <c r="E1333" t="s">
        <v>25</v>
      </c>
      <c r="F1333">
        <v>1</v>
      </c>
      <c r="G1333">
        <v>1224</v>
      </c>
      <c r="H1333" t="s">
        <v>33</v>
      </c>
      <c r="I1333">
        <v>10</v>
      </c>
      <c r="J1333" t="s">
        <v>74</v>
      </c>
      <c r="K1333">
        <v>3</v>
      </c>
      <c r="L1333" t="s">
        <v>27</v>
      </c>
      <c r="M1333">
        <v>1867</v>
      </c>
      <c r="N1333" t="s">
        <v>34</v>
      </c>
      <c r="O1333">
        <v>91</v>
      </c>
      <c r="P1333">
        <v>2</v>
      </c>
      <c r="Q1333" t="s">
        <v>65</v>
      </c>
      <c r="R1333">
        <v>5</v>
      </c>
      <c r="S1333" t="s">
        <v>46</v>
      </c>
      <c r="T1333" t="s">
        <v>65</v>
      </c>
      <c r="U1333">
        <v>2</v>
      </c>
      <c r="V1333" t="s">
        <v>36</v>
      </c>
      <c r="W1333">
        <v>19665</v>
      </c>
      <c r="X1333">
        <v>13583</v>
      </c>
      <c r="Y1333" t="s">
        <v>31</v>
      </c>
      <c r="Z1333">
        <v>12</v>
      </c>
      <c r="AA1333">
        <v>3</v>
      </c>
      <c r="AB1333" t="s">
        <v>69</v>
      </c>
      <c r="AC1333">
        <v>4</v>
      </c>
      <c r="AD1333" t="s">
        <v>66</v>
      </c>
      <c r="AE1333">
        <v>3</v>
      </c>
      <c r="AF1333">
        <v>22</v>
      </c>
      <c r="AG1333" t="str" cm="1">
        <f t="array" ref="AG1333">_xlfn.IFS(Table1[[#This Row],[YearsAtCompany]]&lt;=10,"1-10",Table1[[#This Row],[YearsAtCompany]]&lt;=20,"11-20",Table1[[#This Row],[YearsAtCompany]]&lt;=30,"21-30",TRUE,"31-40")</f>
        <v>21-30</v>
      </c>
      <c r="AH1333">
        <v>10</v>
      </c>
      <c r="AI1333" t="str" cm="1">
        <f t="array" ref="AI1333">_xlfn.IFS(Table1[[#This Row],[YearsInCurrentRole]]&lt;=6, "0-6",Table1[[#This Row],[YearsInCurrentRole]]&lt;=12,"7-12",TRUE,"13-18")</f>
        <v>7-12</v>
      </c>
      <c r="AJ1333">
        <v>12</v>
      </c>
      <c r="AK1333" t="str" cm="1">
        <f t="array" ref="AK1333">_xlfn.IFS(Table1[[#This Row],[YearsSinceLastPromotion]]&lt;=5,"0-5", Table1[[#This Row],[YearsSinceLastPromotion]]&lt;=10,"6-10", TRUE,"11-15")</f>
        <v>11-15</v>
      </c>
    </row>
    <row r="1334" spans="1:37" x14ac:dyDescent="0.25">
      <c r="A1334">
        <v>29</v>
      </c>
      <c r="B1334" t="s">
        <v>61</v>
      </c>
      <c r="C1334">
        <v>1</v>
      </c>
      <c r="D1334" t="s">
        <v>24</v>
      </c>
      <c r="E1334" t="s">
        <v>32</v>
      </c>
      <c r="F1334">
        <v>2</v>
      </c>
      <c r="G1334">
        <v>459</v>
      </c>
      <c r="H1334" t="s">
        <v>33</v>
      </c>
      <c r="I1334">
        <v>24</v>
      </c>
      <c r="J1334" t="s">
        <v>71</v>
      </c>
      <c r="K1334">
        <v>2</v>
      </c>
      <c r="L1334" t="s">
        <v>27</v>
      </c>
      <c r="M1334">
        <v>1868</v>
      </c>
      <c r="N1334" t="s">
        <v>34</v>
      </c>
      <c r="O1334">
        <v>73</v>
      </c>
      <c r="P1334">
        <v>2</v>
      </c>
      <c r="Q1334" t="s">
        <v>65</v>
      </c>
      <c r="R1334">
        <v>1</v>
      </c>
      <c r="S1334" t="s">
        <v>35</v>
      </c>
      <c r="T1334" t="s">
        <v>66</v>
      </c>
      <c r="U1334">
        <v>4</v>
      </c>
      <c r="V1334" t="s">
        <v>30</v>
      </c>
      <c r="W1334">
        <v>2439</v>
      </c>
      <c r="X1334">
        <v>14753</v>
      </c>
      <c r="Y1334" t="s">
        <v>24</v>
      </c>
      <c r="Z1334">
        <v>24</v>
      </c>
      <c r="AA1334">
        <v>4</v>
      </c>
      <c r="AB1334" t="s">
        <v>70</v>
      </c>
      <c r="AC1334">
        <v>2</v>
      </c>
      <c r="AD1334" t="s">
        <v>65</v>
      </c>
      <c r="AE1334">
        <v>3</v>
      </c>
      <c r="AF1334">
        <v>1</v>
      </c>
      <c r="AG1334" t="str" cm="1">
        <f t="array" ref="AG1334">_xlfn.IFS(Table1[[#This Row],[YearsAtCompany]]&lt;=10,"1-10",Table1[[#This Row],[YearsAtCompany]]&lt;=20,"11-20",Table1[[#This Row],[YearsAtCompany]]&lt;=30,"21-30",TRUE,"31-40")</f>
        <v>1-10</v>
      </c>
      <c r="AH1334">
        <v>0</v>
      </c>
      <c r="AI1334" t="str" cm="1">
        <f t="array" ref="AI1334">_xlfn.IFS(Table1[[#This Row],[YearsInCurrentRole]]&lt;=6, "0-6",Table1[[#This Row],[YearsInCurrentRole]]&lt;=12,"7-12",TRUE,"13-18")</f>
        <v>0-6</v>
      </c>
      <c r="AJ1334">
        <v>1</v>
      </c>
      <c r="AK1334" t="str" cm="1">
        <f t="array" ref="AK1334">_xlfn.IFS(Table1[[#This Row],[YearsSinceLastPromotion]]&lt;=5,"0-5", Table1[[#This Row],[YearsSinceLastPromotion]]&lt;=10,"6-10", TRUE,"11-15")</f>
        <v>0-5</v>
      </c>
    </row>
    <row r="1335" spans="1:37" x14ac:dyDescent="0.25">
      <c r="A1335">
        <v>46</v>
      </c>
      <c r="B1335" t="s">
        <v>60</v>
      </c>
      <c r="C1335">
        <v>1</v>
      </c>
      <c r="D1335" t="s">
        <v>24</v>
      </c>
      <c r="E1335" t="s">
        <v>25</v>
      </c>
      <c r="F1335">
        <v>1</v>
      </c>
      <c r="G1335">
        <v>1254</v>
      </c>
      <c r="H1335" t="s">
        <v>26</v>
      </c>
      <c r="I1335">
        <v>10</v>
      </c>
      <c r="J1335" t="s">
        <v>74</v>
      </c>
      <c r="K1335">
        <v>3</v>
      </c>
      <c r="L1335" t="s">
        <v>27</v>
      </c>
      <c r="M1335">
        <v>1869</v>
      </c>
      <c r="N1335" t="s">
        <v>28</v>
      </c>
      <c r="O1335">
        <v>64</v>
      </c>
      <c r="P1335">
        <v>3</v>
      </c>
      <c r="Q1335" t="s">
        <v>64</v>
      </c>
      <c r="R1335">
        <v>3</v>
      </c>
      <c r="S1335" t="s">
        <v>29</v>
      </c>
      <c r="T1335" t="s">
        <v>65</v>
      </c>
      <c r="U1335">
        <v>2</v>
      </c>
      <c r="V1335" t="s">
        <v>36</v>
      </c>
      <c r="W1335">
        <v>7314</v>
      </c>
      <c r="X1335">
        <v>14011</v>
      </c>
      <c r="Y1335" t="s">
        <v>31</v>
      </c>
      <c r="Z1335">
        <v>21</v>
      </c>
      <c r="AA1335">
        <v>4</v>
      </c>
      <c r="AB1335" t="s">
        <v>70</v>
      </c>
      <c r="AC1335">
        <v>3</v>
      </c>
      <c r="AD1335" t="s">
        <v>64</v>
      </c>
      <c r="AE1335">
        <v>2</v>
      </c>
      <c r="AF1335">
        <v>8</v>
      </c>
      <c r="AG1335" t="str" cm="1">
        <f t="array" ref="AG1335">_xlfn.IFS(Table1[[#This Row],[YearsAtCompany]]&lt;=10,"1-10",Table1[[#This Row],[YearsAtCompany]]&lt;=20,"11-20",Table1[[#This Row],[YearsAtCompany]]&lt;=30,"21-30",TRUE,"31-40")</f>
        <v>1-10</v>
      </c>
      <c r="AH1335">
        <v>7</v>
      </c>
      <c r="AI1335" t="str" cm="1">
        <f t="array" ref="AI1335">_xlfn.IFS(Table1[[#This Row],[YearsInCurrentRole]]&lt;=6, "0-6",Table1[[#This Row],[YearsInCurrentRole]]&lt;=12,"7-12",TRUE,"13-18")</f>
        <v>7-12</v>
      </c>
      <c r="AJ1335">
        <v>0</v>
      </c>
      <c r="AK1335" t="str" cm="1">
        <f t="array" ref="AK1335">_xlfn.IFS(Table1[[#This Row],[YearsSinceLastPromotion]]&lt;=5,"0-5", Table1[[#This Row],[YearsSinceLastPromotion]]&lt;=10,"6-10", TRUE,"11-15")</f>
        <v>0-5</v>
      </c>
    </row>
    <row r="1336" spans="1:37" x14ac:dyDescent="0.25">
      <c r="A1336">
        <v>27</v>
      </c>
      <c r="B1336" t="s">
        <v>61</v>
      </c>
      <c r="C1336">
        <v>0</v>
      </c>
      <c r="D1336" t="s">
        <v>31</v>
      </c>
      <c r="E1336" t="s">
        <v>32</v>
      </c>
      <c r="F1336">
        <v>2</v>
      </c>
      <c r="G1336">
        <v>1131</v>
      </c>
      <c r="H1336" t="s">
        <v>33</v>
      </c>
      <c r="I1336">
        <v>15</v>
      </c>
      <c r="J1336" t="s">
        <v>74</v>
      </c>
      <c r="K1336">
        <v>3</v>
      </c>
      <c r="L1336" t="s">
        <v>27</v>
      </c>
      <c r="M1336">
        <v>1870</v>
      </c>
      <c r="N1336" t="s">
        <v>28</v>
      </c>
      <c r="O1336">
        <v>77</v>
      </c>
      <c r="P1336">
        <v>2</v>
      </c>
      <c r="Q1336" t="s">
        <v>65</v>
      </c>
      <c r="R1336">
        <v>1</v>
      </c>
      <c r="S1336" t="s">
        <v>35</v>
      </c>
      <c r="T1336" t="s">
        <v>67</v>
      </c>
      <c r="U1336">
        <v>1</v>
      </c>
      <c r="V1336" t="s">
        <v>36</v>
      </c>
      <c r="W1336">
        <v>4774</v>
      </c>
      <c r="X1336">
        <v>23844</v>
      </c>
      <c r="Y1336" t="s">
        <v>31</v>
      </c>
      <c r="Z1336">
        <v>19</v>
      </c>
      <c r="AA1336">
        <v>3</v>
      </c>
      <c r="AB1336" t="s">
        <v>69</v>
      </c>
      <c r="AC1336">
        <v>4</v>
      </c>
      <c r="AD1336" t="s">
        <v>66</v>
      </c>
      <c r="AE1336">
        <v>2</v>
      </c>
      <c r="AF1336">
        <v>7</v>
      </c>
      <c r="AG1336" t="str" cm="1">
        <f t="array" ref="AG1336">_xlfn.IFS(Table1[[#This Row],[YearsAtCompany]]&lt;=10,"1-10",Table1[[#This Row],[YearsAtCompany]]&lt;=20,"11-20",Table1[[#This Row],[YearsAtCompany]]&lt;=30,"21-30",TRUE,"31-40")</f>
        <v>1-10</v>
      </c>
      <c r="AH1336">
        <v>6</v>
      </c>
      <c r="AI1336" t="str" cm="1">
        <f t="array" ref="AI1336">_xlfn.IFS(Table1[[#This Row],[YearsInCurrentRole]]&lt;=6, "0-6",Table1[[#This Row],[YearsInCurrentRole]]&lt;=12,"7-12",TRUE,"13-18")</f>
        <v>0-6</v>
      </c>
      <c r="AJ1336">
        <v>7</v>
      </c>
      <c r="AK1336" t="str" cm="1">
        <f t="array" ref="AK1336">_xlfn.IFS(Table1[[#This Row],[YearsSinceLastPromotion]]&lt;=5,"0-5", Table1[[#This Row],[YearsSinceLastPromotion]]&lt;=10,"6-10", TRUE,"11-15")</f>
        <v>6-10</v>
      </c>
    </row>
    <row r="1337" spans="1:37" x14ac:dyDescent="0.25">
      <c r="A1337">
        <v>39</v>
      </c>
      <c r="B1337" t="s">
        <v>60</v>
      </c>
      <c r="C1337">
        <v>0</v>
      </c>
      <c r="D1337" t="s">
        <v>31</v>
      </c>
      <c r="E1337" t="s">
        <v>25</v>
      </c>
      <c r="F1337">
        <v>1</v>
      </c>
      <c r="G1337">
        <v>835</v>
      </c>
      <c r="H1337" t="s">
        <v>33</v>
      </c>
      <c r="I1337">
        <v>19</v>
      </c>
      <c r="J1337" t="s">
        <v>73</v>
      </c>
      <c r="K1337">
        <v>4</v>
      </c>
      <c r="L1337" t="s">
        <v>37</v>
      </c>
      <c r="M1337">
        <v>1871</v>
      </c>
      <c r="N1337" t="s">
        <v>34</v>
      </c>
      <c r="O1337">
        <v>41</v>
      </c>
      <c r="P1337">
        <v>3</v>
      </c>
      <c r="Q1337" t="s">
        <v>64</v>
      </c>
      <c r="R1337">
        <v>2</v>
      </c>
      <c r="S1337" t="s">
        <v>35</v>
      </c>
      <c r="T1337" t="s">
        <v>66</v>
      </c>
      <c r="U1337">
        <v>4</v>
      </c>
      <c r="V1337" t="s">
        <v>40</v>
      </c>
      <c r="W1337">
        <v>3902</v>
      </c>
      <c r="X1337">
        <v>5141</v>
      </c>
      <c r="Y1337" t="s">
        <v>31</v>
      </c>
      <c r="Z1337">
        <v>14</v>
      </c>
      <c r="AA1337">
        <v>3</v>
      </c>
      <c r="AB1337" t="s">
        <v>69</v>
      </c>
      <c r="AC1337">
        <v>2</v>
      </c>
      <c r="AD1337" t="s">
        <v>65</v>
      </c>
      <c r="AE1337">
        <v>2</v>
      </c>
      <c r="AF1337">
        <v>2</v>
      </c>
      <c r="AG1337" t="str" cm="1">
        <f t="array" ref="AG1337">_xlfn.IFS(Table1[[#This Row],[YearsAtCompany]]&lt;=10,"1-10",Table1[[#This Row],[YearsAtCompany]]&lt;=20,"11-20",Table1[[#This Row],[YearsAtCompany]]&lt;=30,"21-30",TRUE,"31-40")</f>
        <v>1-10</v>
      </c>
      <c r="AH1337">
        <v>2</v>
      </c>
      <c r="AI1337" t="str" cm="1">
        <f t="array" ref="AI1337">_xlfn.IFS(Table1[[#This Row],[YearsInCurrentRole]]&lt;=6, "0-6",Table1[[#This Row],[YearsInCurrentRole]]&lt;=12,"7-12",TRUE,"13-18")</f>
        <v>0-6</v>
      </c>
      <c r="AJ1337">
        <v>2</v>
      </c>
      <c r="AK1337" t="str" cm="1">
        <f t="array" ref="AK1337">_xlfn.IFS(Table1[[#This Row],[YearsSinceLastPromotion]]&lt;=5,"0-5", Table1[[#This Row],[YearsSinceLastPromotion]]&lt;=10,"6-10", TRUE,"11-15")</f>
        <v>0-5</v>
      </c>
    </row>
    <row r="1338" spans="1:37" x14ac:dyDescent="0.25">
      <c r="A1338">
        <v>55</v>
      </c>
      <c r="B1338" t="s">
        <v>62</v>
      </c>
      <c r="C1338">
        <v>0</v>
      </c>
      <c r="D1338" t="s">
        <v>31</v>
      </c>
      <c r="E1338" t="s">
        <v>25</v>
      </c>
      <c r="F1338">
        <v>1</v>
      </c>
      <c r="G1338">
        <v>836</v>
      </c>
      <c r="H1338" t="s">
        <v>33</v>
      </c>
      <c r="I1338">
        <v>2</v>
      </c>
      <c r="J1338" t="s">
        <v>73</v>
      </c>
      <c r="K1338">
        <v>4</v>
      </c>
      <c r="L1338" t="s">
        <v>48</v>
      </c>
      <c r="M1338">
        <v>1873</v>
      </c>
      <c r="N1338" t="s">
        <v>34</v>
      </c>
      <c r="O1338">
        <v>98</v>
      </c>
      <c r="P1338">
        <v>2</v>
      </c>
      <c r="Q1338" t="s">
        <v>65</v>
      </c>
      <c r="R1338">
        <v>1</v>
      </c>
      <c r="S1338" t="s">
        <v>35</v>
      </c>
      <c r="T1338" t="s">
        <v>66</v>
      </c>
      <c r="U1338">
        <v>4</v>
      </c>
      <c r="V1338" t="s">
        <v>36</v>
      </c>
      <c r="W1338">
        <v>2662</v>
      </c>
      <c r="X1338">
        <v>7975</v>
      </c>
      <c r="Y1338" t="s">
        <v>31</v>
      </c>
      <c r="Z1338">
        <v>20</v>
      </c>
      <c r="AA1338">
        <v>4</v>
      </c>
      <c r="AB1338" t="s">
        <v>70</v>
      </c>
      <c r="AC1338">
        <v>2</v>
      </c>
      <c r="AD1338" t="s">
        <v>65</v>
      </c>
      <c r="AE1338">
        <v>2</v>
      </c>
      <c r="AF1338">
        <v>5</v>
      </c>
      <c r="AG1338" t="str" cm="1">
        <f t="array" ref="AG1338">_xlfn.IFS(Table1[[#This Row],[YearsAtCompany]]&lt;=10,"1-10",Table1[[#This Row],[YearsAtCompany]]&lt;=20,"11-20",Table1[[#This Row],[YearsAtCompany]]&lt;=30,"21-30",TRUE,"31-40")</f>
        <v>1-10</v>
      </c>
      <c r="AH1338">
        <v>2</v>
      </c>
      <c r="AI1338" t="str" cm="1">
        <f t="array" ref="AI1338">_xlfn.IFS(Table1[[#This Row],[YearsInCurrentRole]]&lt;=6, "0-6",Table1[[#This Row],[YearsInCurrentRole]]&lt;=12,"7-12",TRUE,"13-18")</f>
        <v>0-6</v>
      </c>
      <c r="AJ1338">
        <v>0</v>
      </c>
      <c r="AK1338" t="str" cm="1">
        <f t="array" ref="AK1338">_xlfn.IFS(Table1[[#This Row],[YearsSinceLastPromotion]]&lt;=5,"0-5", Table1[[#This Row],[YearsSinceLastPromotion]]&lt;=10,"6-10", TRUE,"11-15")</f>
        <v>0-5</v>
      </c>
    </row>
    <row r="1339" spans="1:37" x14ac:dyDescent="0.25">
      <c r="A1339">
        <v>28</v>
      </c>
      <c r="B1339" t="s">
        <v>61</v>
      </c>
      <c r="C1339">
        <v>0</v>
      </c>
      <c r="D1339" t="s">
        <v>31</v>
      </c>
      <c r="E1339" t="s">
        <v>25</v>
      </c>
      <c r="F1339">
        <v>1</v>
      </c>
      <c r="G1339">
        <v>1172</v>
      </c>
      <c r="H1339" t="s">
        <v>26</v>
      </c>
      <c r="I1339">
        <v>3</v>
      </c>
      <c r="J1339" t="s">
        <v>74</v>
      </c>
      <c r="K1339">
        <v>3</v>
      </c>
      <c r="L1339" t="s">
        <v>39</v>
      </c>
      <c r="M1339">
        <v>1875</v>
      </c>
      <c r="N1339" t="s">
        <v>28</v>
      </c>
      <c r="O1339">
        <v>78</v>
      </c>
      <c r="P1339">
        <v>3</v>
      </c>
      <c r="Q1339" t="s">
        <v>64</v>
      </c>
      <c r="R1339">
        <v>1</v>
      </c>
      <c r="S1339" t="s">
        <v>45</v>
      </c>
      <c r="T1339" t="s">
        <v>65</v>
      </c>
      <c r="U1339">
        <v>2</v>
      </c>
      <c r="V1339" t="s">
        <v>36</v>
      </c>
      <c r="W1339">
        <v>2856</v>
      </c>
      <c r="X1339">
        <v>3692</v>
      </c>
      <c r="Y1339" t="s">
        <v>31</v>
      </c>
      <c r="Z1339">
        <v>19</v>
      </c>
      <c r="AA1339">
        <v>3</v>
      </c>
      <c r="AB1339" t="s">
        <v>69</v>
      </c>
      <c r="AC1339">
        <v>4</v>
      </c>
      <c r="AD1339" t="s">
        <v>66</v>
      </c>
      <c r="AE1339">
        <v>3</v>
      </c>
      <c r="AF1339">
        <v>1</v>
      </c>
      <c r="AG1339" t="str" cm="1">
        <f t="array" ref="AG1339">_xlfn.IFS(Table1[[#This Row],[YearsAtCompany]]&lt;=10,"1-10",Table1[[#This Row],[YearsAtCompany]]&lt;=20,"11-20",Table1[[#This Row],[YearsAtCompany]]&lt;=30,"21-30",TRUE,"31-40")</f>
        <v>1-10</v>
      </c>
      <c r="AH1339">
        <v>0</v>
      </c>
      <c r="AI1339" t="str" cm="1">
        <f t="array" ref="AI1339">_xlfn.IFS(Table1[[#This Row],[YearsInCurrentRole]]&lt;=6, "0-6",Table1[[#This Row],[YearsInCurrentRole]]&lt;=12,"7-12",TRUE,"13-18")</f>
        <v>0-6</v>
      </c>
      <c r="AJ1339">
        <v>0</v>
      </c>
      <c r="AK1339" t="str" cm="1">
        <f t="array" ref="AK1339">_xlfn.IFS(Table1[[#This Row],[YearsSinceLastPromotion]]&lt;=5,"0-5", Table1[[#This Row],[YearsSinceLastPromotion]]&lt;=10,"6-10", TRUE,"11-15")</f>
        <v>0-5</v>
      </c>
    </row>
    <row r="1340" spans="1:37" x14ac:dyDescent="0.25">
      <c r="A1340">
        <v>30</v>
      </c>
      <c r="B1340" t="s">
        <v>61</v>
      </c>
      <c r="C1340">
        <v>1</v>
      </c>
      <c r="D1340" t="s">
        <v>24</v>
      </c>
      <c r="E1340" t="s">
        <v>25</v>
      </c>
      <c r="F1340">
        <v>1</v>
      </c>
      <c r="G1340">
        <v>945</v>
      </c>
      <c r="H1340" t="s">
        <v>26</v>
      </c>
      <c r="I1340">
        <v>9</v>
      </c>
      <c r="J1340" t="s">
        <v>74</v>
      </c>
      <c r="K1340">
        <v>3</v>
      </c>
      <c r="L1340" t="s">
        <v>39</v>
      </c>
      <c r="M1340">
        <v>1876</v>
      </c>
      <c r="N1340" t="s">
        <v>34</v>
      </c>
      <c r="O1340">
        <v>89</v>
      </c>
      <c r="P1340">
        <v>3</v>
      </c>
      <c r="Q1340" t="s">
        <v>64</v>
      </c>
      <c r="R1340">
        <v>1</v>
      </c>
      <c r="S1340" t="s">
        <v>45</v>
      </c>
      <c r="T1340" t="s">
        <v>66</v>
      </c>
      <c r="U1340">
        <v>4</v>
      </c>
      <c r="V1340" t="s">
        <v>30</v>
      </c>
      <c r="W1340">
        <v>1081</v>
      </c>
      <c r="X1340">
        <v>16019</v>
      </c>
      <c r="Y1340" t="s">
        <v>31</v>
      </c>
      <c r="Z1340">
        <v>13</v>
      </c>
      <c r="AA1340">
        <v>3</v>
      </c>
      <c r="AB1340" t="s">
        <v>69</v>
      </c>
      <c r="AC1340">
        <v>3</v>
      </c>
      <c r="AD1340" t="s">
        <v>64</v>
      </c>
      <c r="AE1340">
        <v>3</v>
      </c>
      <c r="AF1340">
        <v>1</v>
      </c>
      <c r="AG1340" t="str" cm="1">
        <f t="array" ref="AG1340">_xlfn.IFS(Table1[[#This Row],[YearsAtCompany]]&lt;=10,"1-10",Table1[[#This Row],[YearsAtCompany]]&lt;=20,"11-20",Table1[[#This Row],[YearsAtCompany]]&lt;=30,"21-30",TRUE,"31-40")</f>
        <v>1-10</v>
      </c>
      <c r="AH1340">
        <v>0</v>
      </c>
      <c r="AI1340" t="str" cm="1">
        <f t="array" ref="AI1340">_xlfn.IFS(Table1[[#This Row],[YearsInCurrentRole]]&lt;=6, "0-6",Table1[[#This Row],[YearsInCurrentRole]]&lt;=12,"7-12",TRUE,"13-18")</f>
        <v>0-6</v>
      </c>
      <c r="AJ1340">
        <v>0</v>
      </c>
      <c r="AK1340" t="str" cm="1">
        <f t="array" ref="AK1340">_xlfn.IFS(Table1[[#This Row],[YearsSinceLastPromotion]]&lt;=5,"0-5", Table1[[#This Row],[YearsSinceLastPromotion]]&lt;=10,"6-10", TRUE,"11-15")</f>
        <v>0-5</v>
      </c>
    </row>
    <row r="1341" spans="1:37" x14ac:dyDescent="0.25">
      <c r="A1341">
        <v>22</v>
      </c>
      <c r="B1341" t="s">
        <v>61</v>
      </c>
      <c r="C1341">
        <v>1</v>
      </c>
      <c r="D1341" t="s">
        <v>24</v>
      </c>
      <c r="E1341" t="s">
        <v>25</v>
      </c>
      <c r="F1341">
        <v>1</v>
      </c>
      <c r="G1341">
        <v>391</v>
      </c>
      <c r="H1341" t="s">
        <v>33</v>
      </c>
      <c r="I1341">
        <v>7</v>
      </c>
      <c r="J1341" t="s">
        <v>72</v>
      </c>
      <c r="K1341">
        <v>1</v>
      </c>
      <c r="L1341" t="s">
        <v>27</v>
      </c>
      <c r="M1341">
        <v>1878</v>
      </c>
      <c r="N1341" t="s">
        <v>34</v>
      </c>
      <c r="O1341">
        <v>75</v>
      </c>
      <c r="P1341">
        <v>3</v>
      </c>
      <c r="Q1341" t="s">
        <v>64</v>
      </c>
      <c r="R1341">
        <v>1</v>
      </c>
      <c r="S1341" t="s">
        <v>35</v>
      </c>
      <c r="T1341" t="s">
        <v>65</v>
      </c>
      <c r="U1341">
        <v>2</v>
      </c>
      <c r="V1341" t="s">
        <v>30</v>
      </c>
      <c r="W1341">
        <v>2472</v>
      </c>
      <c r="X1341">
        <v>26092</v>
      </c>
      <c r="Y1341" t="s">
        <v>24</v>
      </c>
      <c r="Z1341">
        <v>23</v>
      </c>
      <c r="AA1341">
        <v>4</v>
      </c>
      <c r="AB1341" t="s">
        <v>70</v>
      </c>
      <c r="AC1341">
        <v>1</v>
      </c>
      <c r="AD1341" t="s">
        <v>67</v>
      </c>
      <c r="AE1341">
        <v>2</v>
      </c>
      <c r="AF1341">
        <v>1</v>
      </c>
      <c r="AG1341" t="str" cm="1">
        <f t="array" ref="AG1341">_xlfn.IFS(Table1[[#This Row],[YearsAtCompany]]&lt;=10,"1-10",Table1[[#This Row],[YearsAtCompany]]&lt;=20,"11-20",Table1[[#This Row],[YearsAtCompany]]&lt;=30,"21-30",TRUE,"31-40")</f>
        <v>1-10</v>
      </c>
      <c r="AH1341">
        <v>0</v>
      </c>
      <c r="AI1341" t="str" cm="1">
        <f t="array" ref="AI1341">_xlfn.IFS(Table1[[#This Row],[YearsInCurrentRole]]&lt;=6, "0-6",Table1[[#This Row],[YearsInCurrentRole]]&lt;=12,"7-12",TRUE,"13-18")</f>
        <v>0-6</v>
      </c>
      <c r="AJ1341">
        <v>0</v>
      </c>
      <c r="AK1341" t="str" cm="1">
        <f t="array" ref="AK1341">_xlfn.IFS(Table1[[#This Row],[YearsSinceLastPromotion]]&lt;=5,"0-5", Table1[[#This Row],[YearsSinceLastPromotion]]&lt;=10,"6-10", TRUE,"11-15")</f>
        <v>0-5</v>
      </c>
    </row>
    <row r="1342" spans="1:37" x14ac:dyDescent="0.25">
      <c r="A1342">
        <v>36</v>
      </c>
      <c r="B1342" t="s">
        <v>60</v>
      </c>
      <c r="C1342">
        <v>0</v>
      </c>
      <c r="D1342" t="s">
        <v>31</v>
      </c>
      <c r="E1342" t="s">
        <v>25</v>
      </c>
      <c r="F1342">
        <v>1</v>
      </c>
      <c r="G1342">
        <v>1266</v>
      </c>
      <c r="H1342" t="s">
        <v>26</v>
      </c>
      <c r="I1342">
        <v>10</v>
      </c>
      <c r="J1342" t="s">
        <v>73</v>
      </c>
      <c r="K1342">
        <v>4</v>
      </c>
      <c r="L1342" t="s">
        <v>48</v>
      </c>
      <c r="M1342">
        <v>1880</v>
      </c>
      <c r="N1342" t="s">
        <v>28</v>
      </c>
      <c r="O1342">
        <v>63</v>
      </c>
      <c r="P1342">
        <v>2</v>
      </c>
      <c r="Q1342" t="s">
        <v>65</v>
      </c>
      <c r="R1342">
        <v>2</v>
      </c>
      <c r="S1342" t="s">
        <v>29</v>
      </c>
      <c r="T1342" t="s">
        <v>64</v>
      </c>
      <c r="U1342">
        <v>3</v>
      </c>
      <c r="V1342" t="s">
        <v>36</v>
      </c>
      <c r="W1342">
        <v>5673</v>
      </c>
      <c r="X1342">
        <v>6060</v>
      </c>
      <c r="Y1342" t="s">
        <v>24</v>
      </c>
      <c r="Z1342">
        <v>13</v>
      </c>
      <c r="AA1342">
        <v>3</v>
      </c>
      <c r="AB1342" t="s">
        <v>69</v>
      </c>
      <c r="AC1342">
        <v>1</v>
      </c>
      <c r="AD1342" t="s">
        <v>67</v>
      </c>
      <c r="AE1342">
        <v>4</v>
      </c>
      <c r="AF1342">
        <v>10</v>
      </c>
      <c r="AG1342" t="str" cm="1">
        <f t="array" ref="AG1342">_xlfn.IFS(Table1[[#This Row],[YearsAtCompany]]&lt;=10,"1-10",Table1[[#This Row],[YearsAtCompany]]&lt;=20,"11-20",Table1[[#This Row],[YearsAtCompany]]&lt;=30,"21-30",TRUE,"31-40")</f>
        <v>1-10</v>
      </c>
      <c r="AH1342">
        <v>9</v>
      </c>
      <c r="AI1342" t="str" cm="1">
        <f t="array" ref="AI1342">_xlfn.IFS(Table1[[#This Row],[YearsInCurrentRole]]&lt;=6, "0-6",Table1[[#This Row],[YearsInCurrentRole]]&lt;=12,"7-12",TRUE,"13-18")</f>
        <v>7-12</v>
      </c>
      <c r="AJ1342">
        <v>1</v>
      </c>
      <c r="AK1342" t="str" cm="1">
        <f t="array" ref="AK1342">_xlfn.IFS(Table1[[#This Row],[YearsSinceLastPromotion]]&lt;=5,"0-5", Table1[[#This Row],[YearsSinceLastPromotion]]&lt;=10,"6-10", TRUE,"11-15")</f>
        <v>0-5</v>
      </c>
    </row>
    <row r="1343" spans="1:37" x14ac:dyDescent="0.25">
      <c r="A1343">
        <v>31</v>
      </c>
      <c r="B1343" t="s">
        <v>61</v>
      </c>
      <c r="C1343">
        <v>0</v>
      </c>
      <c r="D1343" t="s">
        <v>31</v>
      </c>
      <c r="E1343" t="s">
        <v>25</v>
      </c>
      <c r="F1343">
        <v>1</v>
      </c>
      <c r="G1343">
        <v>311</v>
      </c>
      <c r="H1343" t="s">
        <v>33</v>
      </c>
      <c r="I1343">
        <v>20</v>
      </c>
      <c r="J1343" t="s">
        <v>74</v>
      </c>
      <c r="K1343">
        <v>3</v>
      </c>
      <c r="L1343" t="s">
        <v>27</v>
      </c>
      <c r="M1343">
        <v>1881</v>
      </c>
      <c r="N1343" t="s">
        <v>34</v>
      </c>
      <c r="O1343">
        <v>89</v>
      </c>
      <c r="P1343">
        <v>3</v>
      </c>
      <c r="Q1343" t="s">
        <v>64</v>
      </c>
      <c r="R1343">
        <v>2</v>
      </c>
      <c r="S1343" t="s">
        <v>38</v>
      </c>
      <c r="T1343" t="s">
        <v>64</v>
      </c>
      <c r="U1343">
        <v>3</v>
      </c>
      <c r="V1343" t="s">
        <v>40</v>
      </c>
      <c r="W1343">
        <v>4197</v>
      </c>
      <c r="X1343">
        <v>18624</v>
      </c>
      <c r="Y1343" t="s">
        <v>31</v>
      </c>
      <c r="Z1343">
        <v>11</v>
      </c>
      <c r="AA1343">
        <v>3</v>
      </c>
      <c r="AB1343" t="s">
        <v>69</v>
      </c>
      <c r="AC1343">
        <v>1</v>
      </c>
      <c r="AD1343" t="s">
        <v>67</v>
      </c>
      <c r="AE1343">
        <v>2</v>
      </c>
      <c r="AF1343">
        <v>10</v>
      </c>
      <c r="AG1343" t="str" cm="1">
        <f t="array" ref="AG1343">_xlfn.IFS(Table1[[#This Row],[YearsAtCompany]]&lt;=10,"1-10",Table1[[#This Row],[YearsAtCompany]]&lt;=20,"11-20",Table1[[#This Row],[YearsAtCompany]]&lt;=30,"21-30",TRUE,"31-40")</f>
        <v>1-10</v>
      </c>
      <c r="AH1343">
        <v>8</v>
      </c>
      <c r="AI1343" t="str" cm="1">
        <f t="array" ref="AI1343">_xlfn.IFS(Table1[[#This Row],[YearsInCurrentRole]]&lt;=6, "0-6",Table1[[#This Row],[YearsInCurrentRole]]&lt;=12,"7-12",TRUE,"13-18")</f>
        <v>7-12</v>
      </c>
      <c r="AJ1343">
        <v>0</v>
      </c>
      <c r="AK1343" t="str" cm="1">
        <f t="array" ref="AK1343">_xlfn.IFS(Table1[[#This Row],[YearsSinceLastPromotion]]&lt;=5,"0-5", Table1[[#This Row],[YearsSinceLastPromotion]]&lt;=10,"6-10", TRUE,"11-15")</f>
        <v>0-5</v>
      </c>
    </row>
    <row r="1344" spans="1:37" x14ac:dyDescent="0.25">
      <c r="A1344">
        <v>34</v>
      </c>
      <c r="B1344" t="s">
        <v>61</v>
      </c>
      <c r="C1344">
        <v>0</v>
      </c>
      <c r="D1344" t="s">
        <v>31</v>
      </c>
      <c r="E1344" t="s">
        <v>25</v>
      </c>
      <c r="F1344">
        <v>1</v>
      </c>
      <c r="G1344">
        <v>1480</v>
      </c>
      <c r="H1344" t="s">
        <v>26</v>
      </c>
      <c r="I1344">
        <v>4</v>
      </c>
      <c r="J1344" t="s">
        <v>74</v>
      </c>
      <c r="K1344">
        <v>3</v>
      </c>
      <c r="L1344" t="s">
        <v>27</v>
      </c>
      <c r="M1344">
        <v>1882</v>
      </c>
      <c r="N1344" t="s">
        <v>34</v>
      </c>
      <c r="O1344">
        <v>64</v>
      </c>
      <c r="P1344">
        <v>3</v>
      </c>
      <c r="Q1344" t="s">
        <v>64</v>
      </c>
      <c r="R1344">
        <v>3</v>
      </c>
      <c r="S1344" t="s">
        <v>29</v>
      </c>
      <c r="T1344" t="s">
        <v>66</v>
      </c>
      <c r="U1344">
        <v>4</v>
      </c>
      <c r="V1344" t="s">
        <v>36</v>
      </c>
      <c r="W1344">
        <v>9713</v>
      </c>
      <c r="X1344">
        <v>24444</v>
      </c>
      <c r="Y1344" t="s">
        <v>24</v>
      </c>
      <c r="Z1344">
        <v>13</v>
      </c>
      <c r="AA1344">
        <v>3</v>
      </c>
      <c r="AB1344" t="s">
        <v>69</v>
      </c>
      <c r="AC1344">
        <v>4</v>
      </c>
      <c r="AD1344" t="s">
        <v>66</v>
      </c>
      <c r="AE1344">
        <v>3</v>
      </c>
      <c r="AF1344">
        <v>5</v>
      </c>
      <c r="AG1344" t="str" cm="1">
        <f t="array" ref="AG1344">_xlfn.IFS(Table1[[#This Row],[YearsAtCompany]]&lt;=10,"1-10",Table1[[#This Row],[YearsAtCompany]]&lt;=20,"11-20",Table1[[#This Row],[YearsAtCompany]]&lt;=30,"21-30",TRUE,"31-40")</f>
        <v>1-10</v>
      </c>
      <c r="AH1344">
        <v>3</v>
      </c>
      <c r="AI1344" t="str" cm="1">
        <f t="array" ref="AI1344">_xlfn.IFS(Table1[[#This Row],[YearsInCurrentRole]]&lt;=6, "0-6",Table1[[#This Row],[YearsInCurrentRole]]&lt;=12,"7-12",TRUE,"13-18")</f>
        <v>0-6</v>
      </c>
      <c r="AJ1344">
        <v>1</v>
      </c>
      <c r="AK1344" t="str" cm="1">
        <f t="array" ref="AK1344">_xlfn.IFS(Table1[[#This Row],[YearsSinceLastPromotion]]&lt;=5,"0-5", Table1[[#This Row],[YearsSinceLastPromotion]]&lt;=10,"6-10", TRUE,"11-15")</f>
        <v>0-5</v>
      </c>
    </row>
    <row r="1345" spans="1:37" x14ac:dyDescent="0.25">
      <c r="A1345">
        <v>29</v>
      </c>
      <c r="B1345" t="s">
        <v>61</v>
      </c>
      <c r="C1345">
        <v>0</v>
      </c>
      <c r="D1345" t="s">
        <v>31</v>
      </c>
      <c r="E1345" t="s">
        <v>25</v>
      </c>
      <c r="F1345">
        <v>1</v>
      </c>
      <c r="G1345">
        <v>592</v>
      </c>
      <c r="H1345" t="s">
        <v>33</v>
      </c>
      <c r="I1345">
        <v>7</v>
      </c>
      <c r="J1345" t="s">
        <v>74</v>
      </c>
      <c r="K1345">
        <v>3</v>
      </c>
      <c r="L1345" t="s">
        <v>27</v>
      </c>
      <c r="M1345">
        <v>1883</v>
      </c>
      <c r="N1345" t="s">
        <v>34</v>
      </c>
      <c r="O1345">
        <v>59</v>
      </c>
      <c r="P1345">
        <v>3</v>
      </c>
      <c r="Q1345" t="s">
        <v>64</v>
      </c>
      <c r="R1345">
        <v>1</v>
      </c>
      <c r="S1345" t="s">
        <v>38</v>
      </c>
      <c r="T1345" t="s">
        <v>67</v>
      </c>
      <c r="U1345">
        <v>1</v>
      </c>
      <c r="V1345" t="s">
        <v>30</v>
      </c>
      <c r="W1345">
        <v>2062</v>
      </c>
      <c r="X1345">
        <v>19384</v>
      </c>
      <c r="Y1345" t="s">
        <v>31</v>
      </c>
      <c r="Z1345">
        <v>14</v>
      </c>
      <c r="AA1345">
        <v>3</v>
      </c>
      <c r="AB1345" t="s">
        <v>69</v>
      </c>
      <c r="AC1345">
        <v>2</v>
      </c>
      <c r="AD1345" t="s">
        <v>65</v>
      </c>
      <c r="AE1345">
        <v>2</v>
      </c>
      <c r="AF1345">
        <v>3</v>
      </c>
      <c r="AG1345" t="str" cm="1">
        <f t="array" ref="AG1345">_xlfn.IFS(Table1[[#This Row],[YearsAtCompany]]&lt;=10,"1-10",Table1[[#This Row],[YearsAtCompany]]&lt;=20,"11-20",Table1[[#This Row],[YearsAtCompany]]&lt;=30,"21-30",TRUE,"31-40")</f>
        <v>1-10</v>
      </c>
      <c r="AH1345">
        <v>2</v>
      </c>
      <c r="AI1345" t="str" cm="1">
        <f t="array" ref="AI1345">_xlfn.IFS(Table1[[#This Row],[YearsInCurrentRole]]&lt;=6, "0-6",Table1[[#This Row],[YearsInCurrentRole]]&lt;=12,"7-12",TRUE,"13-18")</f>
        <v>0-6</v>
      </c>
      <c r="AJ1345">
        <v>1</v>
      </c>
      <c r="AK1345" t="str" cm="1">
        <f t="array" ref="AK1345">_xlfn.IFS(Table1[[#This Row],[YearsSinceLastPromotion]]&lt;=5,"0-5", Table1[[#This Row],[YearsSinceLastPromotion]]&lt;=10,"6-10", TRUE,"11-15")</f>
        <v>0-5</v>
      </c>
    </row>
    <row r="1346" spans="1:37" x14ac:dyDescent="0.25">
      <c r="A1346">
        <v>37</v>
      </c>
      <c r="B1346" t="s">
        <v>60</v>
      </c>
      <c r="C1346">
        <v>0</v>
      </c>
      <c r="D1346" t="s">
        <v>31</v>
      </c>
      <c r="E1346" t="s">
        <v>25</v>
      </c>
      <c r="F1346">
        <v>1</v>
      </c>
      <c r="G1346">
        <v>783</v>
      </c>
      <c r="H1346" t="s">
        <v>33</v>
      </c>
      <c r="I1346">
        <v>7</v>
      </c>
      <c r="J1346" t="s">
        <v>73</v>
      </c>
      <c r="K1346">
        <v>4</v>
      </c>
      <c r="L1346" t="s">
        <v>39</v>
      </c>
      <c r="M1346">
        <v>1885</v>
      </c>
      <c r="N1346" t="s">
        <v>34</v>
      </c>
      <c r="O1346">
        <v>78</v>
      </c>
      <c r="P1346">
        <v>3</v>
      </c>
      <c r="Q1346" t="s">
        <v>64</v>
      </c>
      <c r="R1346">
        <v>2</v>
      </c>
      <c r="S1346" t="s">
        <v>35</v>
      </c>
      <c r="T1346" t="s">
        <v>67</v>
      </c>
      <c r="U1346">
        <v>1</v>
      </c>
      <c r="V1346" t="s">
        <v>36</v>
      </c>
      <c r="W1346">
        <v>4284</v>
      </c>
      <c r="X1346">
        <v>13588</v>
      </c>
      <c r="Y1346" t="s">
        <v>24</v>
      </c>
      <c r="Z1346">
        <v>22</v>
      </c>
      <c r="AA1346">
        <v>4</v>
      </c>
      <c r="AB1346" t="s">
        <v>70</v>
      </c>
      <c r="AC1346">
        <v>3</v>
      </c>
      <c r="AD1346" t="s">
        <v>64</v>
      </c>
      <c r="AE1346">
        <v>2</v>
      </c>
      <c r="AF1346">
        <v>5</v>
      </c>
      <c r="AG1346" t="str" cm="1">
        <f t="array" ref="AG1346">_xlfn.IFS(Table1[[#This Row],[YearsAtCompany]]&lt;=10,"1-10",Table1[[#This Row],[YearsAtCompany]]&lt;=20,"11-20",Table1[[#This Row],[YearsAtCompany]]&lt;=30,"21-30",TRUE,"31-40")</f>
        <v>1-10</v>
      </c>
      <c r="AH1346">
        <v>3</v>
      </c>
      <c r="AI1346" t="str" cm="1">
        <f t="array" ref="AI1346">_xlfn.IFS(Table1[[#This Row],[YearsInCurrentRole]]&lt;=6, "0-6",Table1[[#This Row],[YearsInCurrentRole]]&lt;=12,"7-12",TRUE,"13-18")</f>
        <v>0-6</v>
      </c>
      <c r="AJ1346">
        <v>0</v>
      </c>
      <c r="AK1346" t="str" cm="1">
        <f t="array" ref="AK1346">_xlfn.IFS(Table1[[#This Row],[YearsSinceLastPromotion]]&lt;=5,"0-5", Table1[[#This Row],[YearsSinceLastPromotion]]&lt;=10,"6-10", TRUE,"11-15")</f>
        <v>0-5</v>
      </c>
    </row>
    <row r="1347" spans="1:37" x14ac:dyDescent="0.25">
      <c r="A1347">
        <v>35</v>
      </c>
      <c r="B1347" t="s">
        <v>60</v>
      </c>
      <c r="C1347">
        <v>0</v>
      </c>
      <c r="D1347" t="s">
        <v>31</v>
      </c>
      <c r="E1347" t="s">
        <v>25</v>
      </c>
      <c r="F1347">
        <v>1</v>
      </c>
      <c r="G1347">
        <v>219</v>
      </c>
      <c r="H1347" t="s">
        <v>33</v>
      </c>
      <c r="I1347">
        <v>16</v>
      </c>
      <c r="J1347" t="s">
        <v>71</v>
      </c>
      <c r="K1347">
        <v>2</v>
      </c>
      <c r="L1347" t="s">
        <v>37</v>
      </c>
      <c r="M1347">
        <v>1886</v>
      </c>
      <c r="N1347" t="s">
        <v>28</v>
      </c>
      <c r="O1347">
        <v>44</v>
      </c>
      <c r="P1347">
        <v>2</v>
      </c>
      <c r="Q1347" t="s">
        <v>65</v>
      </c>
      <c r="R1347">
        <v>2</v>
      </c>
      <c r="S1347" t="s">
        <v>41</v>
      </c>
      <c r="T1347" t="s">
        <v>65</v>
      </c>
      <c r="U1347">
        <v>2</v>
      </c>
      <c r="V1347" t="s">
        <v>36</v>
      </c>
      <c r="W1347">
        <v>4788</v>
      </c>
      <c r="X1347">
        <v>25388</v>
      </c>
      <c r="Y1347" t="s">
        <v>24</v>
      </c>
      <c r="Z1347">
        <v>11</v>
      </c>
      <c r="AA1347">
        <v>3</v>
      </c>
      <c r="AB1347" t="s">
        <v>69</v>
      </c>
      <c r="AC1347">
        <v>4</v>
      </c>
      <c r="AD1347" t="s">
        <v>66</v>
      </c>
      <c r="AE1347">
        <v>2</v>
      </c>
      <c r="AF1347">
        <v>3</v>
      </c>
      <c r="AG1347" t="str" cm="1">
        <f t="array" ref="AG1347">_xlfn.IFS(Table1[[#This Row],[YearsAtCompany]]&lt;=10,"1-10",Table1[[#This Row],[YearsAtCompany]]&lt;=20,"11-20",Table1[[#This Row],[YearsAtCompany]]&lt;=30,"21-30",TRUE,"31-40")</f>
        <v>1-10</v>
      </c>
      <c r="AH1347">
        <v>2</v>
      </c>
      <c r="AI1347" t="str" cm="1">
        <f t="array" ref="AI1347">_xlfn.IFS(Table1[[#This Row],[YearsInCurrentRole]]&lt;=6, "0-6",Table1[[#This Row],[YearsInCurrentRole]]&lt;=12,"7-12",TRUE,"13-18")</f>
        <v>0-6</v>
      </c>
      <c r="AJ1347">
        <v>0</v>
      </c>
      <c r="AK1347" t="str" cm="1">
        <f t="array" ref="AK1347">_xlfn.IFS(Table1[[#This Row],[YearsSinceLastPromotion]]&lt;=5,"0-5", Table1[[#This Row],[YearsSinceLastPromotion]]&lt;=10,"6-10", TRUE,"11-15")</f>
        <v>0-5</v>
      </c>
    </row>
    <row r="1348" spans="1:37" x14ac:dyDescent="0.25">
      <c r="A1348">
        <v>45</v>
      </c>
      <c r="B1348" t="s">
        <v>60</v>
      </c>
      <c r="C1348">
        <v>0</v>
      </c>
      <c r="D1348" t="s">
        <v>31</v>
      </c>
      <c r="E1348" t="s">
        <v>25</v>
      </c>
      <c r="F1348">
        <v>1</v>
      </c>
      <c r="G1348">
        <v>556</v>
      </c>
      <c r="H1348" t="s">
        <v>33</v>
      </c>
      <c r="I1348">
        <v>25</v>
      </c>
      <c r="J1348" t="s">
        <v>71</v>
      </c>
      <c r="K1348">
        <v>2</v>
      </c>
      <c r="L1348" t="s">
        <v>27</v>
      </c>
      <c r="M1348">
        <v>1888</v>
      </c>
      <c r="N1348" t="s">
        <v>28</v>
      </c>
      <c r="O1348">
        <v>93</v>
      </c>
      <c r="P1348">
        <v>2</v>
      </c>
      <c r="Q1348" t="s">
        <v>65</v>
      </c>
      <c r="R1348">
        <v>2</v>
      </c>
      <c r="S1348" t="s">
        <v>41</v>
      </c>
      <c r="T1348" t="s">
        <v>66</v>
      </c>
      <c r="U1348">
        <v>4</v>
      </c>
      <c r="V1348" t="s">
        <v>36</v>
      </c>
      <c r="W1348">
        <v>5906</v>
      </c>
      <c r="X1348">
        <v>23888</v>
      </c>
      <c r="Y1348" t="s">
        <v>31</v>
      </c>
      <c r="Z1348">
        <v>13</v>
      </c>
      <c r="AA1348">
        <v>3</v>
      </c>
      <c r="AB1348" t="s">
        <v>69</v>
      </c>
      <c r="AC1348">
        <v>4</v>
      </c>
      <c r="AD1348" t="s">
        <v>66</v>
      </c>
      <c r="AE1348">
        <v>2</v>
      </c>
      <c r="AF1348">
        <v>9</v>
      </c>
      <c r="AG1348" t="str" cm="1">
        <f t="array" ref="AG1348">_xlfn.IFS(Table1[[#This Row],[YearsAtCompany]]&lt;=10,"1-10",Table1[[#This Row],[YearsAtCompany]]&lt;=20,"11-20",Table1[[#This Row],[YearsAtCompany]]&lt;=30,"21-30",TRUE,"31-40")</f>
        <v>1-10</v>
      </c>
      <c r="AH1348">
        <v>8</v>
      </c>
      <c r="AI1348" t="str" cm="1">
        <f t="array" ref="AI1348">_xlfn.IFS(Table1[[#This Row],[YearsInCurrentRole]]&lt;=6, "0-6",Table1[[#This Row],[YearsInCurrentRole]]&lt;=12,"7-12",TRUE,"13-18")</f>
        <v>7-12</v>
      </c>
      <c r="AJ1348">
        <v>3</v>
      </c>
      <c r="AK1348" t="str" cm="1">
        <f t="array" ref="AK1348">_xlfn.IFS(Table1[[#This Row],[YearsSinceLastPromotion]]&lt;=5,"0-5", Table1[[#This Row],[YearsSinceLastPromotion]]&lt;=10,"6-10", TRUE,"11-15")</f>
        <v>0-5</v>
      </c>
    </row>
    <row r="1349" spans="1:37" x14ac:dyDescent="0.25">
      <c r="A1349">
        <v>36</v>
      </c>
      <c r="B1349" t="s">
        <v>60</v>
      </c>
      <c r="C1349">
        <v>0</v>
      </c>
      <c r="D1349" t="s">
        <v>31</v>
      </c>
      <c r="E1349" t="s">
        <v>32</v>
      </c>
      <c r="F1349">
        <v>2</v>
      </c>
      <c r="G1349">
        <v>1213</v>
      </c>
      <c r="H1349" t="s">
        <v>49</v>
      </c>
      <c r="I1349">
        <v>2</v>
      </c>
      <c r="J1349" t="s">
        <v>72</v>
      </c>
      <c r="K1349">
        <v>1</v>
      </c>
      <c r="L1349" t="s">
        <v>49</v>
      </c>
      <c r="M1349">
        <v>1890</v>
      </c>
      <c r="N1349" t="s">
        <v>34</v>
      </c>
      <c r="O1349">
        <v>94</v>
      </c>
      <c r="P1349">
        <v>2</v>
      </c>
      <c r="Q1349" t="s">
        <v>65</v>
      </c>
      <c r="R1349">
        <v>2</v>
      </c>
      <c r="S1349" t="s">
        <v>49</v>
      </c>
      <c r="T1349" t="s">
        <v>66</v>
      </c>
      <c r="U1349">
        <v>4</v>
      </c>
      <c r="V1349" t="s">
        <v>30</v>
      </c>
      <c r="W1349">
        <v>3886</v>
      </c>
      <c r="X1349">
        <v>4223</v>
      </c>
      <c r="Y1349" t="s">
        <v>31</v>
      </c>
      <c r="Z1349">
        <v>21</v>
      </c>
      <c r="AA1349">
        <v>4</v>
      </c>
      <c r="AB1349" t="s">
        <v>70</v>
      </c>
      <c r="AC1349">
        <v>4</v>
      </c>
      <c r="AD1349" t="s">
        <v>66</v>
      </c>
      <c r="AE1349">
        <v>2</v>
      </c>
      <c r="AF1349">
        <v>10</v>
      </c>
      <c r="AG1349" t="str" cm="1">
        <f t="array" ref="AG1349">_xlfn.IFS(Table1[[#This Row],[YearsAtCompany]]&lt;=10,"1-10",Table1[[#This Row],[YearsAtCompany]]&lt;=20,"11-20",Table1[[#This Row],[YearsAtCompany]]&lt;=30,"21-30",TRUE,"31-40")</f>
        <v>1-10</v>
      </c>
      <c r="AH1349">
        <v>1</v>
      </c>
      <c r="AI1349" t="str" cm="1">
        <f t="array" ref="AI1349">_xlfn.IFS(Table1[[#This Row],[YearsInCurrentRole]]&lt;=6, "0-6",Table1[[#This Row],[YearsInCurrentRole]]&lt;=12,"7-12",TRUE,"13-18")</f>
        <v>0-6</v>
      </c>
      <c r="AJ1349">
        <v>0</v>
      </c>
      <c r="AK1349" t="str" cm="1">
        <f t="array" ref="AK1349">_xlfn.IFS(Table1[[#This Row],[YearsSinceLastPromotion]]&lt;=5,"0-5", Table1[[#This Row],[YearsSinceLastPromotion]]&lt;=10,"6-10", TRUE,"11-15")</f>
        <v>0-5</v>
      </c>
    </row>
    <row r="1350" spans="1:37" x14ac:dyDescent="0.25">
      <c r="A1350">
        <v>40</v>
      </c>
      <c r="B1350" t="s">
        <v>60</v>
      </c>
      <c r="C1350">
        <v>0</v>
      </c>
      <c r="D1350" t="s">
        <v>31</v>
      </c>
      <c r="E1350" t="s">
        <v>25</v>
      </c>
      <c r="F1350">
        <v>1</v>
      </c>
      <c r="G1350">
        <v>1137</v>
      </c>
      <c r="H1350" t="s">
        <v>33</v>
      </c>
      <c r="I1350">
        <v>1</v>
      </c>
      <c r="J1350" t="s">
        <v>73</v>
      </c>
      <c r="K1350">
        <v>4</v>
      </c>
      <c r="L1350" t="s">
        <v>27</v>
      </c>
      <c r="M1350">
        <v>1892</v>
      </c>
      <c r="N1350" t="s">
        <v>34</v>
      </c>
      <c r="O1350">
        <v>98</v>
      </c>
      <c r="P1350">
        <v>3</v>
      </c>
      <c r="Q1350" t="s">
        <v>64</v>
      </c>
      <c r="R1350">
        <v>4</v>
      </c>
      <c r="S1350" t="s">
        <v>44</v>
      </c>
      <c r="T1350" t="s">
        <v>67</v>
      </c>
      <c r="U1350">
        <v>1</v>
      </c>
      <c r="V1350" t="s">
        <v>40</v>
      </c>
      <c r="W1350">
        <v>16823</v>
      </c>
      <c r="X1350">
        <v>18991</v>
      </c>
      <c r="Y1350" t="s">
        <v>31</v>
      </c>
      <c r="Z1350">
        <v>11</v>
      </c>
      <c r="AA1350">
        <v>3</v>
      </c>
      <c r="AB1350" t="s">
        <v>69</v>
      </c>
      <c r="AC1350">
        <v>1</v>
      </c>
      <c r="AD1350" t="s">
        <v>67</v>
      </c>
      <c r="AE1350">
        <v>3</v>
      </c>
      <c r="AF1350">
        <v>19</v>
      </c>
      <c r="AG1350" t="str" cm="1">
        <f t="array" ref="AG1350">_xlfn.IFS(Table1[[#This Row],[YearsAtCompany]]&lt;=10,"1-10",Table1[[#This Row],[YearsAtCompany]]&lt;=20,"11-20",Table1[[#This Row],[YearsAtCompany]]&lt;=30,"21-30",TRUE,"31-40")</f>
        <v>11-20</v>
      </c>
      <c r="AH1350">
        <v>7</v>
      </c>
      <c r="AI1350" t="str" cm="1">
        <f t="array" ref="AI1350">_xlfn.IFS(Table1[[#This Row],[YearsInCurrentRole]]&lt;=6, "0-6",Table1[[#This Row],[YearsInCurrentRole]]&lt;=12,"7-12",TRUE,"13-18")</f>
        <v>7-12</v>
      </c>
      <c r="AJ1350">
        <v>11</v>
      </c>
      <c r="AK1350" t="str" cm="1">
        <f t="array" ref="AK1350">_xlfn.IFS(Table1[[#This Row],[YearsSinceLastPromotion]]&lt;=5,"0-5", Table1[[#This Row],[YearsSinceLastPromotion]]&lt;=10,"6-10", TRUE,"11-15")</f>
        <v>11-15</v>
      </c>
    </row>
    <row r="1351" spans="1:37" x14ac:dyDescent="0.25">
      <c r="A1351">
        <v>26</v>
      </c>
      <c r="B1351" t="s">
        <v>61</v>
      </c>
      <c r="C1351">
        <v>0</v>
      </c>
      <c r="D1351" t="s">
        <v>31</v>
      </c>
      <c r="E1351" t="s">
        <v>25</v>
      </c>
      <c r="F1351">
        <v>1</v>
      </c>
      <c r="G1351">
        <v>482</v>
      </c>
      <c r="H1351" t="s">
        <v>33</v>
      </c>
      <c r="I1351">
        <v>1</v>
      </c>
      <c r="J1351" t="s">
        <v>71</v>
      </c>
      <c r="K1351">
        <v>2</v>
      </c>
      <c r="L1351" t="s">
        <v>27</v>
      </c>
      <c r="M1351">
        <v>1893</v>
      </c>
      <c r="N1351" t="s">
        <v>28</v>
      </c>
      <c r="O1351">
        <v>90</v>
      </c>
      <c r="P1351">
        <v>2</v>
      </c>
      <c r="Q1351" t="s">
        <v>65</v>
      </c>
      <c r="R1351">
        <v>1</v>
      </c>
      <c r="S1351" t="s">
        <v>35</v>
      </c>
      <c r="T1351" t="s">
        <v>64</v>
      </c>
      <c r="U1351">
        <v>3</v>
      </c>
      <c r="V1351" t="s">
        <v>36</v>
      </c>
      <c r="W1351">
        <v>2933</v>
      </c>
      <c r="X1351">
        <v>14908</v>
      </c>
      <c r="Y1351" t="s">
        <v>24</v>
      </c>
      <c r="Z1351">
        <v>13</v>
      </c>
      <c r="AA1351">
        <v>3</v>
      </c>
      <c r="AB1351" t="s">
        <v>69</v>
      </c>
      <c r="AC1351">
        <v>3</v>
      </c>
      <c r="AD1351" t="s">
        <v>64</v>
      </c>
      <c r="AE1351">
        <v>3</v>
      </c>
      <c r="AF1351">
        <v>1</v>
      </c>
      <c r="AG1351" t="str" cm="1">
        <f t="array" ref="AG1351">_xlfn.IFS(Table1[[#This Row],[YearsAtCompany]]&lt;=10,"1-10",Table1[[#This Row],[YearsAtCompany]]&lt;=20,"11-20",Table1[[#This Row],[YearsAtCompany]]&lt;=30,"21-30",TRUE,"31-40")</f>
        <v>1-10</v>
      </c>
      <c r="AH1351">
        <v>0</v>
      </c>
      <c r="AI1351" t="str" cm="1">
        <f t="array" ref="AI1351">_xlfn.IFS(Table1[[#This Row],[YearsInCurrentRole]]&lt;=6, "0-6",Table1[[#This Row],[YearsInCurrentRole]]&lt;=12,"7-12",TRUE,"13-18")</f>
        <v>0-6</v>
      </c>
      <c r="AJ1351">
        <v>1</v>
      </c>
      <c r="AK1351" t="str" cm="1">
        <f t="array" ref="AK1351">_xlfn.IFS(Table1[[#This Row],[YearsSinceLastPromotion]]&lt;=5,"0-5", Table1[[#This Row],[YearsSinceLastPromotion]]&lt;=10,"6-10", TRUE,"11-15")</f>
        <v>0-5</v>
      </c>
    </row>
    <row r="1352" spans="1:37" x14ac:dyDescent="0.25">
      <c r="A1352">
        <v>27</v>
      </c>
      <c r="B1352" t="s">
        <v>61</v>
      </c>
      <c r="C1352">
        <v>0</v>
      </c>
      <c r="D1352" t="s">
        <v>31</v>
      </c>
      <c r="E1352" t="s">
        <v>25</v>
      </c>
      <c r="F1352">
        <v>1</v>
      </c>
      <c r="G1352">
        <v>511</v>
      </c>
      <c r="H1352" t="s">
        <v>26</v>
      </c>
      <c r="I1352">
        <v>2</v>
      </c>
      <c r="J1352" t="s">
        <v>71</v>
      </c>
      <c r="K1352">
        <v>2</v>
      </c>
      <c r="L1352" t="s">
        <v>39</v>
      </c>
      <c r="M1352">
        <v>1898</v>
      </c>
      <c r="N1352" t="s">
        <v>28</v>
      </c>
      <c r="O1352">
        <v>89</v>
      </c>
      <c r="P1352">
        <v>4</v>
      </c>
      <c r="Q1352" t="s">
        <v>66</v>
      </c>
      <c r="R1352">
        <v>2</v>
      </c>
      <c r="S1352" t="s">
        <v>29</v>
      </c>
      <c r="T1352" t="s">
        <v>64</v>
      </c>
      <c r="U1352">
        <v>3</v>
      </c>
      <c r="V1352" t="s">
        <v>30</v>
      </c>
      <c r="W1352">
        <v>6500</v>
      </c>
      <c r="X1352">
        <v>26997</v>
      </c>
      <c r="Y1352" t="s">
        <v>31</v>
      </c>
      <c r="Z1352">
        <v>14</v>
      </c>
      <c r="AA1352">
        <v>3</v>
      </c>
      <c r="AB1352" t="s">
        <v>69</v>
      </c>
      <c r="AC1352">
        <v>2</v>
      </c>
      <c r="AD1352" t="s">
        <v>65</v>
      </c>
      <c r="AE1352">
        <v>5</v>
      </c>
      <c r="AF1352">
        <v>8</v>
      </c>
      <c r="AG1352" t="str" cm="1">
        <f t="array" ref="AG1352">_xlfn.IFS(Table1[[#This Row],[YearsAtCompany]]&lt;=10,"1-10",Table1[[#This Row],[YearsAtCompany]]&lt;=20,"11-20",Table1[[#This Row],[YearsAtCompany]]&lt;=30,"21-30",TRUE,"31-40")</f>
        <v>1-10</v>
      </c>
      <c r="AH1352">
        <v>7</v>
      </c>
      <c r="AI1352" t="str" cm="1">
        <f t="array" ref="AI1352">_xlfn.IFS(Table1[[#This Row],[YearsInCurrentRole]]&lt;=6, "0-6",Table1[[#This Row],[YearsInCurrentRole]]&lt;=12,"7-12",TRUE,"13-18")</f>
        <v>7-12</v>
      </c>
      <c r="AJ1352">
        <v>0</v>
      </c>
      <c r="AK1352" t="str" cm="1">
        <f t="array" ref="AK1352">_xlfn.IFS(Table1[[#This Row],[YearsSinceLastPromotion]]&lt;=5,"0-5", Table1[[#This Row],[YearsSinceLastPromotion]]&lt;=10,"6-10", TRUE,"11-15")</f>
        <v>0-5</v>
      </c>
    </row>
    <row r="1353" spans="1:37" x14ac:dyDescent="0.25">
      <c r="A1353">
        <v>48</v>
      </c>
      <c r="B1353" t="s">
        <v>60</v>
      </c>
      <c r="C1353">
        <v>0</v>
      </c>
      <c r="D1353" t="s">
        <v>31</v>
      </c>
      <c r="E1353" t="s">
        <v>32</v>
      </c>
      <c r="F1353">
        <v>2</v>
      </c>
      <c r="G1353">
        <v>117</v>
      </c>
      <c r="H1353" t="s">
        <v>33</v>
      </c>
      <c r="I1353">
        <v>22</v>
      </c>
      <c r="J1353" t="s">
        <v>74</v>
      </c>
      <c r="K1353">
        <v>3</v>
      </c>
      <c r="L1353" t="s">
        <v>39</v>
      </c>
      <c r="M1353">
        <v>1900</v>
      </c>
      <c r="N1353" t="s">
        <v>28</v>
      </c>
      <c r="O1353">
        <v>58</v>
      </c>
      <c r="P1353">
        <v>3</v>
      </c>
      <c r="Q1353" t="s">
        <v>64</v>
      </c>
      <c r="R1353">
        <v>4</v>
      </c>
      <c r="S1353" t="s">
        <v>44</v>
      </c>
      <c r="T1353" t="s">
        <v>66</v>
      </c>
      <c r="U1353">
        <v>4</v>
      </c>
      <c r="V1353" t="s">
        <v>40</v>
      </c>
      <c r="W1353">
        <v>17174</v>
      </c>
      <c r="X1353">
        <v>2437</v>
      </c>
      <c r="Y1353" t="s">
        <v>31</v>
      </c>
      <c r="Z1353">
        <v>11</v>
      </c>
      <c r="AA1353">
        <v>3</v>
      </c>
      <c r="AB1353" t="s">
        <v>69</v>
      </c>
      <c r="AC1353">
        <v>2</v>
      </c>
      <c r="AD1353" t="s">
        <v>65</v>
      </c>
      <c r="AE1353">
        <v>3</v>
      </c>
      <c r="AF1353">
        <v>22</v>
      </c>
      <c r="AG1353" t="str" cm="1">
        <f t="array" ref="AG1353">_xlfn.IFS(Table1[[#This Row],[YearsAtCompany]]&lt;=10,"1-10",Table1[[#This Row],[YearsAtCompany]]&lt;=20,"11-20",Table1[[#This Row],[YearsAtCompany]]&lt;=30,"21-30",TRUE,"31-40")</f>
        <v>21-30</v>
      </c>
      <c r="AH1353">
        <v>17</v>
      </c>
      <c r="AI1353" t="str" cm="1">
        <f t="array" ref="AI1353">_xlfn.IFS(Table1[[#This Row],[YearsInCurrentRole]]&lt;=6, "0-6",Table1[[#This Row],[YearsInCurrentRole]]&lt;=12,"7-12",TRUE,"13-18")</f>
        <v>13-18</v>
      </c>
      <c r="AJ1353">
        <v>4</v>
      </c>
      <c r="AK1353" t="str" cm="1">
        <f t="array" ref="AK1353">_xlfn.IFS(Table1[[#This Row],[YearsSinceLastPromotion]]&lt;=5,"0-5", Table1[[#This Row],[YearsSinceLastPromotion]]&lt;=10,"6-10", TRUE,"11-15")</f>
        <v>0-5</v>
      </c>
    </row>
    <row r="1354" spans="1:37" x14ac:dyDescent="0.25">
      <c r="A1354">
        <v>44</v>
      </c>
      <c r="B1354" t="s">
        <v>60</v>
      </c>
      <c r="C1354">
        <v>0</v>
      </c>
      <c r="D1354" t="s">
        <v>31</v>
      </c>
      <c r="E1354" t="s">
        <v>25</v>
      </c>
      <c r="F1354">
        <v>1</v>
      </c>
      <c r="G1354">
        <v>170</v>
      </c>
      <c r="H1354" t="s">
        <v>33</v>
      </c>
      <c r="I1354">
        <v>1</v>
      </c>
      <c r="J1354" t="s">
        <v>73</v>
      </c>
      <c r="K1354">
        <v>4</v>
      </c>
      <c r="L1354" t="s">
        <v>27</v>
      </c>
      <c r="M1354">
        <v>1903</v>
      </c>
      <c r="N1354" t="s">
        <v>34</v>
      </c>
      <c r="O1354">
        <v>78</v>
      </c>
      <c r="P1354">
        <v>4</v>
      </c>
      <c r="Q1354" t="s">
        <v>66</v>
      </c>
      <c r="R1354">
        <v>2</v>
      </c>
      <c r="S1354" t="s">
        <v>42</v>
      </c>
      <c r="T1354" t="s">
        <v>67</v>
      </c>
      <c r="U1354">
        <v>1</v>
      </c>
      <c r="V1354" t="s">
        <v>36</v>
      </c>
      <c r="W1354">
        <v>5033</v>
      </c>
      <c r="X1354">
        <v>9364</v>
      </c>
      <c r="Y1354" t="s">
        <v>31</v>
      </c>
      <c r="Z1354">
        <v>15</v>
      </c>
      <c r="AA1354">
        <v>3</v>
      </c>
      <c r="AB1354" t="s">
        <v>69</v>
      </c>
      <c r="AC1354">
        <v>4</v>
      </c>
      <c r="AD1354" t="s">
        <v>66</v>
      </c>
      <c r="AE1354">
        <v>5</v>
      </c>
      <c r="AF1354">
        <v>2</v>
      </c>
      <c r="AG1354" t="str" cm="1">
        <f t="array" ref="AG1354">_xlfn.IFS(Table1[[#This Row],[YearsAtCompany]]&lt;=10,"1-10",Table1[[#This Row],[YearsAtCompany]]&lt;=20,"11-20",Table1[[#This Row],[YearsAtCompany]]&lt;=30,"21-30",TRUE,"31-40")</f>
        <v>1-10</v>
      </c>
      <c r="AH1354">
        <v>0</v>
      </c>
      <c r="AI1354" t="str" cm="1">
        <f t="array" ref="AI1354">_xlfn.IFS(Table1[[#This Row],[YearsInCurrentRole]]&lt;=6, "0-6",Table1[[#This Row],[YearsInCurrentRole]]&lt;=12,"7-12",TRUE,"13-18")</f>
        <v>0-6</v>
      </c>
      <c r="AJ1354">
        <v>2</v>
      </c>
      <c r="AK1354" t="str" cm="1">
        <f t="array" ref="AK1354">_xlfn.IFS(Table1[[#This Row],[YearsSinceLastPromotion]]&lt;=5,"0-5", Table1[[#This Row],[YearsSinceLastPromotion]]&lt;=10,"6-10", TRUE,"11-15")</f>
        <v>0-5</v>
      </c>
    </row>
    <row r="1355" spans="1:37" x14ac:dyDescent="0.25">
      <c r="A1355">
        <v>34</v>
      </c>
      <c r="B1355" t="s">
        <v>61</v>
      </c>
      <c r="C1355">
        <v>1</v>
      </c>
      <c r="D1355" t="s">
        <v>24</v>
      </c>
      <c r="E1355" t="s">
        <v>43</v>
      </c>
      <c r="F1355">
        <v>3</v>
      </c>
      <c r="G1355">
        <v>967</v>
      </c>
      <c r="H1355" t="s">
        <v>33</v>
      </c>
      <c r="I1355">
        <v>16</v>
      </c>
      <c r="J1355" t="s">
        <v>73</v>
      </c>
      <c r="K1355">
        <v>4</v>
      </c>
      <c r="L1355" t="s">
        <v>48</v>
      </c>
      <c r="M1355">
        <v>1905</v>
      </c>
      <c r="N1355" t="s">
        <v>34</v>
      </c>
      <c r="O1355">
        <v>85</v>
      </c>
      <c r="P1355">
        <v>1</v>
      </c>
      <c r="Q1355" t="s">
        <v>67</v>
      </c>
      <c r="R1355">
        <v>1</v>
      </c>
      <c r="S1355" t="s">
        <v>35</v>
      </c>
      <c r="T1355" t="s">
        <v>67</v>
      </c>
      <c r="U1355">
        <v>1</v>
      </c>
      <c r="V1355" t="s">
        <v>36</v>
      </c>
      <c r="W1355">
        <v>2307</v>
      </c>
      <c r="X1355">
        <v>14460</v>
      </c>
      <c r="Y1355" t="s">
        <v>24</v>
      </c>
      <c r="Z1355">
        <v>23</v>
      </c>
      <c r="AA1355">
        <v>4</v>
      </c>
      <c r="AB1355" t="s">
        <v>70</v>
      </c>
      <c r="AC1355">
        <v>2</v>
      </c>
      <c r="AD1355" t="s">
        <v>65</v>
      </c>
      <c r="AE1355">
        <v>2</v>
      </c>
      <c r="AF1355">
        <v>5</v>
      </c>
      <c r="AG1355" t="str" cm="1">
        <f t="array" ref="AG1355">_xlfn.IFS(Table1[[#This Row],[YearsAtCompany]]&lt;=10,"1-10",Table1[[#This Row],[YearsAtCompany]]&lt;=20,"11-20",Table1[[#This Row],[YearsAtCompany]]&lt;=30,"21-30",TRUE,"31-40")</f>
        <v>1-10</v>
      </c>
      <c r="AH1355">
        <v>2</v>
      </c>
      <c r="AI1355" t="str" cm="1">
        <f t="array" ref="AI1355">_xlfn.IFS(Table1[[#This Row],[YearsInCurrentRole]]&lt;=6, "0-6",Table1[[#This Row],[YearsInCurrentRole]]&lt;=12,"7-12",TRUE,"13-18")</f>
        <v>0-6</v>
      </c>
      <c r="AJ1355">
        <v>3</v>
      </c>
      <c r="AK1355" t="str" cm="1">
        <f t="array" ref="AK1355">_xlfn.IFS(Table1[[#This Row],[YearsSinceLastPromotion]]&lt;=5,"0-5", Table1[[#This Row],[YearsSinceLastPromotion]]&lt;=10,"6-10", TRUE,"11-15")</f>
        <v>0-5</v>
      </c>
    </row>
    <row r="1356" spans="1:37" x14ac:dyDescent="0.25">
      <c r="A1356">
        <v>56</v>
      </c>
      <c r="B1356" t="s">
        <v>62</v>
      </c>
      <c r="C1356">
        <v>1</v>
      </c>
      <c r="D1356" t="s">
        <v>24</v>
      </c>
      <c r="E1356" t="s">
        <v>25</v>
      </c>
      <c r="F1356">
        <v>1</v>
      </c>
      <c r="G1356">
        <v>1162</v>
      </c>
      <c r="H1356" t="s">
        <v>33</v>
      </c>
      <c r="I1356">
        <v>24</v>
      </c>
      <c r="J1356" t="s">
        <v>71</v>
      </c>
      <c r="K1356">
        <v>2</v>
      </c>
      <c r="L1356" t="s">
        <v>27</v>
      </c>
      <c r="M1356">
        <v>1907</v>
      </c>
      <c r="N1356" t="s">
        <v>34</v>
      </c>
      <c r="O1356">
        <v>97</v>
      </c>
      <c r="P1356">
        <v>3</v>
      </c>
      <c r="Q1356" t="s">
        <v>64</v>
      </c>
      <c r="R1356">
        <v>1</v>
      </c>
      <c r="S1356" t="s">
        <v>38</v>
      </c>
      <c r="T1356" t="s">
        <v>66</v>
      </c>
      <c r="U1356">
        <v>4</v>
      </c>
      <c r="V1356" t="s">
        <v>30</v>
      </c>
      <c r="W1356">
        <v>2587</v>
      </c>
      <c r="X1356">
        <v>10261</v>
      </c>
      <c r="Y1356" t="s">
        <v>31</v>
      </c>
      <c r="Z1356">
        <v>16</v>
      </c>
      <c r="AA1356">
        <v>3</v>
      </c>
      <c r="AB1356" t="s">
        <v>69</v>
      </c>
      <c r="AC1356">
        <v>4</v>
      </c>
      <c r="AD1356" t="s">
        <v>66</v>
      </c>
      <c r="AE1356">
        <v>3</v>
      </c>
      <c r="AF1356">
        <v>4</v>
      </c>
      <c r="AG1356" t="str" cm="1">
        <f t="array" ref="AG1356">_xlfn.IFS(Table1[[#This Row],[YearsAtCompany]]&lt;=10,"1-10",Table1[[#This Row],[YearsAtCompany]]&lt;=20,"11-20",Table1[[#This Row],[YearsAtCompany]]&lt;=30,"21-30",TRUE,"31-40")</f>
        <v>1-10</v>
      </c>
      <c r="AH1356">
        <v>2</v>
      </c>
      <c r="AI1356" t="str" cm="1">
        <f t="array" ref="AI1356">_xlfn.IFS(Table1[[#This Row],[YearsInCurrentRole]]&lt;=6, "0-6",Table1[[#This Row],[YearsInCurrentRole]]&lt;=12,"7-12",TRUE,"13-18")</f>
        <v>0-6</v>
      </c>
      <c r="AJ1356">
        <v>1</v>
      </c>
      <c r="AK1356" t="str" cm="1">
        <f t="array" ref="AK1356">_xlfn.IFS(Table1[[#This Row],[YearsSinceLastPromotion]]&lt;=5,"0-5", Table1[[#This Row],[YearsSinceLastPromotion]]&lt;=10,"6-10", TRUE,"11-15")</f>
        <v>0-5</v>
      </c>
    </row>
    <row r="1357" spans="1:37" x14ac:dyDescent="0.25">
      <c r="A1357">
        <v>36</v>
      </c>
      <c r="B1357" t="s">
        <v>60</v>
      </c>
      <c r="C1357">
        <v>0</v>
      </c>
      <c r="D1357" t="s">
        <v>31</v>
      </c>
      <c r="E1357" t="s">
        <v>25</v>
      </c>
      <c r="F1357">
        <v>1</v>
      </c>
      <c r="G1357">
        <v>335</v>
      </c>
      <c r="H1357" t="s">
        <v>26</v>
      </c>
      <c r="I1357">
        <v>17</v>
      </c>
      <c r="J1357" t="s">
        <v>71</v>
      </c>
      <c r="K1357">
        <v>2</v>
      </c>
      <c r="L1357" t="s">
        <v>47</v>
      </c>
      <c r="M1357">
        <v>1908</v>
      </c>
      <c r="N1357" t="s">
        <v>34</v>
      </c>
      <c r="O1357">
        <v>33</v>
      </c>
      <c r="P1357">
        <v>2</v>
      </c>
      <c r="Q1357" t="s">
        <v>65</v>
      </c>
      <c r="R1357">
        <v>2</v>
      </c>
      <c r="S1357" t="s">
        <v>29</v>
      </c>
      <c r="T1357" t="s">
        <v>65</v>
      </c>
      <c r="U1357">
        <v>2</v>
      </c>
      <c r="V1357" t="s">
        <v>36</v>
      </c>
      <c r="W1357">
        <v>5507</v>
      </c>
      <c r="X1357">
        <v>16822</v>
      </c>
      <c r="Y1357" t="s">
        <v>31</v>
      </c>
      <c r="Z1357">
        <v>16</v>
      </c>
      <c r="AA1357">
        <v>3</v>
      </c>
      <c r="AB1357" t="s">
        <v>69</v>
      </c>
      <c r="AC1357">
        <v>3</v>
      </c>
      <c r="AD1357" t="s">
        <v>64</v>
      </c>
      <c r="AE1357">
        <v>1</v>
      </c>
      <c r="AF1357">
        <v>4</v>
      </c>
      <c r="AG1357" t="str" cm="1">
        <f t="array" ref="AG1357">_xlfn.IFS(Table1[[#This Row],[YearsAtCompany]]&lt;=10,"1-10",Table1[[#This Row],[YearsAtCompany]]&lt;=20,"11-20",Table1[[#This Row],[YearsAtCompany]]&lt;=30,"21-30",TRUE,"31-40")</f>
        <v>1-10</v>
      </c>
      <c r="AH1357">
        <v>2</v>
      </c>
      <c r="AI1357" t="str" cm="1">
        <f t="array" ref="AI1357">_xlfn.IFS(Table1[[#This Row],[YearsInCurrentRole]]&lt;=6, "0-6",Table1[[#This Row],[YearsInCurrentRole]]&lt;=12,"7-12",TRUE,"13-18")</f>
        <v>0-6</v>
      </c>
      <c r="AJ1357">
        <v>1</v>
      </c>
      <c r="AK1357" t="str" cm="1">
        <f t="array" ref="AK1357">_xlfn.IFS(Table1[[#This Row],[YearsSinceLastPromotion]]&lt;=5,"0-5", Table1[[#This Row],[YearsSinceLastPromotion]]&lt;=10,"6-10", TRUE,"11-15")</f>
        <v>0-5</v>
      </c>
    </row>
    <row r="1358" spans="1:37" x14ac:dyDescent="0.25">
      <c r="A1358">
        <v>41</v>
      </c>
      <c r="B1358" t="s">
        <v>60</v>
      </c>
      <c r="C1358">
        <v>0</v>
      </c>
      <c r="D1358" t="s">
        <v>31</v>
      </c>
      <c r="E1358" t="s">
        <v>25</v>
      </c>
      <c r="F1358">
        <v>1</v>
      </c>
      <c r="G1358">
        <v>337</v>
      </c>
      <c r="H1358" t="s">
        <v>26</v>
      </c>
      <c r="I1358">
        <v>8</v>
      </c>
      <c r="J1358" t="s">
        <v>74</v>
      </c>
      <c r="K1358">
        <v>3</v>
      </c>
      <c r="L1358" t="s">
        <v>47</v>
      </c>
      <c r="M1358">
        <v>1909</v>
      </c>
      <c r="N1358" t="s">
        <v>28</v>
      </c>
      <c r="O1358">
        <v>54</v>
      </c>
      <c r="P1358">
        <v>3</v>
      </c>
      <c r="Q1358" t="s">
        <v>64</v>
      </c>
      <c r="R1358">
        <v>2</v>
      </c>
      <c r="S1358" t="s">
        <v>29</v>
      </c>
      <c r="T1358" t="s">
        <v>65</v>
      </c>
      <c r="U1358">
        <v>2</v>
      </c>
      <c r="V1358" t="s">
        <v>36</v>
      </c>
      <c r="W1358">
        <v>4393</v>
      </c>
      <c r="X1358">
        <v>26841</v>
      </c>
      <c r="Y1358" t="s">
        <v>31</v>
      </c>
      <c r="Z1358">
        <v>21</v>
      </c>
      <c r="AA1358">
        <v>4</v>
      </c>
      <c r="AB1358" t="s">
        <v>70</v>
      </c>
      <c r="AC1358">
        <v>3</v>
      </c>
      <c r="AD1358" t="s">
        <v>64</v>
      </c>
      <c r="AE1358">
        <v>3</v>
      </c>
      <c r="AF1358">
        <v>5</v>
      </c>
      <c r="AG1358" t="str" cm="1">
        <f t="array" ref="AG1358">_xlfn.IFS(Table1[[#This Row],[YearsAtCompany]]&lt;=10,"1-10",Table1[[#This Row],[YearsAtCompany]]&lt;=20,"11-20",Table1[[#This Row],[YearsAtCompany]]&lt;=30,"21-30",TRUE,"31-40")</f>
        <v>1-10</v>
      </c>
      <c r="AH1358">
        <v>4</v>
      </c>
      <c r="AI1358" t="str" cm="1">
        <f t="array" ref="AI1358">_xlfn.IFS(Table1[[#This Row],[YearsInCurrentRole]]&lt;=6, "0-6",Table1[[#This Row],[YearsInCurrentRole]]&lt;=12,"7-12",TRUE,"13-18")</f>
        <v>0-6</v>
      </c>
      <c r="AJ1358">
        <v>1</v>
      </c>
      <c r="AK1358" t="str" cm="1">
        <f t="array" ref="AK1358">_xlfn.IFS(Table1[[#This Row],[YearsSinceLastPromotion]]&lt;=5,"0-5", Table1[[#This Row],[YearsSinceLastPromotion]]&lt;=10,"6-10", TRUE,"11-15")</f>
        <v>0-5</v>
      </c>
    </row>
    <row r="1359" spans="1:37" x14ac:dyDescent="0.25">
      <c r="A1359">
        <v>42</v>
      </c>
      <c r="B1359" t="s">
        <v>60</v>
      </c>
      <c r="C1359">
        <v>0</v>
      </c>
      <c r="D1359" t="s">
        <v>31</v>
      </c>
      <c r="E1359" t="s">
        <v>25</v>
      </c>
      <c r="F1359">
        <v>1</v>
      </c>
      <c r="G1359">
        <v>1396</v>
      </c>
      <c r="H1359" t="s">
        <v>33</v>
      </c>
      <c r="I1359">
        <v>6</v>
      </c>
      <c r="J1359" t="s">
        <v>74</v>
      </c>
      <c r="K1359">
        <v>3</v>
      </c>
      <c r="L1359" t="s">
        <v>39</v>
      </c>
      <c r="M1359">
        <v>1911</v>
      </c>
      <c r="N1359" t="s">
        <v>34</v>
      </c>
      <c r="O1359">
        <v>83</v>
      </c>
      <c r="P1359">
        <v>3</v>
      </c>
      <c r="Q1359" t="s">
        <v>64</v>
      </c>
      <c r="R1359">
        <v>3</v>
      </c>
      <c r="S1359" t="s">
        <v>46</v>
      </c>
      <c r="T1359" t="s">
        <v>67</v>
      </c>
      <c r="U1359">
        <v>1</v>
      </c>
      <c r="V1359" t="s">
        <v>36</v>
      </c>
      <c r="W1359">
        <v>13348</v>
      </c>
      <c r="X1359">
        <v>14842</v>
      </c>
      <c r="Y1359" t="s">
        <v>31</v>
      </c>
      <c r="Z1359">
        <v>13</v>
      </c>
      <c r="AA1359">
        <v>3</v>
      </c>
      <c r="AB1359" t="s">
        <v>69</v>
      </c>
      <c r="AC1359">
        <v>2</v>
      </c>
      <c r="AD1359" t="s">
        <v>65</v>
      </c>
      <c r="AE1359">
        <v>3</v>
      </c>
      <c r="AF1359">
        <v>13</v>
      </c>
      <c r="AG1359" t="str" cm="1">
        <f t="array" ref="AG1359">_xlfn.IFS(Table1[[#This Row],[YearsAtCompany]]&lt;=10,"1-10",Table1[[#This Row],[YearsAtCompany]]&lt;=20,"11-20",Table1[[#This Row],[YearsAtCompany]]&lt;=30,"21-30",TRUE,"31-40")</f>
        <v>11-20</v>
      </c>
      <c r="AH1359">
        <v>7</v>
      </c>
      <c r="AI1359" t="str" cm="1">
        <f t="array" ref="AI1359">_xlfn.IFS(Table1[[#This Row],[YearsInCurrentRole]]&lt;=6, "0-6",Table1[[#This Row],[YearsInCurrentRole]]&lt;=12,"7-12",TRUE,"13-18")</f>
        <v>7-12</v>
      </c>
      <c r="AJ1359">
        <v>5</v>
      </c>
      <c r="AK1359" t="str" cm="1">
        <f t="array" ref="AK1359">_xlfn.IFS(Table1[[#This Row],[YearsSinceLastPromotion]]&lt;=5,"0-5", Table1[[#This Row],[YearsSinceLastPromotion]]&lt;=10,"6-10", TRUE,"11-15")</f>
        <v>0-5</v>
      </c>
    </row>
    <row r="1360" spans="1:37" x14ac:dyDescent="0.25">
      <c r="A1360">
        <v>31</v>
      </c>
      <c r="B1360" t="s">
        <v>61</v>
      </c>
      <c r="C1360">
        <v>0</v>
      </c>
      <c r="D1360" t="s">
        <v>31</v>
      </c>
      <c r="E1360" t="s">
        <v>25</v>
      </c>
      <c r="F1360">
        <v>1</v>
      </c>
      <c r="G1360">
        <v>1079</v>
      </c>
      <c r="H1360" t="s">
        <v>26</v>
      </c>
      <c r="I1360">
        <v>10</v>
      </c>
      <c r="J1360" t="s">
        <v>71</v>
      </c>
      <c r="K1360">
        <v>2</v>
      </c>
      <c r="L1360" t="s">
        <v>39</v>
      </c>
      <c r="M1360">
        <v>1912</v>
      </c>
      <c r="N1360" t="s">
        <v>28</v>
      </c>
      <c r="O1360">
        <v>86</v>
      </c>
      <c r="P1360">
        <v>3</v>
      </c>
      <c r="Q1360" t="s">
        <v>64</v>
      </c>
      <c r="R1360">
        <v>2</v>
      </c>
      <c r="S1360" t="s">
        <v>29</v>
      </c>
      <c r="T1360" t="s">
        <v>66</v>
      </c>
      <c r="U1360">
        <v>4</v>
      </c>
      <c r="V1360" t="s">
        <v>40</v>
      </c>
      <c r="W1360">
        <v>6583</v>
      </c>
      <c r="X1360">
        <v>20115</v>
      </c>
      <c r="Y1360" t="s">
        <v>24</v>
      </c>
      <c r="Z1360">
        <v>11</v>
      </c>
      <c r="AA1360">
        <v>3</v>
      </c>
      <c r="AB1360" t="s">
        <v>69</v>
      </c>
      <c r="AC1360">
        <v>4</v>
      </c>
      <c r="AD1360" t="s">
        <v>66</v>
      </c>
      <c r="AE1360">
        <v>2</v>
      </c>
      <c r="AF1360">
        <v>5</v>
      </c>
      <c r="AG1360" t="str" cm="1">
        <f t="array" ref="AG1360">_xlfn.IFS(Table1[[#This Row],[YearsAtCompany]]&lt;=10,"1-10",Table1[[#This Row],[YearsAtCompany]]&lt;=20,"11-20",Table1[[#This Row],[YearsAtCompany]]&lt;=30,"21-30",TRUE,"31-40")</f>
        <v>1-10</v>
      </c>
      <c r="AH1360">
        <v>2</v>
      </c>
      <c r="AI1360" t="str" cm="1">
        <f t="array" ref="AI1360">_xlfn.IFS(Table1[[#This Row],[YearsInCurrentRole]]&lt;=6, "0-6",Table1[[#This Row],[YearsInCurrentRole]]&lt;=12,"7-12",TRUE,"13-18")</f>
        <v>0-6</v>
      </c>
      <c r="AJ1360">
        <v>1</v>
      </c>
      <c r="AK1360" t="str" cm="1">
        <f t="array" ref="AK1360">_xlfn.IFS(Table1[[#This Row],[YearsSinceLastPromotion]]&lt;=5,"0-5", Table1[[#This Row],[YearsSinceLastPromotion]]&lt;=10,"6-10", TRUE,"11-15")</f>
        <v>0-5</v>
      </c>
    </row>
    <row r="1361" spans="1:37" x14ac:dyDescent="0.25">
      <c r="A1361">
        <v>34</v>
      </c>
      <c r="B1361" t="s">
        <v>61</v>
      </c>
      <c r="C1361">
        <v>0</v>
      </c>
      <c r="D1361" t="s">
        <v>31</v>
      </c>
      <c r="E1361" t="s">
        <v>25</v>
      </c>
      <c r="F1361">
        <v>1</v>
      </c>
      <c r="G1361">
        <v>735</v>
      </c>
      <c r="H1361" t="s">
        <v>26</v>
      </c>
      <c r="I1361">
        <v>3</v>
      </c>
      <c r="J1361" t="s">
        <v>72</v>
      </c>
      <c r="K1361">
        <v>1</v>
      </c>
      <c r="L1361" t="s">
        <v>39</v>
      </c>
      <c r="M1361">
        <v>1915</v>
      </c>
      <c r="N1361" t="s">
        <v>28</v>
      </c>
      <c r="O1361">
        <v>75</v>
      </c>
      <c r="P1361">
        <v>2</v>
      </c>
      <c r="Q1361" t="s">
        <v>65</v>
      </c>
      <c r="R1361">
        <v>2</v>
      </c>
      <c r="S1361" t="s">
        <v>29</v>
      </c>
      <c r="T1361" t="s">
        <v>66</v>
      </c>
      <c r="U1361">
        <v>4</v>
      </c>
      <c r="V1361" t="s">
        <v>36</v>
      </c>
      <c r="W1361">
        <v>8103</v>
      </c>
      <c r="X1361">
        <v>16495</v>
      </c>
      <c r="Y1361" t="s">
        <v>24</v>
      </c>
      <c r="Z1361">
        <v>12</v>
      </c>
      <c r="AA1361">
        <v>3</v>
      </c>
      <c r="AB1361" t="s">
        <v>69</v>
      </c>
      <c r="AC1361">
        <v>3</v>
      </c>
      <c r="AD1361" t="s">
        <v>64</v>
      </c>
      <c r="AE1361">
        <v>3</v>
      </c>
      <c r="AF1361">
        <v>4</v>
      </c>
      <c r="AG1361" t="str" cm="1">
        <f t="array" ref="AG1361">_xlfn.IFS(Table1[[#This Row],[YearsAtCompany]]&lt;=10,"1-10",Table1[[#This Row],[YearsAtCompany]]&lt;=20,"11-20",Table1[[#This Row],[YearsAtCompany]]&lt;=30,"21-30",TRUE,"31-40")</f>
        <v>1-10</v>
      </c>
      <c r="AH1361">
        <v>2</v>
      </c>
      <c r="AI1361" t="str" cm="1">
        <f t="array" ref="AI1361">_xlfn.IFS(Table1[[#This Row],[YearsInCurrentRole]]&lt;=6, "0-6",Table1[[#This Row],[YearsInCurrentRole]]&lt;=12,"7-12",TRUE,"13-18")</f>
        <v>0-6</v>
      </c>
      <c r="AJ1361">
        <v>0</v>
      </c>
      <c r="AK1361" t="str" cm="1">
        <f t="array" ref="AK1361">_xlfn.IFS(Table1[[#This Row],[YearsSinceLastPromotion]]&lt;=5,"0-5", Table1[[#This Row],[YearsSinceLastPromotion]]&lt;=10,"6-10", TRUE,"11-15")</f>
        <v>0-5</v>
      </c>
    </row>
    <row r="1362" spans="1:37" x14ac:dyDescent="0.25">
      <c r="A1362">
        <v>31</v>
      </c>
      <c r="B1362" t="s">
        <v>61</v>
      </c>
      <c r="C1362">
        <v>0</v>
      </c>
      <c r="D1362" t="s">
        <v>31</v>
      </c>
      <c r="E1362" t="s">
        <v>25</v>
      </c>
      <c r="F1362">
        <v>1</v>
      </c>
      <c r="G1362">
        <v>471</v>
      </c>
      <c r="H1362" t="s">
        <v>33</v>
      </c>
      <c r="I1362">
        <v>4</v>
      </c>
      <c r="J1362" t="s">
        <v>74</v>
      </c>
      <c r="K1362">
        <v>3</v>
      </c>
      <c r="L1362" t="s">
        <v>39</v>
      </c>
      <c r="M1362">
        <v>1916</v>
      </c>
      <c r="N1362" t="s">
        <v>28</v>
      </c>
      <c r="O1362">
        <v>62</v>
      </c>
      <c r="P1362">
        <v>4</v>
      </c>
      <c r="Q1362" t="s">
        <v>66</v>
      </c>
      <c r="R1362">
        <v>1</v>
      </c>
      <c r="S1362" t="s">
        <v>38</v>
      </c>
      <c r="T1362" t="s">
        <v>64</v>
      </c>
      <c r="U1362">
        <v>3</v>
      </c>
      <c r="V1362" t="s">
        <v>40</v>
      </c>
      <c r="W1362">
        <v>3978</v>
      </c>
      <c r="X1362">
        <v>16031</v>
      </c>
      <c r="Y1362" t="s">
        <v>31</v>
      </c>
      <c r="Z1362">
        <v>12</v>
      </c>
      <c r="AA1362">
        <v>3</v>
      </c>
      <c r="AB1362" t="s">
        <v>69</v>
      </c>
      <c r="AC1362">
        <v>2</v>
      </c>
      <c r="AD1362" t="s">
        <v>65</v>
      </c>
      <c r="AE1362">
        <v>0</v>
      </c>
      <c r="AF1362">
        <v>2</v>
      </c>
      <c r="AG1362" t="str" cm="1">
        <f t="array" ref="AG1362">_xlfn.IFS(Table1[[#This Row],[YearsAtCompany]]&lt;=10,"1-10",Table1[[#This Row],[YearsAtCompany]]&lt;=20,"11-20",Table1[[#This Row],[YearsAtCompany]]&lt;=30,"21-30",TRUE,"31-40")</f>
        <v>1-10</v>
      </c>
      <c r="AH1362">
        <v>2</v>
      </c>
      <c r="AI1362" t="str" cm="1">
        <f t="array" ref="AI1362">_xlfn.IFS(Table1[[#This Row],[YearsInCurrentRole]]&lt;=6, "0-6",Table1[[#This Row],[YearsInCurrentRole]]&lt;=12,"7-12",TRUE,"13-18")</f>
        <v>0-6</v>
      </c>
      <c r="AJ1362">
        <v>2</v>
      </c>
      <c r="AK1362" t="str" cm="1">
        <f t="array" ref="AK1362">_xlfn.IFS(Table1[[#This Row],[YearsSinceLastPromotion]]&lt;=5,"0-5", Table1[[#This Row],[YearsSinceLastPromotion]]&lt;=10,"6-10", TRUE,"11-15")</f>
        <v>0-5</v>
      </c>
    </row>
    <row r="1363" spans="1:37" x14ac:dyDescent="0.25">
      <c r="A1363">
        <v>26</v>
      </c>
      <c r="B1363" t="s">
        <v>61</v>
      </c>
      <c r="C1363">
        <v>0</v>
      </c>
      <c r="D1363" t="s">
        <v>31</v>
      </c>
      <c r="E1363" t="s">
        <v>32</v>
      </c>
      <c r="F1363">
        <v>2</v>
      </c>
      <c r="G1363">
        <v>1096</v>
      </c>
      <c r="H1363" t="s">
        <v>33</v>
      </c>
      <c r="I1363">
        <v>6</v>
      </c>
      <c r="J1363" t="s">
        <v>74</v>
      </c>
      <c r="K1363">
        <v>3</v>
      </c>
      <c r="L1363" t="s">
        <v>37</v>
      </c>
      <c r="M1363">
        <v>1918</v>
      </c>
      <c r="N1363" t="s">
        <v>34</v>
      </c>
      <c r="O1363">
        <v>61</v>
      </c>
      <c r="P1363">
        <v>4</v>
      </c>
      <c r="Q1363" t="s">
        <v>66</v>
      </c>
      <c r="R1363">
        <v>1</v>
      </c>
      <c r="S1363" t="s">
        <v>38</v>
      </c>
      <c r="T1363" t="s">
        <v>66</v>
      </c>
      <c r="U1363">
        <v>4</v>
      </c>
      <c r="V1363" t="s">
        <v>36</v>
      </c>
      <c r="W1363">
        <v>2544</v>
      </c>
      <c r="X1363">
        <v>7102</v>
      </c>
      <c r="Y1363" t="s">
        <v>31</v>
      </c>
      <c r="Z1363">
        <v>18</v>
      </c>
      <c r="AA1363">
        <v>3</v>
      </c>
      <c r="AB1363" t="s">
        <v>69</v>
      </c>
      <c r="AC1363">
        <v>1</v>
      </c>
      <c r="AD1363" t="s">
        <v>67</v>
      </c>
      <c r="AE1363">
        <v>3</v>
      </c>
      <c r="AF1363">
        <v>7</v>
      </c>
      <c r="AG1363" t="str" cm="1">
        <f t="array" ref="AG1363">_xlfn.IFS(Table1[[#This Row],[YearsAtCompany]]&lt;=10,"1-10",Table1[[#This Row],[YearsAtCompany]]&lt;=20,"11-20",Table1[[#This Row],[YearsAtCompany]]&lt;=30,"21-30",TRUE,"31-40")</f>
        <v>1-10</v>
      </c>
      <c r="AH1363">
        <v>7</v>
      </c>
      <c r="AI1363" t="str" cm="1">
        <f t="array" ref="AI1363">_xlfn.IFS(Table1[[#This Row],[YearsInCurrentRole]]&lt;=6, "0-6",Table1[[#This Row],[YearsInCurrentRole]]&lt;=12,"7-12",TRUE,"13-18")</f>
        <v>7-12</v>
      </c>
      <c r="AJ1363">
        <v>7</v>
      </c>
      <c r="AK1363" t="str" cm="1">
        <f t="array" ref="AK1363">_xlfn.IFS(Table1[[#This Row],[YearsSinceLastPromotion]]&lt;=5,"0-5", Table1[[#This Row],[YearsSinceLastPromotion]]&lt;=10,"6-10", TRUE,"11-15")</f>
        <v>6-10</v>
      </c>
    </row>
    <row r="1364" spans="1:37" x14ac:dyDescent="0.25">
      <c r="A1364">
        <v>45</v>
      </c>
      <c r="B1364" t="s">
        <v>60</v>
      </c>
      <c r="C1364">
        <v>0</v>
      </c>
      <c r="D1364" t="s">
        <v>31</v>
      </c>
      <c r="E1364" t="s">
        <v>32</v>
      </c>
      <c r="F1364">
        <v>2</v>
      </c>
      <c r="G1364">
        <v>1297</v>
      </c>
      <c r="H1364" t="s">
        <v>33</v>
      </c>
      <c r="I1364">
        <v>1</v>
      </c>
      <c r="J1364" t="s">
        <v>73</v>
      </c>
      <c r="K1364">
        <v>4</v>
      </c>
      <c r="L1364" t="s">
        <v>39</v>
      </c>
      <c r="M1364">
        <v>1922</v>
      </c>
      <c r="N1364" t="s">
        <v>34</v>
      </c>
      <c r="O1364">
        <v>44</v>
      </c>
      <c r="P1364">
        <v>3</v>
      </c>
      <c r="Q1364" t="s">
        <v>64</v>
      </c>
      <c r="R1364">
        <v>2</v>
      </c>
      <c r="S1364" t="s">
        <v>42</v>
      </c>
      <c r="T1364" t="s">
        <v>64</v>
      </c>
      <c r="U1364">
        <v>3</v>
      </c>
      <c r="V1364" t="s">
        <v>30</v>
      </c>
      <c r="W1364">
        <v>5399</v>
      </c>
      <c r="X1364">
        <v>14511</v>
      </c>
      <c r="Y1364" t="s">
        <v>31</v>
      </c>
      <c r="Z1364">
        <v>12</v>
      </c>
      <c r="AA1364">
        <v>3</v>
      </c>
      <c r="AB1364" t="s">
        <v>69</v>
      </c>
      <c r="AC1364">
        <v>3</v>
      </c>
      <c r="AD1364" t="s">
        <v>64</v>
      </c>
      <c r="AE1364">
        <v>3</v>
      </c>
      <c r="AF1364">
        <v>4</v>
      </c>
      <c r="AG1364" t="str" cm="1">
        <f t="array" ref="AG1364">_xlfn.IFS(Table1[[#This Row],[YearsAtCompany]]&lt;=10,"1-10",Table1[[#This Row],[YearsAtCompany]]&lt;=20,"11-20",Table1[[#This Row],[YearsAtCompany]]&lt;=30,"21-30",TRUE,"31-40")</f>
        <v>1-10</v>
      </c>
      <c r="AH1364">
        <v>2</v>
      </c>
      <c r="AI1364" t="str" cm="1">
        <f t="array" ref="AI1364">_xlfn.IFS(Table1[[#This Row],[YearsInCurrentRole]]&lt;=6, "0-6",Table1[[#This Row],[YearsInCurrentRole]]&lt;=12,"7-12",TRUE,"13-18")</f>
        <v>0-6</v>
      </c>
      <c r="AJ1364">
        <v>0</v>
      </c>
      <c r="AK1364" t="str" cm="1">
        <f t="array" ref="AK1364">_xlfn.IFS(Table1[[#This Row],[YearsSinceLastPromotion]]&lt;=5,"0-5", Table1[[#This Row],[YearsSinceLastPromotion]]&lt;=10,"6-10", TRUE,"11-15")</f>
        <v>0-5</v>
      </c>
    </row>
    <row r="1365" spans="1:37" x14ac:dyDescent="0.25">
      <c r="A1365">
        <v>33</v>
      </c>
      <c r="B1365" t="s">
        <v>61</v>
      </c>
      <c r="C1365">
        <v>0</v>
      </c>
      <c r="D1365" t="s">
        <v>31</v>
      </c>
      <c r="E1365" t="s">
        <v>25</v>
      </c>
      <c r="F1365">
        <v>1</v>
      </c>
      <c r="G1365">
        <v>217</v>
      </c>
      <c r="H1365" t="s">
        <v>26</v>
      </c>
      <c r="I1365">
        <v>10</v>
      </c>
      <c r="J1365" t="s">
        <v>73</v>
      </c>
      <c r="K1365">
        <v>4</v>
      </c>
      <c r="L1365" t="s">
        <v>47</v>
      </c>
      <c r="M1365">
        <v>1924</v>
      </c>
      <c r="N1365" t="s">
        <v>34</v>
      </c>
      <c r="O1365">
        <v>43</v>
      </c>
      <c r="P1365">
        <v>3</v>
      </c>
      <c r="Q1365" t="s">
        <v>64</v>
      </c>
      <c r="R1365">
        <v>2</v>
      </c>
      <c r="S1365" t="s">
        <v>29</v>
      </c>
      <c r="T1365" t="s">
        <v>64</v>
      </c>
      <c r="U1365">
        <v>3</v>
      </c>
      <c r="V1365" t="s">
        <v>30</v>
      </c>
      <c r="W1365">
        <v>5487</v>
      </c>
      <c r="X1365">
        <v>10410</v>
      </c>
      <c r="Y1365" t="s">
        <v>31</v>
      </c>
      <c r="Z1365">
        <v>14</v>
      </c>
      <c r="AA1365">
        <v>3</v>
      </c>
      <c r="AB1365" t="s">
        <v>69</v>
      </c>
      <c r="AC1365">
        <v>2</v>
      </c>
      <c r="AD1365" t="s">
        <v>65</v>
      </c>
      <c r="AE1365">
        <v>2</v>
      </c>
      <c r="AF1365">
        <v>10</v>
      </c>
      <c r="AG1365" t="str" cm="1">
        <f t="array" ref="AG1365">_xlfn.IFS(Table1[[#This Row],[YearsAtCompany]]&lt;=10,"1-10",Table1[[#This Row],[YearsAtCompany]]&lt;=20,"11-20",Table1[[#This Row],[YearsAtCompany]]&lt;=30,"21-30",TRUE,"31-40")</f>
        <v>1-10</v>
      </c>
      <c r="AH1365">
        <v>4</v>
      </c>
      <c r="AI1365" t="str" cm="1">
        <f t="array" ref="AI1365">_xlfn.IFS(Table1[[#This Row],[YearsInCurrentRole]]&lt;=6, "0-6",Table1[[#This Row],[YearsInCurrentRole]]&lt;=12,"7-12",TRUE,"13-18")</f>
        <v>0-6</v>
      </c>
      <c r="AJ1365">
        <v>0</v>
      </c>
      <c r="AK1365" t="str" cm="1">
        <f t="array" ref="AK1365">_xlfn.IFS(Table1[[#This Row],[YearsSinceLastPromotion]]&lt;=5,"0-5", Table1[[#This Row],[YearsSinceLastPromotion]]&lt;=10,"6-10", TRUE,"11-15")</f>
        <v>0-5</v>
      </c>
    </row>
    <row r="1366" spans="1:37" x14ac:dyDescent="0.25">
      <c r="A1366">
        <v>28</v>
      </c>
      <c r="B1366" t="s">
        <v>61</v>
      </c>
      <c r="C1366">
        <v>0</v>
      </c>
      <c r="D1366" t="s">
        <v>31</v>
      </c>
      <c r="E1366" t="s">
        <v>32</v>
      </c>
      <c r="F1366">
        <v>2</v>
      </c>
      <c r="G1366">
        <v>783</v>
      </c>
      <c r="H1366" t="s">
        <v>26</v>
      </c>
      <c r="I1366">
        <v>1</v>
      </c>
      <c r="J1366" t="s">
        <v>71</v>
      </c>
      <c r="K1366">
        <v>2</v>
      </c>
      <c r="L1366" t="s">
        <v>27</v>
      </c>
      <c r="M1366">
        <v>1927</v>
      </c>
      <c r="N1366" t="s">
        <v>34</v>
      </c>
      <c r="O1366">
        <v>42</v>
      </c>
      <c r="P1366">
        <v>2</v>
      </c>
      <c r="Q1366" t="s">
        <v>65</v>
      </c>
      <c r="R1366">
        <v>2</v>
      </c>
      <c r="S1366" t="s">
        <v>29</v>
      </c>
      <c r="T1366" t="s">
        <v>66</v>
      </c>
      <c r="U1366">
        <v>4</v>
      </c>
      <c r="V1366" t="s">
        <v>36</v>
      </c>
      <c r="W1366">
        <v>6834</v>
      </c>
      <c r="X1366">
        <v>19255</v>
      </c>
      <c r="Y1366" t="s">
        <v>24</v>
      </c>
      <c r="Z1366">
        <v>12</v>
      </c>
      <c r="AA1366">
        <v>3</v>
      </c>
      <c r="AB1366" t="s">
        <v>69</v>
      </c>
      <c r="AC1366">
        <v>3</v>
      </c>
      <c r="AD1366" t="s">
        <v>64</v>
      </c>
      <c r="AE1366">
        <v>2</v>
      </c>
      <c r="AF1366">
        <v>7</v>
      </c>
      <c r="AG1366" t="str" cm="1">
        <f t="array" ref="AG1366">_xlfn.IFS(Table1[[#This Row],[YearsAtCompany]]&lt;=10,"1-10",Table1[[#This Row],[YearsAtCompany]]&lt;=20,"11-20",Table1[[#This Row],[YearsAtCompany]]&lt;=30,"21-30",TRUE,"31-40")</f>
        <v>1-10</v>
      </c>
      <c r="AH1366">
        <v>7</v>
      </c>
      <c r="AI1366" t="str" cm="1">
        <f t="array" ref="AI1366">_xlfn.IFS(Table1[[#This Row],[YearsInCurrentRole]]&lt;=6, "0-6",Table1[[#This Row],[YearsInCurrentRole]]&lt;=12,"7-12",TRUE,"13-18")</f>
        <v>7-12</v>
      </c>
      <c r="AJ1366">
        <v>0</v>
      </c>
      <c r="AK1366" t="str" cm="1">
        <f t="array" ref="AK1366">_xlfn.IFS(Table1[[#This Row],[YearsSinceLastPromotion]]&lt;=5,"0-5", Table1[[#This Row],[YearsSinceLastPromotion]]&lt;=10,"6-10", TRUE,"11-15")</f>
        <v>0-5</v>
      </c>
    </row>
    <row r="1367" spans="1:37" x14ac:dyDescent="0.25">
      <c r="A1367">
        <v>29</v>
      </c>
      <c r="B1367" t="s">
        <v>61</v>
      </c>
      <c r="C1367">
        <v>1</v>
      </c>
      <c r="D1367" t="s">
        <v>24</v>
      </c>
      <c r="E1367" t="s">
        <v>32</v>
      </c>
      <c r="F1367">
        <v>2</v>
      </c>
      <c r="G1367">
        <v>746</v>
      </c>
      <c r="H1367" t="s">
        <v>26</v>
      </c>
      <c r="I1367">
        <v>24</v>
      </c>
      <c r="J1367" t="s">
        <v>74</v>
      </c>
      <c r="K1367">
        <v>3</v>
      </c>
      <c r="L1367" t="s">
        <v>48</v>
      </c>
      <c r="M1367">
        <v>1928</v>
      </c>
      <c r="N1367" t="s">
        <v>34</v>
      </c>
      <c r="O1367">
        <v>45</v>
      </c>
      <c r="P1367">
        <v>4</v>
      </c>
      <c r="Q1367" t="s">
        <v>66</v>
      </c>
      <c r="R1367">
        <v>1</v>
      </c>
      <c r="S1367" t="s">
        <v>45</v>
      </c>
      <c r="T1367" t="s">
        <v>67</v>
      </c>
      <c r="U1367">
        <v>1</v>
      </c>
      <c r="V1367" t="s">
        <v>30</v>
      </c>
      <c r="W1367">
        <v>1091</v>
      </c>
      <c r="X1367">
        <v>10642</v>
      </c>
      <c r="Y1367" t="s">
        <v>31</v>
      </c>
      <c r="Z1367">
        <v>17</v>
      </c>
      <c r="AA1367">
        <v>3</v>
      </c>
      <c r="AB1367" t="s">
        <v>69</v>
      </c>
      <c r="AC1367">
        <v>4</v>
      </c>
      <c r="AD1367" t="s">
        <v>66</v>
      </c>
      <c r="AE1367">
        <v>3</v>
      </c>
      <c r="AF1367">
        <v>1</v>
      </c>
      <c r="AG1367" t="str" cm="1">
        <f t="array" ref="AG1367">_xlfn.IFS(Table1[[#This Row],[YearsAtCompany]]&lt;=10,"1-10",Table1[[#This Row],[YearsAtCompany]]&lt;=20,"11-20",Table1[[#This Row],[YearsAtCompany]]&lt;=30,"21-30",TRUE,"31-40")</f>
        <v>1-10</v>
      </c>
      <c r="AH1367">
        <v>0</v>
      </c>
      <c r="AI1367" t="str" cm="1">
        <f t="array" ref="AI1367">_xlfn.IFS(Table1[[#This Row],[YearsInCurrentRole]]&lt;=6, "0-6",Table1[[#This Row],[YearsInCurrentRole]]&lt;=12,"7-12",TRUE,"13-18")</f>
        <v>0-6</v>
      </c>
      <c r="AJ1367">
        <v>0</v>
      </c>
      <c r="AK1367" t="str" cm="1">
        <f t="array" ref="AK1367">_xlfn.IFS(Table1[[#This Row],[YearsSinceLastPromotion]]&lt;=5,"0-5", Table1[[#This Row],[YearsSinceLastPromotion]]&lt;=10,"6-10", TRUE,"11-15")</f>
        <v>0-5</v>
      </c>
    </row>
    <row r="1368" spans="1:37" x14ac:dyDescent="0.25">
      <c r="A1368">
        <v>39</v>
      </c>
      <c r="B1368" t="s">
        <v>60</v>
      </c>
      <c r="C1368">
        <v>0</v>
      </c>
      <c r="D1368" t="s">
        <v>31</v>
      </c>
      <c r="E1368" t="s">
        <v>43</v>
      </c>
      <c r="F1368">
        <v>3</v>
      </c>
      <c r="G1368">
        <v>1251</v>
      </c>
      <c r="H1368" t="s">
        <v>26</v>
      </c>
      <c r="I1368">
        <v>21</v>
      </c>
      <c r="J1368" t="s">
        <v>73</v>
      </c>
      <c r="K1368">
        <v>4</v>
      </c>
      <c r="L1368" t="s">
        <v>27</v>
      </c>
      <c r="M1368">
        <v>1929</v>
      </c>
      <c r="N1368" t="s">
        <v>28</v>
      </c>
      <c r="O1368">
        <v>32</v>
      </c>
      <c r="P1368">
        <v>1</v>
      </c>
      <c r="Q1368" t="s">
        <v>67</v>
      </c>
      <c r="R1368">
        <v>2</v>
      </c>
      <c r="S1368" t="s">
        <v>29</v>
      </c>
      <c r="T1368" t="s">
        <v>64</v>
      </c>
      <c r="U1368">
        <v>3</v>
      </c>
      <c r="V1368" t="s">
        <v>36</v>
      </c>
      <c r="W1368">
        <v>5736</v>
      </c>
      <c r="X1368">
        <v>3987</v>
      </c>
      <c r="Y1368" t="s">
        <v>31</v>
      </c>
      <c r="Z1368">
        <v>19</v>
      </c>
      <c r="AA1368">
        <v>3</v>
      </c>
      <c r="AB1368" t="s">
        <v>69</v>
      </c>
      <c r="AC1368">
        <v>3</v>
      </c>
      <c r="AD1368" t="s">
        <v>64</v>
      </c>
      <c r="AE1368">
        <v>1</v>
      </c>
      <c r="AF1368">
        <v>3</v>
      </c>
      <c r="AG1368" t="str" cm="1">
        <f t="array" ref="AG1368">_xlfn.IFS(Table1[[#This Row],[YearsAtCompany]]&lt;=10,"1-10",Table1[[#This Row],[YearsAtCompany]]&lt;=20,"11-20",Table1[[#This Row],[YearsAtCompany]]&lt;=30,"21-30",TRUE,"31-40")</f>
        <v>1-10</v>
      </c>
      <c r="AH1368">
        <v>2</v>
      </c>
      <c r="AI1368" t="str" cm="1">
        <f t="array" ref="AI1368">_xlfn.IFS(Table1[[#This Row],[YearsInCurrentRole]]&lt;=6, "0-6",Table1[[#This Row],[YearsInCurrentRole]]&lt;=12,"7-12",TRUE,"13-18")</f>
        <v>0-6</v>
      </c>
      <c r="AJ1368">
        <v>1</v>
      </c>
      <c r="AK1368" t="str" cm="1">
        <f t="array" ref="AK1368">_xlfn.IFS(Table1[[#This Row],[YearsSinceLastPromotion]]&lt;=5,"0-5", Table1[[#This Row],[YearsSinceLastPromotion]]&lt;=10,"6-10", TRUE,"11-15")</f>
        <v>0-5</v>
      </c>
    </row>
    <row r="1369" spans="1:37" x14ac:dyDescent="0.25">
      <c r="A1369">
        <v>27</v>
      </c>
      <c r="B1369" t="s">
        <v>61</v>
      </c>
      <c r="C1369">
        <v>0</v>
      </c>
      <c r="D1369" t="s">
        <v>31</v>
      </c>
      <c r="E1369" t="s">
        <v>25</v>
      </c>
      <c r="F1369">
        <v>1</v>
      </c>
      <c r="G1369">
        <v>1354</v>
      </c>
      <c r="H1369" t="s">
        <v>33</v>
      </c>
      <c r="I1369">
        <v>2</v>
      </c>
      <c r="J1369" t="s">
        <v>73</v>
      </c>
      <c r="K1369">
        <v>4</v>
      </c>
      <c r="L1369" t="s">
        <v>48</v>
      </c>
      <c r="M1369">
        <v>1931</v>
      </c>
      <c r="N1369" t="s">
        <v>34</v>
      </c>
      <c r="O1369">
        <v>41</v>
      </c>
      <c r="P1369">
        <v>3</v>
      </c>
      <c r="Q1369" t="s">
        <v>64</v>
      </c>
      <c r="R1369">
        <v>1</v>
      </c>
      <c r="S1369" t="s">
        <v>35</v>
      </c>
      <c r="T1369" t="s">
        <v>65</v>
      </c>
      <c r="U1369">
        <v>2</v>
      </c>
      <c r="V1369" t="s">
        <v>36</v>
      </c>
      <c r="W1369">
        <v>2226</v>
      </c>
      <c r="X1369">
        <v>6073</v>
      </c>
      <c r="Y1369" t="s">
        <v>31</v>
      </c>
      <c r="Z1369">
        <v>11</v>
      </c>
      <c r="AA1369">
        <v>3</v>
      </c>
      <c r="AB1369" t="s">
        <v>69</v>
      </c>
      <c r="AC1369">
        <v>3</v>
      </c>
      <c r="AD1369" t="s">
        <v>64</v>
      </c>
      <c r="AE1369">
        <v>3</v>
      </c>
      <c r="AF1369">
        <v>5</v>
      </c>
      <c r="AG1369" t="str" cm="1">
        <f t="array" ref="AG1369">_xlfn.IFS(Table1[[#This Row],[YearsAtCompany]]&lt;=10,"1-10",Table1[[#This Row],[YearsAtCompany]]&lt;=20,"11-20",Table1[[#This Row],[YearsAtCompany]]&lt;=30,"21-30",TRUE,"31-40")</f>
        <v>1-10</v>
      </c>
      <c r="AH1369">
        <v>3</v>
      </c>
      <c r="AI1369" t="str" cm="1">
        <f t="array" ref="AI1369">_xlfn.IFS(Table1[[#This Row],[YearsInCurrentRole]]&lt;=6, "0-6",Table1[[#This Row],[YearsInCurrentRole]]&lt;=12,"7-12",TRUE,"13-18")</f>
        <v>0-6</v>
      </c>
      <c r="AJ1369">
        <v>1</v>
      </c>
      <c r="AK1369" t="str" cm="1">
        <f t="array" ref="AK1369">_xlfn.IFS(Table1[[#This Row],[YearsSinceLastPromotion]]&lt;=5,"0-5", Table1[[#This Row],[YearsSinceLastPromotion]]&lt;=10,"6-10", TRUE,"11-15")</f>
        <v>0-5</v>
      </c>
    </row>
    <row r="1370" spans="1:37" x14ac:dyDescent="0.25">
      <c r="A1370">
        <v>34</v>
      </c>
      <c r="B1370" t="s">
        <v>61</v>
      </c>
      <c r="C1370">
        <v>0</v>
      </c>
      <c r="D1370" t="s">
        <v>31</v>
      </c>
      <c r="E1370" t="s">
        <v>32</v>
      </c>
      <c r="F1370">
        <v>2</v>
      </c>
      <c r="G1370">
        <v>735</v>
      </c>
      <c r="H1370" t="s">
        <v>33</v>
      </c>
      <c r="I1370">
        <v>22</v>
      </c>
      <c r="J1370" t="s">
        <v>73</v>
      </c>
      <c r="K1370">
        <v>4</v>
      </c>
      <c r="L1370" t="s">
        <v>37</v>
      </c>
      <c r="M1370">
        <v>1932</v>
      </c>
      <c r="N1370" t="s">
        <v>34</v>
      </c>
      <c r="O1370">
        <v>86</v>
      </c>
      <c r="P1370">
        <v>2</v>
      </c>
      <c r="Q1370" t="s">
        <v>65</v>
      </c>
      <c r="R1370">
        <v>2</v>
      </c>
      <c r="S1370" t="s">
        <v>35</v>
      </c>
      <c r="T1370" t="s">
        <v>66</v>
      </c>
      <c r="U1370">
        <v>4</v>
      </c>
      <c r="V1370" t="s">
        <v>36</v>
      </c>
      <c r="W1370">
        <v>5747</v>
      </c>
      <c r="X1370">
        <v>26496</v>
      </c>
      <c r="Y1370" t="s">
        <v>24</v>
      </c>
      <c r="Z1370">
        <v>15</v>
      </c>
      <c r="AA1370">
        <v>3</v>
      </c>
      <c r="AB1370" t="s">
        <v>69</v>
      </c>
      <c r="AC1370">
        <v>2</v>
      </c>
      <c r="AD1370" t="s">
        <v>65</v>
      </c>
      <c r="AE1370">
        <v>3</v>
      </c>
      <c r="AF1370">
        <v>15</v>
      </c>
      <c r="AG1370" t="str" cm="1">
        <f t="array" ref="AG1370">_xlfn.IFS(Table1[[#This Row],[YearsAtCompany]]&lt;=10,"1-10",Table1[[#This Row],[YearsAtCompany]]&lt;=20,"11-20",Table1[[#This Row],[YearsAtCompany]]&lt;=30,"21-30",TRUE,"31-40")</f>
        <v>11-20</v>
      </c>
      <c r="AH1370">
        <v>10</v>
      </c>
      <c r="AI1370" t="str" cm="1">
        <f t="array" ref="AI1370">_xlfn.IFS(Table1[[#This Row],[YearsInCurrentRole]]&lt;=6, "0-6",Table1[[#This Row],[YearsInCurrentRole]]&lt;=12,"7-12",TRUE,"13-18")</f>
        <v>7-12</v>
      </c>
      <c r="AJ1370">
        <v>6</v>
      </c>
      <c r="AK1370" t="str" cm="1">
        <f t="array" ref="AK1370">_xlfn.IFS(Table1[[#This Row],[YearsSinceLastPromotion]]&lt;=5,"0-5", Table1[[#This Row],[YearsSinceLastPromotion]]&lt;=10,"6-10", TRUE,"11-15")</f>
        <v>6-10</v>
      </c>
    </row>
    <row r="1371" spans="1:37" x14ac:dyDescent="0.25">
      <c r="A1371">
        <v>28</v>
      </c>
      <c r="B1371" t="s">
        <v>61</v>
      </c>
      <c r="C1371">
        <v>1</v>
      </c>
      <c r="D1371" t="s">
        <v>24</v>
      </c>
      <c r="E1371" t="s">
        <v>25</v>
      </c>
      <c r="F1371">
        <v>1</v>
      </c>
      <c r="G1371">
        <v>1475</v>
      </c>
      <c r="H1371" t="s">
        <v>26</v>
      </c>
      <c r="I1371">
        <v>13</v>
      </c>
      <c r="J1371" t="s">
        <v>71</v>
      </c>
      <c r="K1371">
        <v>2</v>
      </c>
      <c r="L1371" t="s">
        <v>47</v>
      </c>
      <c r="M1371">
        <v>1933</v>
      </c>
      <c r="N1371" t="s">
        <v>28</v>
      </c>
      <c r="O1371">
        <v>84</v>
      </c>
      <c r="P1371">
        <v>3</v>
      </c>
      <c r="Q1371" t="s">
        <v>64</v>
      </c>
      <c r="R1371">
        <v>2</v>
      </c>
      <c r="S1371" t="s">
        <v>29</v>
      </c>
      <c r="T1371" t="s">
        <v>64</v>
      </c>
      <c r="U1371">
        <v>3</v>
      </c>
      <c r="V1371" t="s">
        <v>30</v>
      </c>
      <c r="W1371">
        <v>9854</v>
      </c>
      <c r="X1371">
        <v>23352</v>
      </c>
      <c r="Y1371" t="s">
        <v>24</v>
      </c>
      <c r="Z1371">
        <v>11</v>
      </c>
      <c r="AA1371">
        <v>3</v>
      </c>
      <c r="AB1371" t="s">
        <v>69</v>
      </c>
      <c r="AC1371">
        <v>4</v>
      </c>
      <c r="AD1371" t="s">
        <v>66</v>
      </c>
      <c r="AE1371">
        <v>0</v>
      </c>
      <c r="AF1371">
        <v>2</v>
      </c>
      <c r="AG1371" t="str" cm="1">
        <f t="array" ref="AG1371">_xlfn.IFS(Table1[[#This Row],[YearsAtCompany]]&lt;=10,"1-10",Table1[[#This Row],[YearsAtCompany]]&lt;=20,"11-20",Table1[[#This Row],[YearsAtCompany]]&lt;=30,"21-30",TRUE,"31-40")</f>
        <v>1-10</v>
      </c>
      <c r="AH1371">
        <v>0</v>
      </c>
      <c r="AI1371" t="str" cm="1">
        <f t="array" ref="AI1371">_xlfn.IFS(Table1[[#This Row],[YearsInCurrentRole]]&lt;=6, "0-6",Table1[[#This Row],[YearsInCurrentRole]]&lt;=12,"7-12",TRUE,"13-18")</f>
        <v>0-6</v>
      </c>
      <c r="AJ1371">
        <v>2</v>
      </c>
      <c r="AK1371" t="str" cm="1">
        <f t="array" ref="AK1371">_xlfn.IFS(Table1[[#This Row],[YearsSinceLastPromotion]]&lt;=5,"0-5", Table1[[#This Row],[YearsSinceLastPromotion]]&lt;=10,"6-10", TRUE,"11-15")</f>
        <v>0-5</v>
      </c>
    </row>
    <row r="1372" spans="1:37" x14ac:dyDescent="0.25">
      <c r="A1372">
        <v>47</v>
      </c>
      <c r="B1372" t="s">
        <v>60</v>
      </c>
      <c r="C1372">
        <v>0</v>
      </c>
      <c r="D1372" t="s">
        <v>31</v>
      </c>
      <c r="E1372" t="s">
        <v>43</v>
      </c>
      <c r="F1372">
        <v>3</v>
      </c>
      <c r="G1372">
        <v>1169</v>
      </c>
      <c r="H1372" t="s">
        <v>33</v>
      </c>
      <c r="I1372">
        <v>14</v>
      </c>
      <c r="J1372" t="s">
        <v>73</v>
      </c>
      <c r="K1372">
        <v>4</v>
      </c>
      <c r="L1372" t="s">
        <v>48</v>
      </c>
      <c r="M1372">
        <v>1934</v>
      </c>
      <c r="N1372" t="s">
        <v>34</v>
      </c>
      <c r="O1372">
        <v>64</v>
      </c>
      <c r="P1372">
        <v>3</v>
      </c>
      <c r="Q1372" t="s">
        <v>64</v>
      </c>
      <c r="R1372">
        <v>2</v>
      </c>
      <c r="S1372" t="s">
        <v>35</v>
      </c>
      <c r="T1372" t="s">
        <v>65</v>
      </c>
      <c r="U1372">
        <v>2</v>
      </c>
      <c r="V1372" t="s">
        <v>36</v>
      </c>
      <c r="W1372">
        <v>5467</v>
      </c>
      <c r="X1372">
        <v>2125</v>
      </c>
      <c r="Y1372" t="s">
        <v>31</v>
      </c>
      <c r="Z1372">
        <v>18</v>
      </c>
      <c r="AA1372">
        <v>3</v>
      </c>
      <c r="AB1372" t="s">
        <v>69</v>
      </c>
      <c r="AC1372">
        <v>3</v>
      </c>
      <c r="AD1372" t="s">
        <v>64</v>
      </c>
      <c r="AE1372">
        <v>4</v>
      </c>
      <c r="AF1372">
        <v>8</v>
      </c>
      <c r="AG1372" t="str" cm="1">
        <f t="array" ref="AG1372">_xlfn.IFS(Table1[[#This Row],[YearsAtCompany]]&lt;=10,"1-10",Table1[[#This Row],[YearsAtCompany]]&lt;=20,"11-20",Table1[[#This Row],[YearsAtCompany]]&lt;=30,"21-30",TRUE,"31-40")</f>
        <v>1-10</v>
      </c>
      <c r="AH1372">
        <v>7</v>
      </c>
      <c r="AI1372" t="str" cm="1">
        <f t="array" ref="AI1372">_xlfn.IFS(Table1[[#This Row],[YearsInCurrentRole]]&lt;=6, "0-6",Table1[[#This Row],[YearsInCurrentRole]]&lt;=12,"7-12",TRUE,"13-18")</f>
        <v>7-12</v>
      </c>
      <c r="AJ1372">
        <v>1</v>
      </c>
      <c r="AK1372" t="str" cm="1">
        <f t="array" ref="AK1372">_xlfn.IFS(Table1[[#This Row],[YearsSinceLastPromotion]]&lt;=5,"0-5", Table1[[#This Row],[YearsSinceLastPromotion]]&lt;=10,"6-10", TRUE,"11-15")</f>
        <v>0-5</v>
      </c>
    </row>
    <row r="1373" spans="1:37" x14ac:dyDescent="0.25">
      <c r="A1373">
        <v>56</v>
      </c>
      <c r="B1373" t="s">
        <v>62</v>
      </c>
      <c r="C1373">
        <v>0</v>
      </c>
      <c r="D1373" t="s">
        <v>31</v>
      </c>
      <c r="E1373" t="s">
        <v>25</v>
      </c>
      <c r="F1373">
        <v>1</v>
      </c>
      <c r="G1373">
        <v>1443</v>
      </c>
      <c r="H1373" t="s">
        <v>26</v>
      </c>
      <c r="I1373">
        <v>11</v>
      </c>
      <c r="J1373" t="s">
        <v>75</v>
      </c>
      <c r="K1373">
        <v>5</v>
      </c>
      <c r="L1373" t="s">
        <v>47</v>
      </c>
      <c r="M1373">
        <v>1935</v>
      </c>
      <c r="N1373" t="s">
        <v>28</v>
      </c>
      <c r="O1373">
        <v>89</v>
      </c>
      <c r="P1373">
        <v>2</v>
      </c>
      <c r="Q1373" t="s">
        <v>65</v>
      </c>
      <c r="R1373">
        <v>2</v>
      </c>
      <c r="S1373" t="s">
        <v>29</v>
      </c>
      <c r="T1373" t="s">
        <v>67</v>
      </c>
      <c r="U1373">
        <v>1</v>
      </c>
      <c r="V1373" t="s">
        <v>36</v>
      </c>
      <c r="W1373">
        <v>5380</v>
      </c>
      <c r="X1373">
        <v>20328</v>
      </c>
      <c r="Y1373" t="s">
        <v>31</v>
      </c>
      <c r="Z1373">
        <v>16</v>
      </c>
      <c r="AA1373">
        <v>3</v>
      </c>
      <c r="AB1373" t="s">
        <v>69</v>
      </c>
      <c r="AC1373">
        <v>3</v>
      </c>
      <c r="AD1373" t="s">
        <v>64</v>
      </c>
      <c r="AE1373">
        <v>3</v>
      </c>
      <c r="AF1373">
        <v>0</v>
      </c>
      <c r="AG1373" t="str" cm="1">
        <f t="array" ref="AG1373">_xlfn.IFS(Table1[[#This Row],[YearsAtCompany]]&lt;=10,"1-10",Table1[[#This Row],[YearsAtCompany]]&lt;=20,"11-20",Table1[[#This Row],[YearsAtCompany]]&lt;=30,"21-30",TRUE,"31-40")</f>
        <v>1-10</v>
      </c>
      <c r="AH1373">
        <v>0</v>
      </c>
      <c r="AI1373" t="str" cm="1">
        <f t="array" ref="AI1373">_xlfn.IFS(Table1[[#This Row],[YearsInCurrentRole]]&lt;=6, "0-6",Table1[[#This Row],[YearsInCurrentRole]]&lt;=12,"7-12",TRUE,"13-18")</f>
        <v>0-6</v>
      </c>
      <c r="AJ1373">
        <v>0</v>
      </c>
      <c r="AK1373" t="str" cm="1">
        <f t="array" ref="AK1373">_xlfn.IFS(Table1[[#This Row],[YearsSinceLastPromotion]]&lt;=5,"0-5", Table1[[#This Row],[YearsSinceLastPromotion]]&lt;=10,"6-10", TRUE,"11-15")</f>
        <v>0-5</v>
      </c>
    </row>
    <row r="1374" spans="1:37" x14ac:dyDescent="0.25">
      <c r="A1374">
        <v>39</v>
      </c>
      <c r="B1374" t="s">
        <v>60</v>
      </c>
      <c r="C1374">
        <v>0</v>
      </c>
      <c r="D1374" t="s">
        <v>31</v>
      </c>
      <c r="E1374" t="s">
        <v>25</v>
      </c>
      <c r="F1374">
        <v>1</v>
      </c>
      <c r="G1374">
        <v>867</v>
      </c>
      <c r="H1374" t="s">
        <v>33</v>
      </c>
      <c r="I1374">
        <v>9</v>
      </c>
      <c r="J1374" t="s">
        <v>71</v>
      </c>
      <c r="K1374">
        <v>2</v>
      </c>
      <c r="L1374" t="s">
        <v>39</v>
      </c>
      <c r="M1374">
        <v>1936</v>
      </c>
      <c r="N1374" t="s">
        <v>34</v>
      </c>
      <c r="O1374">
        <v>87</v>
      </c>
      <c r="P1374">
        <v>3</v>
      </c>
      <c r="Q1374" t="s">
        <v>64</v>
      </c>
      <c r="R1374">
        <v>2</v>
      </c>
      <c r="S1374" t="s">
        <v>41</v>
      </c>
      <c r="T1374" t="s">
        <v>67</v>
      </c>
      <c r="U1374">
        <v>1</v>
      </c>
      <c r="V1374" t="s">
        <v>36</v>
      </c>
      <c r="W1374">
        <v>5151</v>
      </c>
      <c r="X1374">
        <v>12315</v>
      </c>
      <c r="Y1374" t="s">
        <v>31</v>
      </c>
      <c r="Z1374">
        <v>25</v>
      </c>
      <c r="AA1374">
        <v>4</v>
      </c>
      <c r="AB1374" t="s">
        <v>70</v>
      </c>
      <c r="AC1374">
        <v>4</v>
      </c>
      <c r="AD1374" t="s">
        <v>66</v>
      </c>
      <c r="AE1374">
        <v>3</v>
      </c>
      <c r="AF1374">
        <v>10</v>
      </c>
      <c r="AG1374" t="str" cm="1">
        <f t="array" ref="AG1374">_xlfn.IFS(Table1[[#This Row],[YearsAtCompany]]&lt;=10,"1-10",Table1[[#This Row],[YearsAtCompany]]&lt;=20,"11-20",Table1[[#This Row],[YearsAtCompany]]&lt;=30,"21-30",TRUE,"31-40")</f>
        <v>1-10</v>
      </c>
      <c r="AH1374">
        <v>0</v>
      </c>
      <c r="AI1374" t="str" cm="1">
        <f t="array" ref="AI1374">_xlfn.IFS(Table1[[#This Row],[YearsInCurrentRole]]&lt;=6, "0-6",Table1[[#This Row],[YearsInCurrentRole]]&lt;=12,"7-12",TRUE,"13-18")</f>
        <v>0-6</v>
      </c>
      <c r="AJ1374">
        <v>7</v>
      </c>
      <c r="AK1374" t="str" cm="1">
        <f t="array" ref="AK1374">_xlfn.IFS(Table1[[#This Row],[YearsSinceLastPromotion]]&lt;=5,"0-5", Table1[[#This Row],[YearsSinceLastPromotion]]&lt;=10,"6-10", TRUE,"11-15")</f>
        <v>6-10</v>
      </c>
    </row>
    <row r="1375" spans="1:37" x14ac:dyDescent="0.25">
      <c r="A1375">
        <v>38</v>
      </c>
      <c r="B1375" t="s">
        <v>60</v>
      </c>
      <c r="C1375">
        <v>0</v>
      </c>
      <c r="D1375" t="s">
        <v>31</v>
      </c>
      <c r="E1375" t="s">
        <v>32</v>
      </c>
      <c r="F1375">
        <v>2</v>
      </c>
      <c r="G1375">
        <v>1394</v>
      </c>
      <c r="H1375" t="s">
        <v>33</v>
      </c>
      <c r="I1375">
        <v>8</v>
      </c>
      <c r="J1375" t="s">
        <v>74</v>
      </c>
      <c r="K1375">
        <v>3</v>
      </c>
      <c r="L1375" t="s">
        <v>39</v>
      </c>
      <c r="M1375">
        <v>1937</v>
      </c>
      <c r="N1375" t="s">
        <v>28</v>
      </c>
      <c r="O1375">
        <v>58</v>
      </c>
      <c r="P1375">
        <v>2</v>
      </c>
      <c r="Q1375" t="s">
        <v>65</v>
      </c>
      <c r="R1375">
        <v>2</v>
      </c>
      <c r="S1375" t="s">
        <v>35</v>
      </c>
      <c r="T1375" t="s">
        <v>65</v>
      </c>
      <c r="U1375">
        <v>2</v>
      </c>
      <c r="V1375" t="s">
        <v>40</v>
      </c>
      <c r="W1375">
        <v>2133</v>
      </c>
      <c r="X1375">
        <v>18115</v>
      </c>
      <c r="Y1375" t="s">
        <v>24</v>
      </c>
      <c r="Z1375">
        <v>16</v>
      </c>
      <c r="AA1375">
        <v>3</v>
      </c>
      <c r="AB1375" t="s">
        <v>69</v>
      </c>
      <c r="AC1375">
        <v>3</v>
      </c>
      <c r="AD1375" t="s">
        <v>64</v>
      </c>
      <c r="AE1375">
        <v>3</v>
      </c>
      <c r="AF1375">
        <v>20</v>
      </c>
      <c r="AG1375" t="str" cm="1">
        <f t="array" ref="AG1375">_xlfn.IFS(Table1[[#This Row],[YearsAtCompany]]&lt;=10,"1-10",Table1[[#This Row],[YearsAtCompany]]&lt;=20,"11-20",Table1[[#This Row],[YearsAtCompany]]&lt;=30,"21-30",TRUE,"31-40")</f>
        <v>11-20</v>
      </c>
      <c r="AH1375">
        <v>11</v>
      </c>
      <c r="AI1375" t="str" cm="1">
        <f t="array" ref="AI1375">_xlfn.IFS(Table1[[#This Row],[YearsInCurrentRole]]&lt;=6, "0-6",Table1[[#This Row],[YearsInCurrentRole]]&lt;=12,"7-12",TRUE,"13-18")</f>
        <v>7-12</v>
      </c>
      <c r="AJ1375">
        <v>0</v>
      </c>
      <c r="AK1375" t="str" cm="1">
        <f t="array" ref="AK1375">_xlfn.IFS(Table1[[#This Row],[YearsSinceLastPromotion]]&lt;=5,"0-5", Table1[[#This Row],[YearsSinceLastPromotion]]&lt;=10,"6-10", TRUE,"11-15")</f>
        <v>0-5</v>
      </c>
    </row>
    <row r="1376" spans="1:37" x14ac:dyDescent="0.25">
      <c r="A1376">
        <v>58</v>
      </c>
      <c r="B1376" t="s">
        <v>62</v>
      </c>
      <c r="C1376">
        <v>0</v>
      </c>
      <c r="D1376" t="s">
        <v>31</v>
      </c>
      <c r="E1376" t="s">
        <v>25</v>
      </c>
      <c r="F1376">
        <v>1</v>
      </c>
      <c r="G1376">
        <v>605</v>
      </c>
      <c r="H1376" t="s">
        <v>26</v>
      </c>
      <c r="I1376">
        <v>21</v>
      </c>
      <c r="J1376" t="s">
        <v>74</v>
      </c>
      <c r="K1376">
        <v>3</v>
      </c>
      <c r="L1376" t="s">
        <v>27</v>
      </c>
      <c r="M1376">
        <v>1938</v>
      </c>
      <c r="N1376" t="s">
        <v>28</v>
      </c>
      <c r="O1376">
        <v>72</v>
      </c>
      <c r="P1376">
        <v>3</v>
      </c>
      <c r="Q1376" t="s">
        <v>64</v>
      </c>
      <c r="R1376">
        <v>4</v>
      </c>
      <c r="S1376" t="s">
        <v>44</v>
      </c>
      <c r="T1376" t="s">
        <v>66</v>
      </c>
      <c r="U1376">
        <v>4</v>
      </c>
      <c r="V1376" t="s">
        <v>36</v>
      </c>
      <c r="W1376">
        <v>17875</v>
      </c>
      <c r="X1376">
        <v>11761</v>
      </c>
      <c r="Y1376" t="s">
        <v>24</v>
      </c>
      <c r="Z1376">
        <v>13</v>
      </c>
      <c r="AA1376">
        <v>3</v>
      </c>
      <c r="AB1376" t="s">
        <v>69</v>
      </c>
      <c r="AC1376">
        <v>3</v>
      </c>
      <c r="AD1376" t="s">
        <v>64</v>
      </c>
      <c r="AE1376">
        <v>2</v>
      </c>
      <c r="AF1376">
        <v>1</v>
      </c>
      <c r="AG1376" t="str" cm="1">
        <f t="array" ref="AG1376">_xlfn.IFS(Table1[[#This Row],[YearsAtCompany]]&lt;=10,"1-10",Table1[[#This Row],[YearsAtCompany]]&lt;=20,"11-20",Table1[[#This Row],[YearsAtCompany]]&lt;=30,"21-30",TRUE,"31-40")</f>
        <v>1-10</v>
      </c>
      <c r="AH1376">
        <v>0</v>
      </c>
      <c r="AI1376" t="str" cm="1">
        <f t="array" ref="AI1376">_xlfn.IFS(Table1[[#This Row],[YearsInCurrentRole]]&lt;=6, "0-6",Table1[[#This Row],[YearsInCurrentRole]]&lt;=12,"7-12",TRUE,"13-18")</f>
        <v>0-6</v>
      </c>
      <c r="AJ1376">
        <v>0</v>
      </c>
      <c r="AK1376" t="str" cm="1">
        <f t="array" ref="AK1376">_xlfn.IFS(Table1[[#This Row],[YearsSinceLastPromotion]]&lt;=5,"0-5", Table1[[#This Row],[YearsSinceLastPromotion]]&lt;=10,"6-10", TRUE,"11-15")</f>
        <v>0-5</v>
      </c>
    </row>
    <row r="1377" spans="1:37" x14ac:dyDescent="0.25">
      <c r="A1377">
        <v>32</v>
      </c>
      <c r="B1377" t="s">
        <v>61</v>
      </c>
      <c r="C1377">
        <v>1</v>
      </c>
      <c r="D1377" t="s">
        <v>24</v>
      </c>
      <c r="E1377" t="s">
        <v>32</v>
      </c>
      <c r="F1377">
        <v>2</v>
      </c>
      <c r="G1377">
        <v>238</v>
      </c>
      <c r="H1377" t="s">
        <v>33</v>
      </c>
      <c r="I1377">
        <v>5</v>
      </c>
      <c r="J1377" t="s">
        <v>71</v>
      </c>
      <c r="K1377">
        <v>2</v>
      </c>
      <c r="L1377" t="s">
        <v>27</v>
      </c>
      <c r="M1377">
        <v>1939</v>
      </c>
      <c r="N1377" t="s">
        <v>28</v>
      </c>
      <c r="O1377">
        <v>47</v>
      </c>
      <c r="P1377">
        <v>4</v>
      </c>
      <c r="Q1377" t="s">
        <v>66</v>
      </c>
      <c r="R1377">
        <v>1</v>
      </c>
      <c r="S1377" t="s">
        <v>35</v>
      </c>
      <c r="T1377" t="s">
        <v>64</v>
      </c>
      <c r="U1377">
        <v>3</v>
      </c>
      <c r="V1377" t="s">
        <v>30</v>
      </c>
      <c r="W1377">
        <v>2432</v>
      </c>
      <c r="X1377">
        <v>15318</v>
      </c>
      <c r="Y1377" t="s">
        <v>24</v>
      </c>
      <c r="Z1377">
        <v>14</v>
      </c>
      <c r="AA1377">
        <v>3</v>
      </c>
      <c r="AB1377" t="s">
        <v>69</v>
      </c>
      <c r="AC1377">
        <v>1</v>
      </c>
      <c r="AD1377" t="s">
        <v>67</v>
      </c>
      <c r="AE1377">
        <v>2</v>
      </c>
      <c r="AF1377">
        <v>4</v>
      </c>
      <c r="AG1377" t="str" cm="1">
        <f t="array" ref="AG1377">_xlfn.IFS(Table1[[#This Row],[YearsAtCompany]]&lt;=10,"1-10",Table1[[#This Row],[YearsAtCompany]]&lt;=20,"11-20",Table1[[#This Row],[YearsAtCompany]]&lt;=30,"21-30",TRUE,"31-40")</f>
        <v>1-10</v>
      </c>
      <c r="AH1377">
        <v>1</v>
      </c>
      <c r="AI1377" t="str" cm="1">
        <f t="array" ref="AI1377">_xlfn.IFS(Table1[[#This Row],[YearsInCurrentRole]]&lt;=6, "0-6",Table1[[#This Row],[YearsInCurrentRole]]&lt;=12,"7-12",TRUE,"13-18")</f>
        <v>0-6</v>
      </c>
      <c r="AJ1377">
        <v>0</v>
      </c>
      <c r="AK1377" t="str" cm="1">
        <f t="array" ref="AK1377">_xlfn.IFS(Table1[[#This Row],[YearsSinceLastPromotion]]&lt;=5,"0-5", Table1[[#This Row],[YearsSinceLastPromotion]]&lt;=10,"6-10", TRUE,"11-15")</f>
        <v>0-5</v>
      </c>
    </row>
    <row r="1378" spans="1:37" x14ac:dyDescent="0.25">
      <c r="A1378">
        <v>38</v>
      </c>
      <c r="B1378" t="s">
        <v>60</v>
      </c>
      <c r="C1378">
        <v>0</v>
      </c>
      <c r="D1378" t="s">
        <v>31</v>
      </c>
      <c r="E1378" t="s">
        <v>25</v>
      </c>
      <c r="F1378">
        <v>1</v>
      </c>
      <c r="G1378">
        <v>1206</v>
      </c>
      <c r="H1378" t="s">
        <v>33</v>
      </c>
      <c r="I1378">
        <v>9</v>
      </c>
      <c r="J1378" t="s">
        <v>71</v>
      </c>
      <c r="K1378">
        <v>2</v>
      </c>
      <c r="L1378" t="s">
        <v>27</v>
      </c>
      <c r="M1378">
        <v>1940</v>
      </c>
      <c r="N1378" t="s">
        <v>34</v>
      </c>
      <c r="O1378">
        <v>71</v>
      </c>
      <c r="P1378">
        <v>3</v>
      </c>
      <c r="Q1378" t="s">
        <v>64</v>
      </c>
      <c r="R1378">
        <v>1</v>
      </c>
      <c r="S1378" t="s">
        <v>35</v>
      </c>
      <c r="T1378" t="s">
        <v>66</v>
      </c>
      <c r="U1378">
        <v>4</v>
      </c>
      <c r="V1378" t="s">
        <v>40</v>
      </c>
      <c r="W1378">
        <v>4771</v>
      </c>
      <c r="X1378">
        <v>14293</v>
      </c>
      <c r="Y1378" t="s">
        <v>31</v>
      </c>
      <c r="Z1378">
        <v>19</v>
      </c>
      <c r="AA1378">
        <v>3</v>
      </c>
      <c r="AB1378" t="s">
        <v>69</v>
      </c>
      <c r="AC1378">
        <v>4</v>
      </c>
      <c r="AD1378" t="s">
        <v>66</v>
      </c>
      <c r="AE1378">
        <v>0</v>
      </c>
      <c r="AF1378">
        <v>5</v>
      </c>
      <c r="AG1378" t="str" cm="1">
        <f t="array" ref="AG1378">_xlfn.IFS(Table1[[#This Row],[YearsAtCompany]]&lt;=10,"1-10",Table1[[#This Row],[YearsAtCompany]]&lt;=20,"11-20",Table1[[#This Row],[YearsAtCompany]]&lt;=30,"21-30",TRUE,"31-40")</f>
        <v>1-10</v>
      </c>
      <c r="AH1378">
        <v>2</v>
      </c>
      <c r="AI1378" t="str" cm="1">
        <f t="array" ref="AI1378">_xlfn.IFS(Table1[[#This Row],[YearsInCurrentRole]]&lt;=6, "0-6",Table1[[#This Row],[YearsInCurrentRole]]&lt;=12,"7-12",TRUE,"13-18")</f>
        <v>0-6</v>
      </c>
      <c r="AJ1378">
        <v>0</v>
      </c>
      <c r="AK1378" t="str" cm="1">
        <f t="array" ref="AK1378">_xlfn.IFS(Table1[[#This Row],[YearsSinceLastPromotion]]&lt;=5,"0-5", Table1[[#This Row],[YearsSinceLastPromotion]]&lt;=10,"6-10", TRUE,"11-15")</f>
        <v>0-5</v>
      </c>
    </row>
    <row r="1379" spans="1:37" x14ac:dyDescent="0.25">
      <c r="A1379">
        <v>49</v>
      </c>
      <c r="B1379" t="s">
        <v>60</v>
      </c>
      <c r="C1379">
        <v>0</v>
      </c>
      <c r="D1379" t="s">
        <v>31</v>
      </c>
      <c r="E1379" t="s">
        <v>32</v>
      </c>
      <c r="F1379">
        <v>2</v>
      </c>
      <c r="G1379">
        <v>1064</v>
      </c>
      <c r="H1379" t="s">
        <v>33</v>
      </c>
      <c r="I1379">
        <v>2</v>
      </c>
      <c r="J1379" t="s">
        <v>72</v>
      </c>
      <c r="K1379">
        <v>1</v>
      </c>
      <c r="L1379" t="s">
        <v>27</v>
      </c>
      <c r="M1379">
        <v>1941</v>
      </c>
      <c r="N1379" t="s">
        <v>34</v>
      </c>
      <c r="O1379">
        <v>42</v>
      </c>
      <c r="P1379">
        <v>3</v>
      </c>
      <c r="Q1379" t="s">
        <v>64</v>
      </c>
      <c r="R1379">
        <v>5</v>
      </c>
      <c r="S1379" t="s">
        <v>46</v>
      </c>
      <c r="T1379" t="s">
        <v>66</v>
      </c>
      <c r="U1379">
        <v>4</v>
      </c>
      <c r="V1379" t="s">
        <v>36</v>
      </c>
      <c r="W1379">
        <v>19161</v>
      </c>
      <c r="X1379">
        <v>13738</v>
      </c>
      <c r="Y1379" t="s">
        <v>31</v>
      </c>
      <c r="Z1379">
        <v>15</v>
      </c>
      <c r="AA1379">
        <v>3</v>
      </c>
      <c r="AB1379" t="s">
        <v>69</v>
      </c>
      <c r="AC1379">
        <v>4</v>
      </c>
      <c r="AD1379" t="s">
        <v>66</v>
      </c>
      <c r="AE1379">
        <v>3</v>
      </c>
      <c r="AF1379">
        <v>5</v>
      </c>
      <c r="AG1379" t="str" cm="1">
        <f t="array" ref="AG1379">_xlfn.IFS(Table1[[#This Row],[YearsAtCompany]]&lt;=10,"1-10",Table1[[#This Row],[YearsAtCompany]]&lt;=20,"11-20",Table1[[#This Row],[YearsAtCompany]]&lt;=30,"21-30",TRUE,"31-40")</f>
        <v>1-10</v>
      </c>
      <c r="AH1379">
        <v>4</v>
      </c>
      <c r="AI1379" t="str" cm="1">
        <f t="array" ref="AI1379">_xlfn.IFS(Table1[[#This Row],[YearsInCurrentRole]]&lt;=6, "0-6",Table1[[#This Row],[YearsInCurrentRole]]&lt;=12,"7-12",TRUE,"13-18")</f>
        <v>0-6</v>
      </c>
      <c r="AJ1379">
        <v>4</v>
      </c>
      <c r="AK1379" t="str" cm="1">
        <f t="array" ref="AK1379">_xlfn.IFS(Table1[[#This Row],[YearsSinceLastPromotion]]&lt;=5,"0-5", Table1[[#This Row],[YearsSinceLastPromotion]]&lt;=10,"6-10", TRUE,"11-15")</f>
        <v>0-5</v>
      </c>
    </row>
    <row r="1380" spans="1:37" x14ac:dyDescent="0.25">
      <c r="A1380">
        <v>42</v>
      </c>
      <c r="B1380" t="s">
        <v>60</v>
      </c>
      <c r="C1380">
        <v>0</v>
      </c>
      <c r="D1380" t="s">
        <v>31</v>
      </c>
      <c r="E1380" t="s">
        <v>25</v>
      </c>
      <c r="F1380">
        <v>1</v>
      </c>
      <c r="G1380">
        <v>419</v>
      </c>
      <c r="H1380" t="s">
        <v>26</v>
      </c>
      <c r="I1380">
        <v>12</v>
      </c>
      <c r="J1380" t="s">
        <v>73</v>
      </c>
      <c r="K1380">
        <v>4</v>
      </c>
      <c r="L1380" t="s">
        <v>47</v>
      </c>
      <c r="M1380">
        <v>1943</v>
      </c>
      <c r="N1380" t="s">
        <v>34</v>
      </c>
      <c r="O1380">
        <v>77</v>
      </c>
      <c r="P1380">
        <v>3</v>
      </c>
      <c r="Q1380" t="s">
        <v>64</v>
      </c>
      <c r="R1380">
        <v>2</v>
      </c>
      <c r="S1380" t="s">
        <v>29</v>
      </c>
      <c r="T1380" t="s">
        <v>66</v>
      </c>
      <c r="U1380">
        <v>4</v>
      </c>
      <c r="V1380" t="s">
        <v>40</v>
      </c>
      <c r="W1380">
        <v>5087</v>
      </c>
      <c r="X1380">
        <v>2900</v>
      </c>
      <c r="Y1380" t="s">
        <v>24</v>
      </c>
      <c r="Z1380">
        <v>12</v>
      </c>
      <c r="AA1380">
        <v>3</v>
      </c>
      <c r="AB1380" t="s">
        <v>69</v>
      </c>
      <c r="AC1380">
        <v>3</v>
      </c>
      <c r="AD1380" t="s">
        <v>64</v>
      </c>
      <c r="AE1380">
        <v>4</v>
      </c>
      <c r="AF1380">
        <v>0</v>
      </c>
      <c r="AG1380" t="str" cm="1">
        <f t="array" ref="AG1380">_xlfn.IFS(Table1[[#This Row],[YearsAtCompany]]&lt;=10,"1-10",Table1[[#This Row],[YearsAtCompany]]&lt;=20,"11-20",Table1[[#This Row],[YearsAtCompany]]&lt;=30,"21-30",TRUE,"31-40")</f>
        <v>1-10</v>
      </c>
      <c r="AH1380">
        <v>0</v>
      </c>
      <c r="AI1380" t="str" cm="1">
        <f t="array" ref="AI1380">_xlfn.IFS(Table1[[#This Row],[YearsInCurrentRole]]&lt;=6, "0-6",Table1[[#This Row],[YearsInCurrentRole]]&lt;=12,"7-12",TRUE,"13-18")</f>
        <v>0-6</v>
      </c>
      <c r="AJ1380">
        <v>0</v>
      </c>
      <c r="AK1380" t="str" cm="1">
        <f t="array" ref="AK1380">_xlfn.IFS(Table1[[#This Row],[YearsSinceLastPromotion]]&lt;=5,"0-5", Table1[[#This Row],[YearsSinceLastPromotion]]&lt;=10,"6-10", TRUE,"11-15")</f>
        <v>0-5</v>
      </c>
    </row>
    <row r="1381" spans="1:37" x14ac:dyDescent="0.25">
      <c r="A1381">
        <v>27</v>
      </c>
      <c r="B1381" t="s">
        <v>61</v>
      </c>
      <c r="C1381">
        <v>1</v>
      </c>
      <c r="D1381" t="s">
        <v>24</v>
      </c>
      <c r="E1381" t="s">
        <v>32</v>
      </c>
      <c r="F1381">
        <v>2</v>
      </c>
      <c r="G1381">
        <v>1337</v>
      </c>
      <c r="H1381" t="s">
        <v>49</v>
      </c>
      <c r="I1381">
        <v>22</v>
      </c>
      <c r="J1381" t="s">
        <v>74</v>
      </c>
      <c r="K1381">
        <v>3</v>
      </c>
      <c r="L1381" t="s">
        <v>49</v>
      </c>
      <c r="M1381">
        <v>1944</v>
      </c>
      <c r="N1381" t="s">
        <v>28</v>
      </c>
      <c r="O1381">
        <v>58</v>
      </c>
      <c r="P1381">
        <v>2</v>
      </c>
      <c r="Q1381" t="s">
        <v>65</v>
      </c>
      <c r="R1381">
        <v>1</v>
      </c>
      <c r="S1381" t="s">
        <v>49</v>
      </c>
      <c r="T1381" t="s">
        <v>65</v>
      </c>
      <c r="U1381">
        <v>2</v>
      </c>
      <c r="V1381" t="s">
        <v>36</v>
      </c>
      <c r="W1381">
        <v>2863</v>
      </c>
      <c r="X1381">
        <v>19555</v>
      </c>
      <c r="Y1381" t="s">
        <v>31</v>
      </c>
      <c r="Z1381">
        <v>12</v>
      </c>
      <c r="AA1381">
        <v>3</v>
      </c>
      <c r="AB1381" t="s">
        <v>69</v>
      </c>
      <c r="AC1381">
        <v>1</v>
      </c>
      <c r="AD1381" t="s">
        <v>67</v>
      </c>
      <c r="AE1381">
        <v>2</v>
      </c>
      <c r="AF1381">
        <v>1</v>
      </c>
      <c r="AG1381" t="str" cm="1">
        <f t="array" ref="AG1381">_xlfn.IFS(Table1[[#This Row],[YearsAtCompany]]&lt;=10,"1-10",Table1[[#This Row],[YearsAtCompany]]&lt;=20,"11-20",Table1[[#This Row],[YearsAtCompany]]&lt;=30,"21-30",TRUE,"31-40")</f>
        <v>1-10</v>
      </c>
      <c r="AH1381">
        <v>0</v>
      </c>
      <c r="AI1381" t="str" cm="1">
        <f t="array" ref="AI1381">_xlfn.IFS(Table1[[#This Row],[YearsInCurrentRole]]&lt;=6, "0-6",Table1[[#This Row],[YearsInCurrentRole]]&lt;=12,"7-12",TRUE,"13-18")</f>
        <v>0-6</v>
      </c>
      <c r="AJ1381">
        <v>0</v>
      </c>
      <c r="AK1381" t="str" cm="1">
        <f t="array" ref="AK1381">_xlfn.IFS(Table1[[#This Row],[YearsSinceLastPromotion]]&lt;=5,"0-5", Table1[[#This Row],[YearsSinceLastPromotion]]&lt;=10,"6-10", TRUE,"11-15")</f>
        <v>0-5</v>
      </c>
    </row>
    <row r="1382" spans="1:37" x14ac:dyDescent="0.25">
      <c r="A1382">
        <v>35</v>
      </c>
      <c r="B1382" t="s">
        <v>60</v>
      </c>
      <c r="C1382">
        <v>0</v>
      </c>
      <c r="D1382" t="s">
        <v>31</v>
      </c>
      <c r="E1382" t="s">
        <v>25</v>
      </c>
      <c r="F1382">
        <v>1</v>
      </c>
      <c r="G1382">
        <v>682</v>
      </c>
      <c r="H1382" t="s">
        <v>26</v>
      </c>
      <c r="I1382">
        <v>18</v>
      </c>
      <c r="J1382" t="s">
        <v>73</v>
      </c>
      <c r="K1382">
        <v>4</v>
      </c>
      <c r="L1382" t="s">
        <v>39</v>
      </c>
      <c r="M1382">
        <v>1945</v>
      </c>
      <c r="N1382" t="s">
        <v>34</v>
      </c>
      <c r="O1382">
        <v>71</v>
      </c>
      <c r="P1382">
        <v>3</v>
      </c>
      <c r="Q1382" t="s">
        <v>64</v>
      </c>
      <c r="R1382">
        <v>2</v>
      </c>
      <c r="S1382" t="s">
        <v>29</v>
      </c>
      <c r="T1382" t="s">
        <v>67</v>
      </c>
      <c r="U1382">
        <v>1</v>
      </c>
      <c r="V1382" t="s">
        <v>36</v>
      </c>
      <c r="W1382">
        <v>5561</v>
      </c>
      <c r="X1382">
        <v>15975</v>
      </c>
      <c r="Y1382" t="s">
        <v>31</v>
      </c>
      <c r="Z1382">
        <v>16</v>
      </c>
      <c r="AA1382">
        <v>3</v>
      </c>
      <c r="AB1382" t="s">
        <v>69</v>
      </c>
      <c r="AC1382">
        <v>4</v>
      </c>
      <c r="AD1382" t="s">
        <v>66</v>
      </c>
      <c r="AE1382">
        <v>2</v>
      </c>
      <c r="AF1382">
        <v>5</v>
      </c>
      <c r="AG1382" t="str" cm="1">
        <f t="array" ref="AG1382">_xlfn.IFS(Table1[[#This Row],[YearsAtCompany]]&lt;=10,"1-10",Table1[[#This Row],[YearsAtCompany]]&lt;=20,"11-20",Table1[[#This Row],[YearsAtCompany]]&lt;=30,"21-30",TRUE,"31-40")</f>
        <v>1-10</v>
      </c>
      <c r="AH1382">
        <v>3</v>
      </c>
      <c r="AI1382" t="str" cm="1">
        <f t="array" ref="AI1382">_xlfn.IFS(Table1[[#This Row],[YearsInCurrentRole]]&lt;=6, "0-6",Table1[[#This Row],[YearsInCurrentRole]]&lt;=12,"7-12",TRUE,"13-18")</f>
        <v>0-6</v>
      </c>
      <c r="AJ1382">
        <v>0</v>
      </c>
      <c r="AK1382" t="str" cm="1">
        <f t="array" ref="AK1382">_xlfn.IFS(Table1[[#This Row],[YearsSinceLastPromotion]]&lt;=5,"0-5", Table1[[#This Row],[YearsSinceLastPromotion]]&lt;=10,"6-10", TRUE,"11-15")</f>
        <v>0-5</v>
      </c>
    </row>
    <row r="1383" spans="1:37" x14ac:dyDescent="0.25">
      <c r="A1383">
        <v>28</v>
      </c>
      <c r="B1383" t="s">
        <v>61</v>
      </c>
      <c r="C1383">
        <v>0</v>
      </c>
      <c r="D1383" t="s">
        <v>31</v>
      </c>
      <c r="E1383" t="s">
        <v>43</v>
      </c>
      <c r="F1383">
        <v>3</v>
      </c>
      <c r="G1383">
        <v>1103</v>
      </c>
      <c r="H1383" t="s">
        <v>33</v>
      </c>
      <c r="I1383">
        <v>16</v>
      </c>
      <c r="J1383" t="s">
        <v>74</v>
      </c>
      <c r="K1383">
        <v>3</v>
      </c>
      <c r="L1383" t="s">
        <v>39</v>
      </c>
      <c r="M1383">
        <v>1947</v>
      </c>
      <c r="N1383" t="s">
        <v>34</v>
      </c>
      <c r="O1383">
        <v>49</v>
      </c>
      <c r="P1383">
        <v>3</v>
      </c>
      <c r="Q1383" t="s">
        <v>64</v>
      </c>
      <c r="R1383">
        <v>1</v>
      </c>
      <c r="S1383" t="s">
        <v>35</v>
      </c>
      <c r="T1383" t="s">
        <v>64</v>
      </c>
      <c r="U1383">
        <v>3</v>
      </c>
      <c r="V1383" t="s">
        <v>30</v>
      </c>
      <c r="W1383">
        <v>2144</v>
      </c>
      <c r="X1383">
        <v>2122</v>
      </c>
      <c r="Y1383" t="s">
        <v>31</v>
      </c>
      <c r="Z1383">
        <v>14</v>
      </c>
      <c r="AA1383">
        <v>3</v>
      </c>
      <c r="AB1383" t="s">
        <v>69</v>
      </c>
      <c r="AC1383">
        <v>3</v>
      </c>
      <c r="AD1383" t="s">
        <v>64</v>
      </c>
      <c r="AE1383">
        <v>3</v>
      </c>
      <c r="AF1383">
        <v>5</v>
      </c>
      <c r="AG1383" t="str" cm="1">
        <f t="array" ref="AG1383">_xlfn.IFS(Table1[[#This Row],[YearsAtCompany]]&lt;=10,"1-10",Table1[[#This Row],[YearsAtCompany]]&lt;=20,"11-20",Table1[[#This Row],[YearsAtCompany]]&lt;=30,"21-30",TRUE,"31-40")</f>
        <v>1-10</v>
      </c>
      <c r="AH1383">
        <v>3</v>
      </c>
      <c r="AI1383" t="str" cm="1">
        <f t="array" ref="AI1383">_xlfn.IFS(Table1[[#This Row],[YearsInCurrentRole]]&lt;=6, "0-6",Table1[[#This Row],[YearsInCurrentRole]]&lt;=12,"7-12",TRUE,"13-18")</f>
        <v>0-6</v>
      </c>
      <c r="AJ1383">
        <v>1</v>
      </c>
      <c r="AK1383" t="str" cm="1">
        <f t="array" ref="AK1383">_xlfn.IFS(Table1[[#This Row],[YearsSinceLastPromotion]]&lt;=5,"0-5", Table1[[#This Row],[YearsSinceLastPromotion]]&lt;=10,"6-10", TRUE,"11-15")</f>
        <v>0-5</v>
      </c>
    </row>
    <row r="1384" spans="1:37" x14ac:dyDescent="0.25">
      <c r="A1384">
        <v>31</v>
      </c>
      <c r="B1384" t="s">
        <v>61</v>
      </c>
      <c r="C1384">
        <v>0</v>
      </c>
      <c r="D1384" t="s">
        <v>31</v>
      </c>
      <c r="E1384" t="s">
        <v>43</v>
      </c>
      <c r="F1384">
        <v>3</v>
      </c>
      <c r="G1384">
        <v>976</v>
      </c>
      <c r="H1384" t="s">
        <v>33</v>
      </c>
      <c r="I1384">
        <v>3</v>
      </c>
      <c r="J1384" t="s">
        <v>71</v>
      </c>
      <c r="K1384">
        <v>2</v>
      </c>
      <c r="L1384" t="s">
        <v>39</v>
      </c>
      <c r="M1384">
        <v>1948</v>
      </c>
      <c r="N1384" t="s">
        <v>34</v>
      </c>
      <c r="O1384">
        <v>48</v>
      </c>
      <c r="P1384">
        <v>3</v>
      </c>
      <c r="Q1384" t="s">
        <v>64</v>
      </c>
      <c r="R1384">
        <v>1</v>
      </c>
      <c r="S1384" t="s">
        <v>35</v>
      </c>
      <c r="T1384" t="s">
        <v>67</v>
      </c>
      <c r="U1384">
        <v>1</v>
      </c>
      <c r="V1384" t="s">
        <v>40</v>
      </c>
      <c r="W1384">
        <v>3065</v>
      </c>
      <c r="X1384">
        <v>3995</v>
      </c>
      <c r="Y1384" t="s">
        <v>24</v>
      </c>
      <c r="Z1384">
        <v>13</v>
      </c>
      <c r="AA1384">
        <v>3</v>
      </c>
      <c r="AB1384" t="s">
        <v>69</v>
      </c>
      <c r="AC1384">
        <v>4</v>
      </c>
      <c r="AD1384" t="s">
        <v>66</v>
      </c>
      <c r="AE1384">
        <v>3</v>
      </c>
      <c r="AF1384">
        <v>4</v>
      </c>
      <c r="AG1384" t="str" cm="1">
        <f t="array" ref="AG1384">_xlfn.IFS(Table1[[#This Row],[YearsAtCompany]]&lt;=10,"1-10",Table1[[#This Row],[YearsAtCompany]]&lt;=20,"11-20",Table1[[#This Row],[YearsAtCompany]]&lt;=30,"21-30",TRUE,"31-40")</f>
        <v>1-10</v>
      </c>
      <c r="AH1384">
        <v>2</v>
      </c>
      <c r="AI1384" t="str" cm="1">
        <f t="array" ref="AI1384">_xlfn.IFS(Table1[[#This Row],[YearsInCurrentRole]]&lt;=6, "0-6",Table1[[#This Row],[YearsInCurrentRole]]&lt;=12,"7-12",TRUE,"13-18")</f>
        <v>0-6</v>
      </c>
      <c r="AJ1384">
        <v>2</v>
      </c>
      <c r="AK1384" t="str" cm="1">
        <f t="array" ref="AK1384">_xlfn.IFS(Table1[[#This Row],[YearsSinceLastPromotion]]&lt;=5,"0-5", Table1[[#This Row],[YearsSinceLastPromotion]]&lt;=10,"6-10", TRUE,"11-15")</f>
        <v>0-5</v>
      </c>
    </row>
    <row r="1385" spans="1:37" x14ac:dyDescent="0.25">
      <c r="A1385">
        <v>36</v>
      </c>
      <c r="B1385" t="s">
        <v>60</v>
      </c>
      <c r="C1385">
        <v>0</v>
      </c>
      <c r="D1385" t="s">
        <v>31</v>
      </c>
      <c r="E1385" t="s">
        <v>43</v>
      </c>
      <c r="F1385">
        <v>3</v>
      </c>
      <c r="G1385">
        <v>1351</v>
      </c>
      <c r="H1385" t="s">
        <v>33</v>
      </c>
      <c r="I1385">
        <v>9</v>
      </c>
      <c r="J1385" t="s">
        <v>73</v>
      </c>
      <c r="K1385">
        <v>4</v>
      </c>
      <c r="L1385" t="s">
        <v>27</v>
      </c>
      <c r="M1385">
        <v>1949</v>
      </c>
      <c r="N1385" t="s">
        <v>34</v>
      </c>
      <c r="O1385">
        <v>66</v>
      </c>
      <c r="P1385">
        <v>4</v>
      </c>
      <c r="Q1385" t="s">
        <v>66</v>
      </c>
      <c r="R1385">
        <v>1</v>
      </c>
      <c r="S1385" t="s">
        <v>38</v>
      </c>
      <c r="T1385" t="s">
        <v>65</v>
      </c>
      <c r="U1385">
        <v>2</v>
      </c>
      <c r="V1385" t="s">
        <v>36</v>
      </c>
      <c r="W1385">
        <v>2810</v>
      </c>
      <c r="X1385">
        <v>9238</v>
      </c>
      <c r="Y1385" t="s">
        <v>31</v>
      </c>
      <c r="Z1385">
        <v>22</v>
      </c>
      <c r="AA1385">
        <v>4</v>
      </c>
      <c r="AB1385" t="s">
        <v>70</v>
      </c>
      <c r="AC1385">
        <v>2</v>
      </c>
      <c r="AD1385" t="s">
        <v>65</v>
      </c>
      <c r="AE1385">
        <v>3</v>
      </c>
      <c r="AF1385">
        <v>5</v>
      </c>
      <c r="AG1385" t="str" cm="1">
        <f t="array" ref="AG1385">_xlfn.IFS(Table1[[#This Row],[YearsAtCompany]]&lt;=10,"1-10",Table1[[#This Row],[YearsAtCompany]]&lt;=20,"11-20",Table1[[#This Row],[YearsAtCompany]]&lt;=30,"21-30",TRUE,"31-40")</f>
        <v>1-10</v>
      </c>
      <c r="AH1385">
        <v>4</v>
      </c>
      <c r="AI1385" t="str" cm="1">
        <f t="array" ref="AI1385">_xlfn.IFS(Table1[[#This Row],[YearsInCurrentRole]]&lt;=6, "0-6",Table1[[#This Row],[YearsInCurrentRole]]&lt;=12,"7-12",TRUE,"13-18")</f>
        <v>0-6</v>
      </c>
      <c r="AJ1385">
        <v>0</v>
      </c>
      <c r="AK1385" t="str" cm="1">
        <f t="array" ref="AK1385">_xlfn.IFS(Table1[[#This Row],[YearsSinceLastPromotion]]&lt;=5,"0-5", Table1[[#This Row],[YearsSinceLastPromotion]]&lt;=10,"6-10", TRUE,"11-15")</f>
        <v>0-5</v>
      </c>
    </row>
    <row r="1386" spans="1:37" x14ac:dyDescent="0.25">
      <c r="A1386">
        <v>34</v>
      </c>
      <c r="B1386" t="s">
        <v>61</v>
      </c>
      <c r="C1386">
        <v>0</v>
      </c>
      <c r="D1386" t="s">
        <v>31</v>
      </c>
      <c r="E1386" t="s">
        <v>25</v>
      </c>
      <c r="F1386">
        <v>1</v>
      </c>
      <c r="G1386">
        <v>937</v>
      </c>
      <c r="H1386" t="s">
        <v>26</v>
      </c>
      <c r="I1386">
        <v>1</v>
      </c>
      <c r="J1386" t="s">
        <v>74</v>
      </c>
      <c r="K1386">
        <v>3</v>
      </c>
      <c r="L1386" t="s">
        <v>47</v>
      </c>
      <c r="M1386">
        <v>1950</v>
      </c>
      <c r="N1386" t="s">
        <v>34</v>
      </c>
      <c r="O1386">
        <v>32</v>
      </c>
      <c r="P1386">
        <v>3</v>
      </c>
      <c r="Q1386" t="s">
        <v>64</v>
      </c>
      <c r="R1386">
        <v>3</v>
      </c>
      <c r="S1386" t="s">
        <v>29</v>
      </c>
      <c r="T1386" t="s">
        <v>66</v>
      </c>
      <c r="U1386">
        <v>4</v>
      </c>
      <c r="V1386" t="s">
        <v>30</v>
      </c>
      <c r="W1386">
        <v>9888</v>
      </c>
      <c r="X1386">
        <v>6770</v>
      </c>
      <c r="Y1386" t="s">
        <v>31</v>
      </c>
      <c r="Z1386">
        <v>21</v>
      </c>
      <c r="AA1386">
        <v>4</v>
      </c>
      <c r="AB1386" t="s">
        <v>70</v>
      </c>
      <c r="AC1386">
        <v>1</v>
      </c>
      <c r="AD1386" t="s">
        <v>67</v>
      </c>
      <c r="AE1386">
        <v>3</v>
      </c>
      <c r="AF1386">
        <v>14</v>
      </c>
      <c r="AG1386" t="str" cm="1">
        <f t="array" ref="AG1386">_xlfn.IFS(Table1[[#This Row],[YearsAtCompany]]&lt;=10,"1-10",Table1[[#This Row],[YearsAtCompany]]&lt;=20,"11-20",Table1[[#This Row],[YearsAtCompany]]&lt;=30,"21-30",TRUE,"31-40")</f>
        <v>11-20</v>
      </c>
      <c r="AH1386">
        <v>8</v>
      </c>
      <c r="AI1386" t="str" cm="1">
        <f t="array" ref="AI1386">_xlfn.IFS(Table1[[#This Row],[YearsInCurrentRole]]&lt;=6, "0-6",Table1[[#This Row],[YearsInCurrentRole]]&lt;=12,"7-12",TRUE,"13-18")</f>
        <v>7-12</v>
      </c>
      <c r="AJ1386">
        <v>2</v>
      </c>
      <c r="AK1386" t="str" cm="1">
        <f t="array" ref="AK1386">_xlfn.IFS(Table1[[#This Row],[YearsSinceLastPromotion]]&lt;=5,"0-5", Table1[[#This Row],[YearsSinceLastPromotion]]&lt;=10,"6-10", TRUE,"11-15")</f>
        <v>0-5</v>
      </c>
    </row>
    <row r="1387" spans="1:37" x14ac:dyDescent="0.25">
      <c r="A1387">
        <v>34</v>
      </c>
      <c r="B1387" t="s">
        <v>61</v>
      </c>
      <c r="C1387">
        <v>0</v>
      </c>
      <c r="D1387" t="s">
        <v>31</v>
      </c>
      <c r="E1387" t="s">
        <v>25</v>
      </c>
      <c r="F1387">
        <v>1</v>
      </c>
      <c r="G1387">
        <v>1239</v>
      </c>
      <c r="H1387" t="s">
        <v>26</v>
      </c>
      <c r="I1387">
        <v>13</v>
      </c>
      <c r="J1387" t="s">
        <v>73</v>
      </c>
      <c r="K1387">
        <v>4</v>
      </c>
      <c r="L1387" t="s">
        <v>39</v>
      </c>
      <c r="M1387">
        <v>1951</v>
      </c>
      <c r="N1387" t="s">
        <v>34</v>
      </c>
      <c r="O1387">
        <v>39</v>
      </c>
      <c r="P1387">
        <v>3</v>
      </c>
      <c r="Q1387" t="s">
        <v>64</v>
      </c>
      <c r="R1387">
        <v>3</v>
      </c>
      <c r="S1387" t="s">
        <v>29</v>
      </c>
      <c r="T1387" t="s">
        <v>64</v>
      </c>
      <c r="U1387">
        <v>3</v>
      </c>
      <c r="V1387" t="s">
        <v>40</v>
      </c>
      <c r="W1387">
        <v>8628</v>
      </c>
      <c r="X1387">
        <v>22914</v>
      </c>
      <c r="Y1387" t="s">
        <v>31</v>
      </c>
      <c r="Z1387">
        <v>18</v>
      </c>
      <c r="AA1387">
        <v>3</v>
      </c>
      <c r="AB1387" t="s">
        <v>69</v>
      </c>
      <c r="AC1387">
        <v>3</v>
      </c>
      <c r="AD1387" t="s">
        <v>64</v>
      </c>
      <c r="AE1387">
        <v>2</v>
      </c>
      <c r="AF1387">
        <v>8</v>
      </c>
      <c r="AG1387" t="str" cm="1">
        <f t="array" ref="AG1387">_xlfn.IFS(Table1[[#This Row],[YearsAtCompany]]&lt;=10,"1-10",Table1[[#This Row],[YearsAtCompany]]&lt;=20,"11-20",Table1[[#This Row],[YearsAtCompany]]&lt;=30,"21-30",TRUE,"31-40")</f>
        <v>1-10</v>
      </c>
      <c r="AH1387">
        <v>7</v>
      </c>
      <c r="AI1387" t="str" cm="1">
        <f t="array" ref="AI1387">_xlfn.IFS(Table1[[#This Row],[YearsInCurrentRole]]&lt;=6, "0-6",Table1[[#This Row],[YearsInCurrentRole]]&lt;=12,"7-12",TRUE,"13-18")</f>
        <v>7-12</v>
      </c>
      <c r="AJ1387">
        <v>1</v>
      </c>
      <c r="AK1387" t="str" cm="1">
        <f t="array" ref="AK1387">_xlfn.IFS(Table1[[#This Row],[YearsSinceLastPromotion]]&lt;=5,"0-5", Table1[[#This Row],[YearsSinceLastPromotion]]&lt;=10,"6-10", TRUE,"11-15")</f>
        <v>0-5</v>
      </c>
    </row>
    <row r="1388" spans="1:37" x14ac:dyDescent="0.25">
      <c r="A1388">
        <v>26</v>
      </c>
      <c r="B1388" t="s">
        <v>61</v>
      </c>
      <c r="C1388">
        <v>0</v>
      </c>
      <c r="D1388" t="s">
        <v>31</v>
      </c>
      <c r="E1388" t="s">
        <v>25</v>
      </c>
      <c r="F1388">
        <v>1</v>
      </c>
      <c r="G1388">
        <v>157</v>
      </c>
      <c r="H1388" t="s">
        <v>33</v>
      </c>
      <c r="I1388">
        <v>1</v>
      </c>
      <c r="J1388" t="s">
        <v>74</v>
      </c>
      <c r="K1388">
        <v>3</v>
      </c>
      <c r="L1388" t="s">
        <v>39</v>
      </c>
      <c r="M1388">
        <v>1952</v>
      </c>
      <c r="N1388" t="s">
        <v>34</v>
      </c>
      <c r="O1388">
        <v>95</v>
      </c>
      <c r="P1388">
        <v>3</v>
      </c>
      <c r="Q1388" t="s">
        <v>64</v>
      </c>
      <c r="R1388">
        <v>1</v>
      </c>
      <c r="S1388" t="s">
        <v>38</v>
      </c>
      <c r="T1388" t="s">
        <v>67</v>
      </c>
      <c r="U1388">
        <v>1</v>
      </c>
      <c r="V1388" t="s">
        <v>30</v>
      </c>
      <c r="W1388">
        <v>2867</v>
      </c>
      <c r="X1388">
        <v>20006</v>
      </c>
      <c r="Y1388" t="s">
        <v>31</v>
      </c>
      <c r="Z1388">
        <v>13</v>
      </c>
      <c r="AA1388">
        <v>3</v>
      </c>
      <c r="AB1388" t="s">
        <v>69</v>
      </c>
      <c r="AC1388">
        <v>4</v>
      </c>
      <c r="AD1388" t="s">
        <v>66</v>
      </c>
      <c r="AE1388">
        <v>6</v>
      </c>
      <c r="AF1388">
        <v>7</v>
      </c>
      <c r="AG1388" t="str" cm="1">
        <f t="array" ref="AG1388">_xlfn.IFS(Table1[[#This Row],[YearsAtCompany]]&lt;=10,"1-10",Table1[[#This Row],[YearsAtCompany]]&lt;=20,"11-20",Table1[[#This Row],[YearsAtCompany]]&lt;=30,"21-30",TRUE,"31-40")</f>
        <v>1-10</v>
      </c>
      <c r="AH1388">
        <v>7</v>
      </c>
      <c r="AI1388" t="str" cm="1">
        <f t="array" ref="AI1388">_xlfn.IFS(Table1[[#This Row],[YearsInCurrentRole]]&lt;=6, "0-6",Table1[[#This Row],[YearsInCurrentRole]]&lt;=12,"7-12",TRUE,"13-18")</f>
        <v>7-12</v>
      </c>
      <c r="AJ1388">
        <v>7</v>
      </c>
      <c r="AK1388" t="str" cm="1">
        <f t="array" ref="AK1388">_xlfn.IFS(Table1[[#This Row],[YearsSinceLastPromotion]]&lt;=5,"0-5", Table1[[#This Row],[YearsSinceLastPromotion]]&lt;=10,"6-10", TRUE,"11-15")</f>
        <v>6-10</v>
      </c>
    </row>
    <row r="1389" spans="1:37" x14ac:dyDescent="0.25">
      <c r="A1389">
        <v>29</v>
      </c>
      <c r="B1389" t="s">
        <v>61</v>
      </c>
      <c r="C1389">
        <v>0</v>
      </c>
      <c r="D1389" t="s">
        <v>31</v>
      </c>
      <c r="E1389" t="s">
        <v>25</v>
      </c>
      <c r="F1389">
        <v>1</v>
      </c>
      <c r="G1389">
        <v>136</v>
      </c>
      <c r="H1389" t="s">
        <v>33</v>
      </c>
      <c r="I1389">
        <v>1</v>
      </c>
      <c r="J1389" t="s">
        <v>74</v>
      </c>
      <c r="K1389">
        <v>3</v>
      </c>
      <c r="L1389" t="s">
        <v>27</v>
      </c>
      <c r="M1389">
        <v>1954</v>
      </c>
      <c r="N1389" t="s">
        <v>34</v>
      </c>
      <c r="O1389">
        <v>89</v>
      </c>
      <c r="P1389">
        <v>3</v>
      </c>
      <c r="Q1389" t="s">
        <v>64</v>
      </c>
      <c r="R1389">
        <v>2</v>
      </c>
      <c r="S1389" t="s">
        <v>42</v>
      </c>
      <c r="T1389" t="s">
        <v>67</v>
      </c>
      <c r="U1389">
        <v>1</v>
      </c>
      <c r="V1389" t="s">
        <v>36</v>
      </c>
      <c r="W1389">
        <v>5373</v>
      </c>
      <c r="X1389">
        <v>6225</v>
      </c>
      <c r="Y1389" t="s">
        <v>31</v>
      </c>
      <c r="Z1389">
        <v>12</v>
      </c>
      <c r="AA1389">
        <v>3</v>
      </c>
      <c r="AB1389" t="s">
        <v>69</v>
      </c>
      <c r="AC1389">
        <v>1</v>
      </c>
      <c r="AD1389" t="s">
        <v>67</v>
      </c>
      <c r="AE1389">
        <v>5</v>
      </c>
      <c r="AF1389">
        <v>5</v>
      </c>
      <c r="AG1389" t="str" cm="1">
        <f t="array" ref="AG1389">_xlfn.IFS(Table1[[#This Row],[YearsAtCompany]]&lt;=10,"1-10",Table1[[#This Row],[YearsAtCompany]]&lt;=20,"11-20",Table1[[#This Row],[YearsAtCompany]]&lt;=30,"21-30",TRUE,"31-40")</f>
        <v>1-10</v>
      </c>
      <c r="AH1389">
        <v>3</v>
      </c>
      <c r="AI1389" t="str" cm="1">
        <f t="array" ref="AI1389">_xlfn.IFS(Table1[[#This Row],[YearsInCurrentRole]]&lt;=6, "0-6",Table1[[#This Row],[YearsInCurrentRole]]&lt;=12,"7-12",TRUE,"13-18")</f>
        <v>0-6</v>
      </c>
      <c r="AJ1389">
        <v>0</v>
      </c>
      <c r="AK1389" t="str" cm="1">
        <f t="array" ref="AK1389">_xlfn.IFS(Table1[[#This Row],[YearsSinceLastPromotion]]&lt;=5,"0-5", Table1[[#This Row],[YearsSinceLastPromotion]]&lt;=10,"6-10", TRUE,"11-15")</f>
        <v>0-5</v>
      </c>
    </row>
    <row r="1390" spans="1:37" x14ac:dyDescent="0.25">
      <c r="A1390">
        <v>32</v>
      </c>
      <c r="B1390" t="s">
        <v>61</v>
      </c>
      <c r="C1390">
        <v>0</v>
      </c>
      <c r="D1390" t="s">
        <v>31</v>
      </c>
      <c r="E1390" t="s">
        <v>43</v>
      </c>
      <c r="F1390">
        <v>3</v>
      </c>
      <c r="G1390">
        <v>1146</v>
      </c>
      <c r="H1390" t="s">
        <v>33</v>
      </c>
      <c r="I1390">
        <v>15</v>
      </c>
      <c r="J1390" t="s">
        <v>73</v>
      </c>
      <c r="K1390">
        <v>4</v>
      </c>
      <c r="L1390" t="s">
        <v>39</v>
      </c>
      <c r="M1390">
        <v>1955</v>
      </c>
      <c r="N1390" t="s">
        <v>28</v>
      </c>
      <c r="O1390">
        <v>34</v>
      </c>
      <c r="P1390">
        <v>3</v>
      </c>
      <c r="Q1390" t="s">
        <v>64</v>
      </c>
      <c r="R1390">
        <v>2</v>
      </c>
      <c r="S1390" t="s">
        <v>42</v>
      </c>
      <c r="T1390" t="s">
        <v>66</v>
      </c>
      <c r="U1390">
        <v>4</v>
      </c>
      <c r="V1390" t="s">
        <v>40</v>
      </c>
      <c r="W1390">
        <v>6667</v>
      </c>
      <c r="X1390">
        <v>16542</v>
      </c>
      <c r="Y1390" t="s">
        <v>31</v>
      </c>
      <c r="Z1390">
        <v>18</v>
      </c>
      <c r="AA1390">
        <v>3</v>
      </c>
      <c r="AB1390" t="s">
        <v>69</v>
      </c>
      <c r="AC1390">
        <v>2</v>
      </c>
      <c r="AD1390" t="s">
        <v>65</v>
      </c>
      <c r="AE1390">
        <v>6</v>
      </c>
      <c r="AF1390">
        <v>5</v>
      </c>
      <c r="AG1390" t="str" cm="1">
        <f t="array" ref="AG1390">_xlfn.IFS(Table1[[#This Row],[YearsAtCompany]]&lt;=10,"1-10",Table1[[#This Row],[YearsAtCompany]]&lt;=20,"11-20",Table1[[#This Row],[YearsAtCompany]]&lt;=30,"21-30",TRUE,"31-40")</f>
        <v>1-10</v>
      </c>
      <c r="AH1390">
        <v>1</v>
      </c>
      <c r="AI1390" t="str" cm="1">
        <f t="array" ref="AI1390">_xlfn.IFS(Table1[[#This Row],[YearsInCurrentRole]]&lt;=6, "0-6",Table1[[#This Row],[YearsInCurrentRole]]&lt;=12,"7-12",TRUE,"13-18")</f>
        <v>0-6</v>
      </c>
      <c r="AJ1390">
        <v>1</v>
      </c>
      <c r="AK1390" t="str" cm="1">
        <f t="array" ref="AK1390">_xlfn.IFS(Table1[[#This Row],[YearsSinceLastPromotion]]&lt;=5,"0-5", Table1[[#This Row],[YearsSinceLastPromotion]]&lt;=10,"6-10", TRUE,"11-15")</f>
        <v>0-5</v>
      </c>
    </row>
    <row r="1391" spans="1:37" x14ac:dyDescent="0.25">
      <c r="A1391">
        <v>31</v>
      </c>
      <c r="B1391" t="s">
        <v>61</v>
      </c>
      <c r="C1391">
        <v>0</v>
      </c>
      <c r="D1391" t="s">
        <v>31</v>
      </c>
      <c r="E1391" t="s">
        <v>32</v>
      </c>
      <c r="F1391">
        <v>2</v>
      </c>
      <c r="G1391">
        <v>1125</v>
      </c>
      <c r="H1391" t="s">
        <v>33</v>
      </c>
      <c r="I1391">
        <v>1</v>
      </c>
      <c r="J1391" t="s">
        <v>74</v>
      </c>
      <c r="K1391">
        <v>3</v>
      </c>
      <c r="L1391" t="s">
        <v>27</v>
      </c>
      <c r="M1391">
        <v>1956</v>
      </c>
      <c r="N1391" t="s">
        <v>34</v>
      </c>
      <c r="O1391">
        <v>48</v>
      </c>
      <c r="P1391">
        <v>1</v>
      </c>
      <c r="Q1391" t="s">
        <v>67</v>
      </c>
      <c r="R1391">
        <v>2</v>
      </c>
      <c r="S1391" t="s">
        <v>35</v>
      </c>
      <c r="T1391" t="s">
        <v>67</v>
      </c>
      <c r="U1391">
        <v>1</v>
      </c>
      <c r="V1391" t="s">
        <v>36</v>
      </c>
      <c r="W1391">
        <v>5003</v>
      </c>
      <c r="X1391">
        <v>5771</v>
      </c>
      <c r="Y1391" t="s">
        <v>31</v>
      </c>
      <c r="Z1391">
        <v>21</v>
      </c>
      <c r="AA1391">
        <v>4</v>
      </c>
      <c r="AB1391" t="s">
        <v>70</v>
      </c>
      <c r="AC1391">
        <v>2</v>
      </c>
      <c r="AD1391" t="s">
        <v>65</v>
      </c>
      <c r="AE1391">
        <v>6</v>
      </c>
      <c r="AF1391">
        <v>10</v>
      </c>
      <c r="AG1391" t="str" cm="1">
        <f t="array" ref="AG1391">_xlfn.IFS(Table1[[#This Row],[YearsAtCompany]]&lt;=10,"1-10",Table1[[#This Row],[YearsAtCompany]]&lt;=20,"11-20",Table1[[#This Row],[YearsAtCompany]]&lt;=30,"21-30",TRUE,"31-40")</f>
        <v>1-10</v>
      </c>
      <c r="AH1391">
        <v>8</v>
      </c>
      <c r="AI1391" t="str" cm="1">
        <f t="array" ref="AI1391">_xlfn.IFS(Table1[[#This Row],[YearsInCurrentRole]]&lt;=6, "0-6",Table1[[#This Row],[YearsInCurrentRole]]&lt;=12,"7-12",TRUE,"13-18")</f>
        <v>7-12</v>
      </c>
      <c r="AJ1391">
        <v>8</v>
      </c>
      <c r="AK1391" t="str" cm="1">
        <f t="array" ref="AK1391">_xlfn.IFS(Table1[[#This Row],[YearsSinceLastPromotion]]&lt;=5,"0-5", Table1[[#This Row],[YearsSinceLastPromotion]]&lt;=10,"6-10", TRUE,"11-15")</f>
        <v>6-10</v>
      </c>
    </row>
    <row r="1392" spans="1:37" x14ac:dyDescent="0.25">
      <c r="A1392">
        <v>28</v>
      </c>
      <c r="B1392" t="s">
        <v>61</v>
      </c>
      <c r="C1392">
        <v>1</v>
      </c>
      <c r="D1392" t="s">
        <v>24</v>
      </c>
      <c r="E1392" t="s">
        <v>25</v>
      </c>
      <c r="F1392">
        <v>1</v>
      </c>
      <c r="G1392">
        <v>1404</v>
      </c>
      <c r="H1392" t="s">
        <v>33</v>
      </c>
      <c r="I1392">
        <v>17</v>
      </c>
      <c r="J1392" t="s">
        <v>74</v>
      </c>
      <c r="K1392">
        <v>3</v>
      </c>
      <c r="L1392" t="s">
        <v>48</v>
      </c>
      <c r="M1392">
        <v>1960</v>
      </c>
      <c r="N1392" t="s">
        <v>34</v>
      </c>
      <c r="O1392">
        <v>32</v>
      </c>
      <c r="P1392">
        <v>2</v>
      </c>
      <c r="Q1392" t="s">
        <v>65</v>
      </c>
      <c r="R1392">
        <v>1</v>
      </c>
      <c r="S1392" t="s">
        <v>38</v>
      </c>
      <c r="T1392" t="s">
        <v>66</v>
      </c>
      <c r="U1392">
        <v>4</v>
      </c>
      <c r="V1392" t="s">
        <v>40</v>
      </c>
      <c r="W1392">
        <v>2367</v>
      </c>
      <c r="X1392">
        <v>18779</v>
      </c>
      <c r="Y1392" t="s">
        <v>31</v>
      </c>
      <c r="Z1392">
        <v>12</v>
      </c>
      <c r="AA1392">
        <v>3</v>
      </c>
      <c r="AB1392" t="s">
        <v>69</v>
      </c>
      <c r="AC1392">
        <v>1</v>
      </c>
      <c r="AD1392" t="s">
        <v>67</v>
      </c>
      <c r="AE1392">
        <v>2</v>
      </c>
      <c r="AF1392">
        <v>4</v>
      </c>
      <c r="AG1392" t="str" cm="1">
        <f t="array" ref="AG1392">_xlfn.IFS(Table1[[#This Row],[YearsAtCompany]]&lt;=10,"1-10",Table1[[#This Row],[YearsAtCompany]]&lt;=20,"11-20",Table1[[#This Row],[YearsAtCompany]]&lt;=30,"21-30",TRUE,"31-40")</f>
        <v>1-10</v>
      </c>
      <c r="AH1392">
        <v>1</v>
      </c>
      <c r="AI1392" t="str" cm="1">
        <f t="array" ref="AI1392">_xlfn.IFS(Table1[[#This Row],[YearsInCurrentRole]]&lt;=6, "0-6",Table1[[#This Row],[YearsInCurrentRole]]&lt;=12,"7-12",TRUE,"13-18")</f>
        <v>0-6</v>
      </c>
      <c r="AJ1392">
        <v>0</v>
      </c>
      <c r="AK1392" t="str" cm="1">
        <f t="array" ref="AK1392">_xlfn.IFS(Table1[[#This Row],[YearsSinceLastPromotion]]&lt;=5,"0-5", Table1[[#This Row],[YearsSinceLastPromotion]]&lt;=10,"6-10", TRUE,"11-15")</f>
        <v>0-5</v>
      </c>
    </row>
    <row r="1393" spans="1:37" x14ac:dyDescent="0.25">
      <c r="A1393">
        <v>38</v>
      </c>
      <c r="B1393" t="s">
        <v>60</v>
      </c>
      <c r="C1393">
        <v>0</v>
      </c>
      <c r="D1393" t="s">
        <v>31</v>
      </c>
      <c r="E1393" t="s">
        <v>25</v>
      </c>
      <c r="F1393">
        <v>1</v>
      </c>
      <c r="G1393">
        <v>1404</v>
      </c>
      <c r="H1393" t="s">
        <v>26</v>
      </c>
      <c r="I1393">
        <v>1</v>
      </c>
      <c r="J1393" t="s">
        <v>74</v>
      </c>
      <c r="K1393">
        <v>3</v>
      </c>
      <c r="L1393" t="s">
        <v>27</v>
      </c>
      <c r="M1393">
        <v>1961</v>
      </c>
      <c r="N1393" t="s">
        <v>34</v>
      </c>
      <c r="O1393">
        <v>59</v>
      </c>
      <c r="P1393">
        <v>2</v>
      </c>
      <c r="Q1393" t="s">
        <v>65</v>
      </c>
      <c r="R1393">
        <v>1</v>
      </c>
      <c r="S1393" t="s">
        <v>45</v>
      </c>
      <c r="T1393" t="s">
        <v>67</v>
      </c>
      <c r="U1393">
        <v>1</v>
      </c>
      <c r="V1393" t="s">
        <v>30</v>
      </c>
      <c r="W1393">
        <v>2858</v>
      </c>
      <c r="X1393">
        <v>11473</v>
      </c>
      <c r="Y1393" t="s">
        <v>31</v>
      </c>
      <c r="Z1393">
        <v>14</v>
      </c>
      <c r="AA1393">
        <v>3</v>
      </c>
      <c r="AB1393" t="s">
        <v>69</v>
      </c>
      <c r="AC1393">
        <v>1</v>
      </c>
      <c r="AD1393" t="s">
        <v>67</v>
      </c>
      <c r="AE1393">
        <v>3</v>
      </c>
      <c r="AF1393">
        <v>1</v>
      </c>
      <c r="AG1393" t="str" cm="1">
        <f t="array" ref="AG1393">_xlfn.IFS(Table1[[#This Row],[YearsAtCompany]]&lt;=10,"1-10",Table1[[#This Row],[YearsAtCompany]]&lt;=20,"11-20",Table1[[#This Row],[YearsAtCompany]]&lt;=30,"21-30",TRUE,"31-40")</f>
        <v>1-10</v>
      </c>
      <c r="AH1393">
        <v>0</v>
      </c>
      <c r="AI1393" t="str" cm="1">
        <f t="array" ref="AI1393">_xlfn.IFS(Table1[[#This Row],[YearsInCurrentRole]]&lt;=6, "0-6",Table1[[#This Row],[YearsInCurrentRole]]&lt;=12,"7-12",TRUE,"13-18")</f>
        <v>0-6</v>
      </c>
      <c r="AJ1393">
        <v>0</v>
      </c>
      <c r="AK1393" t="str" cm="1">
        <f t="array" ref="AK1393">_xlfn.IFS(Table1[[#This Row],[YearsSinceLastPromotion]]&lt;=5,"0-5", Table1[[#This Row],[YearsSinceLastPromotion]]&lt;=10,"6-10", TRUE,"11-15")</f>
        <v>0-5</v>
      </c>
    </row>
    <row r="1394" spans="1:37" x14ac:dyDescent="0.25">
      <c r="A1394">
        <v>35</v>
      </c>
      <c r="B1394" t="s">
        <v>60</v>
      </c>
      <c r="C1394">
        <v>0</v>
      </c>
      <c r="D1394" t="s">
        <v>31</v>
      </c>
      <c r="E1394" t="s">
        <v>25</v>
      </c>
      <c r="F1394">
        <v>1</v>
      </c>
      <c r="G1394">
        <v>1224</v>
      </c>
      <c r="H1394" t="s">
        <v>26</v>
      </c>
      <c r="I1394">
        <v>7</v>
      </c>
      <c r="J1394" t="s">
        <v>73</v>
      </c>
      <c r="K1394">
        <v>4</v>
      </c>
      <c r="L1394" t="s">
        <v>27</v>
      </c>
      <c r="M1394">
        <v>1962</v>
      </c>
      <c r="N1394" t="s">
        <v>28</v>
      </c>
      <c r="O1394">
        <v>55</v>
      </c>
      <c r="P1394">
        <v>3</v>
      </c>
      <c r="Q1394" t="s">
        <v>64</v>
      </c>
      <c r="R1394">
        <v>2</v>
      </c>
      <c r="S1394" t="s">
        <v>29</v>
      </c>
      <c r="T1394" t="s">
        <v>66</v>
      </c>
      <c r="U1394">
        <v>4</v>
      </c>
      <c r="V1394" t="s">
        <v>36</v>
      </c>
      <c r="W1394">
        <v>5204</v>
      </c>
      <c r="X1394">
        <v>13586</v>
      </c>
      <c r="Y1394" t="s">
        <v>24</v>
      </c>
      <c r="Z1394">
        <v>11</v>
      </c>
      <c r="AA1394">
        <v>3</v>
      </c>
      <c r="AB1394" t="s">
        <v>69</v>
      </c>
      <c r="AC1394">
        <v>4</v>
      </c>
      <c r="AD1394" t="s">
        <v>66</v>
      </c>
      <c r="AE1394">
        <v>2</v>
      </c>
      <c r="AF1394">
        <v>10</v>
      </c>
      <c r="AG1394" t="str" cm="1">
        <f t="array" ref="AG1394">_xlfn.IFS(Table1[[#This Row],[YearsAtCompany]]&lt;=10,"1-10",Table1[[#This Row],[YearsAtCompany]]&lt;=20,"11-20",Table1[[#This Row],[YearsAtCompany]]&lt;=30,"21-30",TRUE,"31-40")</f>
        <v>1-10</v>
      </c>
      <c r="AH1394">
        <v>8</v>
      </c>
      <c r="AI1394" t="str" cm="1">
        <f t="array" ref="AI1394">_xlfn.IFS(Table1[[#This Row],[YearsInCurrentRole]]&lt;=6, "0-6",Table1[[#This Row],[YearsInCurrentRole]]&lt;=12,"7-12",TRUE,"13-18")</f>
        <v>7-12</v>
      </c>
      <c r="AJ1394">
        <v>0</v>
      </c>
      <c r="AK1394" t="str" cm="1">
        <f t="array" ref="AK1394">_xlfn.IFS(Table1[[#This Row],[YearsSinceLastPromotion]]&lt;=5,"0-5", Table1[[#This Row],[YearsSinceLastPromotion]]&lt;=10,"6-10", TRUE,"11-15")</f>
        <v>0-5</v>
      </c>
    </row>
    <row r="1395" spans="1:37" x14ac:dyDescent="0.25">
      <c r="A1395">
        <v>27</v>
      </c>
      <c r="B1395" t="s">
        <v>61</v>
      </c>
      <c r="C1395">
        <v>0</v>
      </c>
      <c r="D1395" t="s">
        <v>31</v>
      </c>
      <c r="E1395" t="s">
        <v>25</v>
      </c>
      <c r="F1395">
        <v>1</v>
      </c>
      <c r="G1395">
        <v>954</v>
      </c>
      <c r="H1395" t="s">
        <v>26</v>
      </c>
      <c r="I1395">
        <v>9</v>
      </c>
      <c r="J1395" t="s">
        <v>74</v>
      </c>
      <c r="K1395">
        <v>3</v>
      </c>
      <c r="L1395" t="s">
        <v>47</v>
      </c>
      <c r="M1395">
        <v>1965</v>
      </c>
      <c r="N1395" t="s">
        <v>34</v>
      </c>
      <c r="O1395">
        <v>44</v>
      </c>
      <c r="P1395">
        <v>3</v>
      </c>
      <c r="Q1395" t="s">
        <v>64</v>
      </c>
      <c r="R1395">
        <v>2</v>
      </c>
      <c r="S1395" t="s">
        <v>29</v>
      </c>
      <c r="T1395" t="s">
        <v>66</v>
      </c>
      <c r="U1395">
        <v>4</v>
      </c>
      <c r="V1395" t="s">
        <v>30</v>
      </c>
      <c r="W1395">
        <v>4105</v>
      </c>
      <c r="X1395">
        <v>5099</v>
      </c>
      <c r="Y1395" t="s">
        <v>31</v>
      </c>
      <c r="Z1395">
        <v>14</v>
      </c>
      <c r="AA1395">
        <v>3</v>
      </c>
      <c r="AB1395" t="s">
        <v>69</v>
      </c>
      <c r="AC1395">
        <v>1</v>
      </c>
      <c r="AD1395" t="s">
        <v>67</v>
      </c>
      <c r="AE1395">
        <v>5</v>
      </c>
      <c r="AF1395">
        <v>7</v>
      </c>
      <c r="AG1395" t="str" cm="1">
        <f t="array" ref="AG1395">_xlfn.IFS(Table1[[#This Row],[YearsAtCompany]]&lt;=10,"1-10",Table1[[#This Row],[YearsAtCompany]]&lt;=20,"11-20",Table1[[#This Row],[YearsAtCompany]]&lt;=30,"21-30",TRUE,"31-40")</f>
        <v>1-10</v>
      </c>
      <c r="AH1395">
        <v>7</v>
      </c>
      <c r="AI1395" t="str" cm="1">
        <f t="array" ref="AI1395">_xlfn.IFS(Table1[[#This Row],[YearsInCurrentRole]]&lt;=6, "0-6",Table1[[#This Row],[YearsInCurrentRole]]&lt;=12,"7-12",TRUE,"13-18")</f>
        <v>7-12</v>
      </c>
      <c r="AJ1395">
        <v>0</v>
      </c>
      <c r="AK1395" t="str" cm="1">
        <f t="array" ref="AK1395">_xlfn.IFS(Table1[[#This Row],[YearsSinceLastPromotion]]&lt;=5,"0-5", Table1[[#This Row],[YearsSinceLastPromotion]]&lt;=10,"6-10", TRUE,"11-15")</f>
        <v>0-5</v>
      </c>
    </row>
    <row r="1396" spans="1:37" x14ac:dyDescent="0.25">
      <c r="A1396">
        <v>32</v>
      </c>
      <c r="B1396" t="s">
        <v>61</v>
      </c>
      <c r="C1396">
        <v>0</v>
      </c>
      <c r="D1396" t="s">
        <v>31</v>
      </c>
      <c r="E1396" t="s">
        <v>25</v>
      </c>
      <c r="F1396">
        <v>1</v>
      </c>
      <c r="G1396">
        <v>1373</v>
      </c>
      <c r="H1396" t="s">
        <v>33</v>
      </c>
      <c r="I1396">
        <v>5</v>
      </c>
      <c r="J1396" t="s">
        <v>73</v>
      </c>
      <c r="K1396">
        <v>4</v>
      </c>
      <c r="L1396" t="s">
        <v>27</v>
      </c>
      <c r="M1396">
        <v>1966</v>
      </c>
      <c r="N1396" t="s">
        <v>34</v>
      </c>
      <c r="O1396">
        <v>56</v>
      </c>
      <c r="P1396">
        <v>2</v>
      </c>
      <c r="Q1396" t="s">
        <v>65</v>
      </c>
      <c r="R1396">
        <v>2</v>
      </c>
      <c r="S1396" t="s">
        <v>41</v>
      </c>
      <c r="T1396" t="s">
        <v>66</v>
      </c>
      <c r="U1396">
        <v>4</v>
      </c>
      <c r="V1396" t="s">
        <v>30</v>
      </c>
      <c r="W1396">
        <v>9679</v>
      </c>
      <c r="X1396">
        <v>10138</v>
      </c>
      <c r="Y1396" t="s">
        <v>31</v>
      </c>
      <c r="Z1396">
        <v>24</v>
      </c>
      <c r="AA1396">
        <v>4</v>
      </c>
      <c r="AB1396" t="s">
        <v>70</v>
      </c>
      <c r="AC1396">
        <v>2</v>
      </c>
      <c r="AD1396" t="s">
        <v>65</v>
      </c>
      <c r="AE1396">
        <v>1</v>
      </c>
      <c r="AF1396">
        <v>1</v>
      </c>
      <c r="AG1396" t="str" cm="1">
        <f t="array" ref="AG1396">_xlfn.IFS(Table1[[#This Row],[YearsAtCompany]]&lt;=10,"1-10",Table1[[#This Row],[YearsAtCompany]]&lt;=20,"11-20",Table1[[#This Row],[YearsAtCompany]]&lt;=30,"21-30",TRUE,"31-40")</f>
        <v>1-10</v>
      </c>
      <c r="AH1396">
        <v>0</v>
      </c>
      <c r="AI1396" t="str" cm="1">
        <f t="array" ref="AI1396">_xlfn.IFS(Table1[[#This Row],[YearsInCurrentRole]]&lt;=6, "0-6",Table1[[#This Row],[YearsInCurrentRole]]&lt;=12,"7-12",TRUE,"13-18")</f>
        <v>0-6</v>
      </c>
      <c r="AJ1396">
        <v>0</v>
      </c>
      <c r="AK1396" t="str" cm="1">
        <f t="array" ref="AK1396">_xlfn.IFS(Table1[[#This Row],[YearsSinceLastPromotion]]&lt;=5,"0-5", Table1[[#This Row],[YearsSinceLastPromotion]]&lt;=10,"6-10", TRUE,"11-15")</f>
        <v>0-5</v>
      </c>
    </row>
    <row r="1397" spans="1:37" x14ac:dyDescent="0.25">
      <c r="A1397">
        <v>31</v>
      </c>
      <c r="B1397" t="s">
        <v>61</v>
      </c>
      <c r="C1397">
        <v>1</v>
      </c>
      <c r="D1397" t="s">
        <v>24</v>
      </c>
      <c r="E1397" t="s">
        <v>32</v>
      </c>
      <c r="F1397">
        <v>2</v>
      </c>
      <c r="G1397">
        <v>754</v>
      </c>
      <c r="H1397" t="s">
        <v>26</v>
      </c>
      <c r="I1397">
        <v>26</v>
      </c>
      <c r="J1397" t="s">
        <v>73</v>
      </c>
      <c r="K1397">
        <v>4</v>
      </c>
      <c r="L1397" t="s">
        <v>47</v>
      </c>
      <c r="M1397">
        <v>1967</v>
      </c>
      <c r="N1397" t="s">
        <v>34</v>
      </c>
      <c r="O1397">
        <v>63</v>
      </c>
      <c r="P1397">
        <v>3</v>
      </c>
      <c r="Q1397" t="s">
        <v>64</v>
      </c>
      <c r="R1397">
        <v>2</v>
      </c>
      <c r="S1397" t="s">
        <v>29</v>
      </c>
      <c r="T1397" t="s">
        <v>66</v>
      </c>
      <c r="U1397">
        <v>4</v>
      </c>
      <c r="V1397" t="s">
        <v>36</v>
      </c>
      <c r="W1397">
        <v>5617</v>
      </c>
      <c r="X1397">
        <v>21075</v>
      </c>
      <c r="Y1397" t="s">
        <v>24</v>
      </c>
      <c r="Z1397">
        <v>11</v>
      </c>
      <c r="AA1397">
        <v>3</v>
      </c>
      <c r="AB1397" t="s">
        <v>69</v>
      </c>
      <c r="AC1397">
        <v>3</v>
      </c>
      <c r="AD1397" t="s">
        <v>64</v>
      </c>
      <c r="AE1397">
        <v>4</v>
      </c>
      <c r="AF1397">
        <v>10</v>
      </c>
      <c r="AG1397" t="str" cm="1">
        <f t="array" ref="AG1397">_xlfn.IFS(Table1[[#This Row],[YearsAtCompany]]&lt;=10,"1-10",Table1[[#This Row],[YearsAtCompany]]&lt;=20,"11-20",Table1[[#This Row],[YearsAtCompany]]&lt;=30,"21-30",TRUE,"31-40")</f>
        <v>1-10</v>
      </c>
      <c r="AH1397">
        <v>7</v>
      </c>
      <c r="AI1397" t="str" cm="1">
        <f t="array" ref="AI1397">_xlfn.IFS(Table1[[#This Row],[YearsInCurrentRole]]&lt;=6, "0-6",Table1[[#This Row],[YearsInCurrentRole]]&lt;=12,"7-12",TRUE,"13-18")</f>
        <v>7-12</v>
      </c>
      <c r="AJ1397">
        <v>0</v>
      </c>
      <c r="AK1397" t="str" cm="1">
        <f t="array" ref="AK1397">_xlfn.IFS(Table1[[#This Row],[YearsSinceLastPromotion]]&lt;=5,"0-5", Table1[[#This Row],[YearsSinceLastPromotion]]&lt;=10,"6-10", TRUE,"11-15")</f>
        <v>0-5</v>
      </c>
    </row>
    <row r="1398" spans="1:37" x14ac:dyDescent="0.25">
      <c r="A1398">
        <v>53</v>
      </c>
      <c r="B1398" t="s">
        <v>62</v>
      </c>
      <c r="C1398">
        <v>1</v>
      </c>
      <c r="D1398" t="s">
        <v>24</v>
      </c>
      <c r="E1398" t="s">
        <v>25</v>
      </c>
      <c r="F1398">
        <v>1</v>
      </c>
      <c r="G1398">
        <v>1168</v>
      </c>
      <c r="H1398" t="s">
        <v>26</v>
      </c>
      <c r="I1398">
        <v>24</v>
      </c>
      <c r="J1398" t="s">
        <v>73</v>
      </c>
      <c r="K1398">
        <v>4</v>
      </c>
      <c r="L1398" t="s">
        <v>27</v>
      </c>
      <c r="M1398">
        <v>1968</v>
      </c>
      <c r="N1398" t="s">
        <v>34</v>
      </c>
      <c r="O1398">
        <v>66</v>
      </c>
      <c r="P1398">
        <v>3</v>
      </c>
      <c r="Q1398" t="s">
        <v>64</v>
      </c>
      <c r="R1398">
        <v>3</v>
      </c>
      <c r="S1398" t="s">
        <v>29</v>
      </c>
      <c r="T1398" t="s">
        <v>67</v>
      </c>
      <c r="U1398">
        <v>1</v>
      </c>
      <c r="V1398" t="s">
        <v>30</v>
      </c>
      <c r="W1398">
        <v>10448</v>
      </c>
      <c r="X1398">
        <v>5843</v>
      </c>
      <c r="Y1398" t="s">
        <v>24</v>
      </c>
      <c r="Z1398">
        <v>13</v>
      </c>
      <c r="AA1398">
        <v>3</v>
      </c>
      <c r="AB1398" t="s">
        <v>69</v>
      </c>
      <c r="AC1398">
        <v>2</v>
      </c>
      <c r="AD1398" t="s">
        <v>65</v>
      </c>
      <c r="AE1398">
        <v>2</v>
      </c>
      <c r="AF1398">
        <v>2</v>
      </c>
      <c r="AG1398" t="str" cm="1">
        <f t="array" ref="AG1398">_xlfn.IFS(Table1[[#This Row],[YearsAtCompany]]&lt;=10,"1-10",Table1[[#This Row],[YearsAtCompany]]&lt;=20,"11-20",Table1[[#This Row],[YearsAtCompany]]&lt;=30,"21-30",TRUE,"31-40")</f>
        <v>1-10</v>
      </c>
      <c r="AH1398">
        <v>2</v>
      </c>
      <c r="AI1398" t="str" cm="1">
        <f t="array" ref="AI1398">_xlfn.IFS(Table1[[#This Row],[YearsInCurrentRole]]&lt;=6, "0-6",Table1[[#This Row],[YearsInCurrentRole]]&lt;=12,"7-12",TRUE,"13-18")</f>
        <v>0-6</v>
      </c>
      <c r="AJ1398">
        <v>2</v>
      </c>
      <c r="AK1398" t="str" cm="1">
        <f t="array" ref="AK1398">_xlfn.IFS(Table1[[#This Row],[YearsSinceLastPromotion]]&lt;=5,"0-5", Table1[[#This Row],[YearsSinceLastPromotion]]&lt;=10,"6-10", TRUE,"11-15")</f>
        <v>0-5</v>
      </c>
    </row>
    <row r="1399" spans="1:37" x14ac:dyDescent="0.25">
      <c r="A1399">
        <v>54</v>
      </c>
      <c r="B1399" t="s">
        <v>62</v>
      </c>
      <c r="C1399">
        <v>0</v>
      </c>
      <c r="D1399" t="s">
        <v>31</v>
      </c>
      <c r="E1399" t="s">
        <v>25</v>
      </c>
      <c r="F1399">
        <v>1</v>
      </c>
      <c r="G1399">
        <v>155</v>
      </c>
      <c r="H1399" t="s">
        <v>33</v>
      </c>
      <c r="I1399">
        <v>9</v>
      </c>
      <c r="J1399" t="s">
        <v>71</v>
      </c>
      <c r="K1399">
        <v>2</v>
      </c>
      <c r="L1399" t="s">
        <v>27</v>
      </c>
      <c r="M1399">
        <v>1969</v>
      </c>
      <c r="N1399" t="s">
        <v>28</v>
      </c>
      <c r="O1399">
        <v>67</v>
      </c>
      <c r="P1399">
        <v>3</v>
      </c>
      <c r="Q1399" t="s">
        <v>64</v>
      </c>
      <c r="R1399">
        <v>2</v>
      </c>
      <c r="S1399" t="s">
        <v>35</v>
      </c>
      <c r="T1399" t="s">
        <v>64</v>
      </c>
      <c r="U1399">
        <v>3</v>
      </c>
      <c r="V1399" t="s">
        <v>36</v>
      </c>
      <c r="W1399">
        <v>2897</v>
      </c>
      <c r="X1399">
        <v>22474</v>
      </c>
      <c r="Y1399" t="s">
        <v>31</v>
      </c>
      <c r="Z1399">
        <v>11</v>
      </c>
      <c r="AA1399">
        <v>3</v>
      </c>
      <c r="AB1399" t="s">
        <v>69</v>
      </c>
      <c r="AC1399">
        <v>3</v>
      </c>
      <c r="AD1399" t="s">
        <v>64</v>
      </c>
      <c r="AE1399">
        <v>6</v>
      </c>
      <c r="AF1399">
        <v>4</v>
      </c>
      <c r="AG1399" t="str" cm="1">
        <f t="array" ref="AG1399">_xlfn.IFS(Table1[[#This Row],[YearsAtCompany]]&lt;=10,"1-10",Table1[[#This Row],[YearsAtCompany]]&lt;=20,"11-20",Table1[[#This Row],[YearsAtCompany]]&lt;=30,"21-30",TRUE,"31-40")</f>
        <v>1-10</v>
      </c>
      <c r="AH1399">
        <v>3</v>
      </c>
      <c r="AI1399" t="str" cm="1">
        <f t="array" ref="AI1399">_xlfn.IFS(Table1[[#This Row],[YearsInCurrentRole]]&lt;=6, "0-6",Table1[[#This Row],[YearsInCurrentRole]]&lt;=12,"7-12",TRUE,"13-18")</f>
        <v>0-6</v>
      </c>
      <c r="AJ1399">
        <v>2</v>
      </c>
      <c r="AK1399" t="str" cm="1">
        <f t="array" ref="AK1399">_xlfn.IFS(Table1[[#This Row],[YearsSinceLastPromotion]]&lt;=5,"0-5", Table1[[#This Row],[YearsSinceLastPromotion]]&lt;=10,"6-10", TRUE,"11-15")</f>
        <v>0-5</v>
      </c>
    </row>
    <row r="1400" spans="1:37" x14ac:dyDescent="0.25">
      <c r="A1400">
        <v>33</v>
      </c>
      <c r="B1400" t="s">
        <v>61</v>
      </c>
      <c r="C1400">
        <v>0</v>
      </c>
      <c r="D1400" t="s">
        <v>31</v>
      </c>
      <c r="E1400" t="s">
        <v>32</v>
      </c>
      <c r="F1400">
        <v>2</v>
      </c>
      <c r="G1400">
        <v>1303</v>
      </c>
      <c r="H1400" t="s">
        <v>33</v>
      </c>
      <c r="I1400">
        <v>7</v>
      </c>
      <c r="J1400" t="s">
        <v>71</v>
      </c>
      <c r="K1400">
        <v>2</v>
      </c>
      <c r="L1400" t="s">
        <v>27</v>
      </c>
      <c r="M1400">
        <v>1970</v>
      </c>
      <c r="N1400" t="s">
        <v>34</v>
      </c>
      <c r="O1400">
        <v>36</v>
      </c>
      <c r="P1400">
        <v>3</v>
      </c>
      <c r="Q1400" t="s">
        <v>64</v>
      </c>
      <c r="R1400">
        <v>2</v>
      </c>
      <c r="S1400" t="s">
        <v>42</v>
      </c>
      <c r="T1400" t="s">
        <v>64</v>
      </c>
      <c r="U1400">
        <v>3</v>
      </c>
      <c r="V1400" t="s">
        <v>40</v>
      </c>
      <c r="W1400">
        <v>5968</v>
      </c>
      <c r="X1400">
        <v>18079</v>
      </c>
      <c r="Y1400" t="s">
        <v>31</v>
      </c>
      <c r="Z1400">
        <v>20</v>
      </c>
      <c r="AA1400">
        <v>4</v>
      </c>
      <c r="AB1400" t="s">
        <v>70</v>
      </c>
      <c r="AC1400">
        <v>3</v>
      </c>
      <c r="AD1400" t="s">
        <v>64</v>
      </c>
      <c r="AE1400">
        <v>2</v>
      </c>
      <c r="AF1400">
        <v>9</v>
      </c>
      <c r="AG1400" t="str" cm="1">
        <f t="array" ref="AG1400">_xlfn.IFS(Table1[[#This Row],[YearsAtCompany]]&lt;=10,"1-10",Table1[[#This Row],[YearsAtCompany]]&lt;=20,"11-20",Table1[[#This Row],[YearsAtCompany]]&lt;=30,"21-30",TRUE,"31-40")</f>
        <v>1-10</v>
      </c>
      <c r="AH1400">
        <v>7</v>
      </c>
      <c r="AI1400" t="str" cm="1">
        <f t="array" ref="AI1400">_xlfn.IFS(Table1[[#This Row],[YearsInCurrentRole]]&lt;=6, "0-6",Table1[[#This Row],[YearsInCurrentRole]]&lt;=12,"7-12",TRUE,"13-18")</f>
        <v>7-12</v>
      </c>
      <c r="AJ1400">
        <v>2</v>
      </c>
      <c r="AK1400" t="str" cm="1">
        <f t="array" ref="AK1400">_xlfn.IFS(Table1[[#This Row],[YearsSinceLastPromotion]]&lt;=5,"0-5", Table1[[#This Row],[YearsSinceLastPromotion]]&lt;=10,"6-10", TRUE,"11-15")</f>
        <v>0-5</v>
      </c>
    </row>
    <row r="1401" spans="1:37" x14ac:dyDescent="0.25">
      <c r="A1401">
        <v>43</v>
      </c>
      <c r="B1401" t="s">
        <v>60</v>
      </c>
      <c r="C1401">
        <v>0</v>
      </c>
      <c r="D1401" t="s">
        <v>31</v>
      </c>
      <c r="E1401" t="s">
        <v>25</v>
      </c>
      <c r="F1401">
        <v>1</v>
      </c>
      <c r="G1401">
        <v>574</v>
      </c>
      <c r="H1401" t="s">
        <v>33</v>
      </c>
      <c r="I1401">
        <v>11</v>
      </c>
      <c r="J1401" t="s">
        <v>74</v>
      </c>
      <c r="K1401">
        <v>3</v>
      </c>
      <c r="L1401" t="s">
        <v>27</v>
      </c>
      <c r="M1401">
        <v>1971</v>
      </c>
      <c r="N1401" t="s">
        <v>34</v>
      </c>
      <c r="O1401">
        <v>30</v>
      </c>
      <c r="P1401">
        <v>3</v>
      </c>
      <c r="Q1401" t="s">
        <v>64</v>
      </c>
      <c r="R1401">
        <v>3</v>
      </c>
      <c r="S1401" t="s">
        <v>42</v>
      </c>
      <c r="T1401" t="s">
        <v>64</v>
      </c>
      <c r="U1401">
        <v>3</v>
      </c>
      <c r="V1401" t="s">
        <v>36</v>
      </c>
      <c r="W1401">
        <v>7510</v>
      </c>
      <c r="X1401">
        <v>16873</v>
      </c>
      <c r="Y1401" t="s">
        <v>31</v>
      </c>
      <c r="Z1401">
        <v>17</v>
      </c>
      <c r="AA1401">
        <v>3</v>
      </c>
      <c r="AB1401" t="s">
        <v>69</v>
      </c>
      <c r="AC1401">
        <v>2</v>
      </c>
      <c r="AD1401" t="s">
        <v>65</v>
      </c>
      <c r="AE1401">
        <v>1</v>
      </c>
      <c r="AF1401">
        <v>10</v>
      </c>
      <c r="AG1401" t="str" cm="1">
        <f t="array" ref="AG1401">_xlfn.IFS(Table1[[#This Row],[YearsAtCompany]]&lt;=10,"1-10",Table1[[#This Row],[YearsAtCompany]]&lt;=20,"11-20",Table1[[#This Row],[YearsAtCompany]]&lt;=30,"21-30",TRUE,"31-40")</f>
        <v>1-10</v>
      </c>
      <c r="AH1401">
        <v>9</v>
      </c>
      <c r="AI1401" t="str" cm="1">
        <f t="array" ref="AI1401">_xlfn.IFS(Table1[[#This Row],[YearsInCurrentRole]]&lt;=6, "0-6",Table1[[#This Row],[YearsInCurrentRole]]&lt;=12,"7-12",TRUE,"13-18")</f>
        <v>7-12</v>
      </c>
      <c r="AJ1401">
        <v>0</v>
      </c>
      <c r="AK1401" t="str" cm="1">
        <f t="array" ref="AK1401">_xlfn.IFS(Table1[[#This Row],[YearsSinceLastPromotion]]&lt;=5,"0-5", Table1[[#This Row],[YearsSinceLastPromotion]]&lt;=10,"6-10", TRUE,"11-15")</f>
        <v>0-5</v>
      </c>
    </row>
    <row r="1402" spans="1:37" x14ac:dyDescent="0.25">
      <c r="A1402">
        <v>38</v>
      </c>
      <c r="B1402" t="s">
        <v>60</v>
      </c>
      <c r="C1402">
        <v>0</v>
      </c>
      <c r="D1402" t="s">
        <v>31</v>
      </c>
      <c r="E1402" t="s">
        <v>32</v>
      </c>
      <c r="F1402">
        <v>2</v>
      </c>
      <c r="G1402">
        <v>1444</v>
      </c>
      <c r="H1402" t="s">
        <v>49</v>
      </c>
      <c r="I1402">
        <v>1</v>
      </c>
      <c r="J1402" t="s">
        <v>73</v>
      </c>
      <c r="K1402">
        <v>4</v>
      </c>
      <c r="L1402" t="s">
        <v>37</v>
      </c>
      <c r="M1402">
        <v>1972</v>
      </c>
      <c r="N1402" t="s">
        <v>34</v>
      </c>
      <c r="O1402">
        <v>88</v>
      </c>
      <c r="P1402">
        <v>3</v>
      </c>
      <c r="Q1402" t="s">
        <v>64</v>
      </c>
      <c r="R1402">
        <v>1</v>
      </c>
      <c r="S1402" t="s">
        <v>49</v>
      </c>
      <c r="T1402" t="s">
        <v>65</v>
      </c>
      <c r="U1402">
        <v>2</v>
      </c>
      <c r="V1402" t="s">
        <v>36</v>
      </c>
      <c r="W1402">
        <v>2991</v>
      </c>
      <c r="X1402">
        <v>5224</v>
      </c>
      <c r="Y1402" t="s">
        <v>24</v>
      </c>
      <c r="Z1402">
        <v>11</v>
      </c>
      <c r="AA1402">
        <v>3</v>
      </c>
      <c r="AB1402" t="s">
        <v>69</v>
      </c>
      <c r="AC1402">
        <v>2</v>
      </c>
      <c r="AD1402" t="s">
        <v>65</v>
      </c>
      <c r="AE1402">
        <v>2</v>
      </c>
      <c r="AF1402">
        <v>6</v>
      </c>
      <c r="AG1402" t="str" cm="1">
        <f t="array" ref="AG1402">_xlfn.IFS(Table1[[#This Row],[YearsAtCompany]]&lt;=10,"1-10",Table1[[#This Row],[YearsAtCompany]]&lt;=20,"11-20",Table1[[#This Row],[YearsAtCompany]]&lt;=30,"21-30",TRUE,"31-40")</f>
        <v>1-10</v>
      </c>
      <c r="AH1402">
        <v>2</v>
      </c>
      <c r="AI1402" t="str" cm="1">
        <f t="array" ref="AI1402">_xlfn.IFS(Table1[[#This Row],[YearsInCurrentRole]]&lt;=6, "0-6",Table1[[#This Row],[YearsInCurrentRole]]&lt;=12,"7-12",TRUE,"13-18")</f>
        <v>0-6</v>
      </c>
      <c r="AJ1402">
        <v>1</v>
      </c>
      <c r="AK1402" t="str" cm="1">
        <f t="array" ref="AK1402">_xlfn.IFS(Table1[[#This Row],[YearsSinceLastPromotion]]&lt;=5,"0-5", Table1[[#This Row],[YearsSinceLastPromotion]]&lt;=10,"6-10", TRUE,"11-15")</f>
        <v>0-5</v>
      </c>
    </row>
    <row r="1403" spans="1:37" x14ac:dyDescent="0.25">
      <c r="A1403">
        <v>55</v>
      </c>
      <c r="B1403" t="s">
        <v>62</v>
      </c>
      <c r="C1403">
        <v>0</v>
      </c>
      <c r="D1403" t="s">
        <v>31</v>
      </c>
      <c r="E1403" t="s">
        <v>25</v>
      </c>
      <c r="F1403">
        <v>1</v>
      </c>
      <c r="G1403">
        <v>189</v>
      </c>
      <c r="H1403" t="s">
        <v>49</v>
      </c>
      <c r="I1403">
        <v>26</v>
      </c>
      <c r="J1403" t="s">
        <v>73</v>
      </c>
      <c r="K1403">
        <v>4</v>
      </c>
      <c r="L1403" t="s">
        <v>49</v>
      </c>
      <c r="M1403">
        <v>1973</v>
      </c>
      <c r="N1403" t="s">
        <v>34</v>
      </c>
      <c r="O1403">
        <v>71</v>
      </c>
      <c r="P1403">
        <v>4</v>
      </c>
      <c r="Q1403" t="s">
        <v>66</v>
      </c>
      <c r="R1403">
        <v>5</v>
      </c>
      <c r="S1403" t="s">
        <v>44</v>
      </c>
      <c r="T1403" t="s">
        <v>65</v>
      </c>
      <c r="U1403">
        <v>2</v>
      </c>
      <c r="V1403" t="s">
        <v>36</v>
      </c>
      <c r="W1403">
        <v>19636</v>
      </c>
      <c r="X1403">
        <v>25811</v>
      </c>
      <c r="Y1403" t="s">
        <v>24</v>
      </c>
      <c r="Z1403">
        <v>18</v>
      </c>
      <c r="AA1403">
        <v>3</v>
      </c>
      <c r="AB1403" t="s">
        <v>69</v>
      </c>
      <c r="AC1403">
        <v>1</v>
      </c>
      <c r="AD1403" t="s">
        <v>67</v>
      </c>
      <c r="AE1403">
        <v>0</v>
      </c>
      <c r="AF1403">
        <v>10</v>
      </c>
      <c r="AG1403" t="str" cm="1">
        <f t="array" ref="AG1403">_xlfn.IFS(Table1[[#This Row],[YearsAtCompany]]&lt;=10,"1-10",Table1[[#This Row],[YearsAtCompany]]&lt;=20,"11-20",Table1[[#This Row],[YearsAtCompany]]&lt;=30,"21-30",TRUE,"31-40")</f>
        <v>1-10</v>
      </c>
      <c r="AH1403">
        <v>9</v>
      </c>
      <c r="AI1403" t="str" cm="1">
        <f t="array" ref="AI1403">_xlfn.IFS(Table1[[#This Row],[YearsInCurrentRole]]&lt;=6, "0-6",Table1[[#This Row],[YearsInCurrentRole]]&lt;=12,"7-12",TRUE,"13-18")</f>
        <v>7-12</v>
      </c>
      <c r="AJ1403">
        <v>1</v>
      </c>
      <c r="AK1403" t="str" cm="1">
        <f t="array" ref="AK1403">_xlfn.IFS(Table1[[#This Row],[YearsSinceLastPromotion]]&lt;=5,"0-5", Table1[[#This Row],[YearsSinceLastPromotion]]&lt;=10,"6-10", TRUE,"11-15")</f>
        <v>0-5</v>
      </c>
    </row>
    <row r="1404" spans="1:37" x14ac:dyDescent="0.25">
      <c r="A1404">
        <v>31</v>
      </c>
      <c r="B1404" t="s">
        <v>61</v>
      </c>
      <c r="C1404">
        <v>0</v>
      </c>
      <c r="D1404" t="s">
        <v>31</v>
      </c>
      <c r="E1404" t="s">
        <v>25</v>
      </c>
      <c r="F1404">
        <v>1</v>
      </c>
      <c r="G1404">
        <v>1276</v>
      </c>
      <c r="H1404" t="s">
        <v>33</v>
      </c>
      <c r="I1404">
        <v>2</v>
      </c>
      <c r="J1404" t="s">
        <v>72</v>
      </c>
      <c r="K1404">
        <v>1</v>
      </c>
      <c r="L1404" t="s">
        <v>39</v>
      </c>
      <c r="M1404">
        <v>1974</v>
      </c>
      <c r="N1404" t="s">
        <v>28</v>
      </c>
      <c r="O1404">
        <v>59</v>
      </c>
      <c r="P1404">
        <v>1</v>
      </c>
      <c r="Q1404" t="s">
        <v>67</v>
      </c>
      <c r="R1404">
        <v>1</v>
      </c>
      <c r="S1404" t="s">
        <v>38</v>
      </c>
      <c r="T1404" t="s">
        <v>66</v>
      </c>
      <c r="U1404">
        <v>4</v>
      </c>
      <c r="V1404" t="s">
        <v>40</v>
      </c>
      <c r="W1404">
        <v>1129</v>
      </c>
      <c r="X1404">
        <v>17536</v>
      </c>
      <c r="Y1404" t="s">
        <v>24</v>
      </c>
      <c r="Z1404">
        <v>11</v>
      </c>
      <c r="AA1404">
        <v>3</v>
      </c>
      <c r="AB1404" t="s">
        <v>69</v>
      </c>
      <c r="AC1404">
        <v>3</v>
      </c>
      <c r="AD1404" t="s">
        <v>64</v>
      </c>
      <c r="AE1404">
        <v>4</v>
      </c>
      <c r="AF1404">
        <v>1</v>
      </c>
      <c r="AG1404" t="str" cm="1">
        <f t="array" ref="AG1404">_xlfn.IFS(Table1[[#This Row],[YearsAtCompany]]&lt;=10,"1-10",Table1[[#This Row],[YearsAtCompany]]&lt;=20,"11-20",Table1[[#This Row],[YearsAtCompany]]&lt;=30,"21-30",TRUE,"31-40")</f>
        <v>1-10</v>
      </c>
      <c r="AH1404">
        <v>0</v>
      </c>
      <c r="AI1404" t="str" cm="1">
        <f t="array" ref="AI1404">_xlfn.IFS(Table1[[#This Row],[YearsInCurrentRole]]&lt;=6, "0-6",Table1[[#This Row],[YearsInCurrentRole]]&lt;=12,"7-12",TRUE,"13-18")</f>
        <v>0-6</v>
      </c>
      <c r="AJ1404">
        <v>0</v>
      </c>
      <c r="AK1404" t="str" cm="1">
        <f t="array" ref="AK1404">_xlfn.IFS(Table1[[#This Row],[YearsSinceLastPromotion]]&lt;=5,"0-5", Table1[[#This Row],[YearsSinceLastPromotion]]&lt;=10,"6-10", TRUE,"11-15")</f>
        <v>0-5</v>
      </c>
    </row>
    <row r="1405" spans="1:37" x14ac:dyDescent="0.25">
      <c r="A1405">
        <v>39</v>
      </c>
      <c r="B1405" t="s">
        <v>60</v>
      </c>
      <c r="C1405">
        <v>0</v>
      </c>
      <c r="D1405" t="s">
        <v>31</v>
      </c>
      <c r="E1405" t="s">
        <v>25</v>
      </c>
      <c r="F1405">
        <v>1</v>
      </c>
      <c r="G1405">
        <v>119</v>
      </c>
      <c r="H1405" t="s">
        <v>26</v>
      </c>
      <c r="I1405">
        <v>15</v>
      </c>
      <c r="J1405" t="s">
        <v>73</v>
      </c>
      <c r="K1405">
        <v>4</v>
      </c>
      <c r="L1405" t="s">
        <v>47</v>
      </c>
      <c r="M1405">
        <v>1975</v>
      </c>
      <c r="N1405" t="s">
        <v>34</v>
      </c>
      <c r="O1405">
        <v>77</v>
      </c>
      <c r="P1405">
        <v>3</v>
      </c>
      <c r="Q1405" t="s">
        <v>64</v>
      </c>
      <c r="R1405">
        <v>4</v>
      </c>
      <c r="S1405" t="s">
        <v>29</v>
      </c>
      <c r="T1405" t="s">
        <v>67</v>
      </c>
      <c r="U1405">
        <v>1</v>
      </c>
      <c r="V1405" t="s">
        <v>30</v>
      </c>
      <c r="W1405">
        <v>13341</v>
      </c>
      <c r="X1405">
        <v>25098</v>
      </c>
      <c r="Y1405" t="s">
        <v>31</v>
      </c>
      <c r="Z1405">
        <v>12</v>
      </c>
      <c r="AA1405">
        <v>3</v>
      </c>
      <c r="AB1405" t="s">
        <v>69</v>
      </c>
      <c r="AC1405">
        <v>1</v>
      </c>
      <c r="AD1405" t="s">
        <v>67</v>
      </c>
      <c r="AE1405">
        <v>3</v>
      </c>
      <c r="AF1405">
        <v>20</v>
      </c>
      <c r="AG1405" t="str" cm="1">
        <f t="array" ref="AG1405">_xlfn.IFS(Table1[[#This Row],[YearsAtCompany]]&lt;=10,"1-10",Table1[[#This Row],[YearsAtCompany]]&lt;=20,"11-20",Table1[[#This Row],[YearsAtCompany]]&lt;=30,"21-30",TRUE,"31-40")</f>
        <v>11-20</v>
      </c>
      <c r="AH1405">
        <v>8</v>
      </c>
      <c r="AI1405" t="str" cm="1">
        <f t="array" ref="AI1405">_xlfn.IFS(Table1[[#This Row],[YearsInCurrentRole]]&lt;=6, "0-6",Table1[[#This Row],[YearsInCurrentRole]]&lt;=12,"7-12",TRUE,"13-18")</f>
        <v>7-12</v>
      </c>
      <c r="AJ1405">
        <v>11</v>
      </c>
      <c r="AK1405" t="str" cm="1">
        <f t="array" ref="AK1405">_xlfn.IFS(Table1[[#This Row],[YearsSinceLastPromotion]]&lt;=5,"0-5", Table1[[#This Row],[YearsSinceLastPromotion]]&lt;=10,"6-10", TRUE,"11-15")</f>
        <v>11-15</v>
      </c>
    </row>
    <row r="1406" spans="1:37" x14ac:dyDescent="0.25">
      <c r="A1406">
        <v>42</v>
      </c>
      <c r="B1406" t="s">
        <v>60</v>
      </c>
      <c r="C1406">
        <v>0</v>
      </c>
      <c r="D1406" t="s">
        <v>31</v>
      </c>
      <c r="E1406" t="s">
        <v>43</v>
      </c>
      <c r="F1406">
        <v>3</v>
      </c>
      <c r="G1406">
        <v>335</v>
      </c>
      <c r="H1406" t="s">
        <v>33</v>
      </c>
      <c r="I1406">
        <v>23</v>
      </c>
      <c r="J1406" t="s">
        <v>71</v>
      </c>
      <c r="K1406">
        <v>2</v>
      </c>
      <c r="L1406" t="s">
        <v>27</v>
      </c>
      <c r="M1406">
        <v>1976</v>
      </c>
      <c r="N1406" t="s">
        <v>34</v>
      </c>
      <c r="O1406">
        <v>37</v>
      </c>
      <c r="P1406">
        <v>2</v>
      </c>
      <c r="Q1406" t="s">
        <v>65</v>
      </c>
      <c r="R1406">
        <v>2</v>
      </c>
      <c r="S1406" t="s">
        <v>35</v>
      </c>
      <c r="T1406" t="s">
        <v>64</v>
      </c>
      <c r="U1406">
        <v>3</v>
      </c>
      <c r="V1406" t="s">
        <v>30</v>
      </c>
      <c r="W1406">
        <v>4332</v>
      </c>
      <c r="X1406">
        <v>14811</v>
      </c>
      <c r="Y1406" t="s">
        <v>31</v>
      </c>
      <c r="Z1406">
        <v>12</v>
      </c>
      <c r="AA1406">
        <v>3</v>
      </c>
      <c r="AB1406" t="s">
        <v>69</v>
      </c>
      <c r="AC1406">
        <v>4</v>
      </c>
      <c r="AD1406" t="s">
        <v>66</v>
      </c>
      <c r="AE1406">
        <v>2</v>
      </c>
      <c r="AF1406">
        <v>20</v>
      </c>
      <c r="AG1406" t="str" cm="1">
        <f t="array" ref="AG1406">_xlfn.IFS(Table1[[#This Row],[YearsAtCompany]]&lt;=10,"1-10",Table1[[#This Row],[YearsAtCompany]]&lt;=20,"11-20",Table1[[#This Row],[YearsAtCompany]]&lt;=30,"21-30",TRUE,"31-40")</f>
        <v>11-20</v>
      </c>
      <c r="AH1406">
        <v>9</v>
      </c>
      <c r="AI1406" t="str" cm="1">
        <f t="array" ref="AI1406">_xlfn.IFS(Table1[[#This Row],[YearsInCurrentRole]]&lt;=6, "0-6",Table1[[#This Row],[YearsInCurrentRole]]&lt;=12,"7-12",TRUE,"13-18")</f>
        <v>7-12</v>
      </c>
      <c r="AJ1406">
        <v>3</v>
      </c>
      <c r="AK1406" t="str" cm="1">
        <f t="array" ref="AK1406">_xlfn.IFS(Table1[[#This Row],[YearsSinceLastPromotion]]&lt;=5,"0-5", Table1[[#This Row],[YearsSinceLastPromotion]]&lt;=10,"6-10", TRUE,"11-15")</f>
        <v>0-5</v>
      </c>
    </row>
    <row r="1407" spans="1:37" x14ac:dyDescent="0.25">
      <c r="A1407">
        <v>31</v>
      </c>
      <c r="B1407" t="s">
        <v>61</v>
      </c>
      <c r="C1407">
        <v>0</v>
      </c>
      <c r="D1407" t="s">
        <v>31</v>
      </c>
      <c r="E1407" t="s">
        <v>43</v>
      </c>
      <c r="F1407">
        <v>3</v>
      </c>
      <c r="G1407">
        <v>697</v>
      </c>
      <c r="H1407" t="s">
        <v>33</v>
      </c>
      <c r="I1407">
        <v>10</v>
      </c>
      <c r="J1407" t="s">
        <v>74</v>
      </c>
      <c r="K1407">
        <v>3</v>
      </c>
      <c r="L1407" t="s">
        <v>39</v>
      </c>
      <c r="M1407">
        <v>1979</v>
      </c>
      <c r="N1407" t="s">
        <v>28</v>
      </c>
      <c r="O1407">
        <v>40</v>
      </c>
      <c r="P1407">
        <v>3</v>
      </c>
      <c r="Q1407" t="s">
        <v>64</v>
      </c>
      <c r="R1407">
        <v>3</v>
      </c>
      <c r="S1407" t="s">
        <v>46</v>
      </c>
      <c r="T1407" t="s">
        <v>64</v>
      </c>
      <c r="U1407">
        <v>3</v>
      </c>
      <c r="V1407" t="s">
        <v>36</v>
      </c>
      <c r="W1407">
        <v>11031</v>
      </c>
      <c r="X1407">
        <v>26862</v>
      </c>
      <c r="Y1407" t="s">
        <v>31</v>
      </c>
      <c r="Z1407">
        <v>20</v>
      </c>
      <c r="AA1407">
        <v>4</v>
      </c>
      <c r="AB1407" t="s">
        <v>70</v>
      </c>
      <c r="AC1407">
        <v>3</v>
      </c>
      <c r="AD1407" t="s">
        <v>64</v>
      </c>
      <c r="AE1407">
        <v>2</v>
      </c>
      <c r="AF1407">
        <v>11</v>
      </c>
      <c r="AG1407" t="str" cm="1">
        <f t="array" ref="AG1407">_xlfn.IFS(Table1[[#This Row],[YearsAtCompany]]&lt;=10,"1-10",Table1[[#This Row],[YearsAtCompany]]&lt;=20,"11-20",Table1[[#This Row],[YearsAtCompany]]&lt;=30,"21-30",TRUE,"31-40")</f>
        <v>11-20</v>
      </c>
      <c r="AH1407">
        <v>7</v>
      </c>
      <c r="AI1407" t="str" cm="1">
        <f t="array" ref="AI1407">_xlfn.IFS(Table1[[#This Row],[YearsInCurrentRole]]&lt;=6, "0-6",Table1[[#This Row],[YearsInCurrentRole]]&lt;=12,"7-12",TRUE,"13-18")</f>
        <v>7-12</v>
      </c>
      <c r="AJ1407">
        <v>4</v>
      </c>
      <c r="AK1407" t="str" cm="1">
        <f t="array" ref="AK1407">_xlfn.IFS(Table1[[#This Row],[YearsSinceLastPromotion]]&lt;=5,"0-5", Table1[[#This Row],[YearsSinceLastPromotion]]&lt;=10,"6-10", TRUE,"11-15")</f>
        <v>0-5</v>
      </c>
    </row>
    <row r="1408" spans="1:37" x14ac:dyDescent="0.25">
      <c r="A1408">
        <v>54</v>
      </c>
      <c r="B1408" t="s">
        <v>62</v>
      </c>
      <c r="C1408">
        <v>0</v>
      </c>
      <c r="D1408" t="s">
        <v>31</v>
      </c>
      <c r="E1408" t="s">
        <v>25</v>
      </c>
      <c r="F1408">
        <v>1</v>
      </c>
      <c r="G1408">
        <v>157</v>
      </c>
      <c r="H1408" t="s">
        <v>33</v>
      </c>
      <c r="I1408">
        <v>10</v>
      </c>
      <c r="J1408" t="s">
        <v>74</v>
      </c>
      <c r="K1408">
        <v>3</v>
      </c>
      <c r="L1408" t="s">
        <v>39</v>
      </c>
      <c r="M1408">
        <v>1980</v>
      </c>
      <c r="N1408" t="s">
        <v>28</v>
      </c>
      <c r="O1408">
        <v>77</v>
      </c>
      <c r="P1408">
        <v>3</v>
      </c>
      <c r="Q1408" t="s">
        <v>64</v>
      </c>
      <c r="R1408">
        <v>2</v>
      </c>
      <c r="S1408" t="s">
        <v>41</v>
      </c>
      <c r="T1408" t="s">
        <v>67</v>
      </c>
      <c r="U1408">
        <v>1</v>
      </c>
      <c r="V1408" t="s">
        <v>30</v>
      </c>
      <c r="W1408">
        <v>4440</v>
      </c>
      <c r="X1408">
        <v>25198</v>
      </c>
      <c r="Y1408" t="s">
        <v>24</v>
      </c>
      <c r="Z1408">
        <v>19</v>
      </c>
      <c r="AA1408">
        <v>3</v>
      </c>
      <c r="AB1408" t="s">
        <v>69</v>
      </c>
      <c r="AC1408">
        <v>4</v>
      </c>
      <c r="AD1408" t="s">
        <v>66</v>
      </c>
      <c r="AE1408">
        <v>3</v>
      </c>
      <c r="AF1408">
        <v>5</v>
      </c>
      <c r="AG1408" t="str" cm="1">
        <f t="array" ref="AG1408">_xlfn.IFS(Table1[[#This Row],[YearsAtCompany]]&lt;=10,"1-10",Table1[[#This Row],[YearsAtCompany]]&lt;=20,"11-20",Table1[[#This Row],[YearsAtCompany]]&lt;=30,"21-30",TRUE,"31-40")</f>
        <v>1-10</v>
      </c>
      <c r="AH1408">
        <v>2</v>
      </c>
      <c r="AI1408" t="str" cm="1">
        <f t="array" ref="AI1408">_xlfn.IFS(Table1[[#This Row],[YearsInCurrentRole]]&lt;=6, "0-6",Table1[[#This Row],[YearsInCurrentRole]]&lt;=12,"7-12",TRUE,"13-18")</f>
        <v>0-6</v>
      </c>
      <c r="AJ1408">
        <v>1</v>
      </c>
      <c r="AK1408" t="str" cm="1">
        <f t="array" ref="AK1408">_xlfn.IFS(Table1[[#This Row],[YearsSinceLastPromotion]]&lt;=5,"0-5", Table1[[#This Row],[YearsSinceLastPromotion]]&lt;=10,"6-10", TRUE,"11-15")</f>
        <v>0-5</v>
      </c>
    </row>
    <row r="1409" spans="1:37" x14ac:dyDescent="0.25">
      <c r="A1409">
        <v>24</v>
      </c>
      <c r="B1409" t="s">
        <v>61</v>
      </c>
      <c r="C1409">
        <v>0</v>
      </c>
      <c r="D1409" t="s">
        <v>31</v>
      </c>
      <c r="E1409" t="s">
        <v>25</v>
      </c>
      <c r="F1409">
        <v>1</v>
      </c>
      <c r="G1409">
        <v>771</v>
      </c>
      <c r="H1409" t="s">
        <v>33</v>
      </c>
      <c r="I1409">
        <v>1</v>
      </c>
      <c r="J1409" t="s">
        <v>71</v>
      </c>
      <c r="K1409">
        <v>2</v>
      </c>
      <c r="L1409" t="s">
        <v>27</v>
      </c>
      <c r="M1409">
        <v>1981</v>
      </c>
      <c r="N1409" t="s">
        <v>34</v>
      </c>
      <c r="O1409">
        <v>45</v>
      </c>
      <c r="P1409">
        <v>2</v>
      </c>
      <c r="Q1409" t="s">
        <v>65</v>
      </c>
      <c r="R1409">
        <v>2</v>
      </c>
      <c r="S1409" t="s">
        <v>42</v>
      </c>
      <c r="T1409" t="s">
        <v>64</v>
      </c>
      <c r="U1409">
        <v>3</v>
      </c>
      <c r="V1409" t="s">
        <v>30</v>
      </c>
      <c r="W1409">
        <v>4617</v>
      </c>
      <c r="X1409">
        <v>14120</v>
      </c>
      <c r="Y1409" t="s">
        <v>31</v>
      </c>
      <c r="Z1409">
        <v>12</v>
      </c>
      <c r="AA1409">
        <v>3</v>
      </c>
      <c r="AB1409" t="s">
        <v>69</v>
      </c>
      <c r="AC1409">
        <v>2</v>
      </c>
      <c r="AD1409" t="s">
        <v>65</v>
      </c>
      <c r="AE1409">
        <v>2</v>
      </c>
      <c r="AF1409">
        <v>4</v>
      </c>
      <c r="AG1409" t="str" cm="1">
        <f t="array" ref="AG1409">_xlfn.IFS(Table1[[#This Row],[YearsAtCompany]]&lt;=10,"1-10",Table1[[#This Row],[YearsAtCompany]]&lt;=20,"11-20",Table1[[#This Row],[YearsAtCompany]]&lt;=30,"21-30",TRUE,"31-40")</f>
        <v>1-10</v>
      </c>
      <c r="AH1409">
        <v>3</v>
      </c>
      <c r="AI1409" t="str" cm="1">
        <f t="array" ref="AI1409">_xlfn.IFS(Table1[[#This Row],[YearsInCurrentRole]]&lt;=6, "0-6",Table1[[#This Row],[YearsInCurrentRole]]&lt;=12,"7-12",TRUE,"13-18")</f>
        <v>0-6</v>
      </c>
      <c r="AJ1409">
        <v>1</v>
      </c>
      <c r="AK1409" t="str" cm="1">
        <f t="array" ref="AK1409">_xlfn.IFS(Table1[[#This Row],[YearsSinceLastPromotion]]&lt;=5,"0-5", Table1[[#This Row],[YearsSinceLastPromotion]]&lt;=10,"6-10", TRUE,"11-15")</f>
        <v>0-5</v>
      </c>
    </row>
    <row r="1410" spans="1:37" x14ac:dyDescent="0.25">
      <c r="A1410">
        <v>23</v>
      </c>
      <c r="B1410" t="s">
        <v>61</v>
      </c>
      <c r="C1410">
        <v>0</v>
      </c>
      <c r="D1410" t="s">
        <v>31</v>
      </c>
      <c r="E1410" t="s">
        <v>25</v>
      </c>
      <c r="F1410">
        <v>1</v>
      </c>
      <c r="G1410">
        <v>571</v>
      </c>
      <c r="H1410" t="s">
        <v>33</v>
      </c>
      <c r="I1410">
        <v>12</v>
      </c>
      <c r="J1410" t="s">
        <v>71</v>
      </c>
      <c r="K1410">
        <v>2</v>
      </c>
      <c r="L1410" t="s">
        <v>37</v>
      </c>
      <c r="M1410">
        <v>1982</v>
      </c>
      <c r="N1410" t="s">
        <v>34</v>
      </c>
      <c r="O1410">
        <v>78</v>
      </c>
      <c r="P1410">
        <v>3</v>
      </c>
      <c r="Q1410" t="s">
        <v>64</v>
      </c>
      <c r="R1410">
        <v>1</v>
      </c>
      <c r="S1410" t="s">
        <v>38</v>
      </c>
      <c r="T1410" t="s">
        <v>66</v>
      </c>
      <c r="U1410">
        <v>4</v>
      </c>
      <c r="V1410" t="s">
        <v>30</v>
      </c>
      <c r="W1410">
        <v>2647</v>
      </c>
      <c r="X1410">
        <v>13672</v>
      </c>
      <c r="Y1410" t="s">
        <v>31</v>
      </c>
      <c r="Z1410">
        <v>13</v>
      </c>
      <c r="AA1410">
        <v>3</v>
      </c>
      <c r="AB1410" t="s">
        <v>69</v>
      </c>
      <c r="AC1410">
        <v>3</v>
      </c>
      <c r="AD1410" t="s">
        <v>64</v>
      </c>
      <c r="AE1410">
        <v>6</v>
      </c>
      <c r="AF1410">
        <v>5</v>
      </c>
      <c r="AG1410" t="str" cm="1">
        <f t="array" ref="AG1410">_xlfn.IFS(Table1[[#This Row],[YearsAtCompany]]&lt;=10,"1-10",Table1[[#This Row],[YearsAtCompany]]&lt;=20,"11-20",Table1[[#This Row],[YearsAtCompany]]&lt;=30,"21-30",TRUE,"31-40")</f>
        <v>1-10</v>
      </c>
      <c r="AH1410">
        <v>2</v>
      </c>
      <c r="AI1410" t="str" cm="1">
        <f t="array" ref="AI1410">_xlfn.IFS(Table1[[#This Row],[YearsInCurrentRole]]&lt;=6, "0-6",Table1[[#This Row],[YearsInCurrentRole]]&lt;=12,"7-12",TRUE,"13-18")</f>
        <v>0-6</v>
      </c>
      <c r="AJ1410">
        <v>1</v>
      </c>
      <c r="AK1410" t="str" cm="1">
        <f t="array" ref="AK1410">_xlfn.IFS(Table1[[#This Row],[YearsSinceLastPromotion]]&lt;=5,"0-5", Table1[[#This Row],[YearsSinceLastPromotion]]&lt;=10,"6-10", TRUE,"11-15")</f>
        <v>0-5</v>
      </c>
    </row>
    <row r="1411" spans="1:37" x14ac:dyDescent="0.25">
      <c r="A1411">
        <v>40</v>
      </c>
      <c r="B1411" t="s">
        <v>60</v>
      </c>
      <c r="C1411">
        <v>0</v>
      </c>
      <c r="D1411" t="s">
        <v>31</v>
      </c>
      <c r="E1411" t="s">
        <v>32</v>
      </c>
      <c r="F1411">
        <v>2</v>
      </c>
      <c r="G1411">
        <v>692</v>
      </c>
      <c r="H1411" t="s">
        <v>33</v>
      </c>
      <c r="I1411">
        <v>11</v>
      </c>
      <c r="J1411" t="s">
        <v>74</v>
      </c>
      <c r="K1411">
        <v>3</v>
      </c>
      <c r="L1411" t="s">
        <v>48</v>
      </c>
      <c r="M1411">
        <v>1985</v>
      </c>
      <c r="N1411" t="s">
        <v>28</v>
      </c>
      <c r="O1411">
        <v>73</v>
      </c>
      <c r="P1411">
        <v>3</v>
      </c>
      <c r="Q1411" t="s">
        <v>64</v>
      </c>
      <c r="R1411">
        <v>2</v>
      </c>
      <c r="S1411" t="s">
        <v>38</v>
      </c>
      <c r="T1411" t="s">
        <v>64</v>
      </c>
      <c r="U1411">
        <v>3</v>
      </c>
      <c r="V1411" t="s">
        <v>36</v>
      </c>
      <c r="W1411">
        <v>6323</v>
      </c>
      <c r="X1411">
        <v>26849</v>
      </c>
      <c r="Y1411" t="s">
        <v>31</v>
      </c>
      <c r="Z1411">
        <v>11</v>
      </c>
      <c r="AA1411">
        <v>3</v>
      </c>
      <c r="AB1411" t="s">
        <v>69</v>
      </c>
      <c r="AC1411">
        <v>1</v>
      </c>
      <c r="AD1411" t="s">
        <v>67</v>
      </c>
      <c r="AE1411">
        <v>2</v>
      </c>
      <c r="AF1411">
        <v>10</v>
      </c>
      <c r="AG1411" t="str" cm="1">
        <f t="array" ref="AG1411">_xlfn.IFS(Table1[[#This Row],[YearsAtCompany]]&lt;=10,"1-10",Table1[[#This Row],[YearsAtCompany]]&lt;=20,"11-20",Table1[[#This Row],[YearsAtCompany]]&lt;=30,"21-30",TRUE,"31-40")</f>
        <v>1-10</v>
      </c>
      <c r="AH1411">
        <v>9</v>
      </c>
      <c r="AI1411" t="str" cm="1">
        <f t="array" ref="AI1411">_xlfn.IFS(Table1[[#This Row],[YearsInCurrentRole]]&lt;=6, "0-6",Table1[[#This Row],[YearsInCurrentRole]]&lt;=12,"7-12",TRUE,"13-18")</f>
        <v>7-12</v>
      </c>
      <c r="AJ1411">
        <v>9</v>
      </c>
      <c r="AK1411" t="str" cm="1">
        <f t="array" ref="AK1411">_xlfn.IFS(Table1[[#This Row],[YearsSinceLastPromotion]]&lt;=5,"0-5", Table1[[#This Row],[YearsSinceLastPromotion]]&lt;=10,"6-10", TRUE,"11-15")</f>
        <v>6-10</v>
      </c>
    </row>
    <row r="1412" spans="1:37" x14ac:dyDescent="0.25">
      <c r="A1412">
        <v>40</v>
      </c>
      <c r="B1412" t="s">
        <v>60</v>
      </c>
      <c r="C1412">
        <v>0</v>
      </c>
      <c r="D1412" t="s">
        <v>31</v>
      </c>
      <c r="E1412" t="s">
        <v>25</v>
      </c>
      <c r="F1412">
        <v>1</v>
      </c>
      <c r="G1412">
        <v>444</v>
      </c>
      <c r="H1412" t="s">
        <v>26</v>
      </c>
      <c r="I1412">
        <v>2</v>
      </c>
      <c r="J1412" t="s">
        <v>71</v>
      </c>
      <c r="K1412">
        <v>2</v>
      </c>
      <c r="L1412" t="s">
        <v>47</v>
      </c>
      <c r="M1412">
        <v>1986</v>
      </c>
      <c r="N1412" t="s">
        <v>28</v>
      </c>
      <c r="O1412">
        <v>92</v>
      </c>
      <c r="P1412">
        <v>3</v>
      </c>
      <c r="Q1412" t="s">
        <v>64</v>
      </c>
      <c r="R1412">
        <v>2</v>
      </c>
      <c r="S1412" t="s">
        <v>29</v>
      </c>
      <c r="T1412" t="s">
        <v>65</v>
      </c>
      <c r="U1412">
        <v>2</v>
      </c>
      <c r="V1412" t="s">
        <v>36</v>
      </c>
      <c r="W1412">
        <v>5677</v>
      </c>
      <c r="X1412">
        <v>4258</v>
      </c>
      <c r="Y1412" t="s">
        <v>31</v>
      </c>
      <c r="Z1412">
        <v>14</v>
      </c>
      <c r="AA1412">
        <v>3</v>
      </c>
      <c r="AB1412" t="s">
        <v>69</v>
      </c>
      <c r="AC1412">
        <v>3</v>
      </c>
      <c r="AD1412" t="s">
        <v>64</v>
      </c>
      <c r="AE1412">
        <v>4</v>
      </c>
      <c r="AF1412">
        <v>11</v>
      </c>
      <c r="AG1412" t="str" cm="1">
        <f t="array" ref="AG1412">_xlfn.IFS(Table1[[#This Row],[YearsAtCompany]]&lt;=10,"1-10",Table1[[#This Row],[YearsAtCompany]]&lt;=20,"11-20",Table1[[#This Row],[YearsAtCompany]]&lt;=30,"21-30",TRUE,"31-40")</f>
        <v>11-20</v>
      </c>
      <c r="AH1412">
        <v>8</v>
      </c>
      <c r="AI1412" t="str" cm="1">
        <f t="array" ref="AI1412">_xlfn.IFS(Table1[[#This Row],[YearsInCurrentRole]]&lt;=6, "0-6",Table1[[#This Row],[YearsInCurrentRole]]&lt;=12,"7-12",TRUE,"13-18")</f>
        <v>7-12</v>
      </c>
      <c r="AJ1412">
        <v>5</v>
      </c>
      <c r="AK1412" t="str" cm="1">
        <f t="array" ref="AK1412">_xlfn.IFS(Table1[[#This Row],[YearsSinceLastPromotion]]&lt;=5,"0-5", Table1[[#This Row],[YearsSinceLastPromotion]]&lt;=10,"6-10", TRUE,"11-15")</f>
        <v>0-5</v>
      </c>
    </row>
    <row r="1413" spans="1:37" x14ac:dyDescent="0.25">
      <c r="A1413">
        <v>25</v>
      </c>
      <c r="B1413" t="s">
        <v>61</v>
      </c>
      <c r="C1413">
        <v>0</v>
      </c>
      <c r="D1413" t="s">
        <v>31</v>
      </c>
      <c r="E1413" t="s">
        <v>25</v>
      </c>
      <c r="F1413">
        <v>1</v>
      </c>
      <c r="G1413">
        <v>309</v>
      </c>
      <c r="H1413" t="s">
        <v>49</v>
      </c>
      <c r="I1413">
        <v>2</v>
      </c>
      <c r="J1413" t="s">
        <v>74</v>
      </c>
      <c r="K1413">
        <v>3</v>
      </c>
      <c r="L1413" t="s">
        <v>49</v>
      </c>
      <c r="M1413">
        <v>1987</v>
      </c>
      <c r="N1413" t="s">
        <v>28</v>
      </c>
      <c r="O1413">
        <v>82</v>
      </c>
      <c r="P1413">
        <v>3</v>
      </c>
      <c r="Q1413" t="s">
        <v>64</v>
      </c>
      <c r="R1413">
        <v>1</v>
      </c>
      <c r="S1413" t="s">
        <v>49</v>
      </c>
      <c r="T1413" t="s">
        <v>65</v>
      </c>
      <c r="U1413">
        <v>2</v>
      </c>
      <c r="V1413" t="s">
        <v>36</v>
      </c>
      <c r="W1413">
        <v>2187</v>
      </c>
      <c r="X1413">
        <v>19655</v>
      </c>
      <c r="Y1413" t="s">
        <v>31</v>
      </c>
      <c r="Z1413">
        <v>14</v>
      </c>
      <c r="AA1413">
        <v>3</v>
      </c>
      <c r="AB1413" t="s">
        <v>69</v>
      </c>
      <c r="AC1413">
        <v>3</v>
      </c>
      <c r="AD1413" t="s">
        <v>64</v>
      </c>
      <c r="AE1413">
        <v>3</v>
      </c>
      <c r="AF1413">
        <v>2</v>
      </c>
      <c r="AG1413" t="str" cm="1">
        <f t="array" ref="AG1413">_xlfn.IFS(Table1[[#This Row],[YearsAtCompany]]&lt;=10,"1-10",Table1[[#This Row],[YearsAtCompany]]&lt;=20,"11-20",Table1[[#This Row],[YearsAtCompany]]&lt;=30,"21-30",TRUE,"31-40")</f>
        <v>1-10</v>
      </c>
      <c r="AH1413">
        <v>0</v>
      </c>
      <c r="AI1413" t="str" cm="1">
        <f t="array" ref="AI1413">_xlfn.IFS(Table1[[#This Row],[YearsInCurrentRole]]&lt;=6, "0-6",Table1[[#This Row],[YearsInCurrentRole]]&lt;=12,"7-12",TRUE,"13-18")</f>
        <v>0-6</v>
      </c>
      <c r="AJ1413">
        <v>1</v>
      </c>
      <c r="AK1413" t="str" cm="1">
        <f t="array" ref="AK1413">_xlfn.IFS(Table1[[#This Row],[YearsSinceLastPromotion]]&lt;=5,"0-5", Table1[[#This Row],[YearsSinceLastPromotion]]&lt;=10,"6-10", TRUE,"11-15")</f>
        <v>0-5</v>
      </c>
    </row>
    <row r="1414" spans="1:37" x14ac:dyDescent="0.25">
      <c r="A1414">
        <v>30</v>
      </c>
      <c r="B1414" t="s">
        <v>61</v>
      </c>
      <c r="C1414">
        <v>0</v>
      </c>
      <c r="D1414" t="s">
        <v>31</v>
      </c>
      <c r="E1414" t="s">
        <v>25</v>
      </c>
      <c r="F1414">
        <v>1</v>
      </c>
      <c r="G1414">
        <v>911</v>
      </c>
      <c r="H1414" t="s">
        <v>33</v>
      </c>
      <c r="I1414">
        <v>1</v>
      </c>
      <c r="J1414" t="s">
        <v>71</v>
      </c>
      <c r="K1414">
        <v>2</v>
      </c>
      <c r="L1414" t="s">
        <v>39</v>
      </c>
      <c r="M1414">
        <v>1989</v>
      </c>
      <c r="N1414" t="s">
        <v>34</v>
      </c>
      <c r="O1414">
        <v>76</v>
      </c>
      <c r="P1414">
        <v>3</v>
      </c>
      <c r="Q1414" t="s">
        <v>64</v>
      </c>
      <c r="R1414">
        <v>1</v>
      </c>
      <c r="S1414" t="s">
        <v>38</v>
      </c>
      <c r="T1414" t="s">
        <v>65</v>
      </c>
      <c r="U1414">
        <v>2</v>
      </c>
      <c r="V1414" t="s">
        <v>36</v>
      </c>
      <c r="W1414">
        <v>3748</v>
      </c>
      <c r="X1414">
        <v>4077</v>
      </c>
      <c r="Y1414" t="s">
        <v>31</v>
      </c>
      <c r="Z1414">
        <v>13</v>
      </c>
      <c r="AA1414">
        <v>3</v>
      </c>
      <c r="AB1414" t="s">
        <v>69</v>
      </c>
      <c r="AC1414">
        <v>3</v>
      </c>
      <c r="AD1414" t="s">
        <v>64</v>
      </c>
      <c r="AE1414">
        <v>6</v>
      </c>
      <c r="AF1414">
        <v>12</v>
      </c>
      <c r="AG1414" t="str" cm="1">
        <f t="array" ref="AG1414">_xlfn.IFS(Table1[[#This Row],[YearsAtCompany]]&lt;=10,"1-10",Table1[[#This Row],[YearsAtCompany]]&lt;=20,"11-20",Table1[[#This Row],[YearsAtCompany]]&lt;=30,"21-30",TRUE,"31-40")</f>
        <v>11-20</v>
      </c>
      <c r="AH1414">
        <v>8</v>
      </c>
      <c r="AI1414" t="str" cm="1">
        <f t="array" ref="AI1414">_xlfn.IFS(Table1[[#This Row],[YearsInCurrentRole]]&lt;=6, "0-6",Table1[[#This Row],[YearsInCurrentRole]]&lt;=12,"7-12",TRUE,"13-18")</f>
        <v>7-12</v>
      </c>
      <c r="AJ1414">
        <v>1</v>
      </c>
      <c r="AK1414" t="str" cm="1">
        <f t="array" ref="AK1414">_xlfn.IFS(Table1[[#This Row],[YearsSinceLastPromotion]]&lt;=5,"0-5", Table1[[#This Row],[YearsSinceLastPromotion]]&lt;=10,"6-10", TRUE,"11-15")</f>
        <v>0-5</v>
      </c>
    </row>
    <row r="1415" spans="1:37" x14ac:dyDescent="0.25">
      <c r="A1415">
        <v>25</v>
      </c>
      <c r="B1415" t="s">
        <v>61</v>
      </c>
      <c r="C1415">
        <v>0</v>
      </c>
      <c r="D1415" t="s">
        <v>31</v>
      </c>
      <c r="E1415" t="s">
        <v>25</v>
      </c>
      <c r="F1415">
        <v>1</v>
      </c>
      <c r="G1415">
        <v>977</v>
      </c>
      <c r="H1415" t="s">
        <v>33</v>
      </c>
      <c r="I1415">
        <v>2</v>
      </c>
      <c r="J1415" t="s">
        <v>72</v>
      </c>
      <c r="K1415">
        <v>1</v>
      </c>
      <c r="L1415" t="s">
        <v>37</v>
      </c>
      <c r="M1415">
        <v>1992</v>
      </c>
      <c r="N1415" t="s">
        <v>34</v>
      </c>
      <c r="O1415">
        <v>57</v>
      </c>
      <c r="P1415">
        <v>3</v>
      </c>
      <c r="Q1415" t="s">
        <v>64</v>
      </c>
      <c r="R1415">
        <v>1</v>
      </c>
      <c r="S1415" t="s">
        <v>38</v>
      </c>
      <c r="T1415" t="s">
        <v>64</v>
      </c>
      <c r="U1415">
        <v>3</v>
      </c>
      <c r="V1415" t="s">
        <v>40</v>
      </c>
      <c r="W1415">
        <v>3977</v>
      </c>
      <c r="X1415">
        <v>7298</v>
      </c>
      <c r="Y1415" t="s">
        <v>24</v>
      </c>
      <c r="Z1415">
        <v>19</v>
      </c>
      <c r="AA1415">
        <v>3</v>
      </c>
      <c r="AB1415" t="s">
        <v>69</v>
      </c>
      <c r="AC1415">
        <v>3</v>
      </c>
      <c r="AD1415" t="s">
        <v>64</v>
      </c>
      <c r="AE1415">
        <v>2</v>
      </c>
      <c r="AF1415">
        <v>2</v>
      </c>
      <c r="AG1415" t="str" cm="1">
        <f t="array" ref="AG1415">_xlfn.IFS(Table1[[#This Row],[YearsAtCompany]]&lt;=10,"1-10",Table1[[#This Row],[YearsAtCompany]]&lt;=20,"11-20",Table1[[#This Row],[YearsAtCompany]]&lt;=30,"21-30",TRUE,"31-40")</f>
        <v>1-10</v>
      </c>
      <c r="AH1415">
        <v>2</v>
      </c>
      <c r="AI1415" t="str" cm="1">
        <f t="array" ref="AI1415">_xlfn.IFS(Table1[[#This Row],[YearsInCurrentRole]]&lt;=6, "0-6",Table1[[#This Row],[YearsInCurrentRole]]&lt;=12,"7-12",TRUE,"13-18")</f>
        <v>0-6</v>
      </c>
      <c r="AJ1415">
        <v>0</v>
      </c>
      <c r="AK1415" t="str" cm="1">
        <f t="array" ref="AK1415">_xlfn.IFS(Table1[[#This Row],[YearsSinceLastPromotion]]&lt;=5,"0-5", Table1[[#This Row],[YearsSinceLastPromotion]]&lt;=10,"6-10", TRUE,"11-15")</f>
        <v>0-5</v>
      </c>
    </row>
    <row r="1416" spans="1:37" x14ac:dyDescent="0.25">
      <c r="A1416">
        <v>47</v>
      </c>
      <c r="B1416" t="s">
        <v>60</v>
      </c>
      <c r="C1416">
        <v>0</v>
      </c>
      <c r="D1416" t="s">
        <v>31</v>
      </c>
      <c r="E1416" t="s">
        <v>25</v>
      </c>
      <c r="F1416">
        <v>1</v>
      </c>
      <c r="G1416">
        <v>1180</v>
      </c>
      <c r="H1416" t="s">
        <v>33</v>
      </c>
      <c r="I1416">
        <v>25</v>
      </c>
      <c r="J1416" t="s">
        <v>74</v>
      </c>
      <c r="K1416">
        <v>3</v>
      </c>
      <c r="L1416" t="s">
        <v>39</v>
      </c>
      <c r="M1416">
        <v>1993</v>
      </c>
      <c r="N1416" t="s">
        <v>34</v>
      </c>
      <c r="O1416">
        <v>84</v>
      </c>
      <c r="P1416">
        <v>3</v>
      </c>
      <c r="Q1416" t="s">
        <v>64</v>
      </c>
      <c r="R1416">
        <v>3</v>
      </c>
      <c r="S1416" t="s">
        <v>42</v>
      </c>
      <c r="T1416" t="s">
        <v>64</v>
      </c>
      <c r="U1416">
        <v>3</v>
      </c>
      <c r="V1416" t="s">
        <v>30</v>
      </c>
      <c r="W1416">
        <v>8633</v>
      </c>
      <c r="X1416">
        <v>13084</v>
      </c>
      <c r="Y1416" t="s">
        <v>31</v>
      </c>
      <c r="Z1416">
        <v>23</v>
      </c>
      <c r="AA1416">
        <v>4</v>
      </c>
      <c r="AB1416" t="s">
        <v>70</v>
      </c>
      <c r="AC1416">
        <v>2</v>
      </c>
      <c r="AD1416" t="s">
        <v>65</v>
      </c>
      <c r="AE1416">
        <v>3</v>
      </c>
      <c r="AF1416">
        <v>17</v>
      </c>
      <c r="AG1416" t="str" cm="1">
        <f t="array" ref="AG1416">_xlfn.IFS(Table1[[#This Row],[YearsAtCompany]]&lt;=10,"1-10",Table1[[#This Row],[YearsAtCompany]]&lt;=20,"11-20",Table1[[#This Row],[YearsAtCompany]]&lt;=30,"21-30",TRUE,"31-40")</f>
        <v>11-20</v>
      </c>
      <c r="AH1416">
        <v>14</v>
      </c>
      <c r="AI1416" t="str" cm="1">
        <f t="array" ref="AI1416">_xlfn.IFS(Table1[[#This Row],[YearsInCurrentRole]]&lt;=6, "0-6",Table1[[#This Row],[YearsInCurrentRole]]&lt;=12,"7-12",TRUE,"13-18")</f>
        <v>13-18</v>
      </c>
      <c r="AJ1416">
        <v>12</v>
      </c>
      <c r="AK1416" t="str" cm="1">
        <f t="array" ref="AK1416">_xlfn.IFS(Table1[[#This Row],[YearsSinceLastPromotion]]&lt;=5,"0-5", Table1[[#This Row],[YearsSinceLastPromotion]]&lt;=10,"6-10", TRUE,"11-15")</f>
        <v>11-15</v>
      </c>
    </row>
    <row r="1417" spans="1:37" x14ac:dyDescent="0.25">
      <c r="A1417">
        <v>33</v>
      </c>
      <c r="B1417" t="s">
        <v>61</v>
      </c>
      <c r="C1417">
        <v>0</v>
      </c>
      <c r="D1417" t="s">
        <v>31</v>
      </c>
      <c r="E1417" t="s">
        <v>43</v>
      </c>
      <c r="F1417">
        <v>3</v>
      </c>
      <c r="G1417">
        <v>1313</v>
      </c>
      <c r="H1417" t="s">
        <v>33</v>
      </c>
      <c r="I1417">
        <v>1</v>
      </c>
      <c r="J1417" t="s">
        <v>71</v>
      </c>
      <c r="K1417">
        <v>2</v>
      </c>
      <c r="L1417" t="s">
        <v>39</v>
      </c>
      <c r="M1417">
        <v>1994</v>
      </c>
      <c r="N1417" t="s">
        <v>34</v>
      </c>
      <c r="O1417">
        <v>59</v>
      </c>
      <c r="P1417">
        <v>2</v>
      </c>
      <c r="Q1417" t="s">
        <v>65</v>
      </c>
      <c r="R1417">
        <v>1</v>
      </c>
      <c r="S1417" t="s">
        <v>38</v>
      </c>
      <c r="T1417" t="s">
        <v>64</v>
      </c>
      <c r="U1417">
        <v>3</v>
      </c>
      <c r="V1417" t="s">
        <v>40</v>
      </c>
      <c r="W1417">
        <v>2008</v>
      </c>
      <c r="X1417">
        <v>20439</v>
      </c>
      <c r="Y1417" t="s">
        <v>31</v>
      </c>
      <c r="Z1417">
        <v>12</v>
      </c>
      <c r="AA1417">
        <v>3</v>
      </c>
      <c r="AB1417" t="s">
        <v>69</v>
      </c>
      <c r="AC1417">
        <v>3</v>
      </c>
      <c r="AD1417" t="s">
        <v>64</v>
      </c>
      <c r="AE1417">
        <v>2</v>
      </c>
      <c r="AF1417">
        <v>1</v>
      </c>
      <c r="AG1417" t="str" cm="1">
        <f t="array" ref="AG1417">_xlfn.IFS(Table1[[#This Row],[YearsAtCompany]]&lt;=10,"1-10",Table1[[#This Row],[YearsAtCompany]]&lt;=20,"11-20",Table1[[#This Row],[YearsAtCompany]]&lt;=30,"21-30",TRUE,"31-40")</f>
        <v>1-10</v>
      </c>
      <c r="AH1417">
        <v>1</v>
      </c>
      <c r="AI1417" t="str" cm="1">
        <f t="array" ref="AI1417">_xlfn.IFS(Table1[[#This Row],[YearsInCurrentRole]]&lt;=6, "0-6",Table1[[#This Row],[YearsInCurrentRole]]&lt;=12,"7-12",TRUE,"13-18")</f>
        <v>0-6</v>
      </c>
      <c r="AJ1417">
        <v>0</v>
      </c>
      <c r="AK1417" t="str" cm="1">
        <f t="array" ref="AK1417">_xlfn.IFS(Table1[[#This Row],[YearsSinceLastPromotion]]&lt;=5,"0-5", Table1[[#This Row],[YearsSinceLastPromotion]]&lt;=10,"6-10", TRUE,"11-15")</f>
        <v>0-5</v>
      </c>
    </row>
    <row r="1418" spans="1:37" x14ac:dyDescent="0.25">
      <c r="A1418">
        <v>38</v>
      </c>
      <c r="B1418" t="s">
        <v>60</v>
      </c>
      <c r="C1418">
        <v>0</v>
      </c>
      <c r="D1418" t="s">
        <v>31</v>
      </c>
      <c r="E1418" t="s">
        <v>25</v>
      </c>
      <c r="F1418">
        <v>1</v>
      </c>
      <c r="G1418">
        <v>1321</v>
      </c>
      <c r="H1418" t="s">
        <v>26</v>
      </c>
      <c r="I1418">
        <v>1</v>
      </c>
      <c r="J1418" t="s">
        <v>73</v>
      </c>
      <c r="K1418">
        <v>4</v>
      </c>
      <c r="L1418" t="s">
        <v>27</v>
      </c>
      <c r="M1418">
        <v>1995</v>
      </c>
      <c r="N1418" t="s">
        <v>34</v>
      </c>
      <c r="O1418">
        <v>86</v>
      </c>
      <c r="P1418">
        <v>3</v>
      </c>
      <c r="Q1418" t="s">
        <v>64</v>
      </c>
      <c r="R1418">
        <v>2</v>
      </c>
      <c r="S1418" t="s">
        <v>29</v>
      </c>
      <c r="T1418" t="s">
        <v>65</v>
      </c>
      <c r="U1418">
        <v>2</v>
      </c>
      <c r="V1418" t="s">
        <v>36</v>
      </c>
      <c r="W1418">
        <v>4440</v>
      </c>
      <c r="X1418">
        <v>7636</v>
      </c>
      <c r="Y1418" t="s">
        <v>31</v>
      </c>
      <c r="Z1418">
        <v>15</v>
      </c>
      <c r="AA1418">
        <v>3</v>
      </c>
      <c r="AB1418" t="s">
        <v>69</v>
      </c>
      <c r="AC1418">
        <v>1</v>
      </c>
      <c r="AD1418" t="s">
        <v>67</v>
      </c>
      <c r="AE1418">
        <v>3</v>
      </c>
      <c r="AF1418">
        <v>15</v>
      </c>
      <c r="AG1418" t="str" cm="1">
        <f t="array" ref="AG1418">_xlfn.IFS(Table1[[#This Row],[YearsAtCompany]]&lt;=10,"1-10",Table1[[#This Row],[YearsAtCompany]]&lt;=20,"11-20",Table1[[#This Row],[YearsAtCompany]]&lt;=30,"21-30",TRUE,"31-40")</f>
        <v>11-20</v>
      </c>
      <c r="AH1418">
        <v>13</v>
      </c>
      <c r="AI1418" t="str" cm="1">
        <f t="array" ref="AI1418">_xlfn.IFS(Table1[[#This Row],[YearsInCurrentRole]]&lt;=6, "0-6",Table1[[#This Row],[YearsInCurrentRole]]&lt;=12,"7-12",TRUE,"13-18")</f>
        <v>13-18</v>
      </c>
      <c r="AJ1418">
        <v>5</v>
      </c>
      <c r="AK1418" t="str" cm="1">
        <f t="array" ref="AK1418">_xlfn.IFS(Table1[[#This Row],[YearsSinceLastPromotion]]&lt;=5,"0-5", Table1[[#This Row],[YearsSinceLastPromotion]]&lt;=10,"6-10", TRUE,"11-15")</f>
        <v>0-5</v>
      </c>
    </row>
    <row r="1419" spans="1:37" x14ac:dyDescent="0.25">
      <c r="A1419">
        <v>31</v>
      </c>
      <c r="B1419" t="s">
        <v>61</v>
      </c>
      <c r="C1419">
        <v>0</v>
      </c>
      <c r="D1419" t="s">
        <v>31</v>
      </c>
      <c r="E1419" t="s">
        <v>25</v>
      </c>
      <c r="F1419">
        <v>1</v>
      </c>
      <c r="G1419">
        <v>1154</v>
      </c>
      <c r="H1419" t="s">
        <v>26</v>
      </c>
      <c r="I1419">
        <v>2</v>
      </c>
      <c r="J1419" t="s">
        <v>71</v>
      </c>
      <c r="K1419">
        <v>2</v>
      </c>
      <c r="L1419" t="s">
        <v>27</v>
      </c>
      <c r="M1419">
        <v>1996</v>
      </c>
      <c r="N1419" t="s">
        <v>34</v>
      </c>
      <c r="O1419">
        <v>54</v>
      </c>
      <c r="P1419">
        <v>3</v>
      </c>
      <c r="Q1419" t="s">
        <v>64</v>
      </c>
      <c r="R1419">
        <v>1</v>
      </c>
      <c r="S1419" t="s">
        <v>45</v>
      </c>
      <c r="T1419" t="s">
        <v>64</v>
      </c>
      <c r="U1419">
        <v>3</v>
      </c>
      <c r="V1419" t="s">
        <v>36</v>
      </c>
      <c r="W1419">
        <v>3067</v>
      </c>
      <c r="X1419">
        <v>6393</v>
      </c>
      <c r="Y1419" t="s">
        <v>31</v>
      </c>
      <c r="Z1419">
        <v>19</v>
      </c>
      <c r="AA1419">
        <v>3</v>
      </c>
      <c r="AB1419" t="s">
        <v>69</v>
      </c>
      <c r="AC1419">
        <v>3</v>
      </c>
      <c r="AD1419" t="s">
        <v>64</v>
      </c>
      <c r="AE1419">
        <v>1</v>
      </c>
      <c r="AF1419">
        <v>2</v>
      </c>
      <c r="AG1419" t="str" cm="1">
        <f t="array" ref="AG1419">_xlfn.IFS(Table1[[#This Row],[YearsAtCompany]]&lt;=10,"1-10",Table1[[#This Row],[YearsAtCompany]]&lt;=20,"11-20",Table1[[#This Row],[YearsAtCompany]]&lt;=30,"21-30",TRUE,"31-40")</f>
        <v>1-10</v>
      </c>
      <c r="AH1419">
        <v>2</v>
      </c>
      <c r="AI1419" t="str" cm="1">
        <f t="array" ref="AI1419">_xlfn.IFS(Table1[[#This Row],[YearsInCurrentRole]]&lt;=6, "0-6",Table1[[#This Row],[YearsInCurrentRole]]&lt;=12,"7-12",TRUE,"13-18")</f>
        <v>0-6</v>
      </c>
      <c r="AJ1419">
        <v>1</v>
      </c>
      <c r="AK1419" t="str" cm="1">
        <f t="array" ref="AK1419">_xlfn.IFS(Table1[[#This Row],[YearsSinceLastPromotion]]&lt;=5,"0-5", Table1[[#This Row],[YearsSinceLastPromotion]]&lt;=10,"6-10", TRUE,"11-15")</f>
        <v>0-5</v>
      </c>
    </row>
    <row r="1420" spans="1:37" x14ac:dyDescent="0.25">
      <c r="A1420">
        <v>38</v>
      </c>
      <c r="B1420" t="s">
        <v>60</v>
      </c>
      <c r="C1420">
        <v>0</v>
      </c>
      <c r="D1420" t="s">
        <v>31</v>
      </c>
      <c r="E1420" t="s">
        <v>32</v>
      </c>
      <c r="F1420">
        <v>2</v>
      </c>
      <c r="G1420">
        <v>508</v>
      </c>
      <c r="H1420" t="s">
        <v>33</v>
      </c>
      <c r="I1420">
        <v>6</v>
      </c>
      <c r="J1420" t="s">
        <v>73</v>
      </c>
      <c r="K1420">
        <v>4</v>
      </c>
      <c r="L1420" t="s">
        <v>27</v>
      </c>
      <c r="M1420">
        <v>1997</v>
      </c>
      <c r="N1420" t="s">
        <v>34</v>
      </c>
      <c r="O1420">
        <v>72</v>
      </c>
      <c r="P1420">
        <v>2</v>
      </c>
      <c r="Q1420" t="s">
        <v>65</v>
      </c>
      <c r="R1420">
        <v>2</v>
      </c>
      <c r="S1420" t="s">
        <v>41</v>
      </c>
      <c r="T1420" t="s">
        <v>64</v>
      </c>
      <c r="U1420">
        <v>3</v>
      </c>
      <c r="V1420" t="s">
        <v>36</v>
      </c>
      <c r="W1420">
        <v>5321</v>
      </c>
      <c r="X1420">
        <v>14284</v>
      </c>
      <c r="Y1420" t="s">
        <v>31</v>
      </c>
      <c r="Z1420">
        <v>11</v>
      </c>
      <c r="AA1420">
        <v>3</v>
      </c>
      <c r="AB1420" t="s">
        <v>69</v>
      </c>
      <c r="AC1420">
        <v>4</v>
      </c>
      <c r="AD1420" t="s">
        <v>66</v>
      </c>
      <c r="AE1420">
        <v>1</v>
      </c>
      <c r="AF1420">
        <v>8</v>
      </c>
      <c r="AG1420" t="str" cm="1">
        <f t="array" ref="AG1420">_xlfn.IFS(Table1[[#This Row],[YearsAtCompany]]&lt;=10,"1-10",Table1[[#This Row],[YearsAtCompany]]&lt;=20,"11-20",Table1[[#This Row],[YearsAtCompany]]&lt;=30,"21-30",TRUE,"31-40")</f>
        <v>1-10</v>
      </c>
      <c r="AH1420">
        <v>3</v>
      </c>
      <c r="AI1420" t="str" cm="1">
        <f t="array" ref="AI1420">_xlfn.IFS(Table1[[#This Row],[YearsInCurrentRole]]&lt;=6, "0-6",Table1[[#This Row],[YearsInCurrentRole]]&lt;=12,"7-12",TRUE,"13-18")</f>
        <v>0-6</v>
      </c>
      <c r="AJ1420">
        <v>7</v>
      </c>
      <c r="AK1420" t="str" cm="1">
        <f t="array" ref="AK1420">_xlfn.IFS(Table1[[#This Row],[YearsSinceLastPromotion]]&lt;=5,"0-5", Table1[[#This Row],[YearsSinceLastPromotion]]&lt;=10,"6-10", TRUE,"11-15")</f>
        <v>6-10</v>
      </c>
    </row>
    <row r="1421" spans="1:37" x14ac:dyDescent="0.25">
      <c r="A1421">
        <v>42</v>
      </c>
      <c r="B1421" t="s">
        <v>60</v>
      </c>
      <c r="C1421">
        <v>0</v>
      </c>
      <c r="D1421" t="s">
        <v>31</v>
      </c>
      <c r="E1421" t="s">
        <v>25</v>
      </c>
      <c r="F1421">
        <v>1</v>
      </c>
      <c r="G1421">
        <v>557</v>
      </c>
      <c r="H1421" t="s">
        <v>33</v>
      </c>
      <c r="I1421">
        <v>18</v>
      </c>
      <c r="J1421" t="s">
        <v>73</v>
      </c>
      <c r="K1421">
        <v>4</v>
      </c>
      <c r="L1421" t="s">
        <v>27</v>
      </c>
      <c r="M1421">
        <v>1998</v>
      </c>
      <c r="N1421" t="s">
        <v>34</v>
      </c>
      <c r="O1421">
        <v>35</v>
      </c>
      <c r="P1421">
        <v>3</v>
      </c>
      <c r="Q1421" t="s">
        <v>64</v>
      </c>
      <c r="R1421">
        <v>2</v>
      </c>
      <c r="S1421" t="s">
        <v>35</v>
      </c>
      <c r="T1421" t="s">
        <v>67</v>
      </c>
      <c r="U1421">
        <v>1</v>
      </c>
      <c r="V1421" t="s">
        <v>40</v>
      </c>
      <c r="W1421">
        <v>5410</v>
      </c>
      <c r="X1421">
        <v>11189</v>
      </c>
      <c r="Y1421" t="s">
        <v>24</v>
      </c>
      <c r="Z1421">
        <v>17</v>
      </c>
      <c r="AA1421">
        <v>3</v>
      </c>
      <c r="AB1421" t="s">
        <v>69</v>
      </c>
      <c r="AC1421">
        <v>3</v>
      </c>
      <c r="AD1421" t="s">
        <v>64</v>
      </c>
      <c r="AE1421">
        <v>3</v>
      </c>
      <c r="AF1421">
        <v>4</v>
      </c>
      <c r="AG1421" t="str" cm="1">
        <f t="array" ref="AG1421">_xlfn.IFS(Table1[[#This Row],[YearsAtCompany]]&lt;=10,"1-10",Table1[[#This Row],[YearsAtCompany]]&lt;=20,"11-20",Table1[[#This Row],[YearsAtCompany]]&lt;=30,"21-30",TRUE,"31-40")</f>
        <v>1-10</v>
      </c>
      <c r="AH1421">
        <v>3</v>
      </c>
      <c r="AI1421" t="str" cm="1">
        <f t="array" ref="AI1421">_xlfn.IFS(Table1[[#This Row],[YearsInCurrentRole]]&lt;=6, "0-6",Table1[[#This Row],[YearsInCurrentRole]]&lt;=12,"7-12",TRUE,"13-18")</f>
        <v>0-6</v>
      </c>
      <c r="AJ1421">
        <v>1</v>
      </c>
      <c r="AK1421" t="str" cm="1">
        <f t="array" ref="AK1421">_xlfn.IFS(Table1[[#This Row],[YearsSinceLastPromotion]]&lt;=5,"0-5", Table1[[#This Row],[YearsSinceLastPromotion]]&lt;=10,"6-10", TRUE,"11-15")</f>
        <v>0-5</v>
      </c>
    </row>
    <row r="1422" spans="1:37" x14ac:dyDescent="0.25">
      <c r="A1422">
        <v>41</v>
      </c>
      <c r="B1422" t="s">
        <v>60</v>
      </c>
      <c r="C1422">
        <v>0</v>
      </c>
      <c r="D1422" t="s">
        <v>31</v>
      </c>
      <c r="E1422" t="s">
        <v>25</v>
      </c>
      <c r="F1422">
        <v>1</v>
      </c>
      <c r="G1422">
        <v>642</v>
      </c>
      <c r="H1422" t="s">
        <v>33</v>
      </c>
      <c r="I1422">
        <v>1</v>
      </c>
      <c r="J1422" t="s">
        <v>74</v>
      </c>
      <c r="K1422">
        <v>3</v>
      </c>
      <c r="L1422" t="s">
        <v>27</v>
      </c>
      <c r="M1422">
        <v>1999</v>
      </c>
      <c r="N1422" t="s">
        <v>34</v>
      </c>
      <c r="O1422">
        <v>76</v>
      </c>
      <c r="P1422">
        <v>3</v>
      </c>
      <c r="Q1422" t="s">
        <v>64</v>
      </c>
      <c r="R1422">
        <v>1</v>
      </c>
      <c r="S1422" t="s">
        <v>35</v>
      </c>
      <c r="T1422" t="s">
        <v>66</v>
      </c>
      <c r="U1422">
        <v>4</v>
      </c>
      <c r="V1422" t="s">
        <v>36</v>
      </c>
      <c r="W1422">
        <v>2782</v>
      </c>
      <c r="X1422">
        <v>21412</v>
      </c>
      <c r="Y1422" t="s">
        <v>31</v>
      </c>
      <c r="Z1422">
        <v>22</v>
      </c>
      <c r="AA1422">
        <v>4</v>
      </c>
      <c r="AB1422" t="s">
        <v>70</v>
      </c>
      <c r="AC1422">
        <v>1</v>
      </c>
      <c r="AD1422" t="s">
        <v>67</v>
      </c>
      <c r="AE1422">
        <v>3</v>
      </c>
      <c r="AF1422">
        <v>5</v>
      </c>
      <c r="AG1422" t="str" cm="1">
        <f t="array" ref="AG1422">_xlfn.IFS(Table1[[#This Row],[YearsAtCompany]]&lt;=10,"1-10",Table1[[#This Row],[YearsAtCompany]]&lt;=20,"11-20",Table1[[#This Row],[YearsAtCompany]]&lt;=30,"21-30",TRUE,"31-40")</f>
        <v>1-10</v>
      </c>
      <c r="AH1422">
        <v>3</v>
      </c>
      <c r="AI1422" t="str" cm="1">
        <f t="array" ref="AI1422">_xlfn.IFS(Table1[[#This Row],[YearsInCurrentRole]]&lt;=6, "0-6",Table1[[#This Row],[YearsInCurrentRole]]&lt;=12,"7-12",TRUE,"13-18")</f>
        <v>0-6</v>
      </c>
      <c r="AJ1422">
        <v>1</v>
      </c>
      <c r="AK1422" t="str" cm="1">
        <f t="array" ref="AK1422">_xlfn.IFS(Table1[[#This Row],[YearsSinceLastPromotion]]&lt;=5,"0-5", Table1[[#This Row],[YearsSinceLastPromotion]]&lt;=10,"6-10", TRUE,"11-15")</f>
        <v>0-5</v>
      </c>
    </row>
    <row r="1423" spans="1:37" x14ac:dyDescent="0.25">
      <c r="A1423">
        <v>47</v>
      </c>
      <c r="B1423" t="s">
        <v>60</v>
      </c>
      <c r="C1423">
        <v>0</v>
      </c>
      <c r="D1423" t="s">
        <v>31</v>
      </c>
      <c r="E1423" t="s">
        <v>43</v>
      </c>
      <c r="F1423">
        <v>3</v>
      </c>
      <c r="G1423">
        <v>1162</v>
      </c>
      <c r="H1423" t="s">
        <v>33</v>
      </c>
      <c r="I1423">
        <v>1</v>
      </c>
      <c r="J1423" t="s">
        <v>72</v>
      </c>
      <c r="K1423">
        <v>1</v>
      </c>
      <c r="L1423" t="s">
        <v>39</v>
      </c>
      <c r="M1423">
        <v>2000</v>
      </c>
      <c r="N1423" t="s">
        <v>28</v>
      </c>
      <c r="O1423">
        <v>98</v>
      </c>
      <c r="P1423">
        <v>3</v>
      </c>
      <c r="Q1423" t="s">
        <v>64</v>
      </c>
      <c r="R1423">
        <v>3</v>
      </c>
      <c r="S1423" t="s">
        <v>46</v>
      </c>
      <c r="T1423" t="s">
        <v>65</v>
      </c>
      <c r="U1423">
        <v>2</v>
      </c>
      <c r="V1423" t="s">
        <v>36</v>
      </c>
      <c r="W1423">
        <v>11957</v>
      </c>
      <c r="X1423">
        <v>17231</v>
      </c>
      <c r="Y1423" t="s">
        <v>31</v>
      </c>
      <c r="Z1423">
        <v>18</v>
      </c>
      <c r="AA1423">
        <v>3</v>
      </c>
      <c r="AB1423" t="s">
        <v>69</v>
      </c>
      <c r="AC1423">
        <v>1</v>
      </c>
      <c r="AD1423" t="s">
        <v>67</v>
      </c>
      <c r="AE1423">
        <v>3</v>
      </c>
      <c r="AF1423">
        <v>13</v>
      </c>
      <c r="AG1423" t="str" cm="1">
        <f t="array" ref="AG1423">_xlfn.IFS(Table1[[#This Row],[YearsAtCompany]]&lt;=10,"1-10",Table1[[#This Row],[YearsAtCompany]]&lt;=20,"11-20",Table1[[#This Row],[YearsAtCompany]]&lt;=30,"21-30",TRUE,"31-40")</f>
        <v>11-20</v>
      </c>
      <c r="AH1423">
        <v>8</v>
      </c>
      <c r="AI1423" t="str" cm="1">
        <f t="array" ref="AI1423">_xlfn.IFS(Table1[[#This Row],[YearsInCurrentRole]]&lt;=6, "0-6",Table1[[#This Row],[YearsInCurrentRole]]&lt;=12,"7-12",TRUE,"13-18")</f>
        <v>7-12</v>
      </c>
      <c r="AJ1423">
        <v>5</v>
      </c>
      <c r="AK1423" t="str" cm="1">
        <f t="array" ref="AK1423">_xlfn.IFS(Table1[[#This Row],[YearsSinceLastPromotion]]&lt;=5,"0-5", Table1[[#This Row],[YearsSinceLastPromotion]]&lt;=10,"6-10", TRUE,"11-15")</f>
        <v>0-5</v>
      </c>
    </row>
    <row r="1424" spans="1:37" x14ac:dyDescent="0.25">
      <c r="A1424">
        <v>35</v>
      </c>
      <c r="B1424" t="s">
        <v>60</v>
      </c>
      <c r="C1424">
        <v>0</v>
      </c>
      <c r="D1424" t="s">
        <v>31</v>
      </c>
      <c r="E1424" t="s">
        <v>25</v>
      </c>
      <c r="F1424">
        <v>1</v>
      </c>
      <c r="G1424">
        <v>1490</v>
      </c>
      <c r="H1424" t="s">
        <v>33</v>
      </c>
      <c r="I1424">
        <v>11</v>
      </c>
      <c r="J1424" t="s">
        <v>73</v>
      </c>
      <c r="K1424">
        <v>4</v>
      </c>
      <c r="L1424" t="s">
        <v>39</v>
      </c>
      <c r="M1424">
        <v>2003</v>
      </c>
      <c r="N1424" t="s">
        <v>34</v>
      </c>
      <c r="O1424">
        <v>43</v>
      </c>
      <c r="P1424">
        <v>3</v>
      </c>
      <c r="Q1424" t="s">
        <v>64</v>
      </c>
      <c r="R1424">
        <v>1</v>
      </c>
      <c r="S1424" t="s">
        <v>38</v>
      </c>
      <c r="T1424" t="s">
        <v>64</v>
      </c>
      <c r="U1424">
        <v>3</v>
      </c>
      <c r="V1424" t="s">
        <v>36</v>
      </c>
      <c r="W1424">
        <v>2660</v>
      </c>
      <c r="X1424">
        <v>20232</v>
      </c>
      <c r="Y1424" t="s">
        <v>24</v>
      </c>
      <c r="Z1424">
        <v>11</v>
      </c>
      <c r="AA1424">
        <v>3</v>
      </c>
      <c r="AB1424" t="s">
        <v>69</v>
      </c>
      <c r="AC1424">
        <v>3</v>
      </c>
      <c r="AD1424" t="s">
        <v>64</v>
      </c>
      <c r="AE1424">
        <v>3</v>
      </c>
      <c r="AF1424">
        <v>2</v>
      </c>
      <c r="AG1424" t="str" cm="1">
        <f t="array" ref="AG1424">_xlfn.IFS(Table1[[#This Row],[YearsAtCompany]]&lt;=10,"1-10",Table1[[#This Row],[YearsAtCompany]]&lt;=20,"11-20",Table1[[#This Row],[YearsAtCompany]]&lt;=30,"21-30",TRUE,"31-40")</f>
        <v>1-10</v>
      </c>
      <c r="AH1424">
        <v>2</v>
      </c>
      <c r="AI1424" t="str" cm="1">
        <f t="array" ref="AI1424">_xlfn.IFS(Table1[[#This Row],[YearsInCurrentRole]]&lt;=6, "0-6",Table1[[#This Row],[YearsInCurrentRole]]&lt;=12,"7-12",TRUE,"13-18")</f>
        <v>0-6</v>
      </c>
      <c r="AJ1424">
        <v>2</v>
      </c>
      <c r="AK1424" t="str" cm="1">
        <f t="array" ref="AK1424">_xlfn.IFS(Table1[[#This Row],[YearsSinceLastPromotion]]&lt;=5,"0-5", Table1[[#This Row],[YearsSinceLastPromotion]]&lt;=10,"6-10", TRUE,"11-15")</f>
        <v>0-5</v>
      </c>
    </row>
    <row r="1425" spans="1:37" x14ac:dyDescent="0.25">
      <c r="A1425">
        <v>22</v>
      </c>
      <c r="B1425" t="s">
        <v>61</v>
      </c>
      <c r="C1425">
        <v>0</v>
      </c>
      <c r="D1425" t="s">
        <v>31</v>
      </c>
      <c r="E1425" t="s">
        <v>25</v>
      </c>
      <c r="F1425">
        <v>1</v>
      </c>
      <c r="G1425">
        <v>581</v>
      </c>
      <c r="H1425" t="s">
        <v>33</v>
      </c>
      <c r="I1425">
        <v>1</v>
      </c>
      <c r="J1425" t="s">
        <v>71</v>
      </c>
      <c r="K1425">
        <v>2</v>
      </c>
      <c r="L1425" t="s">
        <v>27</v>
      </c>
      <c r="M1425">
        <v>2007</v>
      </c>
      <c r="N1425" t="s">
        <v>34</v>
      </c>
      <c r="O1425">
        <v>63</v>
      </c>
      <c r="P1425">
        <v>3</v>
      </c>
      <c r="Q1425" t="s">
        <v>64</v>
      </c>
      <c r="R1425">
        <v>1</v>
      </c>
      <c r="S1425" t="s">
        <v>35</v>
      </c>
      <c r="T1425" t="s">
        <v>64</v>
      </c>
      <c r="U1425">
        <v>3</v>
      </c>
      <c r="V1425" t="s">
        <v>30</v>
      </c>
      <c r="W1425">
        <v>3375</v>
      </c>
      <c r="X1425">
        <v>17624</v>
      </c>
      <c r="Y1425" t="s">
        <v>31</v>
      </c>
      <c r="Z1425">
        <v>12</v>
      </c>
      <c r="AA1425">
        <v>3</v>
      </c>
      <c r="AB1425" t="s">
        <v>69</v>
      </c>
      <c r="AC1425">
        <v>4</v>
      </c>
      <c r="AD1425" t="s">
        <v>66</v>
      </c>
      <c r="AE1425">
        <v>2</v>
      </c>
      <c r="AF1425">
        <v>3</v>
      </c>
      <c r="AG1425" t="str" cm="1">
        <f t="array" ref="AG1425">_xlfn.IFS(Table1[[#This Row],[YearsAtCompany]]&lt;=10,"1-10",Table1[[#This Row],[YearsAtCompany]]&lt;=20,"11-20",Table1[[#This Row],[YearsAtCompany]]&lt;=30,"21-30",TRUE,"31-40")</f>
        <v>1-10</v>
      </c>
      <c r="AH1425">
        <v>2</v>
      </c>
      <c r="AI1425" t="str" cm="1">
        <f t="array" ref="AI1425">_xlfn.IFS(Table1[[#This Row],[YearsInCurrentRole]]&lt;=6, "0-6",Table1[[#This Row],[YearsInCurrentRole]]&lt;=12,"7-12",TRUE,"13-18")</f>
        <v>0-6</v>
      </c>
      <c r="AJ1425">
        <v>1</v>
      </c>
      <c r="AK1425" t="str" cm="1">
        <f t="array" ref="AK1425">_xlfn.IFS(Table1[[#This Row],[YearsSinceLastPromotion]]&lt;=5,"0-5", Table1[[#This Row],[YearsSinceLastPromotion]]&lt;=10,"6-10", TRUE,"11-15")</f>
        <v>0-5</v>
      </c>
    </row>
    <row r="1426" spans="1:37" x14ac:dyDescent="0.25">
      <c r="A1426">
        <v>35</v>
      </c>
      <c r="B1426" t="s">
        <v>60</v>
      </c>
      <c r="C1426">
        <v>0</v>
      </c>
      <c r="D1426" t="s">
        <v>31</v>
      </c>
      <c r="E1426" t="s">
        <v>25</v>
      </c>
      <c r="F1426">
        <v>1</v>
      </c>
      <c r="G1426">
        <v>1395</v>
      </c>
      <c r="H1426" t="s">
        <v>33</v>
      </c>
      <c r="I1426">
        <v>9</v>
      </c>
      <c r="J1426" t="s">
        <v>73</v>
      </c>
      <c r="K1426">
        <v>4</v>
      </c>
      <c r="L1426" t="s">
        <v>39</v>
      </c>
      <c r="M1426">
        <v>2008</v>
      </c>
      <c r="N1426" t="s">
        <v>34</v>
      </c>
      <c r="O1426">
        <v>48</v>
      </c>
      <c r="P1426">
        <v>3</v>
      </c>
      <c r="Q1426" t="s">
        <v>64</v>
      </c>
      <c r="R1426">
        <v>2</v>
      </c>
      <c r="S1426" t="s">
        <v>35</v>
      </c>
      <c r="T1426" t="s">
        <v>64</v>
      </c>
      <c r="U1426">
        <v>3</v>
      </c>
      <c r="V1426" t="s">
        <v>30</v>
      </c>
      <c r="W1426">
        <v>5098</v>
      </c>
      <c r="X1426">
        <v>18698</v>
      </c>
      <c r="Y1426" t="s">
        <v>31</v>
      </c>
      <c r="Z1426">
        <v>19</v>
      </c>
      <c r="AA1426">
        <v>3</v>
      </c>
      <c r="AB1426" t="s">
        <v>69</v>
      </c>
      <c r="AC1426">
        <v>2</v>
      </c>
      <c r="AD1426" t="s">
        <v>65</v>
      </c>
      <c r="AE1426">
        <v>5</v>
      </c>
      <c r="AF1426">
        <v>10</v>
      </c>
      <c r="AG1426" t="str" cm="1">
        <f t="array" ref="AG1426">_xlfn.IFS(Table1[[#This Row],[YearsAtCompany]]&lt;=10,"1-10",Table1[[#This Row],[YearsAtCompany]]&lt;=20,"11-20",Table1[[#This Row],[YearsAtCompany]]&lt;=30,"21-30",TRUE,"31-40")</f>
        <v>1-10</v>
      </c>
      <c r="AH1426">
        <v>7</v>
      </c>
      <c r="AI1426" t="str" cm="1">
        <f t="array" ref="AI1426">_xlfn.IFS(Table1[[#This Row],[YearsInCurrentRole]]&lt;=6, "0-6",Table1[[#This Row],[YearsInCurrentRole]]&lt;=12,"7-12",TRUE,"13-18")</f>
        <v>7-12</v>
      </c>
      <c r="AJ1426">
        <v>0</v>
      </c>
      <c r="AK1426" t="str" cm="1">
        <f t="array" ref="AK1426">_xlfn.IFS(Table1[[#This Row],[YearsSinceLastPromotion]]&lt;=5,"0-5", Table1[[#This Row],[YearsSinceLastPromotion]]&lt;=10,"6-10", TRUE,"11-15")</f>
        <v>0-5</v>
      </c>
    </row>
    <row r="1427" spans="1:37" x14ac:dyDescent="0.25">
      <c r="A1427">
        <v>33</v>
      </c>
      <c r="B1427" t="s">
        <v>61</v>
      </c>
      <c r="C1427">
        <v>0</v>
      </c>
      <c r="D1427" t="s">
        <v>31</v>
      </c>
      <c r="E1427" t="s">
        <v>25</v>
      </c>
      <c r="F1427">
        <v>1</v>
      </c>
      <c r="G1427">
        <v>501</v>
      </c>
      <c r="H1427" t="s">
        <v>33</v>
      </c>
      <c r="I1427">
        <v>15</v>
      </c>
      <c r="J1427" t="s">
        <v>71</v>
      </c>
      <c r="K1427">
        <v>2</v>
      </c>
      <c r="L1427" t="s">
        <v>39</v>
      </c>
      <c r="M1427">
        <v>2009</v>
      </c>
      <c r="N1427" t="s">
        <v>28</v>
      </c>
      <c r="O1427">
        <v>95</v>
      </c>
      <c r="P1427">
        <v>3</v>
      </c>
      <c r="Q1427" t="s">
        <v>64</v>
      </c>
      <c r="R1427">
        <v>2</v>
      </c>
      <c r="S1427" t="s">
        <v>42</v>
      </c>
      <c r="T1427" t="s">
        <v>66</v>
      </c>
      <c r="U1427">
        <v>4</v>
      </c>
      <c r="V1427" t="s">
        <v>36</v>
      </c>
      <c r="W1427">
        <v>4878</v>
      </c>
      <c r="X1427">
        <v>21653</v>
      </c>
      <c r="Y1427" t="s">
        <v>24</v>
      </c>
      <c r="Z1427">
        <v>13</v>
      </c>
      <c r="AA1427">
        <v>3</v>
      </c>
      <c r="AB1427" t="s">
        <v>69</v>
      </c>
      <c r="AC1427">
        <v>1</v>
      </c>
      <c r="AD1427" t="s">
        <v>67</v>
      </c>
      <c r="AE1427">
        <v>6</v>
      </c>
      <c r="AF1427">
        <v>9</v>
      </c>
      <c r="AG1427" t="str" cm="1">
        <f t="array" ref="AG1427">_xlfn.IFS(Table1[[#This Row],[YearsAtCompany]]&lt;=10,"1-10",Table1[[#This Row],[YearsAtCompany]]&lt;=20,"11-20",Table1[[#This Row],[YearsAtCompany]]&lt;=30,"21-30",TRUE,"31-40")</f>
        <v>1-10</v>
      </c>
      <c r="AH1427">
        <v>7</v>
      </c>
      <c r="AI1427" t="str" cm="1">
        <f t="array" ref="AI1427">_xlfn.IFS(Table1[[#This Row],[YearsInCurrentRole]]&lt;=6, "0-6",Table1[[#This Row],[YearsInCurrentRole]]&lt;=12,"7-12",TRUE,"13-18")</f>
        <v>7-12</v>
      </c>
      <c r="AJ1427">
        <v>8</v>
      </c>
      <c r="AK1427" t="str" cm="1">
        <f t="array" ref="AK1427">_xlfn.IFS(Table1[[#This Row],[YearsSinceLastPromotion]]&lt;=5,"0-5", Table1[[#This Row],[YearsSinceLastPromotion]]&lt;=10,"6-10", TRUE,"11-15")</f>
        <v>6-10</v>
      </c>
    </row>
    <row r="1428" spans="1:37" x14ac:dyDescent="0.25">
      <c r="A1428">
        <v>32</v>
      </c>
      <c r="B1428" t="s">
        <v>61</v>
      </c>
      <c r="C1428">
        <v>0</v>
      </c>
      <c r="D1428" t="s">
        <v>31</v>
      </c>
      <c r="E1428" t="s">
        <v>25</v>
      </c>
      <c r="F1428">
        <v>1</v>
      </c>
      <c r="G1428">
        <v>267</v>
      </c>
      <c r="H1428" t="s">
        <v>33</v>
      </c>
      <c r="I1428">
        <v>29</v>
      </c>
      <c r="J1428" t="s">
        <v>73</v>
      </c>
      <c r="K1428">
        <v>4</v>
      </c>
      <c r="L1428" t="s">
        <v>27</v>
      </c>
      <c r="M1428">
        <v>2010</v>
      </c>
      <c r="N1428" t="s">
        <v>28</v>
      </c>
      <c r="O1428">
        <v>49</v>
      </c>
      <c r="P1428">
        <v>2</v>
      </c>
      <c r="Q1428" t="s">
        <v>65</v>
      </c>
      <c r="R1428">
        <v>1</v>
      </c>
      <c r="S1428" t="s">
        <v>38</v>
      </c>
      <c r="T1428" t="s">
        <v>65</v>
      </c>
      <c r="U1428">
        <v>2</v>
      </c>
      <c r="V1428" t="s">
        <v>30</v>
      </c>
      <c r="W1428">
        <v>2837</v>
      </c>
      <c r="X1428">
        <v>15919</v>
      </c>
      <c r="Y1428" t="s">
        <v>31</v>
      </c>
      <c r="Z1428">
        <v>13</v>
      </c>
      <c r="AA1428">
        <v>3</v>
      </c>
      <c r="AB1428" t="s">
        <v>69</v>
      </c>
      <c r="AC1428">
        <v>3</v>
      </c>
      <c r="AD1428" t="s">
        <v>64</v>
      </c>
      <c r="AE1428">
        <v>3</v>
      </c>
      <c r="AF1428">
        <v>6</v>
      </c>
      <c r="AG1428" t="str" cm="1">
        <f t="array" ref="AG1428">_xlfn.IFS(Table1[[#This Row],[YearsAtCompany]]&lt;=10,"1-10",Table1[[#This Row],[YearsAtCompany]]&lt;=20,"11-20",Table1[[#This Row],[YearsAtCompany]]&lt;=30,"21-30",TRUE,"31-40")</f>
        <v>1-10</v>
      </c>
      <c r="AH1428">
        <v>2</v>
      </c>
      <c r="AI1428" t="str" cm="1">
        <f t="array" ref="AI1428">_xlfn.IFS(Table1[[#This Row],[YearsInCurrentRole]]&lt;=6, "0-6",Table1[[#This Row],[YearsInCurrentRole]]&lt;=12,"7-12",TRUE,"13-18")</f>
        <v>0-6</v>
      </c>
      <c r="AJ1428">
        <v>4</v>
      </c>
      <c r="AK1428" t="str" cm="1">
        <f t="array" ref="AK1428">_xlfn.IFS(Table1[[#This Row],[YearsSinceLastPromotion]]&lt;=5,"0-5", Table1[[#This Row],[YearsSinceLastPromotion]]&lt;=10,"6-10", TRUE,"11-15")</f>
        <v>0-5</v>
      </c>
    </row>
    <row r="1429" spans="1:37" x14ac:dyDescent="0.25">
      <c r="A1429">
        <v>40</v>
      </c>
      <c r="B1429" t="s">
        <v>60</v>
      </c>
      <c r="C1429">
        <v>0</v>
      </c>
      <c r="D1429" t="s">
        <v>31</v>
      </c>
      <c r="E1429" t="s">
        <v>25</v>
      </c>
      <c r="F1429">
        <v>1</v>
      </c>
      <c r="G1429">
        <v>543</v>
      </c>
      <c r="H1429" t="s">
        <v>33</v>
      </c>
      <c r="I1429">
        <v>1</v>
      </c>
      <c r="J1429" t="s">
        <v>73</v>
      </c>
      <c r="K1429">
        <v>4</v>
      </c>
      <c r="L1429" t="s">
        <v>27</v>
      </c>
      <c r="M1429">
        <v>2012</v>
      </c>
      <c r="N1429" t="s">
        <v>34</v>
      </c>
      <c r="O1429">
        <v>83</v>
      </c>
      <c r="P1429">
        <v>3</v>
      </c>
      <c r="Q1429" t="s">
        <v>64</v>
      </c>
      <c r="R1429">
        <v>1</v>
      </c>
      <c r="S1429" t="s">
        <v>38</v>
      </c>
      <c r="T1429" t="s">
        <v>66</v>
      </c>
      <c r="U1429">
        <v>4</v>
      </c>
      <c r="V1429" t="s">
        <v>36</v>
      </c>
      <c r="W1429">
        <v>2406</v>
      </c>
      <c r="X1429">
        <v>4060</v>
      </c>
      <c r="Y1429" t="s">
        <v>31</v>
      </c>
      <c r="Z1429">
        <v>19</v>
      </c>
      <c r="AA1429">
        <v>3</v>
      </c>
      <c r="AB1429" t="s">
        <v>69</v>
      </c>
      <c r="AC1429">
        <v>3</v>
      </c>
      <c r="AD1429" t="s">
        <v>64</v>
      </c>
      <c r="AE1429">
        <v>3</v>
      </c>
      <c r="AF1429">
        <v>1</v>
      </c>
      <c r="AG1429" t="str" cm="1">
        <f t="array" ref="AG1429">_xlfn.IFS(Table1[[#This Row],[YearsAtCompany]]&lt;=10,"1-10",Table1[[#This Row],[YearsAtCompany]]&lt;=20,"11-20",Table1[[#This Row],[YearsAtCompany]]&lt;=30,"21-30",TRUE,"31-40")</f>
        <v>1-10</v>
      </c>
      <c r="AH1429">
        <v>0</v>
      </c>
      <c r="AI1429" t="str" cm="1">
        <f t="array" ref="AI1429">_xlfn.IFS(Table1[[#This Row],[YearsInCurrentRole]]&lt;=6, "0-6",Table1[[#This Row],[YearsInCurrentRole]]&lt;=12,"7-12",TRUE,"13-18")</f>
        <v>0-6</v>
      </c>
      <c r="AJ1429">
        <v>0</v>
      </c>
      <c r="AK1429" t="str" cm="1">
        <f t="array" ref="AK1429">_xlfn.IFS(Table1[[#This Row],[YearsSinceLastPromotion]]&lt;=5,"0-5", Table1[[#This Row],[YearsSinceLastPromotion]]&lt;=10,"6-10", TRUE,"11-15")</f>
        <v>0-5</v>
      </c>
    </row>
    <row r="1430" spans="1:37" x14ac:dyDescent="0.25">
      <c r="A1430">
        <v>32</v>
      </c>
      <c r="B1430" t="s">
        <v>61</v>
      </c>
      <c r="C1430">
        <v>0</v>
      </c>
      <c r="D1430" t="s">
        <v>31</v>
      </c>
      <c r="E1430" t="s">
        <v>25</v>
      </c>
      <c r="F1430">
        <v>1</v>
      </c>
      <c r="G1430">
        <v>234</v>
      </c>
      <c r="H1430" t="s">
        <v>26</v>
      </c>
      <c r="I1430">
        <v>1</v>
      </c>
      <c r="J1430" t="s">
        <v>73</v>
      </c>
      <c r="K1430">
        <v>4</v>
      </c>
      <c r="L1430" t="s">
        <v>39</v>
      </c>
      <c r="M1430">
        <v>2013</v>
      </c>
      <c r="N1430" t="s">
        <v>34</v>
      </c>
      <c r="O1430">
        <v>68</v>
      </c>
      <c r="P1430">
        <v>2</v>
      </c>
      <c r="Q1430" t="s">
        <v>65</v>
      </c>
      <c r="R1430">
        <v>1</v>
      </c>
      <c r="S1430" t="s">
        <v>45</v>
      </c>
      <c r="T1430" t="s">
        <v>65</v>
      </c>
      <c r="U1430">
        <v>2</v>
      </c>
      <c r="V1430" t="s">
        <v>36</v>
      </c>
      <c r="W1430">
        <v>2269</v>
      </c>
      <c r="X1430">
        <v>18024</v>
      </c>
      <c r="Y1430" t="s">
        <v>31</v>
      </c>
      <c r="Z1430">
        <v>14</v>
      </c>
      <c r="AA1430">
        <v>3</v>
      </c>
      <c r="AB1430" t="s">
        <v>69</v>
      </c>
      <c r="AC1430">
        <v>2</v>
      </c>
      <c r="AD1430" t="s">
        <v>65</v>
      </c>
      <c r="AE1430">
        <v>2</v>
      </c>
      <c r="AF1430">
        <v>2</v>
      </c>
      <c r="AG1430" t="str" cm="1">
        <f t="array" ref="AG1430">_xlfn.IFS(Table1[[#This Row],[YearsAtCompany]]&lt;=10,"1-10",Table1[[#This Row],[YearsAtCompany]]&lt;=20,"11-20",Table1[[#This Row],[YearsAtCompany]]&lt;=30,"21-30",TRUE,"31-40")</f>
        <v>1-10</v>
      </c>
      <c r="AH1430">
        <v>2</v>
      </c>
      <c r="AI1430" t="str" cm="1">
        <f t="array" ref="AI1430">_xlfn.IFS(Table1[[#This Row],[YearsInCurrentRole]]&lt;=6, "0-6",Table1[[#This Row],[YearsInCurrentRole]]&lt;=12,"7-12",TRUE,"13-18")</f>
        <v>0-6</v>
      </c>
      <c r="AJ1430">
        <v>2</v>
      </c>
      <c r="AK1430" t="str" cm="1">
        <f t="array" ref="AK1430">_xlfn.IFS(Table1[[#This Row],[YearsSinceLastPromotion]]&lt;=5,"0-5", Table1[[#This Row],[YearsSinceLastPromotion]]&lt;=10,"6-10", TRUE,"11-15")</f>
        <v>0-5</v>
      </c>
    </row>
    <row r="1431" spans="1:37" x14ac:dyDescent="0.25">
      <c r="A1431">
        <v>39</v>
      </c>
      <c r="B1431" t="s">
        <v>60</v>
      </c>
      <c r="C1431">
        <v>0</v>
      </c>
      <c r="D1431" t="s">
        <v>31</v>
      </c>
      <c r="E1431" t="s">
        <v>25</v>
      </c>
      <c r="F1431">
        <v>1</v>
      </c>
      <c r="G1431">
        <v>116</v>
      </c>
      <c r="H1431" t="s">
        <v>33</v>
      </c>
      <c r="I1431">
        <v>24</v>
      </c>
      <c r="J1431" t="s">
        <v>72</v>
      </c>
      <c r="K1431">
        <v>1</v>
      </c>
      <c r="L1431" t="s">
        <v>27</v>
      </c>
      <c r="M1431">
        <v>2014</v>
      </c>
      <c r="N1431" t="s">
        <v>34</v>
      </c>
      <c r="O1431">
        <v>52</v>
      </c>
      <c r="P1431">
        <v>3</v>
      </c>
      <c r="Q1431" t="s">
        <v>64</v>
      </c>
      <c r="R1431">
        <v>2</v>
      </c>
      <c r="S1431" t="s">
        <v>35</v>
      </c>
      <c r="T1431" t="s">
        <v>66</v>
      </c>
      <c r="U1431">
        <v>4</v>
      </c>
      <c r="V1431" t="s">
        <v>30</v>
      </c>
      <c r="W1431">
        <v>4108</v>
      </c>
      <c r="X1431">
        <v>5340</v>
      </c>
      <c r="Y1431" t="s">
        <v>31</v>
      </c>
      <c r="Z1431">
        <v>13</v>
      </c>
      <c r="AA1431">
        <v>3</v>
      </c>
      <c r="AB1431" t="s">
        <v>69</v>
      </c>
      <c r="AC1431">
        <v>1</v>
      </c>
      <c r="AD1431" t="s">
        <v>67</v>
      </c>
      <c r="AE1431">
        <v>2</v>
      </c>
      <c r="AF1431">
        <v>7</v>
      </c>
      <c r="AG1431" t="str" cm="1">
        <f t="array" ref="AG1431">_xlfn.IFS(Table1[[#This Row],[YearsAtCompany]]&lt;=10,"1-10",Table1[[#This Row],[YearsAtCompany]]&lt;=20,"11-20",Table1[[#This Row],[YearsAtCompany]]&lt;=30,"21-30",TRUE,"31-40")</f>
        <v>1-10</v>
      </c>
      <c r="AH1431">
        <v>7</v>
      </c>
      <c r="AI1431" t="str" cm="1">
        <f t="array" ref="AI1431">_xlfn.IFS(Table1[[#This Row],[YearsInCurrentRole]]&lt;=6, "0-6",Table1[[#This Row],[YearsInCurrentRole]]&lt;=12,"7-12",TRUE,"13-18")</f>
        <v>7-12</v>
      </c>
      <c r="AJ1431">
        <v>1</v>
      </c>
      <c r="AK1431" t="str" cm="1">
        <f t="array" ref="AK1431">_xlfn.IFS(Table1[[#This Row],[YearsSinceLastPromotion]]&lt;=5,"0-5", Table1[[#This Row],[YearsSinceLastPromotion]]&lt;=10,"6-10", TRUE,"11-15")</f>
        <v>0-5</v>
      </c>
    </row>
    <row r="1432" spans="1:37" x14ac:dyDescent="0.25">
      <c r="A1432">
        <v>38</v>
      </c>
      <c r="B1432" t="s">
        <v>60</v>
      </c>
      <c r="C1432">
        <v>0</v>
      </c>
      <c r="D1432" t="s">
        <v>31</v>
      </c>
      <c r="E1432" t="s">
        <v>25</v>
      </c>
      <c r="F1432">
        <v>1</v>
      </c>
      <c r="G1432">
        <v>201</v>
      </c>
      <c r="H1432" t="s">
        <v>33</v>
      </c>
      <c r="I1432">
        <v>10</v>
      </c>
      <c r="J1432" t="s">
        <v>74</v>
      </c>
      <c r="K1432">
        <v>3</v>
      </c>
      <c r="L1432" t="s">
        <v>39</v>
      </c>
      <c r="M1432">
        <v>2015</v>
      </c>
      <c r="N1432" t="s">
        <v>28</v>
      </c>
      <c r="O1432">
        <v>99</v>
      </c>
      <c r="P1432">
        <v>1</v>
      </c>
      <c r="Q1432" t="s">
        <v>67</v>
      </c>
      <c r="R1432">
        <v>3</v>
      </c>
      <c r="S1432" t="s">
        <v>46</v>
      </c>
      <c r="T1432" t="s">
        <v>64</v>
      </c>
      <c r="U1432">
        <v>3</v>
      </c>
      <c r="V1432" t="s">
        <v>36</v>
      </c>
      <c r="W1432">
        <v>13206</v>
      </c>
      <c r="X1432">
        <v>3376</v>
      </c>
      <c r="Y1432" t="s">
        <v>31</v>
      </c>
      <c r="Z1432">
        <v>12</v>
      </c>
      <c r="AA1432">
        <v>3</v>
      </c>
      <c r="AB1432" t="s">
        <v>69</v>
      </c>
      <c r="AC1432">
        <v>1</v>
      </c>
      <c r="AD1432" t="s">
        <v>67</v>
      </c>
      <c r="AE1432">
        <v>3</v>
      </c>
      <c r="AF1432">
        <v>18</v>
      </c>
      <c r="AG1432" t="str" cm="1">
        <f t="array" ref="AG1432">_xlfn.IFS(Table1[[#This Row],[YearsAtCompany]]&lt;=10,"1-10",Table1[[#This Row],[YearsAtCompany]]&lt;=20,"11-20",Table1[[#This Row],[YearsAtCompany]]&lt;=30,"21-30",TRUE,"31-40")</f>
        <v>11-20</v>
      </c>
      <c r="AH1432">
        <v>16</v>
      </c>
      <c r="AI1432" t="str" cm="1">
        <f t="array" ref="AI1432">_xlfn.IFS(Table1[[#This Row],[YearsInCurrentRole]]&lt;=6, "0-6",Table1[[#This Row],[YearsInCurrentRole]]&lt;=12,"7-12",TRUE,"13-18")</f>
        <v>13-18</v>
      </c>
      <c r="AJ1432">
        <v>1</v>
      </c>
      <c r="AK1432" t="str" cm="1">
        <f t="array" ref="AK1432">_xlfn.IFS(Table1[[#This Row],[YearsSinceLastPromotion]]&lt;=5,"0-5", Table1[[#This Row],[YearsSinceLastPromotion]]&lt;=10,"6-10", TRUE,"11-15")</f>
        <v>0-5</v>
      </c>
    </row>
    <row r="1433" spans="1:37" x14ac:dyDescent="0.25">
      <c r="A1433">
        <v>32</v>
      </c>
      <c r="B1433" t="s">
        <v>61</v>
      </c>
      <c r="C1433">
        <v>0</v>
      </c>
      <c r="D1433" t="s">
        <v>31</v>
      </c>
      <c r="E1433" t="s">
        <v>25</v>
      </c>
      <c r="F1433">
        <v>1</v>
      </c>
      <c r="G1433">
        <v>801</v>
      </c>
      <c r="H1433" t="s">
        <v>26</v>
      </c>
      <c r="I1433">
        <v>1</v>
      </c>
      <c r="J1433" t="s">
        <v>73</v>
      </c>
      <c r="K1433">
        <v>4</v>
      </c>
      <c r="L1433" t="s">
        <v>47</v>
      </c>
      <c r="M1433">
        <v>2016</v>
      </c>
      <c r="N1433" t="s">
        <v>28</v>
      </c>
      <c r="O1433">
        <v>48</v>
      </c>
      <c r="P1433">
        <v>3</v>
      </c>
      <c r="Q1433" t="s">
        <v>64</v>
      </c>
      <c r="R1433">
        <v>3</v>
      </c>
      <c r="S1433" t="s">
        <v>29</v>
      </c>
      <c r="T1433" t="s">
        <v>66</v>
      </c>
      <c r="U1433">
        <v>4</v>
      </c>
      <c r="V1433" t="s">
        <v>36</v>
      </c>
      <c r="W1433">
        <v>10422</v>
      </c>
      <c r="X1433">
        <v>24032</v>
      </c>
      <c r="Y1433" t="s">
        <v>31</v>
      </c>
      <c r="Z1433">
        <v>19</v>
      </c>
      <c r="AA1433">
        <v>3</v>
      </c>
      <c r="AB1433" t="s">
        <v>69</v>
      </c>
      <c r="AC1433">
        <v>3</v>
      </c>
      <c r="AD1433" t="s">
        <v>64</v>
      </c>
      <c r="AE1433">
        <v>3</v>
      </c>
      <c r="AF1433">
        <v>14</v>
      </c>
      <c r="AG1433" t="str" cm="1">
        <f t="array" ref="AG1433">_xlfn.IFS(Table1[[#This Row],[YearsAtCompany]]&lt;=10,"1-10",Table1[[#This Row],[YearsAtCompany]]&lt;=20,"11-20",Table1[[#This Row],[YearsAtCompany]]&lt;=30,"21-30",TRUE,"31-40")</f>
        <v>11-20</v>
      </c>
      <c r="AH1433">
        <v>10</v>
      </c>
      <c r="AI1433" t="str" cm="1">
        <f t="array" ref="AI1433">_xlfn.IFS(Table1[[#This Row],[YearsInCurrentRole]]&lt;=6, "0-6",Table1[[#This Row],[YearsInCurrentRole]]&lt;=12,"7-12",TRUE,"13-18")</f>
        <v>7-12</v>
      </c>
      <c r="AJ1433">
        <v>5</v>
      </c>
      <c r="AK1433" t="str" cm="1">
        <f t="array" ref="AK1433">_xlfn.IFS(Table1[[#This Row],[YearsSinceLastPromotion]]&lt;=5,"0-5", Table1[[#This Row],[YearsSinceLastPromotion]]&lt;=10,"6-10", TRUE,"11-15")</f>
        <v>0-5</v>
      </c>
    </row>
    <row r="1434" spans="1:37" x14ac:dyDescent="0.25">
      <c r="A1434">
        <v>37</v>
      </c>
      <c r="B1434" t="s">
        <v>60</v>
      </c>
      <c r="C1434">
        <v>0</v>
      </c>
      <c r="D1434" t="s">
        <v>31</v>
      </c>
      <c r="E1434" t="s">
        <v>25</v>
      </c>
      <c r="F1434">
        <v>1</v>
      </c>
      <c r="G1434">
        <v>161</v>
      </c>
      <c r="H1434" t="s">
        <v>33</v>
      </c>
      <c r="I1434">
        <v>10</v>
      </c>
      <c r="J1434" t="s">
        <v>74</v>
      </c>
      <c r="K1434">
        <v>3</v>
      </c>
      <c r="L1434" t="s">
        <v>27</v>
      </c>
      <c r="M1434">
        <v>2017</v>
      </c>
      <c r="N1434" t="s">
        <v>28</v>
      </c>
      <c r="O1434">
        <v>42</v>
      </c>
      <c r="P1434">
        <v>4</v>
      </c>
      <c r="Q1434" t="s">
        <v>66</v>
      </c>
      <c r="R1434">
        <v>3</v>
      </c>
      <c r="S1434" t="s">
        <v>46</v>
      </c>
      <c r="T1434" t="s">
        <v>66</v>
      </c>
      <c r="U1434">
        <v>4</v>
      </c>
      <c r="V1434" t="s">
        <v>36</v>
      </c>
      <c r="W1434">
        <v>13744</v>
      </c>
      <c r="X1434">
        <v>15471</v>
      </c>
      <c r="Y1434" t="s">
        <v>24</v>
      </c>
      <c r="Z1434">
        <v>25</v>
      </c>
      <c r="AA1434">
        <v>4</v>
      </c>
      <c r="AB1434" t="s">
        <v>70</v>
      </c>
      <c r="AC1434">
        <v>1</v>
      </c>
      <c r="AD1434" t="s">
        <v>67</v>
      </c>
      <c r="AE1434">
        <v>2</v>
      </c>
      <c r="AF1434">
        <v>16</v>
      </c>
      <c r="AG1434" t="str" cm="1">
        <f t="array" ref="AG1434">_xlfn.IFS(Table1[[#This Row],[YearsAtCompany]]&lt;=10,"1-10",Table1[[#This Row],[YearsAtCompany]]&lt;=20,"11-20",Table1[[#This Row],[YearsAtCompany]]&lt;=30,"21-30",TRUE,"31-40")</f>
        <v>11-20</v>
      </c>
      <c r="AH1434">
        <v>11</v>
      </c>
      <c r="AI1434" t="str" cm="1">
        <f t="array" ref="AI1434">_xlfn.IFS(Table1[[#This Row],[YearsInCurrentRole]]&lt;=6, "0-6",Table1[[#This Row],[YearsInCurrentRole]]&lt;=12,"7-12",TRUE,"13-18")</f>
        <v>7-12</v>
      </c>
      <c r="AJ1434">
        <v>6</v>
      </c>
      <c r="AK1434" t="str" cm="1">
        <f t="array" ref="AK1434">_xlfn.IFS(Table1[[#This Row],[YearsSinceLastPromotion]]&lt;=5,"0-5", Table1[[#This Row],[YearsSinceLastPromotion]]&lt;=10,"6-10", TRUE,"11-15")</f>
        <v>6-10</v>
      </c>
    </row>
    <row r="1435" spans="1:37" x14ac:dyDescent="0.25">
      <c r="A1435">
        <v>25</v>
      </c>
      <c r="B1435" t="s">
        <v>61</v>
      </c>
      <c r="C1435">
        <v>0</v>
      </c>
      <c r="D1435" t="s">
        <v>31</v>
      </c>
      <c r="E1435" t="s">
        <v>25</v>
      </c>
      <c r="F1435">
        <v>1</v>
      </c>
      <c r="G1435">
        <v>1382</v>
      </c>
      <c r="H1435" t="s">
        <v>26</v>
      </c>
      <c r="I1435">
        <v>8</v>
      </c>
      <c r="J1435" t="s">
        <v>71</v>
      </c>
      <c r="K1435">
        <v>2</v>
      </c>
      <c r="L1435" t="s">
        <v>37</v>
      </c>
      <c r="M1435">
        <v>2018</v>
      </c>
      <c r="N1435" t="s">
        <v>28</v>
      </c>
      <c r="O1435">
        <v>85</v>
      </c>
      <c r="P1435">
        <v>3</v>
      </c>
      <c r="Q1435" t="s">
        <v>64</v>
      </c>
      <c r="R1435">
        <v>2</v>
      </c>
      <c r="S1435" t="s">
        <v>29</v>
      </c>
      <c r="T1435" t="s">
        <v>64</v>
      </c>
      <c r="U1435">
        <v>3</v>
      </c>
      <c r="V1435" t="s">
        <v>40</v>
      </c>
      <c r="W1435">
        <v>4907</v>
      </c>
      <c r="X1435">
        <v>13684</v>
      </c>
      <c r="Y1435" t="s">
        <v>24</v>
      </c>
      <c r="Z1435">
        <v>22</v>
      </c>
      <c r="AA1435">
        <v>4</v>
      </c>
      <c r="AB1435" t="s">
        <v>70</v>
      </c>
      <c r="AC1435">
        <v>2</v>
      </c>
      <c r="AD1435" t="s">
        <v>65</v>
      </c>
      <c r="AE1435">
        <v>3</v>
      </c>
      <c r="AF1435">
        <v>5</v>
      </c>
      <c r="AG1435" t="str" cm="1">
        <f t="array" ref="AG1435">_xlfn.IFS(Table1[[#This Row],[YearsAtCompany]]&lt;=10,"1-10",Table1[[#This Row],[YearsAtCompany]]&lt;=20,"11-20",Table1[[#This Row],[YearsAtCompany]]&lt;=30,"21-30",TRUE,"31-40")</f>
        <v>1-10</v>
      </c>
      <c r="AH1435">
        <v>3</v>
      </c>
      <c r="AI1435" t="str" cm="1">
        <f t="array" ref="AI1435">_xlfn.IFS(Table1[[#This Row],[YearsInCurrentRole]]&lt;=6, "0-6",Table1[[#This Row],[YearsInCurrentRole]]&lt;=12,"7-12",TRUE,"13-18")</f>
        <v>0-6</v>
      </c>
      <c r="AJ1435">
        <v>0</v>
      </c>
      <c r="AK1435" t="str" cm="1">
        <f t="array" ref="AK1435">_xlfn.IFS(Table1[[#This Row],[YearsSinceLastPromotion]]&lt;=5,"0-5", Table1[[#This Row],[YearsSinceLastPromotion]]&lt;=10,"6-10", TRUE,"11-15")</f>
        <v>0-5</v>
      </c>
    </row>
    <row r="1436" spans="1:37" x14ac:dyDescent="0.25">
      <c r="A1436">
        <v>52</v>
      </c>
      <c r="B1436" t="s">
        <v>62</v>
      </c>
      <c r="C1436">
        <v>0</v>
      </c>
      <c r="D1436" t="s">
        <v>31</v>
      </c>
      <c r="E1436" t="s">
        <v>43</v>
      </c>
      <c r="F1436">
        <v>3</v>
      </c>
      <c r="G1436">
        <v>585</v>
      </c>
      <c r="H1436" t="s">
        <v>26</v>
      </c>
      <c r="I1436">
        <v>29</v>
      </c>
      <c r="J1436" t="s">
        <v>73</v>
      </c>
      <c r="K1436">
        <v>4</v>
      </c>
      <c r="L1436" t="s">
        <v>27</v>
      </c>
      <c r="M1436">
        <v>2019</v>
      </c>
      <c r="N1436" t="s">
        <v>34</v>
      </c>
      <c r="O1436">
        <v>40</v>
      </c>
      <c r="P1436">
        <v>3</v>
      </c>
      <c r="Q1436" t="s">
        <v>64</v>
      </c>
      <c r="R1436">
        <v>1</v>
      </c>
      <c r="S1436" t="s">
        <v>45</v>
      </c>
      <c r="T1436" t="s">
        <v>66</v>
      </c>
      <c r="U1436">
        <v>4</v>
      </c>
      <c r="V1436" t="s">
        <v>40</v>
      </c>
      <c r="W1436">
        <v>3482</v>
      </c>
      <c r="X1436">
        <v>19788</v>
      </c>
      <c r="Y1436" t="s">
        <v>31</v>
      </c>
      <c r="Z1436">
        <v>15</v>
      </c>
      <c r="AA1436">
        <v>3</v>
      </c>
      <c r="AB1436" t="s">
        <v>69</v>
      </c>
      <c r="AC1436">
        <v>2</v>
      </c>
      <c r="AD1436" t="s">
        <v>65</v>
      </c>
      <c r="AE1436">
        <v>3</v>
      </c>
      <c r="AF1436">
        <v>9</v>
      </c>
      <c r="AG1436" t="str" cm="1">
        <f t="array" ref="AG1436">_xlfn.IFS(Table1[[#This Row],[YearsAtCompany]]&lt;=10,"1-10",Table1[[#This Row],[YearsAtCompany]]&lt;=20,"11-20",Table1[[#This Row],[YearsAtCompany]]&lt;=30,"21-30",TRUE,"31-40")</f>
        <v>1-10</v>
      </c>
      <c r="AH1436">
        <v>8</v>
      </c>
      <c r="AI1436" t="str" cm="1">
        <f t="array" ref="AI1436">_xlfn.IFS(Table1[[#This Row],[YearsInCurrentRole]]&lt;=6, "0-6",Table1[[#This Row],[YearsInCurrentRole]]&lt;=12,"7-12",TRUE,"13-18")</f>
        <v>7-12</v>
      </c>
      <c r="AJ1436">
        <v>0</v>
      </c>
      <c r="AK1436" t="str" cm="1">
        <f t="array" ref="AK1436">_xlfn.IFS(Table1[[#This Row],[YearsSinceLastPromotion]]&lt;=5,"0-5", Table1[[#This Row],[YearsSinceLastPromotion]]&lt;=10,"6-10", TRUE,"11-15")</f>
        <v>0-5</v>
      </c>
    </row>
    <row r="1437" spans="1:37" x14ac:dyDescent="0.25">
      <c r="A1437">
        <v>44</v>
      </c>
      <c r="B1437" t="s">
        <v>60</v>
      </c>
      <c r="C1437">
        <v>0</v>
      </c>
      <c r="D1437" t="s">
        <v>31</v>
      </c>
      <c r="E1437" t="s">
        <v>25</v>
      </c>
      <c r="F1437">
        <v>1</v>
      </c>
      <c r="G1437">
        <v>1037</v>
      </c>
      <c r="H1437" t="s">
        <v>33</v>
      </c>
      <c r="I1437">
        <v>1</v>
      </c>
      <c r="J1437" t="s">
        <v>74</v>
      </c>
      <c r="K1437">
        <v>3</v>
      </c>
      <c r="L1437" t="s">
        <v>39</v>
      </c>
      <c r="M1437">
        <v>2020</v>
      </c>
      <c r="N1437" t="s">
        <v>34</v>
      </c>
      <c r="O1437">
        <v>42</v>
      </c>
      <c r="P1437">
        <v>3</v>
      </c>
      <c r="Q1437" t="s">
        <v>64</v>
      </c>
      <c r="R1437">
        <v>1</v>
      </c>
      <c r="S1437" t="s">
        <v>35</v>
      </c>
      <c r="T1437" t="s">
        <v>66</v>
      </c>
      <c r="U1437">
        <v>4</v>
      </c>
      <c r="V1437" t="s">
        <v>30</v>
      </c>
      <c r="W1437">
        <v>2436</v>
      </c>
      <c r="X1437">
        <v>13422</v>
      </c>
      <c r="Y1437" t="s">
        <v>24</v>
      </c>
      <c r="Z1437">
        <v>12</v>
      </c>
      <c r="AA1437">
        <v>3</v>
      </c>
      <c r="AB1437" t="s">
        <v>69</v>
      </c>
      <c r="AC1437">
        <v>3</v>
      </c>
      <c r="AD1437" t="s">
        <v>64</v>
      </c>
      <c r="AE1437">
        <v>2</v>
      </c>
      <c r="AF1437">
        <v>4</v>
      </c>
      <c r="AG1437" t="s">
        <v>135</v>
      </c>
      <c r="AH1437">
        <v>3</v>
      </c>
      <c r="AI1437" t="s">
        <v>138</v>
      </c>
      <c r="AJ1437">
        <v>1</v>
      </c>
      <c r="AK1437" t="s">
        <v>140</v>
      </c>
    </row>
    <row r="1438" spans="1:37" x14ac:dyDescent="0.25">
      <c r="A1438">
        <v>21</v>
      </c>
      <c r="B1438" t="s">
        <v>61</v>
      </c>
      <c r="C1438">
        <v>0</v>
      </c>
      <c r="D1438" t="s">
        <v>31</v>
      </c>
      <c r="E1438" t="s">
        <v>25</v>
      </c>
      <c r="F1438">
        <v>1</v>
      </c>
      <c r="G1438">
        <v>501</v>
      </c>
      <c r="H1438" t="s">
        <v>26</v>
      </c>
      <c r="I1438">
        <v>5</v>
      </c>
      <c r="J1438" t="s">
        <v>72</v>
      </c>
      <c r="K1438">
        <v>1</v>
      </c>
      <c r="L1438" t="s">
        <v>39</v>
      </c>
      <c r="M1438">
        <v>2021</v>
      </c>
      <c r="N1438" t="s">
        <v>34</v>
      </c>
      <c r="O1438">
        <v>58</v>
      </c>
      <c r="P1438">
        <v>3</v>
      </c>
      <c r="Q1438" t="s">
        <v>64</v>
      </c>
      <c r="R1438">
        <v>1</v>
      </c>
      <c r="S1438" t="s">
        <v>45</v>
      </c>
      <c r="T1438" t="s">
        <v>67</v>
      </c>
      <c r="U1438">
        <v>1</v>
      </c>
      <c r="V1438" t="s">
        <v>30</v>
      </c>
      <c r="W1438">
        <v>2380</v>
      </c>
      <c r="X1438">
        <v>25479</v>
      </c>
      <c r="Y1438" t="s">
        <v>24</v>
      </c>
      <c r="Z1438">
        <v>11</v>
      </c>
      <c r="AA1438">
        <v>3</v>
      </c>
      <c r="AB1438" t="s">
        <v>69</v>
      </c>
      <c r="AC1438">
        <v>4</v>
      </c>
      <c r="AD1438" t="s">
        <v>66</v>
      </c>
      <c r="AE1438">
        <v>6</v>
      </c>
      <c r="AF1438">
        <v>2</v>
      </c>
      <c r="AG1438" t="s">
        <v>135</v>
      </c>
      <c r="AH1438">
        <v>2</v>
      </c>
      <c r="AI1438" t="s">
        <v>138</v>
      </c>
      <c r="AJ1438">
        <v>1</v>
      </c>
      <c r="AK1438" t="s">
        <v>140</v>
      </c>
    </row>
    <row r="1439" spans="1:37" x14ac:dyDescent="0.25">
      <c r="A1439">
        <v>39</v>
      </c>
      <c r="B1439" t="s">
        <v>60</v>
      </c>
      <c r="C1439">
        <v>0</v>
      </c>
      <c r="D1439" t="s">
        <v>31</v>
      </c>
      <c r="E1439" t="s">
        <v>43</v>
      </c>
      <c r="F1439">
        <v>3</v>
      </c>
      <c r="G1439">
        <v>105</v>
      </c>
      <c r="H1439" t="s">
        <v>33</v>
      </c>
      <c r="I1439">
        <v>9</v>
      </c>
      <c r="J1439" t="s">
        <v>74</v>
      </c>
      <c r="K1439">
        <v>3</v>
      </c>
      <c r="L1439" t="s">
        <v>27</v>
      </c>
      <c r="M1439">
        <v>2022</v>
      </c>
      <c r="N1439" t="s">
        <v>34</v>
      </c>
      <c r="O1439">
        <v>87</v>
      </c>
      <c r="P1439">
        <v>3</v>
      </c>
      <c r="Q1439" t="s">
        <v>64</v>
      </c>
      <c r="R1439">
        <v>5</v>
      </c>
      <c r="S1439" t="s">
        <v>44</v>
      </c>
      <c r="T1439" t="s">
        <v>66</v>
      </c>
      <c r="U1439">
        <v>4</v>
      </c>
      <c r="V1439" t="s">
        <v>30</v>
      </c>
      <c r="W1439">
        <v>19431</v>
      </c>
      <c r="X1439">
        <v>15302</v>
      </c>
      <c r="Y1439" t="s">
        <v>31</v>
      </c>
      <c r="Z1439">
        <v>13</v>
      </c>
      <c r="AA1439">
        <v>3</v>
      </c>
      <c r="AB1439" t="s">
        <v>69</v>
      </c>
      <c r="AC1439">
        <v>3</v>
      </c>
      <c r="AD1439" t="s">
        <v>64</v>
      </c>
      <c r="AE1439">
        <v>3</v>
      </c>
      <c r="AF1439">
        <v>6</v>
      </c>
      <c r="AG1439" t="s">
        <v>135</v>
      </c>
      <c r="AH1439">
        <v>0</v>
      </c>
      <c r="AI1439" t="s">
        <v>138</v>
      </c>
      <c r="AJ1439">
        <v>1</v>
      </c>
      <c r="AK1439" t="s">
        <v>140</v>
      </c>
    </row>
    <row r="1440" spans="1:37" x14ac:dyDescent="0.25">
      <c r="A1440">
        <v>23</v>
      </c>
      <c r="B1440" t="s">
        <v>61</v>
      </c>
      <c r="C1440">
        <v>1</v>
      </c>
      <c r="D1440" t="s">
        <v>24</v>
      </c>
      <c r="E1440" t="s">
        <v>32</v>
      </c>
      <c r="F1440">
        <v>2</v>
      </c>
      <c r="G1440">
        <v>638</v>
      </c>
      <c r="H1440" t="s">
        <v>26</v>
      </c>
      <c r="I1440">
        <v>9</v>
      </c>
      <c r="J1440" t="s">
        <v>74</v>
      </c>
      <c r="K1440">
        <v>3</v>
      </c>
      <c r="L1440" t="s">
        <v>47</v>
      </c>
      <c r="M1440">
        <v>2023</v>
      </c>
      <c r="N1440" t="s">
        <v>34</v>
      </c>
      <c r="O1440">
        <v>33</v>
      </c>
      <c r="P1440">
        <v>3</v>
      </c>
      <c r="Q1440" t="s">
        <v>64</v>
      </c>
      <c r="R1440">
        <v>1</v>
      </c>
      <c r="S1440" t="s">
        <v>45</v>
      </c>
      <c r="T1440" t="s">
        <v>67</v>
      </c>
      <c r="U1440">
        <v>1</v>
      </c>
      <c r="V1440" t="s">
        <v>36</v>
      </c>
      <c r="W1440">
        <v>1790</v>
      </c>
      <c r="X1440">
        <v>26956</v>
      </c>
      <c r="Y1440" t="s">
        <v>31</v>
      </c>
      <c r="Z1440">
        <v>19</v>
      </c>
      <c r="AA1440">
        <v>3</v>
      </c>
      <c r="AB1440" t="s">
        <v>69</v>
      </c>
      <c r="AC1440">
        <v>1</v>
      </c>
      <c r="AD1440" t="s">
        <v>67</v>
      </c>
      <c r="AE1440">
        <v>3</v>
      </c>
      <c r="AF1440">
        <v>1</v>
      </c>
      <c r="AG1440" t="s">
        <v>135</v>
      </c>
      <c r="AH1440">
        <v>0</v>
      </c>
      <c r="AI1440" t="s">
        <v>138</v>
      </c>
      <c r="AJ1440">
        <v>1</v>
      </c>
      <c r="AK1440" t="s">
        <v>140</v>
      </c>
    </row>
    <row r="1441" spans="1:37" x14ac:dyDescent="0.25">
      <c r="A1441">
        <v>36</v>
      </c>
      <c r="B1441" t="s">
        <v>60</v>
      </c>
      <c r="C1441">
        <v>0</v>
      </c>
      <c r="D1441" t="s">
        <v>31</v>
      </c>
      <c r="E1441" t="s">
        <v>25</v>
      </c>
      <c r="F1441">
        <v>1</v>
      </c>
      <c r="G1441">
        <v>557</v>
      </c>
      <c r="H1441" t="s">
        <v>26</v>
      </c>
      <c r="I1441">
        <v>3</v>
      </c>
      <c r="J1441" t="s">
        <v>74</v>
      </c>
      <c r="K1441">
        <v>3</v>
      </c>
      <c r="L1441" t="s">
        <v>39</v>
      </c>
      <c r="M1441">
        <v>2024</v>
      </c>
      <c r="N1441" t="s">
        <v>28</v>
      </c>
      <c r="O1441">
        <v>94</v>
      </c>
      <c r="P1441">
        <v>2</v>
      </c>
      <c r="Q1441" t="s">
        <v>65</v>
      </c>
      <c r="R1441">
        <v>3</v>
      </c>
      <c r="S1441" t="s">
        <v>29</v>
      </c>
      <c r="T1441" t="s">
        <v>66</v>
      </c>
      <c r="U1441">
        <v>4</v>
      </c>
      <c r="V1441" t="s">
        <v>36</v>
      </c>
      <c r="W1441">
        <v>7644</v>
      </c>
      <c r="X1441">
        <v>12695</v>
      </c>
      <c r="Y1441" t="s">
        <v>31</v>
      </c>
      <c r="Z1441">
        <v>19</v>
      </c>
      <c r="AA1441">
        <v>3</v>
      </c>
      <c r="AB1441" t="s">
        <v>69</v>
      </c>
      <c r="AC1441">
        <v>3</v>
      </c>
      <c r="AD1441" t="s">
        <v>64</v>
      </c>
      <c r="AE1441">
        <v>2</v>
      </c>
      <c r="AF1441">
        <v>9</v>
      </c>
      <c r="AG1441" t="s">
        <v>135</v>
      </c>
      <c r="AH1441">
        <v>7</v>
      </c>
      <c r="AI1441" t="s">
        <v>139</v>
      </c>
      <c r="AJ1441">
        <v>3</v>
      </c>
      <c r="AK1441" t="s">
        <v>140</v>
      </c>
    </row>
    <row r="1442" spans="1:37" x14ac:dyDescent="0.25">
      <c r="A1442">
        <v>36</v>
      </c>
      <c r="B1442" t="s">
        <v>60</v>
      </c>
      <c r="C1442">
        <v>0</v>
      </c>
      <c r="D1442" t="s">
        <v>31</v>
      </c>
      <c r="E1442" t="s">
        <v>32</v>
      </c>
      <c r="F1442">
        <v>2</v>
      </c>
      <c r="G1442">
        <v>688</v>
      </c>
      <c r="H1442" t="s">
        <v>33</v>
      </c>
      <c r="I1442">
        <v>4</v>
      </c>
      <c r="J1442" t="s">
        <v>71</v>
      </c>
      <c r="K1442">
        <v>2</v>
      </c>
      <c r="L1442" t="s">
        <v>27</v>
      </c>
      <c r="M1442">
        <v>2025</v>
      </c>
      <c r="N1442" t="s">
        <v>28</v>
      </c>
      <c r="O1442">
        <v>97</v>
      </c>
      <c r="P1442">
        <v>3</v>
      </c>
      <c r="Q1442" t="s">
        <v>64</v>
      </c>
      <c r="R1442">
        <v>2</v>
      </c>
      <c r="S1442" t="s">
        <v>41</v>
      </c>
      <c r="T1442" t="s">
        <v>65</v>
      </c>
      <c r="U1442">
        <v>2</v>
      </c>
      <c r="V1442" t="s">
        <v>40</v>
      </c>
      <c r="W1442">
        <v>5131</v>
      </c>
      <c r="X1442">
        <v>9192</v>
      </c>
      <c r="Y1442" t="s">
        <v>31</v>
      </c>
      <c r="Z1442">
        <v>13</v>
      </c>
      <c r="AA1442">
        <v>3</v>
      </c>
      <c r="AB1442" t="s">
        <v>69</v>
      </c>
      <c r="AC1442">
        <v>2</v>
      </c>
      <c r="AD1442" t="s">
        <v>65</v>
      </c>
      <c r="AE1442">
        <v>3</v>
      </c>
      <c r="AF1442">
        <v>4</v>
      </c>
      <c r="AG1442" t="s">
        <v>135</v>
      </c>
      <c r="AH1442">
        <v>2</v>
      </c>
      <c r="AI1442" t="s">
        <v>138</v>
      </c>
      <c r="AJ1442">
        <v>0</v>
      </c>
      <c r="AK1442" t="s">
        <v>140</v>
      </c>
    </row>
    <row r="1443" spans="1:37" x14ac:dyDescent="0.25">
      <c r="A1443">
        <v>56</v>
      </c>
      <c r="B1443" t="s">
        <v>62</v>
      </c>
      <c r="C1443">
        <v>0</v>
      </c>
      <c r="D1443" t="s">
        <v>31</v>
      </c>
      <c r="E1443" t="s">
        <v>43</v>
      </c>
      <c r="F1443">
        <v>3</v>
      </c>
      <c r="G1443">
        <v>667</v>
      </c>
      <c r="H1443" t="s">
        <v>33</v>
      </c>
      <c r="I1443">
        <v>1</v>
      </c>
      <c r="J1443" t="s">
        <v>73</v>
      </c>
      <c r="K1443">
        <v>4</v>
      </c>
      <c r="L1443" t="s">
        <v>27</v>
      </c>
      <c r="M1443">
        <v>2026</v>
      </c>
      <c r="N1443" t="s">
        <v>34</v>
      </c>
      <c r="O1443">
        <v>57</v>
      </c>
      <c r="P1443">
        <v>3</v>
      </c>
      <c r="Q1443" t="s">
        <v>64</v>
      </c>
      <c r="R1443">
        <v>2</v>
      </c>
      <c r="S1443" t="s">
        <v>42</v>
      </c>
      <c r="T1443" t="s">
        <v>64</v>
      </c>
      <c r="U1443">
        <v>3</v>
      </c>
      <c r="V1443" t="s">
        <v>40</v>
      </c>
      <c r="W1443">
        <v>6306</v>
      </c>
      <c r="X1443">
        <v>26236</v>
      </c>
      <c r="Y1443" t="s">
        <v>31</v>
      </c>
      <c r="Z1443">
        <v>21</v>
      </c>
      <c r="AA1443">
        <v>4</v>
      </c>
      <c r="AB1443" t="s">
        <v>70</v>
      </c>
      <c r="AC1443">
        <v>1</v>
      </c>
      <c r="AD1443" t="s">
        <v>67</v>
      </c>
      <c r="AE1443">
        <v>2</v>
      </c>
      <c r="AF1443">
        <v>13</v>
      </c>
      <c r="AG1443" t="s">
        <v>136</v>
      </c>
      <c r="AH1443">
        <v>12</v>
      </c>
      <c r="AI1443" t="s">
        <v>139</v>
      </c>
      <c r="AJ1443">
        <v>1</v>
      </c>
      <c r="AK1443" t="s">
        <v>140</v>
      </c>
    </row>
    <row r="1444" spans="1:37" x14ac:dyDescent="0.25">
      <c r="A1444">
        <v>29</v>
      </c>
      <c r="B1444" t="s">
        <v>61</v>
      </c>
      <c r="C1444">
        <v>1</v>
      </c>
      <c r="D1444" t="s">
        <v>24</v>
      </c>
      <c r="E1444" t="s">
        <v>25</v>
      </c>
      <c r="F1444">
        <v>1</v>
      </c>
      <c r="G1444">
        <v>1092</v>
      </c>
      <c r="H1444" t="s">
        <v>33</v>
      </c>
      <c r="I1444">
        <v>1</v>
      </c>
      <c r="J1444" t="s">
        <v>73</v>
      </c>
      <c r="K1444">
        <v>4</v>
      </c>
      <c r="L1444" t="s">
        <v>39</v>
      </c>
      <c r="M1444">
        <v>2027</v>
      </c>
      <c r="N1444" t="s">
        <v>34</v>
      </c>
      <c r="O1444">
        <v>36</v>
      </c>
      <c r="P1444">
        <v>3</v>
      </c>
      <c r="Q1444" t="s">
        <v>64</v>
      </c>
      <c r="R1444">
        <v>1</v>
      </c>
      <c r="S1444" t="s">
        <v>35</v>
      </c>
      <c r="T1444" t="s">
        <v>66</v>
      </c>
      <c r="U1444">
        <v>4</v>
      </c>
      <c r="V1444" t="s">
        <v>36</v>
      </c>
      <c r="W1444">
        <v>4787</v>
      </c>
      <c r="X1444">
        <v>26124</v>
      </c>
      <c r="Y1444" t="s">
        <v>24</v>
      </c>
      <c r="Z1444">
        <v>14</v>
      </c>
      <c r="AA1444">
        <v>3</v>
      </c>
      <c r="AB1444" t="s">
        <v>69</v>
      </c>
      <c r="AC1444">
        <v>2</v>
      </c>
      <c r="AD1444" t="s">
        <v>65</v>
      </c>
      <c r="AE1444">
        <v>3</v>
      </c>
      <c r="AF1444">
        <v>2</v>
      </c>
      <c r="AG1444" t="s">
        <v>135</v>
      </c>
      <c r="AH1444">
        <v>2</v>
      </c>
      <c r="AI1444" t="s">
        <v>138</v>
      </c>
      <c r="AJ1444">
        <v>2</v>
      </c>
      <c r="AK1444" t="s">
        <v>140</v>
      </c>
    </row>
    <row r="1445" spans="1:37" x14ac:dyDescent="0.25">
      <c r="A1445">
        <v>42</v>
      </c>
      <c r="B1445" t="s">
        <v>60</v>
      </c>
      <c r="C1445">
        <v>0</v>
      </c>
      <c r="D1445" t="s">
        <v>31</v>
      </c>
      <c r="E1445" t="s">
        <v>25</v>
      </c>
      <c r="F1445">
        <v>1</v>
      </c>
      <c r="G1445">
        <v>300</v>
      </c>
      <c r="H1445" t="s">
        <v>33</v>
      </c>
      <c r="I1445">
        <v>2</v>
      </c>
      <c r="J1445" t="s">
        <v>74</v>
      </c>
      <c r="K1445">
        <v>3</v>
      </c>
      <c r="L1445" t="s">
        <v>27</v>
      </c>
      <c r="M1445">
        <v>2031</v>
      </c>
      <c r="N1445" t="s">
        <v>34</v>
      </c>
      <c r="O1445">
        <v>56</v>
      </c>
      <c r="P1445">
        <v>3</v>
      </c>
      <c r="Q1445" t="s">
        <v>64</v>
      </c>
      <c r="R1445">
        <v>5</v>
      </c>
      <c r="S1445" t="s">
        <v>44</v>
      </c>
      <c r="T1445" t="s">
        <v>64</v>
      </c>
      <c r="U1445">
        <v>3</v>
      </c>
      <c r="V1445" t="s">
        <v>36</v>
      </c>
      <c r="W1445">
        <v>18880</v>
      </c>
      <c r="X1445">
        <v>17312</v>
      </c>
      <c r="Y1445" t="s">
        <v>31</v>
      </c>
      <c r="Z1445">
        <v>11</v>
      </c>
      <c r="AA1445">
        <v>3</v>
      </c>
      <c r="AB1445" t="s">
        <v>69</v>
      </c>
      <c r="AC1445">
        <v>1</v>
      </c>
      <c r="AD1445" t="s">
        <v>67</v>
      </c>
      <c r="AE1445">
        <v>2</v>
      </c>
      <c r="AF1445">
        <v>22</v>
      </c>
      <c r="AG1445" t="s">
        <v>137</v>
      </c>
      <c r="AH1445">
        <v>6</v>
      </c>
      <c r="AI1445" t="s">
        <v>138</v>
      </c>
      <c r="AJ1445">
        <v>4</v>
      </c>
      <c r="AK1445" t="s">
        <v>140</v>
      </c>
    </row>
    <row r="1446" spans="1:37" x14ac:dyDescent="0.25">
      <c r="A1446">
        <v>56</v>
      </c>
      <c r="B1446" t="s">
        <v>62</v>
      </c>
      <c r="C1446">
        <v>1</v>
      </c>
      <c r="D1446" t="s">
        <v>24</v>
      </c>
      <c r="E1446" t="s">
        <v>25</v>
      </c>
      <c r="F1446">
        <v>1</v>
      </c>
      <c r="G1446">
        <v>310</v>
      </c>
      <c r="H1446" t="s">
        <v>33</v>
      </c>
      <c r="I1446">
        <v>7</v>
      </c>
      <c r="J1446" t="s">
        <v>71</v>
      </c>
      <c r="K1446">
        <v>2</v>
      </c>
      <c r="L1446" t="s">
        <v>48</v>
      </c>
      <c r="M1446">
        <v>2032</v>
      </c>
      <c r="N1446" t="s">
        <v>34</v>
      </c>
      <c r="O1446">
        <v>72</v>
      </c>
      <c r="P1446">
        <v>3</v>
      </c>
      <c r="Q1446" t="s">
        <v>64</v>
      </c>
      <c r="R1446">
        <v>1</v>
      </c>
      <c r="S1446" t="s">
        <v>38</v>
      </c>
      <c r="T1446" t="s">
        <v>64</v>
      </c>
      <c r="U1446">
        <v>3</v>
      </c>
      <c r="V1446" t="s">
        <v>36</v>
      </c>
      <c r="W1446">
        <v>2339</v>
      </c>
      <c r="X1446">
        <v>3666</v>
      </c>
      <c r="Y1446" t="s">
        <v>31</v>
      </c>
      <c r="Z1446">
        <v>11</v>
      </c>
      <c r="AA1446">
        <v>3</v>
      </c>
      <c r="AB1446" t="s">
        <v>69</v>
      </c>
      <c r="AC1446">
        <v>4</v>
      </c>
      <c r="AD1446" t="s">
        <v>66</v>
      </c>
      <c r="AE1446">
        <v>4</v>
      </c>
      <c r="AF1446">
        <v>10</v>
      </c>
      <c r="AG1446" t="s">
        <v>135</v>
      </c>
      <c r="AH1446">
        <v>9</v>
      </c>
      <c r="AI1446" t="s">
        <v>139</v>
      </c>
      <c r="AJ1446">
        <v>9</v>
      </c>
      <c r="AK1446" t="s">
        <v>141</v>
      </c>
    </row>
    <row r="1447" spans="1:37" x14ac:dyDescent="0.25">
      <c r="A1447">
        <v>41</v>
      </c>
      <c r="B1447" t="s">
        <v>60</v>
      </c>
      <c r="C1447">
        <v>0</v>
      </c>
      <c r="D1447" t="s">
        <v>31</v>
      </c>
      <c r="E1447" t="s">
        <v>25</v>
      </c>
      <c r="F1447">
        <v>1</v>
      </c>
      <c r="G1447">
        <v>582</v>
      </c>
      <c r="H1447" t="s">
        <v>33</v>
      </c>
      <c r="I1447">
        <v>28</v>
      </c>
      <c r="J1447" t="s">
        <v>73</v>
      </c>
      <c r="K1447">
        <v>4</v>
      </c>
      <c r="L1447" t="s">
        <v>27</v>
      </c>
      <c r="M1447">
        <v>2034</v>
      </c>
      <c r="N1447" t="s">
        <v>28</v>
      </c>
      <c r="O1447">
        <v>60</v>
      </c>
      <c r="P1447">
        <v>2</v>
      </c>
      <c r="Q1447" t="s">
        <v>65</v>
      </c>
      <c r="R1447">
        <v>4</v>
      </c>
      <c r="S1447" t="s">
        <v>41</v>
      </c>
      <c r="T1447" t="s">
        <v>65</v>
      </c>
      <c r="U1447">
        <v>2</v>
      </c>
      <c r="V1447" t="s">
        <v>36</v>
      </c>
      <c r="W1447">
        <v>13570</v>
      </c>
      <c r="X1447">
        <v>5640</v>
      </c>
      <c r="Y1447" t="s">
        <v>31</v>
      </c>
      <c r="Z1447">
        <v>23</v>
      </c>
      <c r="AA1447">
        <v>4</v>
      </c>
      <c r="AB1447" t="s">
        <v>70</v>
      </c>
      <c r="AC1447">
        <v>3</v>
      </c>
      <c r="AD1447" t="s">
        <v>64</v>
      </c>
      <c r="AE1447">
        <v>3</v>
      </c>
      <c r="AF1447">
        <v>20</v>
      </c>
      <c r="AG1447" t="s">
        <v>136</v>
      </c>
      <c r="AH1447">
        <v>7</v>
      </c>
      <c r="AI1447" t="s">
        <v>139</v>
      </c>
      <c r="AJ1447">
        <v>0</v>
      </c>
      <c r="AK1447" t="s">
        <v>140</v>
      </c>
    </row>
    <row r="1448" spans="1:37" x14ac:dyDescent="0.25">
      <c r="A1448">
        <v>34</v>
      </c>
      <c r="B1448" t="s">
        <v>61</v>
      </c>
      <c r="C1448">
        <v>0</v>
      </c>
      <c r="D1448" t="s">
        <v>31</v>
      </c>
      <c r="E1448" t="s">
        <v>25</v>
      </c>
      <c r="F1448">
        <v>1</v>
      </c>
      <c r="G1448">
        <v>704</v>
      </c>
      <c r="H1448" t="s">
        <v>26</v>
      </c>
      <c r="I1448">
        <v>28</v>
      </c>
      <c r="J1448" t="s">
        <v>74</v>
      </c>
      <c r="K1448">
        <v>3</v>
      </c>
      <c r="L1448" t="s">
        <v>47</v>
      </c>
      <c r="M1448">
        <v>2035</v>
      </c>
      <c r="N1448" t="s">
        <v>28</v>
      </c>
      <c r="O1448">
        <v>95</v>
      </c>
      <c r="P1448">
        <v>2</v>
      </c>
      <c r="Q1448" t="s">
        <v>65</v>
      </c>
      <c r="R1448">
        <v>2</v>
      </c>
      <c r="S1448" t="s">
        <v>29</v>
      </c>
      <c r="T1448" t="s">
        <v>64</v>
      </c>
      <c r="U1448">
        <v>3</v>
      </c>
      <c r="V1448" t="s">
        <v>36</v>
      </c>
      <c r="W1448">
        <v>6712</v>
      </c>
      <c r="X1448">
        <v>8978</v>
      </c>
      <c r="Y1448" t="s">
        <v>31</v>
      </c>
      <c r="Z1448">
        <v>21</v>
      </c>
      <c r="AA1448">
        <v>4</v>
      </c>
      <c r="AB1448" t="s">
        <v>70</v>
      </c>
      <c r="AC1448">
        <v>4</v>
      </c>
      <c r="AD1448" t="s">
        <v>66</v>
      </c>
      <c r="AE1448">
        <v>2</v>
      </c>
      <c r="AF1448">
        <v>8</v>
      </c>
      <c r="AG1448" t="s">
        <v>135</v>
      </c>
      <c r="AH1448">
        <v>7</v>
      </c>
      <c r="AI1448" t="s">
        <v>139</v>
      </c>
      <c r="AJ1448">
        <v>1</v>
      </c>
      <c r="AK1448" t="s">
        <v>140</v>
      </c>
    </row>
    <row r="1449" spans="1:37" x14ac:dyDescent="0.25">
      <c r="A1449">
        <v>36</v>
      </c>
      <c r="B1449" t="s">
        <v>60</v>
      </c>
      <c r="C1449">
        <v>0</v>
      </c>
      <c r="D1449" t="s">
        <v>31</v>
      </c>
      <c r="E1449" t="s">
        <v>43</v>
      </c>
      <c r="F1449">
        <v>3</v>
      </c>
      <c r="G1449">
        <v>301</v>
      </c>
      <c r="H1449" t="s">
        <v>26</v>
      </c>
      <c r="I1449">
        <v>15</v>
      </c>
      <c r="J1449" t="s">
        <v>73</v>
      </c>
      <c r="K1449">
        <v>4</v>
      </c>
      <c r="L1449" t="s">
        <v>47</v>
      </c>
      <c r="M1449">
        <v>2036</v>
      </c>
      <c r="N1449" t="s">
        <v>34</v>
      </c>
      <c r="O1449">
        <v>88</v>
      </c>
      <c r="P1449">
        <v>1</v>
      </c>
      <c r="Q1449" t="s">
        <v>67</v>
      </c>
      <c r="R1449">
        <v>2</v>
      </c>
      <c r="S1449" t="s">
        <v>29</v>
      </c>
      <c r="T1449" t="s">
        <v>66</v>
      </c>
      <c r="U1449">
        <v>4</v>
      </c>
      <c r="V1449" t="s">
        <v>40</v>
      </c>
      <c r="W1449">
        <v>5406</v>
      </c>
      <c r="X1449">
        <v>10436</v>
      </c>
      <c r="Y1449" t="s">
        <v>31</v>
      </c>
      <c r="Z1449">
        <v>24</v>
      </c>
      <c r="AA1449">
        <v>4</v>
      </c>
      <c r="AB1449" t="s">
        <v>70</v>
      </c>
      <c r="AC1449">
        <v>1</v>
      </c>
      <c r="AD1449" t="s">
        <v>67</v>
      </c>
      <c r="AE1449">
        <v>4</v>
      </c>
      <c r="AF1449">
        <v>15</v>
      </c>
      <c r="AG1449" t="s">
        <v>136</v>
      </c>
      <c r="AH1449">
        <v>12</v>
      </c>
      <c r="AI1449" t="s">
        <v>139</v>
      </c>
      <c r="AJ1449">
        <v>11</v>
      </c>
      <c r="AK1449" t="s">
        <v>142</v>
      </c>
    </row>
    <row r="1450" spans="1:37" x14ac:dyDescent="0.25">
      <c r="A1450">
        <v>41</v>
      </c>
      <c r="B1450" t="s">
        <v>60</v>
      </c>
      <c r="C1450">
        <v>0</v>
      </c>
      <c r="D1450" t="s">
        <v>31</v>
      </c>
      <c r="E1450" t="s">
        <v>25</v>
      </c>
      <c r="F1450">
        <v>1</v>
      </c>
      <c r="G1450">
        <v>930</v>
      </c>
      <c r="H1450" t="s">
        <v>26</v>
      </c>
      <c r="I1450">
        <v>3</v>
      </c>
      <c r="J1450" t="s">
        <v>74</v>
      </c>
      <c r="K1450">
        <v>3</v>
      </c>
      <c r="L1450" t="s">
        <v>27</v>
      </c>
      <c r="M1450">
        <v>2037</v>
      </c>
      <c r="N1450" t="s">
        <v>34</v>
      </c>
      <c r="O1450">
        <v>57</v>
      </c>
      <c r="P1450">
        <v>2</v>
      </c>
      <c r="Q1450" t="s">
        <v>65</v>
      </c>
      <c r="R1450">
        <v>2</v>
      </c>
      <c r="S1450" t="s">
        <v>29</v>
      </c>
      <c r="T1450" t="s">
        <v>65</v>
      </c>
      <c r="U1450">
        <v>2</v>
      </c>
      <c r="V1450" t="s">
        <v>40</v>
      </c>
      <c r="W1450">
        <v>8938</v>
      </c>
      <c r="X1450">
        <v>12227</v>
      </c>
      <c r="Y1450" t="s">
        <v>31</v>
      </c>
      <c r="Z1450">
        <v>11</v>
      </c>
      <c r="AA1450">
        <v>3</v>
      </c>
      <c r="AB1450" t="s">
        <v>69</v>
      </c>
      <c r="AC1450">
        <v>3</v>
      </c>
      <c r="AD1450" t="s">
        <v>64</v>
      </c>
      <c r="AE1450">
        <v>5</v>
      </c>
      <c r="AF1450">
        <v>5</v>
      </c>
      <c r="AG1450" t="s">
        <v>135</v>
      </c>
      <c r="AH1450">
        <v>4</v>
      </c>
      <c r="AI1450" t="s">
        <v>138</v>
      </c>
      <c r="AJ1450">
        <v>0</v>
      </c>
      <c r="AK1450" t="s">
        <v>140</v>
      </c>
    </row>
    <row r="1451" spans="1:37" x14ac:dyDescent="0.25">
      <c r="A1451">
        <v>32</v>
      </c>
      <c r="B1451" t="s">
        <v>61</v>
      </c>
      <c r="C1451">
        <v>0</v>
      </c>
      <c r="D1451" t="s">
        <v>31</v>
      </c>
      <c r="E1451" t="s">
        <v>25</v>
      </c>
      <c r="F1451">
        <v>1</v>
      </c>
      <c r="G1451">
        <v>529</v>
      </c>
      <c r="H1451" t="s">
        <v>33</v>
      </c>
      <c r="I1451">
        <v>2</v>
      </c>
      <c r="J1451" t="s">
        <v>74</v>
      </c>
      <c r="K1451">
        <v>3</v>
      </c>
      <c r="L1451" t="s">
        <v>48</v>
      </c>
      <c r="M1451">
        <v>2038</v>
      </c>
      <c r="N1451" t="s">
        <v>34</v>
      </c>
      <c r="O1451">
        <v>78</v>
      </c>
      <c r="P1451">
        <v>3</v>
      </c>
      <c r="Q1451" t="s">
        <v>64</v>
      </c>
      <c r="R1451">
        <v>1</v>
      </c>
      <c r="S1451" t="s">
        <v>35</v>
      </c>
      <c r="T1451" t="s">
        <v>67</v>
      </c>
      <c r="U1451">
        <v>1</v>
      </c>
      <c r="V1451" t="s">
        <v>30</v>
      </c>
      <c r="W1451">
        <v>2439</v>
      </c>
      <c r="X1451">
        <v>11288</v>
      </c>
      <c r="Y1451" t="s">
        <v>31</v>
      </c>
      <c r="Z1451">
        <v>14</v>
      </c>
      <c r="AA1451">
        <v>3</v>
      </c>
      <c r="AB1451" t="s">
        <v>69</v>
      </c>
      <c r="AC1451">
        <v>4</v>
      </c>
      <c r="AD1451" t="s">
        <v>66</v>
      </c>
      <c r="AE1451">
        <v>4</v>
      </c>
      <c r="AF1451">
        <v>4</v>
      </c>
      <c r="AG1451" t="s">
        <v>135</v>
      </c>
      <c r="AH1451">
        <v>2</v>
      </c>
      <c r="AI1451" t="s">
        <v>138</v>
      </c>
      <c r="AJ1451">
        <v>1</v>
      </c>
      <c r="AK1451" t="s">
        <v>140</v>
      </c>
    </row>
    <row r="1452" spans="1:37" x14ac:dyDescent="0.25">
      <c r="A1452">
        <v>35</v>
      </c>
      <c r="B1452" t="s">
        <v>60</v>
      </c>
      <c r="C1452">
        <v>0</v>
      </c>
      <c r="D1452" t="s">
        <v>31</v>
      </c>
      <c r="E1452" t="s">
        <v>25</v>
      </c>
      <c r="F1452">
        <v>1</v>
      </c>
      <c r="G1452">
        <v>1146</v>
      </c>
      <c r="H1452" t="s">
        <v>49</v>
      </c>
      <c r="I1452">
        <v>26</v>
      </c>
      <c r="J1452" t="s">
        <v>73</v>
      </c>
      <c r="K1452">
        <v>4</v>
      </c>
      <c r="L1452" t="s">
        <v>27</v>
      </c>
      <c r="M1452">
        <v>2040</v>
      </c>
      <c r="N1452" t="s">
        <v>28</v>
      </c>
      <c r="O1452">
        <v>31</v>
      </c>
      <c r="P1452">
        <v>3</v>
      </c>
      <c r="Q1452" t="s">
        <v>64</v>
      </c>
      <c r="R1452">
        <v>3</v>
      </c>
      <c r="S1452" t="s">
        <v>49</v>
      </c>
      <c r="T1452" t="s">
        <v>66</v>
      </c>
      <c r="U1452">
        <v>4</v>
      </c>
      <c r="V1452" t="s">
        <v>30</v>
      </c>
      <c r="W1452">
        <v>8837</v>
      </c>
      <c r="X1452">
        <v>16642</v>
      </c>
      <c r="Y1452" t="s">
        <v>24</v>
      </c>
      <c r="Z1452">
        <v>16</v>
      </c>
      <c r="AA1452">
        <v>3</v>
      </c>
      <c r="AB1452" t="s">
        <v>69</v>
      </c>
      <c r="AC1452">
        <v>3</v>
      </c>
      <c r="AD1452" t="s">
        <v>64</v>
      </c>
      <c r="AE1452">
        <v>2</v>
      </c>
      <c r="AF1452">
        <v>9</v>
      </c>
      <c r="AG1452" t="s">
        <v>135</v>
      </c>
      <c r="AH1452">
        <v>0</v>
      </c>
      <c r="AI1452" t="s">
        <v>138</v>
      </c>
      <c r="AJ1452">
        <v>1</v>
      </c>
      <c r="AK1452" t="s">
        <v>140</v>
      </c>
    </row>
    <row r="1453" spans="1:37" x14ac:dyDescent="0.25">
      <c r="A1453">
        <v>38</v>
      </c>
      <c r="B1453" t="s">
        <v>60</v>
      </c>
      <c r="C1453">
        <v>0</v>
      </c>
      <c r="D1453" t="s">
        <v>31</v>
      </c>
      <c r="E1453" t="s">
        <v>25</v>
      </c>
      <c r="F1453">
        <v>1</v>
      </c>
      <c r="G1453">
        <v>345</v>
      </c>
      <c r="H1453" t="s">
        <v>26</v>
      </c>
      <c r="I1453">
        <v>10</v>
      </c>
      <c r="J1453" t="s">
        <v>71</v>
      </c>
      <c r="K1453">
        <v>2</v>
      </c>
      <c r="L1453" t="s">
        <v>27</v>
      </c>
      <c r="M1453">
        <v>2041</v>
      </c>
      <c r="N1453" t="s">
        <v>28</v>
      </c>
      <c r="O1453">
        <v>100</v>
      </c>
      <c r="P1453">
        <v>3</v>
      </c>
      <c r="Q1453" t="s">
        <v>64</v>
      </c>
      <c r="R1453">
        <v>2</v>
      </c>
      <c r="S1453" t="s">
        <v>29</v>
      </c>
      <c r="T1453" t="s">
        <v>66</v>
      </c>
      <c r="U1453">
        <v>4</v>
      </c>
      <c r="V1453" t="s">
        <v>36</v>
      </c>
      <c r="W1453">
        <v>5343</v>
      </c>
      <c r="X1453">
        <v>5982</v>
      </c>
      <c r="Y1453" t="s">
        <v>31</v>
      </c>
      <c r="Z1453">
        <v>11</v>
      </c>
      <c r="AA1453">
        <v>3</v>
      </c>
      <c r="AB1453" t="s">
        <v>69</v>
      </c>
      <c r="AC1453">
        <v>3</v>
      </c>
      <c r="AD1453" t="s">
        <v>64</v>
      </c>
      <c r="AE1453">
        <v>1</v>
      </c>
      <c r="AF1453">
        <v>10</v>
      </c>
      <c r="AG1453" t="s">
        <v>135</v>
      </c>
      <c r="AH1453">
        <v>7</v>
      </c>
      <c r="AI1453" t="s">
        <v>139</v>
      </c>
      <c r="AJ1453">
        <v>1</v>
      </c>
      <c r="AK1453" t="s">
        <v>140</v>
      </c>
    </row>
    <row r="1454" spans="1:37" x14ac:dyDescent="0.25">
      <c r="A1454">
        <v>50</v>
      </c>
      <c r="B1454" t="s">
        <v>62</v>
      </c>
      <c r="C1454">
        <v>1</v>
      </c>
      <c r="D1454" t="s">
        <v>24</v>
      </c>
      <c r="E1454" t="s">
        <v>32</v>
      </c>
      <c r="F1454">
        <v>2</v>
      </c>
      <c r="G1454">
        <v>878</v>
      </c>
      <c r="H1454" t="s">
        <v>26</v>
      </c>
      <c r="I1454">
        <v>1</v>
      </c>
      <c r="J1454" t="s">
        <v>73</v>
      </c>
      <c r="K1454">
        <v>4</v>
      </c>
      <c r="L1454" t="s">
        <v>27</v>
      </c>
      <c r="M1454">
        <v>2044</v>
      </c>
      <c r="N1454" t="s">
        <v>34</v>
      </c>
      <c r="O1454">
        <v>94</v>
      </c>
      <c r="P1454">
        <v>3</v>
      </c>
      <c r="Q1454" t="s">
        <v>64</v>
      </c>
      <c r="R1454">
        <v>2</v>
      </c>
      <c r="S1454" t="s">
        <v>29</v>
      </c>
      <c r="T1454" t="s">
        <v>64</v>
      </c>
      <c r="U1454">
        <v>3</v>
      </c>
      <c r="V1454" t="s">
        <v>40</v>
      </c>
      <c r="W1454">
        <v>6728</v>
      </c>
      <c r="X1454">
        <v>14255</v>
      </c>
      <c r="Y1454" t="s">
        <v>31</v>
      </c>
      <c r="Z1454">
        <v>12</v>
      </c>
      <c r="AA1454">
        <v>3</v>
      </c>
      <c r="AB1454" t="s">
        <v>69</v>
      </c>
      <c r="AC1454">
        <v>4</v>
      </c>
      <c r="AD1454" t="s">
        <v>66</v>
      </c>
      <c r="AE1454">
        <v>3</v>
      </c>
      <c r="AF1454">
        <v>6</v>
      </c>
      <c r="AG1454" t="s">
        <v>135</v>
      </c>
      <c r="AH1454">
        <v>3</v>
      </c>
      <c r="AI1454" t="s">
        <v>138</v>
      </c>
      <c r="AJ1454">
        <v>0</v>
      </c>
      <c r="AK1454" t="s">
        <v>140</v>
      </c>
    </row>
    <row r="1455" spans="1:37" x14ac:dyDescent="0.25">
      <c r="A1455">
        <v>36</v>
      </c>
      <c r="B1455" t="s">
        <v>60</v>
      </c>
      <c r="C1455">
        <v>0</v>
      </c>
      <c r="D1455" t="s">
        <v>31</v>
      </c>
      <c r="E1455" t="s">
        <v>25</v>
      </c>
      <c r="F1455">
        <v>1</v>
      </c>
      <c r="G1455">
        <v>1120</v>
      </c>
      <c r="H1455" t="s">
        <v>26</v>
      </c>
      <c r="I1455">
        <v>11</v>
      </c>
      <c r="J1455" t="s">
        <v>73</v>
      </c>
      <c r="K1455">
        <v>4</v>
      </c>
      <c r="L1455" t="s">
        <v>47</v>
      </c>
      <c r="M1455">
        <v>2045</v>
      </c>
      <c r="N1455" t="s">
        <v>28</v>
      </c>
      <c r="O1455">
        <v>100</v>
      </c>
      <c r="P1455">
        <v>2</v>
      </c>
      <c r="Q1455" t="s">
        <v>65</v>
      </c>
      <c r="R1455">
        <v>2</v>
      </c>
      <c r="S1455" t="s">
        <v>29</v>
      </c>
      <c r="T1455" t="s">
        <v>66</v>
      </c>
      <c r="U1455">
        <v>4</v>
      </c>
      <c r="V1455" t="s">
        <v>36</v>
      </c>
      <c r="W1455">
        <v>6652</v>
      </c>
      <c r="X1455">
        <v>14369</v>
      </c>
      <c r="Y1455" t="s">
        <v>31</v>
      </c>
      <c r="Z1455">
        <v>13</v>
      </c>
      <c r="AA1455">
        <v>3</v>
      </c>
      <c r="AB1455" t="s">
        <v>69</v>
      </c>
      <c r="AC1455">
        <v>1</v>
      </c>
      <c r="AD1455" t="s">
        <v>67</v>
      </c>
      <c r="AE1455">
        <v>2</v>
      </c>
      <c r="AF1455">
        <v>6</v>
      </c>
      <c r="AG1455" t="s">
        <v>135</v>
      </c>
      <c r="AH1455">
        <v>3</v>
      </c>
      <c r="AI1455" t="s">
        <v>138</v>
      </c>
      <c r="AJ1455">
        <v>0</v>
      </c>
      <c r="AK1455" t="s">
        <v>140</v>
      </c>
    </row>
    <row r="1456" spans="1:37" x14ac:dyDescent="0.25">
      <c r="A1456">
        <v>45</v>
      </c>
      <c r="B1456" t="s">
        <v>60</v>
      </c>
      <c r="C1456">
        <v>0</v>
      </c>
      <c r="D1456" t="s">
        <v>31</v>
      </c>
      <c r="E1456" t="s">
        <v>25</v>
      </c>
      <c r="F1456">
        <v>1</v>
      </c>
      <c r="G1456">
        <v>374</v>
      </c>
      <c r="H1456" t="s">
        <v>26</v>
      </c>
      <c r="I1456">
        <v>20</v>
      </c>
      <c r="J1456" t="s">
        <v>74</v>
      </c>
      <c r="K1456">
        <v>3</v>
      </c>
      <c r="L1456" t="s">
        <v>27</v>
      </c>
      <c r="M1456">
        <v>2046</v>
      </c>
      <c r="N1456" t="s">
        <v>28</v>
      </c>
      <c r="O1456">
        <v>50</v>
      </c>
      <c r="P1456">
        <v>3</v>
      </c>
      <c r="Q1456" t="s">
        <v>64</v>
      </c>
      <c r="R1456">
        <v>2</v>
      </c>
      <c r="S1456" t="s">
        <v>29</v>
      </c>
      <c r="T1456" t="s">
        <v>64</v>
      </c>
      <c r="U1456">
        <v>3</v>
      </c>
      <c r="V1456" t="s">
        <v>30</v>
      </c>
      <c r="W1456">
        <v>4850</v>
      </c>
      <c r="X1456">
        <v>23333</v>
      </c>
      <c r="Y1456" t="s">
        <v>31</v>
      </c>
      <c r="Z1456">
        <v>15</v>
      </c>
      <c r="AA1456">
        <v>3</v>
      </c>
      <c r="AB1456" t="s">
        <v>69</v>
      </c>
      <c r="AC1456">
        <v>3</v>
      </c>
      <c r="AD1456" t="s">
        <v>64</v>
      </c>
      <c r="AE1456">
        <v>3</v>
      </c>
      <c r="AF1456">
        <v>5</v>
      </c>
      <c r="AG1456" t="s">
        <v>135</v>
      </c>
      <c r="AH1456">
        <v>3</v>
      </c>
      <c r="AI1456" t="s">
        <v>138</v>
      </c>
      <c r="AJ1456">
        <v>0</v>
      </c>
      <c r="AK1456" t="s">
        <v>140</v>
      </c>
    </row>
    <row r="1457" spans="1:37" x14ac:dyDescent="0.25">
      <c r="A1457">
        <v>40</v>
      </c>
      <c r="B1457" t="s">
        <v>60</v>
      </c>
      <c r="C1457">
        <v>0</v>
      </c>
      <c r="D1457" t="s">
        <v>31</v>
      </c>
      <c r="E1457" t="s">
        <v>25</v>
      </c>
      <c r="F1457">
        <v>1</v>
      </c>
      <c r="G1457">
        <v>1322</v>
      </c>
      <c r="H1457" t="s">
        <v>33</v>
      </c>
      <c r="I1457">
        <v>2</v>
      </c>
      <c r="J1457" t="s">
        <v>73</v>
      </c>
      <c r="K1457">
        <v>4</v>
      </c>
      <c r="L1457" t="s">
        <v>27</v>
      </c>
      <c r="M1457">
        <v>2048</v>
      </c>
      <c r="N1457" t="s">
        <v>34</v>
      </c>
      <c r="O1457">
        <v>52</v>
      </c>
      <c r="P1457">
        <v>2</v>
      </c>
      <c r="Q1457" t="s">
        <v>65</v>
      </c>
      <c r="R1457">
        <v>1</v>
      </c>
      <c r="S1457" t="s">
        <v>35</v>
      </c>
      <c r="T1457" t="s">
        <v>64</v>
      </c>
      <c r="U1457">
        <v>3</v>
      </c>
      <c r="V1457" t="s">
        <v>30</v>
      </c>
      <c r="W1457">
        <v>2809</v>
      </c>
      <c r="X1457">
        <v>2725</v>
      </c>
      <c r="Y1457" t="s">
        <v>31</v>
      </c>
      <c r="Z1457">
        <v>14</v>
      </c>
      <c r="AA1457">
        <v>3</v>
      </c>
      <c r="AB1457" t="s">
        <v>69</v>
      </c>
      <c r="AC1457">
        <v>4</v>
      </c>
      <c r="AD1457" t="s">
        <v>66</v>
      </c>
      <c r="AE1457">
        <v>2</v>
      </c>
      <c r="AF1457">
        <v>2</v>
      </c>
      <c r="AG1457" t="s">
        <v>135</v>
      </c>
      <c r="AH1457">
        <v>2</v>
      </c>
      <c r="AI1457" t="s">
        <v>138</v>
      </c>
      <c r="AJ1457">
        <v>2</v>
      </c>
      <c r="AK1457" t="s">
        <v>140</v>
      </c>
    </row>
    <row r="1458" spans="1:37" x14ac:dyDescent="0.25">
      <c r="A1458">
        <v>35</v>
      </c>
      <c r="B1458" t="s">
        <v>60</v>
      </c>
      <c r="C1458">
        <v>0</v>
      </c>
      <c r="D1458" t="s">
        <v>31</v>
      </c>
      <c r="E1458" t="s">
        <v>32</v>
      </c>
      <c r="F1458">
        <v>2</v>
      </c>
      <c r="G1458">
        <v>1199</v>
      </c>
      <c r="H1458" t="s">
        <v>33</v>
      </c>
      <c r="I1458">
        <v>18</v>
      </c>
      <c r="J1458" t="s">
        <v>73</v>
      </c>
      <c r="K1458">
        <v>4</v>
      </c>
      <c r="L1458" t="s">
        <v>27</v>
      </c>
      <c r="M1458">
        <v>2049</v>
      </c>
      <c r="N1458" t="s">
        <v>34</v>
      </c>
      <c r="O1458">
        <v>80</v>
      </c>
      <c r="P1458">
        <v>3</v>
      </c>
      <c r="Q1458" t="s">
        <v>64</v>
      </c>
      <c r="R1458">
        <v>2</v>
      </c>
      <c r="S1458" t="s">
        <v>42</v>
      </c>
      <c r="T1458" t="s">
        <v>64</v>
      </c>
      <c r="U1458">
        <v>3</v>
      </c>
      <c r="V1458" t="s">
        <v>36</v>
      </c>
      <c r="W1458">
        <v>5689</v>
      </c>
      <c r="X1458">
        <v>24594</v>
      </c>
      <c r="Y1458" t="s">
        <v>24</v>
      </c>
      <c r="Z1458">
        <v>14</v>
      </c>
      <c r="AA1458">
        <v>3</v>
      </c>
      <c r="AB1458" t="s">
        <v>69</v>
      </c>
      <c r="AC1458">
        <v>4</v>
      </c>
      <c r="AD1458" t="s">
        <v>66</v>
      </c>
      <c r="AE1458">
        <v>2</v>
      </c>
      <c r="AF1458">
        <v>10</v>
      </c>
      <c r="AG1458" t="s">
        <v>135</v>
      </c>
      <c r="AH1458">
        <v>2</v>
      </c>
      <c r="AI1458" t="s">
        <v>138</v>
      </c>
      <c r="AJ1458">
        <v>0</v>
      </c>
      <c r="AK1458" t="s">
        <v>140</v>
      </c>
    </row>
    <row r="1459" spans="1:37" x14ac:dyDescent="0.25">
      <c r="A1459">
        <v>40</v>
      </c>
      <c r="B1459" t="s">
        <v>60</v>
      </c>
      <c r="C1459">
        <v>0</v>
      </c>
      <c r="D1459" t="s">
        <v>31</v>
      </c>
      <c r="E1459" t="s">
        <v>25</v>
      </c>
      <c r="F1459">
        <v>1</v>
      </c>
      <c r="G1459">
        <v>1194</v>
      </c>
      <c r="H1459" t="s">
        <v>33</v>
      </c>
      <c r="I1459">
        <v>2</v>
      </c>
      <c r="J1459" t="s">
        <v>73</v>
      </c>
      <c r="K1459">
        <v>4</v>
      </c>
      <c r="L1459" t="s">
        <v>39</v>
      </c>
      <c r="M1459">
        <v>2051</v>
      </c>
      <c r="N1459" t="s">
        <v>28</v>
      </c>
      <c r="O1459">
        <v>98</v>
      </c>
      <c r="P1459">
        <v>3</v>
      </c>
      <c r="Q1459" t="s">
        <v>64</v>
      </c>
      <c r="R1459">
        <v>1</v>
      </c>
      <c r="S1459" t="s">
        <v>35</v>
      </c>
      <c r="T1459" t="s">
        <v>64</v>
      </c>
      <c r="U1459">
        <v>3</v>
      </c>
      <c r="V1459" t="s">
        <v>36</v>
      </c>
      <c r="W1459">
        <v>2001</v>
      </c>
      <c r="X1459">
        <v>12549</v>
      </c>
      <c r="Y1459" t="s">
        <v>31</v>
      </c>
      <c r="Z1459">
        <v>14</v>
      </c>
      <c r="AA1459">
        <v>3</v>
      </c>
      <c r="AB1459" t="s">
        <v>69</v>
      </c>
      <c r="AC1459">
        <v>2</v>
      </c>
      <c r="AD1459" t="s">
        <v>65</v>
      </c>
      <c r="AE1459">
        <v>2</v>
      </c>
      <c r="AF1459">
        <v>5</v>
      </c>
      <c r="AG1459" t="s">
        <v>135</v>
      </c>
      <c r="AH1459">
        <v>3</v>
      </c>
      <c r="AI1459" t="s">
        <v>138</v>
      </c>
      <c r="AJ1459">
        <v>0</v>
      </c>
      <c r="AK1459" t="s">
        <v>140</v>
      </c>
    </row>
    <row r="1460" spans="1:37" x14ac:dyDescent="0.25">
      <c r="A1460">
        <v>35</v>
      </c>
      <c r="B1460" t="s">
        <v>60</v>
      </c>
      <c r="C1460">
        <v>0</v>
      </c>
      <c r="D1460" t="s">
        <v>31</v>
      </c>
      <c r="E1460" t="s">
        <v>25</v>
      </c>
      <c r="F1460">
        <v>1</v>
      </c>
      <c r="G1460">
        <v>287</v>
      </c>
      <c r="H1460" t="s">
        <v>33</v>
      </c>
      <c r="I1460">
        <v>1</v>
      </c>
      <c r="J1460" t="s">
        <v>73</v>
      </c>
      <c r="K1460">
        <v>4</v>
      </c>
      <c r="L1460" t="s">
        <v>27</v>
      </c>
      <c r="M1460">
        <v>2052</v>
      </c>
      <c r="N1460" t="s">
        <v>28</v>
      </c>
      <c r="O1460">
        <v>62</v>
      </c>
      <c r="P1460">
        <v>1</v>
      </c>
      <c r="Q1460" t="s">
        <v>67</v>
      </c>
      <c r="R1460">
        <v>1</v>
      </c>
      <c r="S1460" t="s">
        <v>35</v>
      </c>
      <c r="T1460" t="s">
        <v>66</v>
      </c>
      <c r="U1460">
        <v>4</v>
      </c>
      <c r="V1460" t="s">
        <v>36</v>
      </c>
      <c r="W1460">
        <v>2977</v>
      </c>
      <c r="X1460">
        <v>8952</v>
      </c>
      <c r="Y1460" t="s">
        <v>31</v>
      </c>
      <c r="Z1460">
        <v>12</v>
      </c>
      <c r="AA1460">
        <v>3</v>
      </c>
      <c r="AB1460" t="s">
        <v>69</v>
      </c>
      <c r="AC1460">
        <v>4</v>
      </c>
      <c r="AD1460" t="s">
        <v>66</v>
      </c>
      <c r="AE1460">
        <v>5</v>
      </c>
      <c r="AF1460">
        <v>4</v>
      </c>
      <c r="AG1460" t="s">
        <v>135</v>
      </c>
      <c r="AH1460">
        <v>3</v>
      </c>
      <c r="AI1460" t="s">
        <v>138</v>
      </c>
      <c r="AJ1460">
        <v>1</v>
      </c>
      <c r="AK1460" t="s">
        <v>140</v>
      </c>
    </row>
    <row r="1461" spans="1:37" x14ac:dyDescent="0.25">
      <c r="A1461">
        <v>29</v>
      </c>
      <c r="B1461" t="s">
        <v>61</v>
      </c>
      <c r="C1461">
        <v>0</v>
      </c>
      <c r="D1461" t="s">
        <v>31</v>
      </c>
      <c r="E1461" t="s">
        <v>25</v>
      </c>
      <c r="F1461">
        <v>1</v>
      </c>
      <c r="G1461">
        <v>1378</v>
      </c>
      <c r="H1461" t="s">
        <v>33</v>
      </c>
      <c r="I1461">
        <v>13</v>
      </c>
      <c r="J1461" t="s">
        <v>71</v>
      </c>
      <c r="K1461">
        <v>2</v>
      </c>
      <c r="L1461" t="s">
        <v>37</v>
      </c>
      <c r="M1461">
        <v>2053</v>
      </c>
      <c r="N1461" t="s">
        <v>34</v>
      </c>
      <c r="O1461">
        <v>46</v>
      </c>
      <c r="P1461">
        <v>2</v>
      </c>
      <c r="Q1461" t="s">
        <v>65</v>
      </c>
      <c r="R1461">
        <v>2</v>
      </c>
      <c r="S1461" t="s">
        <v>38</v>
      </c>
      <c r="T1461" t="s">
        <v>65</v>
      </c>
      <c r="U1461">
        <v>2</v>
      </c>
      <c r="V1461" t="s">
        <v>36</v>
      </c>
      <c r="W1461">
        <v>4025</v>
      </c>
      <c r="X1461">
        <v>23679</v>
      </c>
      <c r="Y1461" t="s">
        <v>24</v>
      </c>
      <c r="Z1461">
        <v>13</v>
      </c>
      <c r="AA1461">
        <v>3</v>
      </c>
      <c r="AB1461" t="s">
        <v>69</v>
      </c>
      <c r="AC1461">
        <v>1</v>
      </c>
      <c r="AD1461" t="s">
        <v>67</v>
      </c>
      <c r="AE1461">
        <v>2</v>
      </c>
      <c r="AF1461">
        <v>4</v>
      </c>
      <c r="AG1461" t="s">
        <v>135</v>
      </c>
      <c r="AH1461">
        <v>3</v>
      </c>
      <c r="AI1461" t="s">
        <v>138</v>
      </c>
      <c r="AJ1461">
        <v>0</v>
      </c>
      <c r="AK1461" t="s">
        <v>140</v>
      </c>
    </row>
    <row r="1462" spans="1:37" x14ac:dyDescent="0.25">
      <c r="A1462">
        <v>29</v>
      </c>
      <c r="B1462" t="s">
        <v>61</v>
      </c>
      <c r="C1462">
        <v>0</v>
      </c>
      <c r="D1462" t="s">
        <v>31</v>
      </c>
      <c r="E1462" t="s">
        <v>25</v>
      </c>
      <c r="F1462">
        <v>1</v>
      </c>
      <c r="G1462">
        <v>468</v>
      </c>
      <c r="H1462" t="s">
        <v>33</v>
      </c>
      <c r="I1462">
        <v>28</v>
      </c>
      <c r="J1462" t="s">
        <v>73</v>
      </c>
      <c r="K1462">
        <v>4</v>
      </c>
      <c r="L1462" t="s">
        <v>39</v>
      </c>
      <c r="M1462">
        <v>2054</v>
      </c>
      <c r="N1462" t="s">
        <v>28</v>
      </c>
      <c r="O1462">
        <v>73</v>
      </c>
      <c r="P1462">
        <v>2</v>
      </c>
      <c r="Q1462" t="s">
        <v>65</v>
      </c>
      <c r="R1462">
        <v>1</v>
      </c>
      <c r="S1462" t="s">
        <v>35</v>
      </c>
      <c r="T1462" t="s">
        <v>67</v>
      </c>
      <c r="U1462">
        <v>1</v>
      </c>
      <c r="V1462" t="s">
        <v>30</v>
      </c>
      <c r="W1462">
        <v>3785</v>
      </c>
      <c r="X1462">
        <v>8489</v>
      </c>
      <c r="Y1462" t="s">
        <v>31</v>
      </c>
      <c r="Z1462">
        <v>14</v>
      </c>
      <c r="AA1462">
        <v>3</v>
      </c>
      <c r="AB1462" t="s">
        <v>69</v>
      </c>
      <c r="AC1462">
        <v>2</v>
      </c>
      <c r="AD1462" t="s">
        <v>65</v>
      </c>
      <c r="AE1462">
        <v>3</v>
      </c>
      <c r="AF1462">
        <v>5</v>
      </c>
      <c r="AG1462" t="s">
        <v>135</v>
      </c>
      <c r="AH1462">
        <v>4</v>
      </c>
      <c r="AI1462" t="s">
        <v>138</v>
      </c>
      <c r="AJ1462">
        <v>0</v>
      </c>
      <c r="AK1462" t="s">
        <v>140</v>
      </c>
    </row>
    <row r="1463" spans="1:37" x14ac:dyDescent="0.25">
      <c r="A1463">
        <v>50</v>
      </c>
      <c r="B1463" t="s">
        <v>62</v>
      </c>
      <c r="C1463">
        <v>1</v>
      </c>
      <c r="D1463" t="s">
        <v>24</v>
      </c>
      <c r="E1463" t="s">
        <v>25</v>
      </c>
      <c r="F1463">
        <v>1</v>
      </c>
      <c r="G1463">
        <v>410</v>
      </c>
      <c r="H1463" t="s">
        <v>26</v>
      </c>
      <c r="I1463">
        <v>28</v>
      </c>
      <c r="J1463" t="s">
        <v>74</v>
      </c>
      <c r="K1463">
        <v>3</v>
      </c>
      <c r="L1463" t="s">
        <v>47</v>
      </c>
      <c r="M1463">
        <v>2055</v>
      </c>
      <c r="N1463" t="s">
        <v>34</v>
      </c>
      <c r="O1463">
        <v>39</v>
      </c>
      <c r="P1463">
        <v>2</v>
      </c>
      <c r="Q1463" t="s">
        <v>65</v>
      </c>
      <c r="R1463">
        <v>3</v>
      </c>
      <c r="S1463" t="s">
        <v>29</v>
      </c>
      <c r="T1463" t="s">
        <v>67</v>
      </c>
      <c r="U1463">
        <v>1</v>
      </c>
      <c r="V1463" t="s">
        <v>40</v>
      </c>
      <c r="W1463">
        <v>10854</v>
      </c>
      <c r="X1463">
        <v>16586</v>
      </c>
      <c r="Y1463" t="s">
        <v>24</v>
      </c>
      <c r="Z1463">
        <v>13</v>
      </c>
      <c r="AA1463">
        <v>3</v>
      </c>
      <c r="AB1463" t="s">
        <v>69</v>
      </c>
      <c r="AC1463">
        <v>2</v>
      </c>
      <c r="AD1463" t="s">
        <v>65</v>
      </c>
      <c r="AE1463">
        <v>3</v>
      </c>
      <c r="AF1463">
        <v>3</v>
      </c>
      <c r="AG1463" t="s">
        <v>135</v>
      </c>
      <c r="AH1463">
        <v>2</v>
      </c>
      <c r="AI1463" t="s">
        <v>138</v>
      </c>
      <c r="AJ1463">
        <v>2</v>
      </c>
      <c r="AK1463" t="s">
        <v>140</v>
      </c>
    </row>
    <row r="1464" spans="1:37" x14ac:dyDescent="0.25">
      <c r="A1464">
        <v>39</v>
      </c>
      <c r="B1464" t="s">
        <v>60</v>
      </c>
      <c r="C1464">
        <v>0</v>
      </c>
      <c r="D1464" t="s">
        <v>31</v>
      </c>
      <c r="E1464" t="s">
        <v>25</v>
      </c>
      <c r="F1464">
        <v>1</v>
      </c>
      <c r="G1464">
        <v>722</v>
      </c>
      <c r="H1464" t="s">
        <v>26</v>
      </c>
      <c r="I1464">
        <v>24</v>
      </c>
      <c r="J1464" t="s">
        <v>72</v>
      </c>
      <c r="K1464">
        <v>1</v>
      </c>
      <c r="L1464" t="s">
        <v>47</v>
      </c>
      <c r="M1464">
        <v>2056</v>
      </c>
      <c r="N1464" t="s">
        <v>28</v>
      </c>
      <c r="O1464">
        <v>60</v>
      </c>
      <c r="P1464">
        <v>2</v>
      </c>
      <c r="Q1464" t="s">
        <v>65</v>
      </c>
      <c r="R1464">
        <v>4</v>
      </c>
      <c r="S1464" t="s">
        <v>29</v>
      </c>
      <c r="T1464" t="s">
        <v>66</v>
      </c>
      <c r="U1464">
        <v>4</v>
      </c>
      <c r="V1464" t="s">
        <v>36</v>
      </c>
      <c r="W1464">
        <v>12031</v>
      </c>
      <c r="X1464">
        <v>8828</v>
      </c>
      <c r="Y1464" t="s">
        <v>31</v>
      </c>
      <c r="Z1464">
        <v>11</v>
      </c>
      <c r="AA1464">
        <v>3</v>
      </c>
      <c r="AB1464" t="s">
        <v>69</v>
      </c>
      <c r="AC1464">
        <v>1</v>
      </c>
      <c r="AD1464" t="s">
        <v>67</v>
      </c>
      <c r="AE1464">
        <v>2</v>
      </c>
      <c r="AF1464">
        <v>20</v>
      </c>
      <c r="AG1464" t="s">
        <v>136</v>
      </c>
      <c r="AH1464">
        <v>9</v>
      </c>
      <c r="AI1464" t="s">
        <v>139</v>
      </c>
      <c r="AJ1464">
        <v>9</v>
      </c>
      <c r="AK1464" t="s">
        <v>141</v>
      </c>
    </row>
    <row r="1465" spans="1:37" x14ac:dyDescent="0.25">
      <c r="A1465">
        <v>31</v>
      </c>
      <c r="B1465" t="s">
        <v>61</v>
      </c>
      <c r="C1465">
        <v>0</v>
      </c>
      <c r="D1465" t="s">
        <v>31</v>
      </c>
      <c r="E1465" t="s">
        <v>43</v>
      </c>
      <c r="F1465">
        <v>3</v>
      </c>
      <c r="G1465">
        <v>325</v>
      </c>
      <c r="H1465" t="s">
        <v>33</v>
      </c>
      <c r="I1465">
        <v>5</v>
      </c>
      <c r="J1465" t="s">
        <v>74</v>
      </c>
      <c r="K1465">
        <v>3</v>
      </c>
      <c r="L1465" t="s">
        <v>39</v>
      </c>
      <c r="M1465">
        <v>2057</v>
      </c>
      <c r="N1465" t="s">
        <v>34</v>
      </c>
      <c r="O1465">
        <v>74</v>
      </c>
      <c r="P1465">
        <v>3</v>
      </c>
      <c r="Q1465" t="s">
        <v>64</v>
      </c>
      <c r="R1465">
        <v>2</v>
      </c>
      <c r="S1465" t="s">
        <v>41</v>
      </c>
      <c r="T1465" t="s">
        <v>67</v>
      </c>
      <c r="U1465">
        <v>1</v>
      </c>
      <c r="V1465" t="s">
        <v>30</v>
      </c>
      <c r="W1465">
        <v>9936</v>
      </c>
      <c r="X1465">
        <v>3787</v>
      </c>
      <c r="Y1465" t="s">
        <v>31</v>
      </c>
      <c r="Z1465">
        <v>19</v>
      </c>
      <c r="AA1465">
        <v>3</v>
      </c>
      <c r="AB1465" t="s">
        <v>69</v>
      </c>
      <c r="AC1465">
        <v>2</v>
      </c>
      <c r="AD1465" t="s">
        <v>65</v>
      </c>
      <c r="AE1465">
        <v>2</v>
      </c>
      <c r="AF1465">
        <v>9</v>
      </c>
      <c r="AG1465" t="s">
        <v>135</v>
      </c>
      <c r="AH1465">
        <v>4</v>
      </c>
      <c r="AI1465" t="s">
        <v>138</v>
      </c>
      <c r="AJ1465">
        <v>1</v>
      </c>
      <c r="AK1465" t="s">
        <v>140</v>
      </c>
    </row>
    <row r="1466" spans="1:37" x14ac:dyDescent="0.25">
      <c r="A1466">
        <v>26</v>
      </c>
      <c r="B1466" t="s">
        <v>61</v>
      </c>
      <c r="C1466">
        <v>0</v>
      </c>
      <c r="D1466" t="s">
        <v>31</v>
      </c>
      <c r="E1466" t="s">
        <v>25</v>
      </c>
      <c r="F1466">
        <v>1</v>
      </c>
      <c r="G1466">
        <v>1167</v>
      </c>
      <c r="H1466" t="s">
        <v>26</v>
      </c>
      <c r="I1466">
        <v>5</v>
      </c>
      <c r="J1466" t="s">
        <v>74</v>
      </c>
      <c r="K1466">
        <v>3</v>
      </c>
      <c r="L1466" t="s">
        <v>37</v>
      </c>
      <c r="M1466">
        <v>2060</v>
      </c>
      <c r="N1466" t="s">
        <v>28</v>
      </c>
      <c r="O1466">
        <v>30</v>
      </c>
      <c r="P1466">
        <v>2</v>
      </c>
      <c r="Q1466" t="s">
        <v>65</v>
      </c>
      <c r="R1466">
        <v>1</v>
      </c>
      <c r="S1466" t="s">
        <v>45</v>
      </c>
      <c r="T1466" t="s">
        <v>64</v>
      </c>
      <c r="U1466">
        <v>3</v>
      </c>
      <c r="V1466" t="s">
        <v>30</v>
      </c>
      <c r="W1466">
        <v>2966</v>
      </c>
      <c r="X1466">
        <v>21378</v>
      </c>
      <c r="Y1466" t="s">
        <v>31</v>
      </c>
      <c r="Z1466">
        <v>18</v>
      </c>
      <c r="AA1466">
        <v>3</v>
      </c>
      <c r="AB1466" t="s">
        <v>69</v>
      </c>
      <c r="AC1466">
        <v>4</v>
      </c>
      <c r="AD1466" t="s">
        <v>66</v>
      </c>
      <c r="AE1466">
        <v>2</v>
      </c>
      <c r="AF1466">
        <v>4</v>
      </c>
      <c r="AG1466" t="s">
        <v>135</v>
      </c>
      <c r="AH1466">
        <v>2</v>
      </c>
      <c r="AI1466" t="s">
        <v>138</v>
      </c>
      <c r="AJ1466">
        <v>0</v>
      </c>
      <c r="AK1466" t="s">
        <v>140</v>
      </c>
    </row>
    <row r="1467" spans="1:37" x14ac:dyDescent="0.25">
      <c r="A1467">
        <v>36</v>
      </c>
      <c r="B1467" t="s">
        <v>60</v>
      </c>
      <c r="C1467">
        <v>0</v>
      </c>
      <c r="D1467" t="s">
        <v>31</v>
      </c>
      <c r="E1467" t="s">
        <v>32</v>
      </c>
      <c r="F1467">
        <v>2</v>
      </c>
      <c r="G1467">
        <v>884</v>
      </c>
      <c r="H1467" t="s">
        <v>33</v>
      </c>
      <c r="I1467">
        <v>23</v>
      </c>
      <c r="J1467" t="s">
        <v>71</v>
      </c>
      <c r="K1467">
        <v>2</v>
      </c>
      <c r="L1467" t="s">
        <v>39</v>
      </c>
      <c r="M1467">
        <v>2061</v>
      </c>
      <c r="N1467" t="s">
        <v>34</v>
      </c>
      <c r="O1467">
        <v>41</v>
      </c>
      <c r="P1467">
        <v>4</v>
      </c>
      <c r="Q1467" t="s">
        <v>66</v>
      </c>
      <c r="R1467">
        <v>2</v>
      </c>
      <c r="S1467" t="s">
        <v>38</v>
      </c>
      <c r="T1467" t="s">
        <v>66</v>
      </c>
      <c r="U1467">
        <v>4</v>
      </c>
      <c r="V1467" t="s">
        <v>36</v>
      </c>
      <c r="W1467">
        <v>2571</v>
      </c>
      <c r="X1467">
        <v>12290</v>
      </c>
      <c r="Y1467" t="s">
        <v>31</v>
      </c>
      <c r="Z1467">
        <v>17</v>
      </c>
      <c r="AA1467">
        <v>3</v>
      </c>
      <c r="AB1467" t="s">
        <v>69</v>
      </c>
      <c r="AC1467">
        <v>3</v>
      </c>
      <c r="AD1467" t="s">
        <v>64</v>
      </c>
      <c r="AE1467">
        <v>3</v>
      </c>
      <c r="AF1467">
        <v>5</v>
      </c>
      <c r="AG1467" t="s">
        <v>135</v>
      </c>
      <c r="AH1467">
        <v>2</v>
      </c>
      <c r="AI1467" t="s">
        <v>138</v>
      </c>
      <c r="AJ1467">
        <v>0</v>
      </c>
      <c r="AK1467" t="s">
        <v>140</v>
      </c>
    </row>
    <row r="1468" spans="1:37" x14ac:dyDescent="0.25">
      <c r="A1468">
        <v>39</v>
      </c>
      <c r="B1468" t="s">
        <v>60</v>
      </c>
      <c r="C1468">
        <v>0</v>
      </c>
      <c r="D1468" t="s">
        <v>31</v>
      </c>
      <c r="E1468" t="s">
        <v>25</v>
      </c>
      <c r="F1468">
        <v>1</v>
      </c>
      <c r="G1468">
        <v>613</v>
      </c>
      <c r="H1468" t="s">
        <v>33</v>
      </c>
      <c r="I1468">
        <v>6</v>
      </c>
      <c r="J1468" t="s">
        <v>72</v>
      </c>
      <c r="K1468">
        <v>1</v>
      </c>
      <c r="L1468" t="s">
        <v>39</v>
      </c>
      <c r="M1468">
        <v>2062</v>
      </c>
      <c r="N1468" t="s">
        <v>34</v>
      </c>
      <c r="O1468">
        <v>42</v>
      </c>
      <c r="P1468">
        <v>2</v>
      </c>
      <c r="Q1468" t="s">
        <v>65</v>
      </c>
      <c r="R1468">
        <v>3</v>
      </c>
      <c r="S1468" t="s">
        <v>42</v>
      </c>
      <c r="T1468" t="s">
        <v>67</v>
      </c>
      <c r="U1468">
        <v>1</v>
      </c>
      <c r="V1468" t="s">
        <v>36</v>
      </c>
      <c r="W1468">
        <v>9991</v>
      </c>
      <c r="X1468">
        <v>21457</v>
      </c>
      <c r="Y1468" t="s">
        <v>31</v>
      </c>
      <c r="Z1468">
        <v>15</v>
      </c>
      <c r="AA1468">
        <v>3</v>
      </c>
      <c r="AB1468" t="s">
        <v>69</v>
      </c>
      <c r="AC1468">
        <v>1</v>
      </c>
      <c r="AD1468" t="s">
        <v>67</v>
      </c>
      <c r="AE1468">
        <v>5</v>
      </c>
      <c r="AF1468">
        <v>7</v>
      </c>
      <c r="AG1468" t="s">
        <v>135</v>
      </c>
      <c r="AH1468">
        <v>7</v>
      </c>
      <c r="AI1468" t="s">
        <v>139</v>
      </c>
      <c r="AJ1468">
        <v>1</v>
      </c>
      <c r="AK1468" t="s">
        <v>140</v>
      </c>
    </row>
    <row r="1469" spans="1:37" x14ac:dyDescent="0.25">
      <c r="A1469">
        <v>27</v>
      </c>
      <c r="B1469" t="s">
        <v>61</v>
      </c>
      <c r="C1469">
        <v>0</v>
      </c>
      <c r="D1469" t="s">
        <v>31</v>
      </c>
      <c r="E1469" t="s">
        <v>25</v>
      </c>
      <c r="F1469">
        <v>1</v>
      </c>
      <c r="G1469">
        <v>155</v>
      </c>
      <c r="H1469" t="s">
        <v>33</v>
      </c>
      <c r="I1469">
        <v>4</v>
      </c>
      <c r="J1469" t="s">
        <v>74</v>
      </c>
      <c r="K1469">
        <v>3</v>
      </c>
      <c r="L1469" t="s">
        <v>27</v>
      </c>
      <c r="M1469">
        <v>2064</v>
      </c>
      <c r="N1469" t="s">
        <v>34</v>
      </c>
      <c r="O1469">
        <v>87</v>
      </c>
      <c r="P1469">
        <v>4</v>
      </c>
      <c r="Q1469" t="s">
        <v>66</v>
      </c>
      <c r="R1469">
        <v>2</v>
      </c>
      <c r="S1469" t="s">
        <v>41</v>
      </c>
      <c r="T1469" t="s">
        <v>65</v>
      </c>
      <c r="U1469">
        <v>2</v>
      </c>
      <c r="V1469" t="s">
        <v>36</v>
      </c>
      <c r="W1469">
        <v>6142</v>
      </c>
      <c r="X1469">
        <v>5174</v>
      </c>
      <c r="Y1469" t="s">
        <v>24</v>
      </c>
      <c r="Z1469">
        <v>20</v>
      </c>
      <c r="AA1469">
        <v>4</v>
      </c>
      <c r="AB1469" t="s">
        <v>70</v>
      </c>
      <c r="AC1469">
        <v>2</v>
      </c>
      <c r="AD1469" t="s">
        <v>65</v>
      </c>
      <c r="AE1469">
        <v>0</v>
      </c>
      <c r="AF1469">
        <v>6</v>
      </c>
      <c r="AG1469" t="s">
        <v>135</v>
      </c>
      <c r="AH1469">
        <v>2</v>
      </c>
      <c r="AI1469" t="s">
        <v>138</v>
      </c>
      <c r="AJ1469">
        <v>0</v>
      </c>
      <c r="AK1469" t="s">
        <v>140</v>
      </c>
    </row>
    <row r="1470" spans="1:37" x14ac:dyDescent="0.25">
      <c r="A1470">
        <v>49</v>
      </c>
      <c r="B1470" t="s">
        <v>60</v>
      </c>
      <c r="C1470">
        <v>0</v>
      </c>
      <c r="D1470" t="s">
        <v>31</v>
      </c>
      <c r="E1470" t="s">
        <v>32</v>
      </c>
      <c r="F1470">
        <v>2</v>
      </c>
      <c r="G1470">
        <v>1023</v>
      </c>
      <c r="H1470" t="s">
        <v>26</v>
      </c>
      <c r="I1470">
        <v>2</v>
      </c>
      <c r="J1470" t="s">
        <v>74</v>
      </c>
      <c r="K1470">
        <v>3</v>
      </c>
      <c r="L1470" t="s">
        <v>39</v>
      </c>
      <c r="M1470">
        <v>2065</v>
      </c>
      <c r="N1470" t="s">
        <v>34</v>
      </c>
      <c r="O1470">
        <v>63</v>
      </c>
      <c r="P1470">
        <v>2</v>
      </c>
      <c r="Q1470" t="s">
        <v>65</v>
      </c>
      <c r="R1470">
        <v>2</v>
      </c>
      <c r="S1470" t="s">
        <v>29</v>
      </c>
      <c r="T1470" t="s">
        <v>65</v>
      </c>
      <c r="U1470">
        <v>2</v>
      </c>
      <c r="V1470" t="s">
        <v>36</v>
      </c>
      <c r="W1470">
        <v>5390</v>
      </c>
      <c r="X1470">
        <v>13243</v>
      </c>
      <c r="Y1470" t="s">
        <v>31</v>
      </c>
      <c r="Z1470">
        <v>14</v>
      </c>
      <c r="AA1470">
        <v>3</v>
      </c>
      <c r="AB1470" t="s">
        <v>69</v>
      </c>
      <c r="AC1470">
        <v>4</v>
      </c>
      <c r="AD1470" t="s">
        <v>66</v>
      </c>
      <c r="AE1470">
        <v>3</v>
      </c>
      <c r="AF1470">
        <v>9</v>
      </c>
      <c r="AG1470" t="s">
        <v>135</v>
      </c>
      <c r="AH1470">
        <v>6</v>
      </c>
      <c r="AI1470" t="s">
        <v>138</v>
      </c>
      <c r="AJ1470">
        <v>0</v>
      </c>
      <c r="AK1470" t="s">
        <v>140</v>
      </c>
    </row>
    <row r="1471" spans="1:37" x14ac:dyDescent="0.25">
      <c r="A1471">
        <v>34</v>
      </c>
      <c r="B1471" t="s">
        <v>61</v>
      </c>
      <c r="C1471">
        <v>0</v>
      </c>
      <c r="D1471" t="s">
        <v>31</v>
      </c>
      <c r="E1471" t="s">
        <v>25</v>
      </c>
      <c r="F1471">
        <v>1</v>
      </c>
      <c r="G1471">
        <v>628</v>
      </c>
      <c r="H1471" t="s">
        <v>33</v>
      </c>
      <c r="I1471">
        <v>8</v>
      </c>
      <c r="J1471" t="s">
        <v>74</v>
      </c>
      <c r="K1471">
        <v>3</v>
      </c>
      <c r="L1471" t="s">
        <v>39</v>
      </c>
      <c r="M1471">
        <v>2068</v>
      </c>
      <c r="N1471" t="s">
        <v>34</v>
      </c>
      <c r="O1471">
        <v>82</v>
      </c>
      <c r="P1471">
        <v>4</v>
      </c>
      <c r="Q1471" t="s">
        <v>66</v>
      </c>
      <c r="R1471">
        <v>2</v>
      </c>
      <c r="S1471" t="s">
        <v>38</v>
      </c>
      <c r="T1471" t="s">
        <v>64</v>
      </c>
      <c r="U1471">
        <v>3</v>
      </c>
      <c r="V1471" t="s">
        <v>36</v>
      </c>
      <c r="W1471">
        <v>4404</v>
      </c>
      <c r="X1471">
        <v>10228</v>
      </c>
      <c r="Y1471" t="s">
        <v>31</v>
      </c>
      <c r="Z1471">
        <v>12</v>
      </c>
      <c r="AA1471">
        <v>3</v>
      </c>
      <c r="AB1471" t="s">
        <v>69</v>
      </c>
      <c r="AC1471">
        <v>1</v>
      </c>
      <c r="AD1471" t="s">
        <v>67</v>
      </c>
      <c r="AE1471">
        <v>3</v>
      </c>
      <c r="AF1471">
        <v>4</v>
      </c>
      <c r="AG1471" t="s">
        <v>135</v>
      </c>
      <c r="AH1471">
        <v>3</v>
      </c>
      <c r="AI1471" t="s">
        <v>138</v>
      </c>
      <c r="AJ1471">
        <v>1</v>
      </c>
      <c r="AK1471" t="s">
        <v>140</v>
      </c>
    </row>
  </sheetData>
  <phoneticPr fontId="27"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86222-15F2-4E7B-B0C8-288A8958CAA3}">
  <dimension ref="A1:AI1003"/>
  <sheetViews>
    <sheetView topLeftCell="K31" workbookViewId="0"/>
  </sheetViews>
  <sheetFormatPr defaultRowHeight="15" x14ac:dyDescent="0.25"/>
  <cols>
    <col min="1" max="1" width="14" bestFit="1" customWidth="1"/>
    <col min="2" max="2" width="23" bestFit="1" customWidth="1"/>
    <col min="3" max="3" width="26.5703125" bestFit="1" customWidth="1"/>
    <col min="4" max="4" width="18.28515625" bestFit="1" customWidth="1"/>
    <col min="5" max="5" width="24.140625" bestFit="1" customWidth="1"/>
    <col min="6" max="6" width="32.42578125" bestFit="1" customWidth="1"/>
    <col min="7" max="7" width="19.140625" bestFit="1" customWidth="1"/>
    <col min="8" max="8" width="23.85546875" bestFit="1" customWidth="1"/>
    <col min="9" max="9" width="33.5703125" bestFit="1" customWidth="1"/>
    <col min="10" max="10" width="19.5703125" bestFit="1" customWidth="1"/>
    <col min="11" max="11" width="27.85546875" bestFit="1" customWidth="1"/>
    <col min="12" max="12" width="24.140625" bestFit="1" customWidth="1"/>
    <col min="13" max="13" width="27.140625" bestFit="1" customWidth="1"/>
    <col min="14" max="14" width="17.42578125" bestFit="1" customWidth="1"/>
    <col min="15" max="15" width="20.7109375" bestFit="1" customWidth="1"/>
    <col min="16" max="16" width="33.5703125" bestFit="1" customWidth="1"/>
    <col min="17" max="17" width="25.28515625" bestFit="1" customWidth="1"/>
    <col min="18" max="18" width="18.42578125" bestFit="1" customWidth="1"/>
    <col min="19" max="19" width="25" bestFit="1" customWidth="1"/>
    <col min="20" max="20" width="32.5703125" bestFit="1" customWidth="1"/>
    <col min="21" max="21" width="24.28515625" bestFit="1" customWidth="1"/>
    <col min="22" max="22" width="22.7109375" bestFit="1" customWidth="1"/>
    <col min="23" max="23" width="25.140625" bestFit="1" customWidth="1"/>
    <col min="24" max="24" width="22.42578125" bestFit="1" customWidth="1"/>
    <col min="25" max="25" width="19.5703125" bestFit="1" customWidth="1"/>
    <col min="26" max="26" width="27.140625" bestFit="1" customWidth="1"/>
    <col min="27" max="27" width="36.42578125" bestFit="1" customWidth="1"/>
    <col min="28" max="28" width="28.140625" bestFit="1" customWidth="1"/>
    <col min="29" max="29" width="41" bestFit="1" customWidth="1"/>
    <col min="30" max="30" width="32.7109375" bestFit="1" customWidth="1"/>
    <col min="31" max="31" width="28" bestFit="1" customWidth="1"/>
    <col min="32" max="32" width="31" bestFit="1" customWidth="1"/>
    <col min="33" max="33" width="26.140625" bestFit="1" customWidth="1"/>
    <col min="34" max="34" width="28.42578125" bestFit="1" customWidth="1"/>
    <col min="35" max="35" width="33.7109375" bestFit="1" customWidth="1"/>
  </cols>
  <sheetData>
    <row r="1" spans="1:35" x14ac:dyDescent="0.25">
      <c r="A1" s="3" t="s">
        <v>78</v>
      </c>
    </row>
    <row r="3" spans="1:35" x14ac:dyDescent="0.25">
      <c r="A3" t="s">
        <v>80</v>
      </c>
      <c r="B3" t="s">
        <v>81</v>
      </c>
      <c r="C3" t="s">
        <v>82</v>
      </c>
      <c r="D3" t="s">
        <v>83</v>
      </c>
      <c r="E3" t="s">
        <v>84</v>
      </c>
      <c r="F3" t="s">
        <v>85</v>
      </c>
      <c r="G3" t="s">
        <v>86</v>
      </c>
      <c r="H3" t="s">
        <v>87</v>
      </c>
      <c r="I3" t="s">
        <v>88</v>
      </c>
      <c r="J3" t="s">
        <v>89</v>
      </c>
      <c r="K3" t="s">
        <v>90</v>
      </c>
      <c r="L3" t="s">
        <v>91</v>
      </c>
      <c r="M3" t="s">
        <v>92</v>
      </c>
      <c r="N3" t="s">
        <v>93</v>
      </c>
      <c r="O3" t="s">
        <v>94</v>
      </c>
      <c r="P3" t="s">
        <v>95</v>
      </c>
      <c r="Q3" t="s">
        <v>96</v>
      </c>
      <c r="R3" t="s">
        <v>97</v>
      </c>
      <c r="S3" t="s">
        <v>98</v>
      </c>
      <c r="T3" t="s">
        <v>99</v>
      </c>
      <c r="U3" t="s">
        <v>100</v>
      </c>
      <c r="V3" t="s">
        <v>101</v>
      </c>
      <c r="W3" t="s">
        <v>102</v>
      </c>
      <c r="X3" t="s">
        <v>103</v>
      </c>
      <c r="Y3" t="s">
        <v>104</v>
      </c>
      <c r="Z3" t="s">
        <v>105</v>
      </c>
      <c r="AA3" t="s">
        <v>106</v>
      </c>
      <c r="AB3" t="s">
        <v>107</v>
      </c>
      <c r="AC3" t="s">
        <v>108</v>
      </c>
      <c r="AD3" t="s">
        <v>109</v>
      </c>
      <c r="AE3" t="s">
        <v>110</v>
      </c>
      <c r="AF3" t="s">
        <v>111</v>
      </c>
      <c r="AG3" t="s">
        <v>112</v>
      </c>
      <c r="AH3" t="s">
        <v>113</v>
      </c>
      <c r="AI3" t="s">
        <v>114</v>
      </c>
    </row>
    <row r="4" spans="1:35" x14ac:dyDescent="0.25">
      <c r="A4">
        <v>41</v>
      </c>
      <c r="B4" t="s">
        <v>60</v>
      </c>
      <c r="C4">
        <v>1</v>
      </c>
      <c r="D4" t="s">
        <v>24</v>
      </c>
      <c r="E4" t="s">
        <v>25</v>
      </c>
      <c r="F4">
        <v>1</v>
      </c>
      <c r="G4">
        <v>1102</v>
      </c>
      <c r="H4" t="s">
        <v>26</v>
      </c>
      <c r="I4">
        <v>1</v>
      </c>
      <c r="J4" t="s">
        <v>71</v>
      </c>
      <c r="K4">
        <v>2</v>
      </c>
      <c r="L4" t="s">
        <v>27</v>
      </c>
      <c r="M4">
        <v>1</v>
      </c>
      <c r="N4" t="s">
        <v>28</v>
      </c>
      <c r="O4">
        <v>94</v>
      </c>
      <c r="P4">
        <v>3</v>
      </c>
      <c r="Q4" t="s">
        <v>64</v>
      </c>
      <c r="R4">
        <v>2</v>
      </c>
      <c r="S4" t="s">
        <v>29</v>
      </c>
      <c r="T4" t="s">
        <v>66</v>
      </c>
      <c r="U4">
        <v>4</v>
      </c>
      <c r="V4" t="s">
        <v>30</v>
      </c>
      <c r="W4">
        <v>5993</v>
      </c>
      <c r="X4">
        <v>19479</v>
      </c>
      <c r="Y4" t="s">
        <v>24</v>
      </c>
      <c r="Z4">
        <v>11</v>
      </c>
      <c r="AA4">
        <v>2</v>
      </c>
      <c r="AB4" t="s">
        <v>68</v>
      </c>
      <c r="AC4">
        <v>1</v>
      </c>
      <c r="AD4" t="s">
        <v>67</v>
      </c>
      <c r="AE4">
        <v>8</v>
      </c>
      <c r="AF4">
        <v>0</v>
      </c>
      <c r="AG4">
        <v>6</v>
      </c>
      <c r="AH4">
        <v>4</v>
      </c>
      <c r="AI4">
        <v>0</v>
      </c>
    </row>
    <row r="5" spans="1:35" x14ac:dyDescent="0.25">
      <c r="A5">
        <v>49</v>
      </c>
      <c r="B5" t="s">
        <v>60</v>
      </c>
      <c r="C5">
        <v>0</v>
      </c>
      <c r="D5" t="s">
        <v>31</v>
      </c>
      <c r="E5" t="s">
        <v>32</v>
      </c>
      <c r="F5">
        <v>2</v>
      </c>
      <c r="G5">
        <v>279</v>
      </c>
      <c r="H5" t="s">
        <v>33</v>
      </c>
      <c r="I5">
        <v>8</v>
      </c>
      <c r="J5" t="s">
        <v>72</v>
      </c>
      <c r="K5">
        <v>1</v>
      </c>
      <c r="L5" t="s">
        <v>27</v>
      </c>
      <c r="M5">
        <v>2</v>
      </c>
      <c r="N5" t="s">
        <v>34</v>
      </c>
      <c r="O5">
        <v>61</v>
      </c>
      <c r="P5">
        <v>2</v>
      </c>
      <c r="Q5" t="s">
        <v>65</v>
      </c>
      <c r="R5">
        <v>2</v>
      </c>
      <c r="S5" t="s">
        <v>35</v>
      </c>
      <c r="T5" t="s">
        <v>65</v>
      </c>
      <c r="U5">
        <v>2</v>
      </c>
      <c r="V5" t="s">
        <v>36</v>
      </c>
      <c r="W5">
        <v>5130</v>
      </c>
      <c r="X5">
        <v>24907</v>
      </c>
      <c r="Y5" t="s">
        <v>31</v>
      </c>
      <c r="Z5">
        <v>23</v>
      </c>
      <c r="AA5">
        <v>1</v>
      </c>
      <c r="AB5" t="s">
        <v>67</v>
      </c>
      <c r="AC5">
        <v>4</v>
      </c>
      <c r="AD5" t="s">
        <v>66</v>
      </c>
      <c r="AE5">
        <v>10</v>
      </c>
      <c r="AF5">
        <v>3</v>
      </c>
      <c r="AG5">
        <v>10</v>
      </c>
      <c r="AH5">
        <v>7</v>
      </c>
      <c r="AI5">
        <v>1</v>
      </c>
    </row>
    <row r="6" spans="1:35" x14ac:dyDescent="0.25">
      <c r="A6">
        <v>37</v>
      </c>
      <c r="B6" t="s">
        <v>60</v>
      </c>
      <c r="C6">
        <v>1</v>
      </c>
      <c r="D6" t="s">
        <v>24</v>
      </c>
      <c r="E6" t="s">
        <v>25</v>
      </c>
      <c r="F6">
        <v>1</v>
      </c>
      <c r="G6">
        <v>1373</v>
      </c>
      <c r="H6" t="s">
        <v>33</v>
      </c>
      <c r="I6">
        <v>2</v>
      </c>
      <c r="J6" t="s">
        <v>71</v>
      </c>
      <c r="K6">
        <v>2</v>
      </c>
      <c r="L6" t="s">
        <v>37</v>
      </c>
      <c r="M6">
        <v>4</v>
      </c>
      <c r="N6" t="s">
        <v>34</v>
      </c>
      <c r="O6">
        <v>92</v>
      </c>
      <c r="P6">
        <v>2</v>
      </c>
      <c r="Q6" t="s">
        <v>65</v>
      </c>
      <c r="R6">
        <v>1</v>
      </c>
      <c r="S6" t="s">
        <v>38</v>
      </c>
      <c r="T6" t="s">
        <v>64</v>
      </c>
      <c r="U6">
        <v>3</v>
      </c>
      <c r="V6" t="s">
        <v>30</v>
      </c>
      <c r="W6">
        <v>2090</v>
      </c>
      <c r="X6">
        <v>2396</v>
      </c>
      <c r="Y6" t="s">
        <v>24</v>
      </c>
      <c r="Z6">
        <v>15</v>
      </c>
      <c r="AA6">
        <v>3</v>
      </c>
      <c r="AB6" t="s">
        <v>69</v>
      </c>
      <c r="AC6">
        <v>2</v>
      </c>
      <c r="AD6" t="s">
        <v>65</v>
      </c>
      <c r="AE6">
        <v>7</v>
      </c>
      <c r="AF6">
        <v>3</v>
      </c>
      <c r="AG6">
        <v>0</v>
      </c>
      <c r="AH6">
        <v>0</v>
      </c>
      <c r="AI6">
        <v>0</v>
      </c>
    </row>
    <row r="7" spans="1:35" x14ac:dyDescent="0.25">
      <c r="A7">
        <v>33</v>
      </c>
      <c r="B7" t="s">
        <v>61</v>
      </c>
      <c r="C7">
        <v>0</v>
      </c>
      <c r="D7" t="s">
        <v>31</v>
      </c>
      <c r="E7" t="s">
        <v>32</v>
      </c>
      <c r="F7">
        <v>2</v>
      </c>
      <c r="G7">
        <v>1392</v>
      </c>
      <c r="H7" t="s">
        <v>33</v>
      </c>
      <c r="I7">
        <v>3</v>
      </c>
      <c r="J7" t="s">
        <v>73</v>
      </c>
      <c r="K7">
        <v>4</v>
      </c>
      <c r="L7" t="s">
        <v>27</v>
      </c>
      <c r="M7">
        <v>5</v>
      </c>
      <c r="N7" t="s">
        <v>28</v>
      </c>
      <c r="O7">
        <v>56</v>
      </c>
      <c r="P7">
        <v>3</v>
      </c>
      <c r="Q7" t="s">
        <v>64</v>
      </c>
      <c r="R7">
        <v>1</v>
      </c>
      <c r="S7" t="s">
        <v>35</v>
      </c>
      <c r="T7" t="s">
        <v>64</v>
      </c>
      <c r="U7">
        <v>3</v>
      </c>
      <c r="V7" t="s">
        <v>36</v>
      </c>
      <c r="W7">
        <v>2909</v>
      </c>
      <c r="X7">
        <v>23159</v>
      </c>
      <c r="Y7" t="s">
        <v>24</v>
      </c>
      <c r="Z7">
        <v>11</v>
      </c>
      <c r="AA7">
        <v>3</v>
      </c>
      <c r="AB7" t="s">
        <v>69</v>
      </c>
      <c r="AC7">
        <v>3</v>
      </c>
      <c r="AD7" t="s">
        <v>64</v>
      </c>
      <c r="AE7">
        <v>8</v>
      </c>
      <c r="AF7">
        <v>3</v>
      </c>
      <c r="AG7">
        <v>8</v>
      </c>
      <c r="AH7">
        <v>7</v>
      </c>
      <c r="AI7">
        <v>3</v>
      </c>
    </row>
    <row r="8" spans="1:35" x14ac:dyDescent="0.25">
      <c r="A8">
        <v>27</v>
      </c>
      <c r="B8" t="s">
        <v>61</v>
      </c>
      <c r="C8">
        <v>0</v>
      </c>
      <c r="D8" t="s">
        <v>31</v>
      </c>
      <c r="E8" t="s">
        <v>25</v>
      </c>
      <c r="F8">
        <v>1</v>
      </c>
      <c r="G8">
        <v>591</v>
      </c>
      <c r="H8" t="s">
        <v>33</v>
      </c>
      <c r="I8">
        <v>2</v>
      </c>
      <c r="J8" t="s">
        <v>72</v>
      </c>
      <c r="K8">
        <v>1</v>
      </c>
      <c r="L8" t="s">
        <v>39</v>
      </c>
      <c r="M8">
        <v>7</v>
      </c>
      <c r="N8" t="s">
        <v>34</v>
      </c>
      <c r="O8">
        <v>40</v>
      </c>
      <c r="P8">
        <v>3</v>
      </c>
      <c r="Q8" t="s">
        <v>64</v>
      </c>
      <c r="R8">
        <v>1</v>
      </c>
      <c r="S8" t="s">
        <v>38</v>
      </c>
      <c r="T8" t="s">
        <v>65</v>
      </c>
      <c r="U8">
        <v>2</v>
      </c>
      <c r="V8" t="s">
        <v>36</v>
      </c>
      <c r="W8">
        <v>3468</v>
      </c>
      <c r="X8">
        <v>16632</v>
      </c>
      <c r="Y8" t="s">
        <v>31</v>
      </c>
      <c r="Z8">
        <v>12</v>
      </c>
      <c r="AA8">
        <v>3</v>
      </c>
      <c r="AB8" t="s">
        <v>69</v>
      </c>
      <c r="AC8">
        <v>4</v>
      </c>
      <c r="AD8" t="s">
        <v>66</v>
      </c>
      <c r="AE8">
        <v>6</v>
      </c>
      <c r="AF8">
        <v>3</v>
      </c>
      <c r="AG8">
        <v>2</v>
      </c>
      <c r="AH8">
        <v>2</v>
      </c>
      <c r="AI8">
        <v>2</v>
      </c>
    </row>
    <row r="9" spans="1:35" x14ac:dyDescent="0.25">
      <c r="A9">
        <v>32</v>
      </c>
      <c r="B9" t="s">
        <v>61</v>
      </c>
      <c r="C9">
        <v>0</v>
      </c>
      <c r="D9" t="s">
        <v>31</v>
      </c>
      <c r="E9" t="s">
        <v>32</v>
      </c>
      <c r="F9">
        <v>2</v>
      </c>
      <c r="G9">
        <v>1005</v>
      </c>
      <c r="H9" t="s">
        <v>33</v>
      </c>
      <c r="I9">
        <v>2</v>
      </c>
      <c r="J9" t="s">
        <v>71</v>
      </c>
      <c r="K9">
        <v>2</v>
      </c>
      <c r="L9" t="s">
        <v>27</v>
      </c>
      <c r="M9">
        <v>8</v>
      </c>
      <c r="N9" t="s">
        <v>34</v>
      </c>
      <c r="O9">
        <v>79</v>
      </c>
      <c r="P9">
        <v>3</v>
      </c>
      <c r="Q9" t="s">
        <v>64</v>
      </c>
      <c r="R9">
        <v>1</v>
      </c>
      <c r="S9" t="s">
        <v>38</v>
      </c>
      <c r="T9" t="s">
        <v>66</v>
      </c>
      <c r="U9">
        <v>4</v>
      </c>
      <c r="V9" t="s">
        <v>30</v>
      </c>
      <c r="W9">
        <v>3068</v>
      </c>
      <c r="X9">
        <v>11864</v>
      </c>
      <c r="Y9" t="s">
        <v>31</v>
      </c>
      <c r="Z9">
        <v>13</v>
      </c>
      <c r="AA9">
        <v>3</v>
      </c>
      <c r="AB9" t="s">
        <v>69</v>
      </c>
      <c r="AC9">
        <v>3</v>
      </c>
      <c r="AD9" t="s">
        <v>64</v>
      </c>
      <c r="AE9">
        <v>8</v>
      </c>
      <c r="AF9">
        <v>2</v>
      </c>
      <c r="AG9">
        <v>7</v>
      </c>
      <c r="AH9">
        <v>7</v>
      </c>
      <c r="AI9">
        <v>3</v>
      </c>
    </row>
    <row r="10" spans="1:35" x14ac:dyDescent="0.25">
      <c r="A10">
        <v>59</v>
      </c>
      <c r="B10" t="s">
        <v>62</v>
      </c>
      <c r="C10">
        <v>0</v>
      </c>
      <c r="D10" t="s">
        <v>31</v>
      </c>
      <c r="E10" t="s">
        <v>25</v>
      </c>
      <c r="F10">
        <v>1</v>
      </c>
      <c r="G10">
        <v>1324</v>
      </c>
      <c r="H10" t="s">
        <v>33</v>
      </c>
      <c r="I10">
        <v>3</v>
      </c>
      <c r="J10" t="s">
        <v>74</v>
      </c>
      <c r="K10">
        <v>3</v>
      </c>
      <c r="L10" t="s">
        <v>39</v>
      </c>
      <c r="M10">
        <v>10</v>
      </c>
      <c r="N10" t="s">
        <v>28</v>
      </c>
      <c r="O10">
        <v>81</v>
      </c>
      <c r="P10">
        <v>4</v>
      </c>
      <c r="Q10" t="s">
        <v>66</v>
      </c>
      <c r="R10">
        <v>1</v>
      </c>
      <c r="S10" t="s">
        <v>38</v>
      </c>
      <c r="T10" t="s">
        <v>67</v>
      </c>
      <c r="U10">
        <v>1</v>
      </c>
      <c r="V10" t="s">
        <v>36</v>
      </c>
      <c r="W10">
        <v>2670</v>
      </c>
      <c r="X10">
        <v>9964</v>
      </c>
      <c r="Y10" t="s">
        <v>24</v>
      </c>
      <c r="Z10">
        <v>20</v>
      </c>
      <c r="AA10">
        <v>4</v>
      </c>
      <c r="AB10" t="s">
        <v>70</v>
      </c>
      <c r="AC10">
        <v>1</v>
      </c>
      <c r="AD10" t="s">
        <v>67</v>
      </c>
      <c r="AE10">
        <v>12</v>
      </c>
      <c r="AF10">
        <v>3</v>
      </c>
      <c r="AG10">
        <v>1</v>
      </c>
      <c r="AH10">
        <v>0</v>
      </c>
      <c r="AI10">
        <v>0</v>
      </c>
    </row>
    <row r="11" spans="1:35" x14ac:dyDescent="0.25">
      <c r="A11">
        <v>30</v>
      </c>
      <c r="B11" t="s">
        <v>61</v>
      </c>
      <c r="C11">
        <v>0</v>
      </c>
      <c r="D11" t="s">
        <v>31</v>
      </c>
      <c r="E11" t="s">
        <v>25</v>
      </c>
      <c r="F11">
        <v>1</v>
      </c>
      <c r="G11">
        <v>1358</v>
      </c>
      <c r="H11" t="s">
        <v>33</v>
      </c>
      <c r="I11">
        <v>24</v>
      </c>
      <c r="J11" t="s">
        <v>72</v>
      </c>
      <c r="K11">
        <v>1</v>
      </c>
      <c r="L11" t="s">
        <v>27</v>
      </c>
      <c r="M11">
        <v>11</v>
      </c>
      <c r="N11" t="s">
        <v>34</v>
      </c>
      <c r="O11">
        <v>67</v>
      </c>
      <c r="P11">
        <v>3</v>
      </c>
      <c r="Q11" t="s">
        <v>64</v>
      </c>
      <c r="R11">
        <v>1</v>
      </c>
      <c r="S11" t="s">
        <v>38</v>
      </c>
      <c r="T11" t="s">
        <v>64</v>
      </c>
      <c r="U11">
        <v>3</v>
      </c>
      <c r="V11" t="s">
        <v>40</v>
      </c>
      <c r="W11">
        <v>2693</v>
      </c>
      <c r="X11">
        <v>13335</v>
      </c>
      <c r="Y11" t="s">
        <v>31</v>
      </c>
      <c r="Z11">
        <v>22</v>
      </c>
      <c r="AA11">
        <v>4</v>
      </c>
      <c r="AB11" t="s">
        <v>70</v>
      </c>
      <c r="AC11">
        <v>2</v>
      </c>
      <c r="AD11" t="s">
        <v>65</v>
      </c>
      <c r="AE11">
        <v>1</v>
      </c>
      <c r="AF11">
        <v>2</v>
      </c>
      <c r="AG11">
        <v>1</v>
      </c>
      <c r="AH11">
        <v>0</v>
      </c>
      <c r="AI11">
        <v>0</v>
      </c>
    </row>
    <row r="12" spans="1:35" x14ac:dyDescent="0.25">
      <c r="A12">
        <v>38</v>
      </c>
      <c r="B12" t="s">
        <v>60</v>
      </c>
      <c r="C12">
        <v>0</v>
      </c>
      <c r="D12" t="s">
        <v>31</v>
      </c>
      <c r="E12" t="s">
        <v>32</v>
      </c>
      <c r="F12">
        <v>2</v>
      </c>
      <c r="G12">
        <v>216</v>
      </c>
      <c r="H12" t="s">
        <v>33</v>
      </c>
      <c r="I12">
        <v>23</v>
      </c>
      <c r="J12" t="s">
        <v>74</v>
      </c>
      <c r="K12">
        <v>3</v>
      </c>
      <c r="L12" t="s">
        <v>27</v>
      </c>
      <c r="M12">
        <v>12</v>
      </c>
      <c r="N12" t="s">
        <v>34</v>
      </c>
      <c r="O12">
        <v>44</v>
      </c>
      <c r="P12">
        <v>2</v>
      </c>
      <c r="Q12" t="s">
        <v>65</v>
      </c>
      <c r="R12">
        <v>3</v>
      </c>
      <c r="S12" t="s">
        <v>41</v>
      </c>
      <c r="T12" t="s">
        <v>64</v>
      </c>
      <c r="U12">
        <v>3</v>
      </c>
      <c r="V12" t="s">
        <v>30</v>
      </c>
      <c r="W12">
        <v>9526</v>
      </c>
      <c r="X12">
        <v>8787</v>
      </c>
      <c r="Y12" t="s">
        <v>31</v>
      </c>
      <c r="Z12">
        <v>21</v>
      </c>
      <c r="AA12">
        <v>4</v>
      </c>
      <c r="AB12" t="s">
        <v>70</v>
      </c>
      <c r="AC12">
        <v>2</v>
      </c>
      <c r="AD12" t="s">
        <v>65</v>
      </c>
      <c r="AE12">
        <v>10</v>
      </c>
      <c r="AF12">
        <v>2</v>
      </c>
      <c r="AG12">
        <v>9</v>
      </c>
      <c r="AH12">
        <v>7</v>
      </c>
      <c r="AI12">
        <v>1</v>
      </c>
    </row>
    <row r="13" spans="1:35" x14ac:dyDescent="0.25">
      <c r="A13">
        <v>36</v>
      </c>
      <c r="B13" t="s">
        <v>60</v>
      </c>
      <c r="C13">
        <v>0</v>
      </c>
      <c r="D13" t="s">
        <v>31</v>
      </c>
      <c r="E13" t="s">
        <v>25</v>
      </c>
      <c r="F13">
        <v>1</v>
      </c>
      <c r="G13">
        <v>1299</v>
      </c>
      <c r="H13" t="s">
        <v>33</v>
      </c>
      <c r="I13">
        <v>27</v>
      </c>
      <c r="J13" t="s">
        <v>74</v>
      </c>
      <c r="K13">
        <v>3</v>
      </c>
      <c r="L13" t="s">
        <v>39</v>
      </c>
      <c r="M13">
        <v>13</v>
      </c>
      <c r="N13" t="s">
        <v>34</v>
      </c>
      <c r="O13">
        <v>94</v>
      </c>
      <c r="P13">
        <v>3</v>
      </c>
      <c r="Q13" t="s">
        <v>64</v>
      </c>
      <c r="R13">
        <v>2</v>
      </c>
      <c r="S13" t="s">
        <v>42</v>
      </c>
      <c r="T13" t="s">
        <v>64</v>
      </c>
      <c r="U13">
        <v>3</v>
      </c>
      <c r="V13" t="s">
        <v>36</v>
      </c>
      <c r="W13">
        <v>5237</v>
      </c>
      <c r="X13">
        <v>16577</v>
      </c>
      <c r="Y13" t="s">
        <v>31</v>
      </c>
      <c r="Z13">
        <v>13</v>
      </c>
      <c r="AA13">
        <v>3</v>
      </c>
      <c r="AB13" t="s">
        <v>69</v>
      </c>
      <c r="AC13">
        <v>2</v>
      </c>
      <c r="AD13" t="s">
        <v>65</v>
      </c>
      <c r="AE13">
        <v>17</v>
      </c>
      <c r="AF13">
        <v>3</v>
      </c>
      <c r="AG13">
        <v>7</v>
      </c>
      <c r="AH13">
        <v>7</v>
      </c>
      <c r="AI13">
        <v>7</v>
      </c>
    </row>
    <row r="14" spans="1:35" x14ac:dyDescent="0.25">
      <c r="A14">
        <v>35</v>
      </c>
      <c r="B14" t="s">
        <v>60</v>
      </c>
      <c r="C14">
        <v>0</v>
      </c>
      <c r="D14" t="s">
        <v>31</v>
      </c>
      <c r="E14" t="s">
        <v>25</v>
      </c>
      <c r="F14">
        <v>1</v>
      </c>
      <c r="G14">
        <v>809</v>
      </c>
      <c r="H14" t="s">
        <v>33</v>
      </c>
      <c r="I14">
        <v>16</v>
      </c>
      <c r="J14" t="s">
        <v>74</v>
      </c>
      <c r="K14">
        <v>3</v>
      </c>
      <c r="L14" t="s">
        <v>39</v>
      </c>
      <c r="M14">
        <v>14</v>
      </c>
      <c r="N14" t="s">
        <v>34</v>
      </c>
      <c r="O14">
        <v>84</v>
      </c>
      <c r="P14">
        <v>4</v>
      </c>
      <c r="Q14" t="s">
        <v>66</v>
      </c>
      <c r="R14">
        <v>1</v>
      </c>
      <c r="S14" t="s">
        <v>38</v>
      </c>
      <c r="T14" t="s">
        <v>65</v>
      </c>
      <c r="U14">
        <v>2</v>
      </c>
      <c r="V14" t="s">
        <v>36</v>
      </c>
      <c r="W14">
        <v>2426</v>
      </c>
      <c r="X14">
        <v>16479</v>
      </c>
      <c r="Y14" t="s">
        <v>31</v>
      </c>
      <c r="Z14">
        <v>13</v>
      </c>
      <c r="AA14">
        <v>3</v>
      </c>
      <c r="AB14" t="s">
        <v>69</v>
      </c>
      <c r="AC14">
        <v>3</v>
      </c>
      <c r="AD14" t="s">
        <v>64</v>
      </c>
      <c r="AE14">
        <v>6</v>
      </c>
      <c r="AF14">
        <v>5</v>
      </c>
      <c r="AG14">
        <v>5</v>
      </c>
      <c r="AH14">
        <v>4</v>
      </c>
      <c r="AI14">
        <v>0</v>
      </c>
    </row>
    <row r="15" spans="1:35" x14ac:dyDescent="0.25">
      <c r="A15">
        <v>29</v>
      </c>
      <c r="B15" t="s">
        <v>61</v>
      </c>
      <c r="C15">
        <v>0</v>
      </c>
      <c r="D15" t="s">
        <v>31</v>
      </c>
      <c r="E15" t="s">
        <v>25</v>
      </c>
      <c r="F15">
        <v>1</v>
      </c>
      <c r="G15">
        <v>153</v>
      </c>
      <c r="H15" t="s">
        <v>33</v>
      </c>
      <c r="I15">
        <v>15</v>
      </c>
      <c r="J15" t="s">
        <v>71</v>
      </c>
      <c r="K15">
        <v>2</v>
      </c>
      <c r="L15" t="s">
        <v>27</v>
      </c>
      <c r="M15">
        <v>15</v>
      </c>
      <c r="N15" t="s">
        <v>28</v>
      </c>
      <c r="O15">
        <v>49</v>
      </c>
      <c r="P15">
        <v>2</v>
      </c>
      <c r="Q15" t="s">
        <v>65</v>
      </c>
      <c r="R15">
        <v>2</v>
      </c>
      <c r="S15" t="s">
        <v>38</v>
      </c>
      <c r="T15" t="s">
        <v>64</v>
      </c>
      <c r="U15">
        <v>3</v>
      </c>
      <c r="V15" t="s">
        <v>30</v>
      </c>
      <c r="W15">
        <v>4193</v>
      </c>
      <c r="X15">
        <v>12682</v>
      </c>
      <c r="Y15" t="s">
        <v>24</v>
      </c>
      <c r="Z15">
        <v>12</v>
      </c>
      <c r="AA15">
        <v>3</v>
      </c>
      <c r="AB15" t="s">
        <v>69</v>
      </c>
      <c r="AC15">
        <v>4</v>
      </c>
      <c r="AD15" t="s">
        <v>66</v>
      </c>
      <c r="AE15">
        <v>10</v>
      </c>
      <c r="AF15">
        <v>3</v>
      </c>
      <c r="AG15">
        <v>9</v>
      </c>
      <c r="AH15">
        <v>5</v>
      </c>
      <c r="AI15">
        <v>0</v>
      </c>
    </row>
    <row r="16" spans="1:35" x14ac:dyDescent="0.25">
      <c r="A16">
        <v>31</v>
      </c>
      <c r="B16" t="s">
        <v>61</v>
      </c>
      <c r="C16">
        <v>0</v>
      </c>
      <c r="D16" t="s">
        <v>31</v>
      </c>
      <c r="E16" t="s">
        <v>25</v>
      </c>
      <c r="F16">
        <v>1</v>
      </c>
      <c r="G16">
        <v>670</v>
      </c>
      <c r="H16" t="s">
        <v>33</v>
      </c>
      <c r="I16">
        <v>26</v>
      </c>
      <c r="J16" t="s">
        <v>72</v>
      </c>
      <c r="K16">
        <v>1</v>
      </c>
      <c r="L16" t="s">
        <v>27</v>
      </c>
      <c r="M16">
        <v>16</v>
      </c>
      <c r="N16" t="s">
        <v>34</v>
      </c>
      <c r="O16">
        <v>31</v>
      </c>
      <c r="P16">
        <v>3</v>
      </c>
      <c r="Q16" t="s">
        <v>64</v>
      </c>
      <c r="R16">
        <v>1</v>
      </c>
      <c r="S16" t="s">
        <v>35</v>
      </c>
      <c r="T16" t="s">
        <v>64</v>
      </c>
      <c r="U16">
        <v>3</v>
      </c>
      <c r="V16" t="s">
        <v>40</v>
      </c>
      <c r="W16">
        <v>2911</v>
      </c>
      <c r="X16">
        <v>15170</v>
      </c>
      <c r="Y16" t="s">
        <v>31</v>
      </c>
      <c r="Z16">
        <v>17</v>
      </c>
      <c r="AA16">
        <v>3</v>
      </c>
      <c r="AB16" t="s">
        <v>69</v>
      </c>
      <c r="AC16">
        <v>4</v>
      </c>
      <c r="AD16" t="s">
        <v>66</v>
      </c>
      <c r="AE16">
        <v>5</v>
      </c>
      <c r="AF16">
        <v>1</v>
      </c>
      <c r="AG16">
        <v>5</v>
      </c>
      <c r="AH16">
        <v>2</v>
      </c>
      <c r="AI16">
        <v>4</v>
      </c>
    </row>
    <row r="17" spans="1:35" x14ac:dyDescent="0.25">
      <c r="A17">
        <v>34</v>
      </c>
      <c r="B17" t="s">
        <v>61</v>
      </c>
      <c r="C17">
        <v>0</v>
      </c>
      <c r="D17" t="s">
        <v>31</v>
      </c>
      <c r="E17" t="s">
        <v>25</v>
      </c>
      <c r="F17">
        <v>1</v>
      </c>
      <c r="G17">
        <v>1346</v>
      </c>
      <c r="H17" t="s">
        <v>33</v>
      </c>
      <c r="I17">
        <v>19</v>
      </c>
      <c r="J17" t="s">
        <v>71</v>
      </c>
      <c r="K17">
        <v>2</v>
      </c>
      <c r="L17" t="s">
        <v>39</v>
      </c>
      <c r="M17">
        <v>18</v>
      </c>
      <c r="N17" t="s">
        <v>34</v>
      </c>
      <c r="O17">
        <v>93</v>
      </c>
      <c r="P17">
        <v>3</v>
      </c>
      <c r="Q17" t="s">
        <v>64</v>
      </c>
      <c r="R17">
        <v>1</v>
      </c>
      <c r="S17" t="s">
        <v>38</v>
      </c>
      <c r="T17" t="s">
        <v>66</v>
      </c>
      <c r="U17">
        <v>4</v>
      </c>
      <c r="V17" t="s">
        <v>40</v>
      </c>
      <c r="W17">
        <v>2661</v>
      </c>
      <c r="X17">
        <v>8758</v>
      </c>
      <c r="Y17" t="s">
        <v>31</v>
      </c>
      <c r="Z17">
        <v>11</v>
      </c>
      <c r="AA17">
        <v>3</v>
      </c>
      <c r="AB17" t="s">
        <v>69</v>
      </c>
      <c r="AC17">
        <v>3</v>
      </c>
      <c r="AD17" t="s">
        <v>64</v>
      </c>
      <c r="AE17">
        <v>3</v>
      </c>
      <c r="AF17">
        <v>2</v>
      </c>
      <c r="AG17">
        <v>2</v>
      </c>
      <c r="AH17">
        <v>2</v>
      </c>
      <c r="AI17">
        <v>1</v>
      </c>
    </row>
    <row r="18" spans="1:35" x14ac:dyDescent="0.25">
      <c r="A18">
        <v>28</v>
      </c>
      <c r="B18" t="s">
        <v>61</v>
      </c>
      <c r="C18">
        <v>1</v>
      </c>
      <c r="D18" t="s">
        <v>24</v>
      </c>
      <c r="E18" t="s">
        <v>25</v>
      </c>
      <c r="F18">
        <v>1</v>
      </c>
      <c r="G18">
        <v>103</v>
      </c>
      <c r="H18" t="s">
        <v>33</v>
      </c>
      <c r="I18">
        <v>24</v>
      </c>
      <c r="J18" t="s">
        <v>74</v>
      </c>
      <c r="K18">
        <v>3</v>
      </c>
      <c r="L18" t="s">
        <v>27</v>
      </c>
      <c r="M18">
        <v>19</v>
      </c>
      <c r="N18" t="s">
        <v>34</v>
      </c>
      <c r="O18">
        <v>50</v>
      </c>
      <c r="P18">
        <v>2</v>
      </c>
      <c r="Q18" t="s">
        <v>65</v>
      </c>
      <c r="R18">
        <v>1</v>
      </c>
      <c r="S18" t="s">
        <v>38</v>
      </c>
      <c r="T18" t="s">
        <v>64</v>
      </c>
      <c r="U18">
        <v>3</v>
      </c>
      <c r="V18" t="s">
        <v>30</v>
      </c>
      <c r="W18">
        <v>2028</v>
      </c>
      <c r="X18">
        <v>12947</v>
      </c>
      <c r="Y18" t="s">
        <v>24</v>
      </c>
      <c r="Z18">
        <v>14</v>
      </c>
      <c r="AA18">
        <v>3</v>
      </c>
      <c r="AB18" t="s">
        <v>69</v>
      </c>
      <c r="AC18">
        <v>2</v>
      </c>
      <c r="AD18" t="s">
        <v>65</v>
      </c>
      <c r="AE18">
        <v>6</v>
      </c>
      <c r="AF18">
        <v>4</v>
      </c>
      <c r="AG18">
        <v>4</v>
      </c>
      <c r="AH18">
        <v>2</v>
      </c>
      <c r="AI18">
        <v>0</v>
      </c>
    </row>
    <row r="19" spans="1:35" x14ac:dyDescent="0.25">
      <c r="A19">
        <v>29</v>
      </c>
      <c r="B19" t="s">
        <v>61</v>
      </c>
      <c r="C19">
        <v>0</v>
      </c>
      <c r="D19" t="s">
        <v>31</v>
      </c>
      <c r="E19" t="s">
        <v>25</v>
      </c>
      <c r="F19">
        <v>1</v>
      </c>
      <c r="G19">
        <v>1389</v>
      </c>
      <c r="H19" t="s">
        <v>33</v>
      </c>
      <c r="I19">
        <v>21</v>
      </c>
      <c r="J19" t="s">
        <v>73</v>
      </c>
      <c r="K19">
        <v>4</v>
      </c>
      <c r="L19" t="s">
        <v>27</v>
      </c>
      <c r="M19">
        <v>20</v>
      </c>
      <c r="N19" t="s">
        <v>28</v>
      </c>
      <c r="O19">
        <v>51</v>
      </c>
      <c r="P19">
        <v>4</v>
      </c>
      <c r="Q19" t="s">
        <v>66</v>
      </c>
      <c r="R19">
        <v>3</v>
      </c>
      <c r="S19" t="s">
        <v>41</v>
      </c>
      <c r="T19" t="s">
        <v>67</v>
      </c>
      <c r="U19">
        <v>1</v>
      </c>
      <c r="V19" t="s">
        <v>40</v>
      </c>
      <c r="W19">
        <v>9980</v>
      </c>
      <c r="X19">
        <v>10195</v>
      </c>
      <c r="Y19" t="s">
        <v>31</v>
      </c>
      <c r="Z19">
        <v>11</v>
      </c>
      <c r="AA19">
        <v>3</v>
      </c>
      <c r="AB19" t="s">
        <v>69</v>
      </c>
      <c r="AC19">
        <v>3</v>
      </c>
      <c r="AD19" t="s">
        <v>64</v>
      </c>
      <c r="AE19">
        <v>10</v>
      </c>
      <c r="AF19">
        <v>1</v>
      </c>
      <c r="AG19">
        <v>10</v>
      </c>
      <c r="AH19">
        <v>9</v>
      </c>
      <c r="AI19">
        <v>8</v>
      </c>
    </row>
    <row r="20" spans="1:35" x14ac:dyDescent="0.25">
      <c r="A20">
        <v>32</v>
      </c>
      <c r="B20" t="s">
        <v>61</v>
      </c>
      <c r="C20">
        <v>0</v>
      </c>
      <c r="D20" t="s">
        <v>31</v>
      </c>
      <c r="E20" t="s">
        <v>25</v>
      </c>
      <c r="F20">
        <v>1</v>
      </c>
      <c r="G20">
        <v>334</v>
      </c>
      <c r="H20" t="s">
        <v>33</v>
      </c>
      <c r="I20">
        <v>5</v>
      </c>
      <c r="J20" t="s">
        <v>71</v>
      </c>
      <c r="K20">
        <v>2</v>
      </c>
      <c r="L20" t="s">
        <v>27</v>
      </c>
      <c r="M20">
        <v>21</v>
      </c>
      <c r="N20" t="s">
        <v>34</v>
      </c>
      <c r="O20">
        <v>80</v>
      </c>
      <c r="P20">
        <v>4</v>
      </c>
      <c r="Q20" t="s">
        <v>66</v>
      </c>
      <c r="R20">
        <v>1</v>
      </c>
      <c r="S20" t="s">
        <v>35</v>
      </c>
      <c r="T20" t="s">
        <v>65</v>
      </c>
      <c r="U20">
        <v>2</v>
      </c>
      <c r="V20" t="s">
        <v>40</v>
      </c>
      <c r="W20">
        <v>3298</v>
      </c>
      <c r="X20">
        <v>15053</v>
      </c>
      <c r="Y20" t="s">
        <v>24</v>
      </c>
      <c r="Z20">
        <v>12</v>
      </c>
      <c r="AA20">
        <v>3</v>
      </c>
      <c r="AB20" t="s">
        <v>69</v>
      </c>
      <c r="AC20">
        <v>4</v>
      </c>
      <c r="AD20" t="s">
        <v>66</v>
      </c>
      <c r="AE20">
        <v>7</v>
      </c>
      <c r="AF20">
        <v>5</v>
      </c>
      <c r="AG20">
        <v>6</v>
      </c>
      <c r="AH20">
        <v>2</v>
      </c>
      <c r="AI20">
        <v>0</v>
      </c>
    </row>
    <row r="21" spans="1:35" x14ac:dyDescent="0.25">
      <c r="A21">
        <v>22</v>
      </c>
      <c r="B21" t="s">
        <v>61</v>
      </c>
      <c r="C21">
        <v>0</v>
      </c>
      <c r="D21" t="s">
        <v>31</v>
      </c>
      <c r="E21" t="s">
        <v>43</v>
      </c>
      <c r="F21">
        <v>3</v>
      </c>
      <c r="G21">
        <v>1123</v>
      </c>
      <c r="H21" t="s">
        <v>33</v>
      </c>
      <c r="I21">
        <v>16</v>
      </c>
      <c r="J21" t="s">
        <v>71</v>
      </c>
      <c r="K21">
        <v>2</v>
      </c>
      <c r="L21" t="s">
        <v>39</v>
      </c>
      <c r="M21">
        <v>22</v>
      </c>
      <c r="N21" t="s">
        <v>34</v>
      </c>
      <c r="O21">
        <v>96</v>
      </c>
      <c r="P21">
        <v>4</v>
      </c>
      <c r="Q21" t="s">
        <v>66</v>
      </c>
      <c r="R21">
        <v>1</v>
      </c>
      <c r="S21" t="s">
        <v>38</v>
      </c>
      <c r="T21" t="s">
        <v>66</v>
      </c>
      <c r="U21">
        <v>4</v>
      </c>
      <c r="V21" t="s">
        <v>40</v>
      </c>
      <c r="W21">
        <v>2935</v>
      </c>
      <c r="X21">
        <v>7324</v>
      </c>
      <c r="Y21" t="s">
        <v>24</v>
      </c>
      <c r="Z21">
        <v>13</v>
      </c>
      <c r="AA21">
        <v>3</v>
      </c>
      <c r="AB21" t="s">
        <v>69</v>
      </c>
      <c r="AC21">
        <v>2</v>
      </c>
      <c r="AD21" t="s">
        <v>65</v>
      </c>
      <c r="AE21">
        <v>1</v>
      </c>
      <c r="AF21">
        <v>2</v>
      </c>
      <c r="AG21">
        <v>1</v>
      </c>
      <c r="AH21">
        <v>0</v>
      </c>
      <c r="AI21">
        <v>0</v>
      </c>
    </row>
    <row r="22" spans="1:35" x14ac:dyDescent="0.25">
      <c r="A22">
        <v>53</v>
      </c>
      <c r="B22" t="s">
        <v>62</v>
      </c>
      <c r="C22">
        <v>0</v>
      </c>
      <c r="D22" t="s">
        <v>31</v>
      </c>
      <c r="E22" t="s">
        <v>25</v>
      </c>
      <c r="F22">
        <v>1</v>
      </c>
      <c r="G22">
        <v>1219</v>
      </c>
      <c r="H22" t="s">
        <v>26</v>
      </c>
      <c r="I22">
        <v>2</v>
      </c>
      <c r="J22" t="s">
        <v>73</v>
      </c>
      <c r="K22">
        <v>4</v>
      </c>
      <c r="L22" t="s">
        <v>27</v>
      </c>
      <c r="M22">
        <v>23</v>
      </c>
      <c r="N22" t="s">
        <v>28</v>
      </c>
      <c r="O22">
        <v>78</v>
      </c>
      <c r="P22">
        <v>2</v>
      </c>
      <c r="Q22" t="s">
        <v>65</v>
      </c>
      <c r="R22">
        <v>4</v>
      </c>
      <c r="S22" t="s">
        <v>44</v>
      </c>
      <c r="T22" t="s">
        <v>66</v>
      </c>
      <c r="U22">
        <v>4</v>
      </c>
      <c r="V22" t="s">
        <v>36</v>
      </c>
      <c r="W22">
        <v>15427</v>
      </c>
      <c r="X22">
        <v>22021</v>
      </c>
      <c r="Y22" t="s">
        <v>31</v>
      </c>
      <c r="Z22">
        <v>16</v>
      </c>
      <c r="AA22">
        <v>3</v>
      </c>
      <c r="AB22" t="s">
        <v>69</v>
      </c>
      <c r="AC22">
        <v>3</v>
      </c>
      <c r="AD22" t="s">
        <v>64</v>
      </c>
      <c r="AE22">
        <v>31</v>
      </c>
      <c r="AF22">
        <v>3</v>
      </c>
      <c r="AG22">
        <v>25</v>
      </c>
      <c r="AH22">
        <v>8</v>
      </c>
      <c r="AI22">
        <v>3</v>
      </c>
    </row>
    <row r="23" spans="1:35" x14ac:dyDescent="0.25">
      <c r="A23">
        <v>38</v>
      </c>
      <c r="B23" t="s">
        <v>60</v>
      </c>
      <c r="C23">
        <v>0</v>
      </c>
      <c r="D23" t="s">
        <v>31</v>
      </c>
      <c r="E23" t="s">
        <v>25</v>
      </c>
      <c r="F23">
        <v>1</v>
      </c>
      <c r="G23">
        <v>371</v>
      </c>
      <c r="H23" t="s">
        <v>33</v>
      </c>
      <c r="I23">
        <v>2</v>
      </c>
      <c r="J23" t="s">
        <v>74</v>
      </c>
      <c r="K23">
        <v>3</v>
      </c>
      <c r="L23" t="s">
        <v>27</v>
      </c>
      <c r="M23">
        <v>24</v>
      </c>
      <c r="N23" t="s">
        <v>34</v>
      </c>
      <c r="O23">
        <v>45</v>
      </c>
      <c r="P23">
        <v>3</v>
      </c>
      <c r="Q23" t="s">
        <v>64</v>
      </c>
      <c r="R23">
        <v>1</v>
      </c>
      <c r="S23" t="s">
        <v>35</v>
      </c>
      <c r="T23" t="s">
        <v>66</v>
      </c>
      <c r="U23">
        <v>4</v>
      </c>
      <c r="V23" t="s">
        <v>30</v>
      </c>
      <c r="W23">
        <v>3944</v>
      </c>
      <c r="X23">
        <v>4306</v>
      </c>
      <c r="Y23" t="s">
        <v>24</v>
      </c>
      <c r="Z23">
        <v>11</v>
      </c>
      <c r="AA23">
        <v>3</v>
      </c>
      <c r="AB23" t="s">
        <v>69</v>
      </c>
      <c r="AC23">
        <v>3</v>
      </c>
      <c r="AD23" t="s">
        <v>64</v>
      </c>
      <c r="AE23">
        <v>6</v>
      </c>
      <c r="AF23">
        <v>3</v>
      </c>
      <c r="AG23">
        <v>3</v>
      </c>
      <c r="AH23">
        <v>2</v>
      </c>
      <c r="AI23">
        <v>1</v>
      </c>
    </row>
    <row r="24" spans="1:35" x14ac:dyDescent="0.25">
      <c r="A24">
        <v>24</v>
      </c>
      <c r="B24" t="s">
        <v>61</v>
      </c>
      <c r="C24">
        <v>0</v>
      </c>
      <c r="D24" t="s">
        <v>31</v>
      </c>
      <c r="E24" t="s">
        <v>43</v>
      </c>
      <c r="F24">
        <v>3</v>
      </c>
      <c r="G24">
        <v>673</v>
      </c>
      <c r="H24" t="s">
        <v>33</v>
      </c>
      <c r="I24">
        <v>11</v>
      </c>
      <c r="J24" t="s">
        <v>71</v>
      </c>
      <c r="K24">
        <v>2</v>
      </c>
      <c r="L24" t="s">
        <v>37</v>
      </c>
      <c r="M24">
        <v>26</v>
      </c>
      <c r="N24" t="s">
        <v>28</v>
      </c>
      <c r="O24">
        <v>96</v>
      </c>
      <c r="P24">
        <v>4</v>
      </c>
      <c r="Q24" t="s">
        <v>66</v>
      </c>
      <c r="R24">
        <v>2</v>
      </c>
      <c r="S24" t="s">
        <v>41</v>
      </c>
      <c r="T24" t="s">
        <v>64</v>
      </c>
      <c r="U24">
        <v>3</v>
      </c>
      <c r="V24" t="s">
        <v>40</v>
      </c>
      <c r="W24">
        <v>4011</v>
      </c>
      <c r="X24">
        <v>8232</v>
      </c>
      <c r="Y24" t="s">
        <v>31</v>
      </c>
      <c r="Z24">
        <v>18</v>
      </c>
      <c r="AA24">
        <v>3</v>
      </c>
      <c r="AB24" t="s">
        <v>69</v>
      </c>
      <c r="AC24">
        <v>4</v>
      </c>
      <c r="AD24" t="s">
        <v>66</v>
      </c>
      <c r="AE24">
        <v>5</v>
      </c>
      <c r="AF24">
        <v>5</v>
      </c>
      <c r="AG24">
        <v>4</v>
      </c>
      <c r="AH24">
        <v>2</v>
      </c>
      <c r="AI24">
        <v>1</v>
      </c>
    </row>
    <row r="25" spans="1:35" x14ac:dyDescent="0.25">
      <c r="A25">
        <v>36</v>
      </c>
      <c r="B25" t="s">
        <v>60</v>
      </c>
      <c r="C25">
        <v>1</v>
      </c>
      <c r="D25" t="s">
        <v>24</v>
      </c>
      <c r="E25" t="s">
        <v>25</v>
      </c>
      <c r="F25">
        <v>1</v>
      </c>
      <c r="G25">
        <v>1218</v>
      </c>
      <c r="H25" t="s">
        <v>26</v>
      </c>
      <c r="I25">
        <v>9</v>
      </c>
      <c r="J25" t="s">
        <v>73</v>
      </c>
      <c r="K25">
        <v>4</v>
      </c>
      <c r="L25" t="s">
        <v>27</v>
      </c>
      <c r="M25">
        <v>27</v>
      </c>
      <c r="N25" t="s">
        <v>34</v>
      </c>
      <c r="O25">
        <v>82</v>
      </c>
      <c r="P25">
        <v>2</v>
      </c>
      <c r="Q25" t="s">
        <v>65</v>
      </c>
      <c r="R25">
        <v>1</v>
      </c>
      <c r="S25" t="s">
        <v>45</v>
      </c>
      <c r="T25" t="s">
        <v>67</v>
      </c>
      <c r="U25">
        <v>1</v>
      </c>
      <c r="V25" t="s">
        <v>30</v>
      </c>
      <c r="W25">
        <v>3407</v>
      </c>
      <c r="X25">
        <v>6986</v>
      </c>
      <c r="Y25" t="s">
        <v>31</v>
      </c>
      <c r="Z25">
        <v>23</v>
      </c>
      <c r="AA25">
        <v>4</v>
      </c>
      <c r="AB25" t="s">
        <v>70</v>
      </c>
      <c r="AC25">
        <v>2</v>
      </c>
      <c r="AD25" t="s">
        <v>65</v>
      </c>
      <c r="AE25">
        <v>10</v>
      </c>
      <c r="AF25">
        <v>4</v>
      </c>
      <c r="AG25">
        <v>5</v>
      </c>
      <c r="AH25">
        <v>3</v>
      </c>
      <c r="AI25">
        <v>0</v>
      </c>
    </row>
    <row r="26" spans="1:35" x14ac:dyDescent="0.25">
      <c r="A26">
        <v>34</v>
      </c>
      <c r="B26" t="s">
        <v>61</v>
      </c>
      <c r="C26">
        <v>0</v>
      </c>
      <c r="D26" t="s">
        <v>31</v>
      </c>
      <c r="E26" t="s">
        <v>25</v>
      </c>
      <c r="F26">
        <v>1</v>
      </c>
      <c r="G26">
        <v>419</v>
      </c>
      <c r="H26" t="s">
        <v>33</v>
      </c>
      <c r="I26">
        <v>7</v>
      </c>
      <c r="J26" t="s">
        <v>73</v>
      </c>
      <c r="K26">
        <v>4</v>
      </c>
      <c r="L26" t="s">
        <v>27</v>
      </c>
      <c r="M26">
        <v>28</v>
      </c>
      <c r="N26" t="s">
        <v>28</v>
      </c>
      <c r="O26">
        <v>53</v>
      </c>
      <c r="P26">
        <v>3</v>
      </c>
      <c r="Q26" t="s">
        <v>64</v>
      </c>
      <c r="R26">
        <v>3</v>
      </c>
      <c r="S26" t="s">
        <v>46</v>
      </c>
      <c r="T26" t="s">
        <v>65</v>
      </c>
      <c r="U26">
        <v>2</v>
      </c>
      <c r="V26" t="s">
        <v>30</v>
      </c>
      <c r="W26">
        <v>11994</v>
      </c>
      <c r="X26">
        <v>21293</v>
      </c>
      <c r="Y26" t="s">
        <v>31</v>
      </c>
      <c r="Z26">
        <v>11</v>
      </c>
      <c r="AA26">
        <v>3</v>
      </c>
      <c r="AB26" t="s">
        <v>69</v>
      </c>
      <c r="AC26">
        <v>3</v>
      </c>
      <c r="AD26" t="s">
        <v>64</v>
      </c>
      <c r="AE26">
        <v>13</v>
      </c>
      <c r="AF26">
        <v>4</v>
      </c>
      <c r="AG26">
        <v>12</v>
      </c>
      <c r="AH26">
        <v>6</v>
      </c>
      <c r="AI26">
        <v>2</v>
      </c>
    </row>
    <row r="27" spans="1:35" x14ac:dyDescent="0.25">
      <c r="A27">
        <v>21</v>
      </c>
      <c r="B27" t="s">
        <v>61</v>
      </c>
      <c r="C27">
        <v>0</v>
      </c>
      <c r="D27" t="s">
        <v>31</v>
      </c>
      <c r="E27" t="s">
        <v>25</v>
      </c>
      <c r="F27">
        <v>1</v>
      </c>
      <c r="G27">
        <v>391</v>
      </c>
      <c r="H27" t="s">
        <v>33</v>
      </c>
      <c r="I27">
        <v>15</v>
      </c>
      <c r="J27" t="s">
        <v>71</v>
      </c>
      <c r="K27">
        <v>2</v>
      </c>
      <c r="L27" t="s">
        <v>27</v>
      </c>
      <c r="M27">
        <v>30</v>
      </c>
      <c r="N27" t="s">
        <v>34</v>
      </c>
      <c r="O27">
        <v>96</v>
      </c>
      <c r="P27">
        <v>3</v>
      </c>
      <c r="Q27" t="s">
        <v>64</v>
      </c>
      <c r="R27">
        <v>1</v>
      </c>
      <c r="S27" t="s">
        <v>35</v>
      </c>
      <c r="T27" t="s">
        <v>66</v>
      </c>
      <c r="U27">
        <v>4</v>
      </c>
      <c r="V27" t="s">
        <v>30</v>
      </c>
      <c r="W27">
        <v>1232</v>
      </c>
      <c r="X27">
        <v>19281</v>
      </c>
      <c r="Y27" t="s">
        <v>31</v>
      </c>
      <c r="Z27">
        <v>14</v>
      </c>
      <c r="AA27">
        <v>3</v>
      </c>
      <c r="AB27" t="s">
        <v>69</v>
      </c>
      <c r="AC27">
        <v>4</v>
      </c>
      <c r="AD27" t="s">
        <v>66</v>
      </c>
      <c r="AE27">
        <v>0</v>
      </c>
      <c r="AF27">
        <v>6</v>
      </c>
      <c r="AG27">
        <v>0</v>
      </c>
      <c r="AH27">
        <v>0</v>
      </c>
      <c r="AI27">
        <v>0</v>
      </c>
    </row>
    <row r="28" spans="1:35" x14ac:dyDescent="0.25">
      <c r="A28">
        <v>34</v>
      </c>
      <c r="B28" t="s">
        <v>61</v>
      </c>
      <c r="C28">
        <v>1</v>
      </c>
      <c r="D28" t="s">
        <v>24</v>
      </c>
      <c r="E28" t="s">
        <v>25</v>
      </c>
      <c r="F28">
        <v>1</v>
      </c>
      <c r="G28">
        <v>699</v>
      </c>
      <c r="H28" t="s">
        <v>33</v>
      </c>
      <c r="I28">
        <v>6</v>
      </c>
      <c r="J28" t="s">
        <v>72</v>
      </c>
      <c r="K28">
        <v>1</v>
      </c>
      <c r="L28" t="s">
        <v>39</v>
      </c>
      <c r="M28">
        <v>31</v>
      </c>
      <c r="N28" t="s">
        <v>34</v>
      </c>
      <c r="O28">
        <v>83</v>
      </c>
      <c r="P28">
        <v>3</v>
      </c>
      <c r="Q28" t="s">
        <v>64</v>
      </c>
      <c r="R28">
        <v>1</v>
      </c>
      <c r="S28" t="s">
        <v>35</v>
      </c>
      <c r="T28" t="s">
        <v>67</v>
      </c>
      <c r="U28">
        <v>1</v>
      </c>
      <c r="V28" t="s">
        <v>30</v>
      </c>
      <c r="W28">
        <v>2960</v>
      </c>
      <c r="X28">
        <v>17102</v>
      </c>
      <c r="Y28" t="s">
        <v>31</v>
      </c>
      <c r="Z28">
        <v>11</v>
      </c>
      <c r="AA28">
        <v>3</v>
      </c>
      <c r="AB28" t="s">
        <v>69</v>
      </c>
      <c r="AC28">
        <v>3</v>
      </c>
      <c r="AD28" t="s">
        <v>64</v>
      </c>
      <c r="AE28">
        <v>8</v>
      </c>
      <c r="AF28">
        <v>2</v>
      </c>
      <c r="AG28">
        <v>4</v>
      </c>
      <c r="AH28">
        <v>2</v>
      </c>
      <c r="AI28">
        <v>1</v>
      </c>
    </row>
    <row r="29" spans="1:35" x14ac:dyDescent="0.25">
      <c r="A29">
        <v>53</v>
      </c>
      <c r="B29" t="s">
        <v>62</v>
      </c>
      <c r="C29">
        <v>0</v>
      </c>
      <c r="D29" t="s">
        <v>31</v>
      </c>
      <c r="E29" t="s">
        <v>25</v>
      </c>
      <c r="F29">
        <v>1</v>
      </c>
      <c r="G29">
        <v>1282</v>
      </c>
      <c r="H29" t="s">
        <v>33</v>
      </c>
      <c r="I29">
        <v>5</v>
      </c>
      <c r="J29" t="s">
        <v>74</v>
      </c>
      <c r="K29">
        <v>3</v>
      </c>
      <c r="L29" t="s">
        <v>37</v>
      </c>
      <c r="M29">
        <v>32</v>
      </c>
      <c r="N29" t="s">
        <v>28</v>
      </c>
      <c r="O29">
        <v>58</v>
      </c>
      <c r="P29">
        <v>3</v>
      </c>
      <c r="Q29" t="s">
        <v>64</v>
      </c>
      <c r="R29">
        <v>5</v>
      </c>
      <c r="S29" t="s">
        <v>44</v>
      </c>
      <c r="T29" t="s">
        <v>64</v>
      </c>
      <c r="U29">
        <v>3</v>
      </c>
      <c r="V29" t="s">
        <v>40</v>
      </c>
      <c r="W29">
        <v>19094</v>
      </c>
      <c r="X29">
        <v>10735</v>
      </c>
      <c r="Y29" t="s">
        <v>31</v>
      </c>
      <c r="Z29">
        <v>11</v>
      </c>
      <c r="AA29">
        <v>3</v>
      </c>
      <c r="AB29" t="s">
        <v>69</v>
      </c>
      <c r="AC29">
        <v>4</v>
      </c>
      <c r="AD29" t="s">
        <v>66</v>
      </c>
      <c r="AE29">
        <v>26</v>
      </c>
      <c r="AF29">
        <v>3</v>
      </c>
      <c r="AG29">
        <v>14</v>
      </c>
      <c r="AH29">
        <v>13</v>
      </c>
      <c r="AI29">
        <v>4</v>
      </c>
    </row>
    <row r="30" spans="1:35" x14ac:dyDescent="0.25">
      <c r="A30">
        <v>32</v>
      </c>
      <c r="B30" t="s">
        <v>61</v>
      </c>
      <c r="C30">
        <v>1</v>
      </c>
      <c r="D30" t="s">
        <v>24</v>
      </c>
      <c r="E30" t="s">
        <v>32</v>
      </c>
      <c r="F30">
        <v>2</v>
      </c>
      <c r="G30">
        <v>1125</v>
      </c>
      <c r="H30" t="s">
        <v>33</v>
      </c>
      <c r="I30">
        <v>16</v>
      </c>
      <c r="J30" t="s">
        <v>72</v>
      </c>
      <c r="K30">
        <v>1</v>
      </c>
      <c r="L30" t="s">
        <v>27</v>
      </c>
      <c r="M30">
        <v>33</v>
      </c>
      <c r="N30" t="s">
        <v>28</v>
      </c>
      <c r="O30">
        <v>72</v>
      </c>
      <c r="P30">
        <v>1</v>
      </c>
      <c r="Q30" t="s">
        <v>67</v>
      </c>
      <c r="R30">
        <v>1</v>
      </c>
      <c r="S30" t="s">
        <v>35</v>
      </c>
      <c r="T30" t="s">
        <v>67</v>
      </c>
      <c r="U30">
        <v>1</v>
      </c>
      <c r="V30" t="s">
        <v>30</v>
      </c>
      <c r="W30">
        <v>3919</v>
      </c>
      <c r="X30">
        <v>4681</v>
      </c>
      <c r="Y30" t="s">
        <v>24</v>
      </c>
      <c r="Z30">
        <v>22</v>
      </c>
      <c r="AA30">
        <v>4</v>
      </c>
      <c r="AB30" t="s">
        <v>70</v>
      </c>
      <c r="AC30">
        <v>2</v>
      </c>
      <c r="AD30" t="s">
        <v>65</v>
      </c>
      <c r="AE30">
        <v>10</v>
      </c>
      <c r="AF30">
        <v>5</v>
      </c>
      <c r="AG30">
        <v>10</v>
      </c>
      <c r="AH30">
        <v>2</v>
      </c>
      <c r="AI30">
        <v>6</v>
      </c>
    </row>
    <row r="31" spans="1:35" x14ac:dyDescent="0.25">
      <c r="A31">
        <v>42</v>
      </c>
      <c r="B31" t="s">
        <v>60</v>
      </c>
      <c r="C31">
        <v>0</v>
      </c>
      <c r="D31" t="s">
        <v>31</v>
      </c>
      <c r="E31" t="s">
        <v>25</v>
      </c>
      <c r="F31">
        <v>1</v>
      </c>
      <c r="G31">
        <v>691</v>
      </c>
      <c r="H31" t="s">
        <v>26</v>
      </c>
      <c r="I31">
        <v>8</v>
      </c>
      <c r="J31" t="s">
        <v>73</v>
      </c>
      <c r="K31">
        <v>4</v>
      </c>
      <c r="L31" t="s">
        <v>47</v>
      </c>
      <c r="M31">
        <v>35</v>
      </c>
      <c r="N31" t="s">
        <v>34</v>
      </c>
      <c r="O31">
        <v>48</v>
      </c>
      <c r="P31">
        <v>3</v>
      </c>
      <c r="Q31" t="s">
        <v>64</v>
      </c>
      <c r="R31">
        <v>2</v>
      </c>
      <c r="S31" t="s">
        <v>29</v>
      </c>
      <c r="T31" t="s">
        <v>65</v>
      </c>
      <c r="U31">
        <v>2</v>
      </c>
      <c r="V31" t="s">
        <v>36</v>
      </c>
      <c r="W31">
        <v>6825</v>
      </c>
      <c r="X31">
        <v>21173</v>
      </c>
      <c r="Y31" t="s">
        <v>31</v>
      </c>
      <c r="Z31">
        <v>11</v>
      </c>
      <c r="AA31">
        <v>3</v>
      </c>
      <c r="AB31" t="s">
        <v>69</v>
      </c>
      <c r="AC31">
        <v>4</v>
      </c>
      <c r="AD31" t="s">
        <v>66</v>
      </c>
      <c r="AE31">
        <v>10</v>
      </c>
      <c r="AF31">
        <v>2</v>
      </c>
      <c r="AG31">
        <v>9</v>
      </c>
      <c r="AH31">
        <v>7</v>
      </c>
      <c r="AI31">
        <v>4</v>
      </c>
    </row>
    <row r="32" spans="1:35" x14ac:dyDescent="0.25">
      <c r="A32">
        <v>44</v>
      </c>
      <c r="B32" t="s">
        <v>60</v>
      </c>
      <c r="C32">
        <v>0</v>
      </c>
      <c r="D32" t="s">
        <v>31</v>
      </c>
      <c r="E32" t="s">
        <v>25</v>
      </c>
      <c r="F32">
        <v>1</v>
      </c>
      <c r="G32">
        <v>477</v>
      </c>
      <c r="H32" t="s">
        <v>33</v>
      </c>
      <c r="I32">
        <v>7</v>
      </c>
      <c r="J32" t="s">
        <v>73</v>
      </c>
      <c r="K32">
        <v>4</v>
      </c>
      <c r="L32" t="s">
        <v>39</v>
      </c>
      <c r="M32">
        <v>36</v>
      </c>
      <c r="N32" t="s">
        <v>28</v>
      </c>
      <c r="O32">
        <v>42</v>
      </c>
      <c r="P32">
        <v>2</v>
      </c>
      <c r="Q32" t="s">
        <v>65</v>
      </c>
      <c r="R32">
        <v>3</v>
      </c>
      <c r="S32" t="s">
        <v>42</v>
      </c>
      <c r="T32" t="s">
        <v>66</v>
      </c>
      <c r="U32">
        <v>4</v>
      </c>
      <c r="V32" t="s">
        <v>36</v>
      </c>
      <c r="W32">
        <v>10248</v>
      </c>
      <c r="X32">
        <v>2094</v>
      </c>
      <c r="Y32" t="s">
        <v>31</v>
      </c>
      <c r="Z32">
        <v>14</v>
      </c>
      <c r="AA32">
        <v>3</v>
      </c>
      <c r="AB32" t="s">
        <v>69</v>
      </c>
      <c r="AC32">
        <v>4</v>
      </c>
      <c r="AD32" t="s">
        <v>66</v>
      </c>
      <c r="AE32">
        <v>24</v>
      </c>
      <c r="AF32">
        <v>4</v>
      </c>
      <c r="AG32">
        <v>22</v>
      </c>
      <c r="AH32">
        <v>6</v>
      </c>
      <c r="AI32">
        <v>5</v>
      </c>
    </row>
    <row r="33" spans="1:35" x14ac:dyDescent="0.25">
      <c r="A33">
        <v>46</v>
      </c>
      <c r="B33" t="s">
        <v>60</v>
      </c>
      <c r="C33">
        <v>0</v>
      </c>
      <c r="D33" t="s">
        <v>31</v>
      </c>
      <c r="E33" t="s">
        <v>25</v>
      </c>
      <c r="F33">
        <v>1</v>
      </c>
      <c r="G33">
        <v>705</v>
      </c>
      <c r="H33" t="s">
        <v>26</v>
      </c>
      <c r="I33">
        <v>2</v>
      </c>
      <c r="J33" t="s">
        <v>73</v>
      </c>
      <c r="K33">
        <v>4</v>
      </c>
      <c r="L33" t="s">
        <v>47</v>
      </c>
      <c r="M33">
        <v>38</v>
      </c>
      <c r="N33" t="s">
        <v>28</v>
      </c>
      <c r="O33">
        <v>83</v>
      </c>
      <c r="P33">
        <v>3</v>
      </c>
      <c r="Q33" t="s">
        <v>64</v>
      </c>
      <c r="R33">
        <v>5</v>
      </c>
      <c r="S33" t="s">
        <v>44</v>
      </c>
      <c r="T33" t="s">
        <v>67</v>
      </c>
      <c r="U33">
        <v>1</v>
      </c>
      <c r="V33" t="s">
        <v>30</v>
      </c>
      <c r="W33">
        <v>18947</v>
      </c>
      <c r="X33">
        <v>22822</v>
      </c>
      <c r="Y33" t="s">
        <v>31</v>
      </c>
      <c r="Z33">
        <v>12</v>
      </c>
      <c r="AA33">
        <v>3</v>
      </c>
      <c r="AB33" t="s">
        <v>69</v>
      </c>
      <c r="AC33">
        <v>4</v>
      </c>
      <c r="AD33" t="s">
        <v>66</v>
      </c>
      <c r="AE33">
        <v>22</v>
      </c>
      <c r="AF33">
        <v>2</v>
      </c>
      <c r="AG33">
        <v>2</v>
      </c>
      <c r="AH33">
        <v>2</v>
      </c>
      <c r="AI33">
        <v>2</v>
      </c>
    </row>
    <row r="34" spans="1:35" x14ac:dyDescent="0.25">
      <c r="A34">
        <v>33</v>
      </c>
      <c r="B34" t="s">
        <v>61</v>
      </c>
      <c r="C34">
        <v>0</v>
      </c>
      <c r="D34" t="s">
        <v>31</v>
      </c>
      <c r="E34" t="s">
        <v>25</v>
      </c>
      <c r="F34">
        <v>1</v>
      </c>
      <c r="G34">
        <v>924</v>
      </c>
      <c r="H34" t="s">
        <v>33</v>
      </c>
      <c r="I34">
        <v>2</v>
      </c>
      <c r="J34" t="s">
        <v>74</v>
      </c>
      <c r="K34">
        <v>3</v>
      </c>
      <c r="L34" t="s">
        <v>39</v>
      </c>
      <c r="M34">
        <v>39</v>
      </c>
      <c r="N34" t="s">
        <v>34</v>
      </c>
      <c r="O34">
        <v>78</v>
      </c>
      <c r="P34">
        <v>3</v>
      </c>
      <c r="Q34" t="s">
        <v>64</v>
      </c>
      <c r="R34">
        <v>1</v>
      </c>
      <c r="S34" t="s">
        <v>38</v>
      </c>
      <c r="T34" t="s">
        <v>66</v>
      </c>
      <c r="U34">
        <v>4</v>
      </c>
      <c r="V34" t="s">
        <v>30</v>
      </c>
      <c r="W34">
        <v>2496</v>
      </c>
      <c r="X34">
        <v>6670</v>
      </c>
      <c r="Y34" t="s">
        <v>31</v>
      </c>
      <c r="Z34">
        <v>11</v>
      </c>
      <c r="AA34">
        <v>3</v>
      </c>
      <c r="AB34" t="s">
        <v>69</v>
      </c>
      <c r="AC34">
        <v>4</v>
      </c>
      <c r="AD34" t="s">
        <v>66</v>
      </c>
      <c r="AE34">
        <v>7</v>
      </c>
      <c r="AF34">
        <v>3</v>
      </c>
      <c r="AG34">
        <v>1</v>
      </c>
      <c r="AH34">
        <v>1</v>
      </c>
      <c r="AI34">
        <v>0</v>
      </c>
    </row>
    <row r="35" spans="1:35" x14ac:dyDescent="0.25">
      <c r="A35">
        <v>44</v>
      </c>
      <c r="B35" t="s">
        <v>60</v>
      </c>
      <c r="C35">
        <v>0</v>
      </c>
      <c r="D35" t="s">
        <v>31</v>
      </c>
      <c r="E35" t="s">
        <v>25</v>
      </c>
      <c r="F35">
        <v>1</v>
      </c>
      <c r="G35">
        <v>1459</v>
      </c>
      <c r="H35" t="s">
        <v>33</v>
      </c>
      <c r="I35">
        <v>10</v>
      </c>
      <c r="J35" t="s">
        <v>73</v>
      </c>
      <c r="K35">
        <v>4</v>
      </c>
      <c r="L35" t="s">
        <v>37</v>
      </c>
      <c r="M35">
        <v>40</v>
      </c>
      <c r="N35" t="s">
        <v>34</v>
      </c>
      <c r="O35">
        <v>41</v>
      </c>
      <c r="P35">
        <v>3</v>
      </c>
      <c r="Q35" t="s">
        <v>64</v>
      </c>
      <c r="R35">
        <v>2</v>
      </c>
      <c r="S35" t="s">
        <v>42</v>
      </c>
      <c r="T35" t="s">
        <v>66</v>
      </c>
      <c r="U35">
        <v>4</v>
      </c>
      <c r="V35" t="s">
        <v>36</v>
      </c>
      <c r="W35">
        <v>6465</v>
      </c>
      <c r="X35">
        <v>19121</v>
      </c>
      <c r="Y35" t="s">
        <v>24</v>
      </c>
      <c r="Z35">
        <v>13</v>
      </c>
      <c r="AA35">
        <v>3</v>
      </c>
      <c r="AB35" t="s">
        <v>69</v>
      </c>
      <c r="AC35">
        <v>4</v>
      </c>
      <c r="AD35" t="s">
        <v>66</v>
      </c>
      <c r="AE35">
        <v>9</v>
      </c>
      <c r="AF35">
        <v>5</v>
      </c>
      <c r="AG35">
        <v>4</v>
      </c>
      <c r="AH35">
        <v>2</v>
      </c>
      <c r="AI35">
        <v>1</v>
      </c>
    </row>
    <row r="36" spans="1:35" x14ac:dyDescent="0.25">
      <c r="A36">
        <v>30</v>
      </c>
      <c r="B36" t="s">
        <v>61</v>
      </c>
      <c r="C36">
        <v>0</v>
      </c>
      <c r="D36" t="s">
        <v>31</v>
      </c>
      <c r="E36" t="s">
        <v>25</v>
      </c>
      <c r="F36">
        <v>1</v>
      </c>
      <c r="G36">
        <v>125</v>
      </c>
      <c r="H36" t="s">
        <v>33</v>
      </c>
      <c r="I36">
        <v>9</v>
      </c>
      <c r="J36" t="s">
        <v>71</v>
      </c>
      <c r="K36">
        <v>2</v>
      </c>
      <c r="L36" t="s">
        <v>39</v>
      </c>
      <c r="M36">
        <v>41</v>
      </c>
      <c r="N36" t="s">
        <v>34</v>
      </c>
      <c r="O36">
        <v>83</v>
      </c>
      <c r="P36">
        <v>2</v>
      </c>
      <c r="Q36" t="s">
        <v>65</v>
      </c>
      <c r="R36">
        <v>1</v>
      </c>
      <c r="S36" t="s">
        <v>38</v>
      </c>
      <c r="T36" t="s">
        <v>64</v>
      </c>
      <c r="U36">
        <v>3</v>
      </c>
      <c r="V36" t="s">
        <v>30</v>
      </c>
      <c r="W36">
        <v>2206</v>
      </c>
      <c r="X36">
        <v>16117</v>
      </c>
      <c r="Y36" t="s">
        <v>31</v>
      </c>
      <c r="Z36">
        <v>13</v>
      </c>
      <c r="AA36">
        <v>3</v>
      </c>
      <c r="AB36" t="s">
        <v>69</v>
      </c>
      <c r="AC36">
        <v>1</v>
      </c>
      <c r="AD36" t="s">
        <v>67</v>
      </c>
      <c r="AE36">
        <v>10</v>
      </c>
      <c r="AF36">
        <v>5</v>
      </c>
      <c r="AG36">
        <v>10</v>
      </c>
      <c r="AH36">
        <v>0</v>
      </c>
      <c r="AI36">
        <v>1</v>
      </c>
    </row>
    <row r="37" spans="1:35" x14ac:dyDescent="0.25">
      <c r="A37">
        <v>39</v>
      </c>
      <c r="B37" t="s">
        <v>60</v>
      </c>
      <c r="C37">
        <v>1</v>
      </c>
      <c r="D37" t="s">
        <v>24</v>
      </c>
      <c r="E37" t="s">
        <v>25</v>
      </c>
      <c r="F37">
        <v>1</v>
      </c>
      <c r="G37">
        <v>895</v>
      </c>
      <c r="H37" t="s">
        <v>26</v>
      </c>
      <c r="I37">
        <v>5</v>
      </c>
      <c r="J37" t="s">
        <v>74</v>
      </c>
      <c r="K37">
        <v>3</v>
      </c>
      <c r="L37" t="s">
        <v>48</v>
      </c>
      <c r="M37">
        <v>42</v>
      </c>
      <c r="N37" t="s">
        <v>34</v>
      </c>
      <c r="O37">
        <v>56</v>
      </c>
      <c r="P37">
        <v>3</v>
      </c>
      <c r="Q37" t="s">
        <v>64</v>
      </c>
      <c r="R37">
        <v>2</v>
      </c>
      <c r="S37" t="s">
        <v>45</v>
      </c>
      <c r="T37" t="s">
        <v>66</v>
      </c>
      <c r="U37">
        <v>4</v>
      </c>
      <c r="V37" t="s">
        <v>36</v>
      </c>
      <c r="W37">
        <v>2086</v>
      </c>
      <c r="X37">
        <v>3335</v>
      </c>
      <c r="Y37" t="s">
        <v>31</v>
      </c>
      <c r="Z37">
        <v>14</v>
      </c>
      <c r="AA37">
        <v>3</v>
      </c>
      <c r="AB37" t="s">
        <v>69</v>
      </c>
      <c r="AC37">
        <v>3</v>
      </c>
      <c r="AD37" t="s">
        <v>64</v>
      </c>
      <c r="AE37">
        <v>19</v>
      </c>
      <c r="AF37">
        <v>6</v>
      </c>
      <c r="AG37">
        <v>1</v>
      </c>
      <c r="AH37">
        <v>0</v>
      </c>
      <c r="AI37">
        <v>0</v>
      </c>
    </row>
    <row r="38" spans="1:35" x14ac:dyDescent="0.25">
      <c r="A38">
        <v>24</v>
      </c>
      <c r="B38" t="s">
        <v>61</v>
      </c>
      <c r="C38">
        <v>1</v>
      </c>
      <c r="D38" t="s">
        <v>24</v>
      </c>
      <c r="E38" t="s">
        <v>25</v>
      </c>
      <c r="F38">
        <v>1</v>
      </c>
      <c r="G38">
        <v>813</v>
      </c>
      <c r="H38" t="s">
        <v>33</v>
      </c>
      <c r="I38">
        <v>1</v>
      </c>
      <c r="J38" t="s">
        <v>74</v>
      </c>
      <c r="K38">
        <v>3</v>
      </c>
      <c r="L38" t="s">
        <v>39</v>
      </c>
      <c r="M38">
        <v>45</v>
      </c>
      <c r="N38" t="s">
        <v>34</v>
      </c>
      <c r="O38">
        <v>61</v>
      </c>
      <c r="P38">
        <v>3</v>
      </c>
      <c r="Q38" t="s">
        <v>64</v>
      </c>
      <c r="R38">
        <v>1</v>
      </c>
      <c r="S38" t="s">
        <v>35</v>
      </c>
      <c r="T38" t="s">
        <v>66</v>
      </c>
      <c r="U38">
        <v>4</v>
      </c>
      <c r="V38" t="s">
        <v>36</v>
      </c>
      <c r="W38">
        <v>2293</v>
      </c>
      <c r="X38">
        <v>3020</v>
      </c>
      <c r="Y38" t="s">
        <v>24</v>
      </c>
      <c r="Z38">
        <v>16</v>
      </c>
      <c r="AA38">
        <v>3</v>
      </c>
      <c r="AB38" t="s">
        <v>69</v>
      </c>
      <c r="AC38">
        <v>1</v>
      </c>
      <c r="AD38" t="s">
        <v>67</v>
      </c>
      <c r="AE38">
        <v>6</v>
      </c>
      <c r="AF38">
        <v>2</v>
      </c>
      <c r="AG38">
        <v>2</v>
      </c>
      <c r="AH38">
        <v>0</v>
      </c>
      <c r="AI38">
        <v>2</v>
      </c>
    </row>
    <row r="39" spans="1:35" x14ac:dyDescent="0.25">
      <c r="A39">
        <v>43</v>
      </c>
      <c r="B39" t="s">
        <v>60</v>
      </c>
      <c r="C39">
        <v>0</v>
      </c>
      <c r="D39" t="s">
        <v>31</v>
      </c>
      <c r="E39" t="s">
        <v>25</v>
      </c>
      <c r="F39">
        <v>1</v>
      </c>
      <c r="G39">
        <v>1273</v>
      </c>
      <c r="H39" t="s">
        <v>33</v>
      </c>
      <c r="I39">
        <v>2</v>
      </c>
      <c r="J39" t="s">
        <v>71</v>
      </c>
      <c r="K39">
        <v>2</v>
      </c>
      <c r="L39" t="s">
        <v>39</v>
      </c>
      <c r="M39">
        <v>46</v>
      </c>
      <c r="N39" t="s">
        <v>28</v>
      </c>
      <c r="O39">
        <v>72</v>
      </c>
      <c r="P39">
        <v>4</v>
      </c>
      <c r="Q39" t="s">
        <v>66</v>
      </c>
      <c r="R39">
        <v>1</v>
      </c>
      <c r="S39" t="s">
        <v>35</v>
      </c>
      <c r="T39" t="s">
        <v>64</v>
      </c>
      <c r="U39">
        <v>3</v>
      </c>
      <c r="V39" t="s">
        <v>40</v>
      </c>
      <c r="W39">
        <v>2645</v>
      </c>
      <c r="X39">
        <v>21923</v>
      </c>
      <c r="Y39" t="s">
        <v>31</v>
      </c>
      <c r="Z39">
        <v>12</v>
      </c>
      <c r="AA39">
        <v>3</v>
      </c>
      <c r="AB39" t="s">
        <v>69</v>
      </c>
      <c r="AC39">
        <v>4</v>
      </c>
      <c r="AD39" t="s">
        <v>66</v>
      </c>
      <c r="AE39">
        <v>6</v>
      </c>
      <c r="AF39">
        <v>3</v>
      </c>
      <c r="AG39">
        <v>5</v>
      </c>
      <c r="AH39">
        <v>3</v>
      </c>
      <c r="AI39">
        <v>1</v>
      </c>
    </row>
    <row r="40" spans="1:35" x14ac:dyDescent="0.25">
      <c r="A40">
        <v>50</v>
      </c>
      <c r="B40" t="s">
        <v>62</v>
      </c>
      <c r="C40">
        <v>1</v>
      </c>
      <c r="D40" t="s">
        <v>24</v>
      </c>
      <c r="E40" t="s">
        <v>25</v>
      </c>
      <c r="F40">
        <v>1</v>
      </c>
      <c r="G40">
        <v>869</v>
      </c>
      <c r="H40" t="s">
        <v>26</v>
      </c>
      <c r="I40">
        <v>3</v>
      </c>
      <c r="J40" t="s">
        <v>71</v>
      </c>
      <c r="K40">
        <v>2</v>
      </c>
      <c r="L40" t="s">
        <v>47</v>
      </c>
      <c r="M40">
        <v>47</v>
      </c>
      <c r="N40" t="s">
        <v>34</v>
      </c>
      <c r="O40">
        <v>86</v>
      </c>
      <c r="P40">
        <v>2</v>
      </c>
      <c r="Q40" t="s">
        <v>65</v>
      </c>
      <c r="R40">
        <v>1</v>
      </c>
      <c r="S40" t="s">
        <v>45</v>
      </c>
      <c r="T40" t="s">
        <v>64</v>
      </c>
      <c r="U40">
        <v>3</v>
      </c>
      <c r="V40" t="s">
        <v>36</v>
      </c>
      <c r="W40">
        <v>2683</v>
      </c>
      <c r="X40">
        <v>3810</v>
      </c>
      <c r="Y40" t="s">
        <v>24</v>
      </c>
      <c r="Z40">
        <v>14</v>
      </c>
      <c r="AA40">
        <v>3</v>
      </c>
      <c r="AB40" t="s">
        <v>69</v>
      </c>
      <c r="AC40">
        <v>3</v>
      </c>
      <c r="AD40" t="s">
        <v>64</v>
      </c>
      <c r="AE40">
        <v>3</v>
      </c>
      <c r="AF40">
        <v>2</v>
      </c>
      <c r="AG40">
        <v>3</v>
      </c>
      <c r="AH40">
        <v>2</v>
      </c>
      <c r="AI40">
        <v>0</v>
      </c>
    </row>
    <row r="41" spans="1:35" x14ac:dyDescent="0.25">
      <c r="A41">
        <v>35</v>
      </c>
      <c r="B41" t="s">
        <v>60</v>
      </c>
      <c r="C41">
        <v>0</v>
      </c>
      <c r="D41" t="s">
        <v>31</v>
      </c>
      <c r="E41" t="s">
        <v>25</v>
      </c>
      <c r="F41">
        <v>1</v>
      </c>
      <c r="G41">
        <v>890</v>
      </c>
      <c r="H41" t="s">
        <v>26</v>
      </c>
      <c r="I41">
        <v>2</v>
      </c>
      <c r="J41" t="s">
        <v>74</v>
      </c>
      <c r="K41">
        <v>3</v>
      </c>
      <c r="L41" t="s">
        <v>47</v>
      </c>
      <c r="M41">
        <v>49</v>
      </c>
      <c r="N41" t="s">
        <v>28</v>
      </c>
      <c r="O41">
        <v>97</v>
      </c>
      <c r="P41">
        <v>3</v>
      </c>
      <c r="Q41" t="s">
        <v>64</v>
      </c>
      <c r="R41">
        <v>1</v>
      </c>
      <c r="S41" t="s">
        <v>45</v>
      </c>
      <c r="T41" t="s">
        <v>66</v>
      </c>
      <c r="U41">
        <v>4</v>
      </c>
      <c r="V41" t="s">
        <v>36</v>
      </c>
      <c r="W41">
        <v>2014</v>
      </c>
      <c r="X41">
        <v>9687</v>
      </c>
      <c r="Y41" t="s">
        <v>31</v>
      </c>
      <c r="Z41">
        <v>13</v>
      </c>
      <c r="AA41">
        <v>3</v>
      </c>
      <c r="AB41" t="s">
        <v>69</v>
      </c>
      <c r="AC41">
        <v>1</v>
      </c>
      <c r="AD41" t="s">
        <v>67</v>
      </c>
      <c r="AE41">
        <v>2</v>
      </c>
      <c r="AF41">
        <v>3</v>
      </c>
      <c r="AG41">
        <v>2</v>
      </c>
      <c r="AH41">
        <v>2</v>
      </c>
      <c r="AI41">
        <v>2</v>
      </c>
    </row>
    <row r="42" spans="1:35" x14ac:dyDescent="0.25">
      <c r="A42">
        <v>36</v>
      </c>
      <c r="B42" t="s">
        <v>60</v>
      </c>
      <c r="C42">
        <v>0</v>
      </c>
      <c r="D42" t="s">
        <v>31</v>
      </c>
      <c r="E42" t="s">
        <v>25</v>
      </c>
      <c r="F42">
        <v>1</v>
      </c>
      <c r="G42">
        <v>852</v>
      </c>
      <c r="H42" t="s">
        <v>33</v>
      </c>
      <c r="I42">
        <v>5</v>
      </c>
      <c r="J42" t="s">
        <v>73</v>
      </c>
      <c r="K42">
        <v>4</v>
      </c>
      <c r="L42" t="s">
        <v>27</v>
      </c>
      <c r="M42">
        <v>51</v>
      </c>
      <c r="N42" t="s">
        <v>28</v>
      </c>
      <c r="O42">
        <v>82</v>
      </c>
      <c r="P42">
        <v>2</v>
      </c>
      <c r="Q42" t="s">
        <v>65</v>
      </c>
      <c r="R42">
        <v>1</v>
      </c>
      <c r="S42" t="s">
        <v>35</v>
      </c>
      <c r="T42" t="s">
        <v>67</v>
      </c>
      <c r="U42">
        <v>1</v>
      </c>
      <c r="V42" t="s">
        <v>36</v>
      </c>
      <c r="W42">
        <v>3419</v>
      </c>
      <c r="X42">
        <v>13072</v>
      </c>
      <c r="Y42" t="s">
        <v>24</v>
      </c>
      <c r="Z42">
        <v>14</v>
      </c>
      <c r="AA42">
        <v>3</v>
      </c>
      <c r="AB42" t="s">
        <v>69</v>
      </c>
      <c r="AC42">
        <v>4</v>
      </c>
      <c r="AD42" t="s">
        <v>66</v>
      </c>
      <c r="AE42">
        <v>6</v>
      </c>
      <c r="AF42">
        <v>3</v>
      </c>
      <c r="AG42">
        <v>1</v>
      </c>
      <c r="AH42">
        <v>1</v>
      </c>
      <c r="AI42">
        <v>0</v>
      </c>
    </row>
    <row r="43" spans="1:35" x14ac:dyDescent="0.25">
      <c r="A43">
        <v>33</v>
      </c>
      <c r="B43" t="s">
        <v>61</v>
      </c>
      <c r="C43">
        <v>0</v>
      </c>
      <c r="D43" t="s">
        <v>31</v>
      </c>
      <c r="E43" t="s">
        <v>32</v>
      </c>
      <c r="F43">
        <v>2</v>
      </c>
      <c r="G43">
        <v>1141</v>
      </c>
      <c r="H43" t="s">
        <v>26</v>
      </c>
      <c r="I43">
        <v>1</v>
      </c>
      <c r="J43" t="s">
        <v>74</v>
      </c>
      <c r="K43">
        <v>3</v>
      </c>
      <c r="L43" t="s">
        <v>27</v>
      </c>
      <c r="M43">
        <v>52</v>
      </c>
      <c r="N43" t="s">
        <v>28</v>
      </c>
      <c r="O43">
        <v>42</v>
      </c>
      <c r="P43">
        <v>4</v>
      </c>
      <c r="Q43" t="s">
        <v>66</v>
      </c>
      <c r="R43">
        <v>2</v>
      </c>
      <c r="S43" t="s">
        <v>29</v>
      </c>
      <c r="T43" t="s">
        <v>67</v>
      </c>
      <c r="U43">
        <v>1</v>
      </c>
      <c r="V43" t="s">
        <v>36</v>
      </c>
      <c r="W43">
        <v>5376</v>
      </c>
      <c r="X43">
        <v>3193</v>
      </c>
      <c r="Y43" t="s">
        <v>31</v>
      </c>
      <c r="Z43">
        <v>19</v>
      </c>
      <c r="AA43">
        <v>3</v>
      </c>
      <c r="AB43" t="s">
        <v>69</v>
      </c>
      <c r="AC43">
        <v>1</v>
      </c>
      <c r="AD43" t="s">
        <v>67</v>
      </c>
      <c r="AE43">
        <v>10</v>
      </c>
      <c r="AF43">
        <v>3</v>
      </c>
      <c r="AG43">
        <v>5</v>
      </c>
      <c r="AH43">
        <v>3</v>
      </c>
      <c r="AI43">
        <v>1</v>
      </c>
    </row>
    <row r="44" spans="1:35" x14ac:dyDescent="0.25">
      <c r="A44">
        <v>35</v>
      </c>
      <c r="B44" t="s">
        <v>60</v>
      </c>
      <c r="C44">
        <v>0</v>
      </c>
      <c r="D44" t="s">
        <v>31</v>
      </c>
      <c r="E44" t="s">
        <v>25</v>
      </c>
      <c r="F44">
        <v>1</v>
      </c>
      <c r="G44">
        <v>464</v>
      </c>
      <c r="H44" t="s">
        <v>33</v>
      </c>
      <c r="I44">
        <v>4</v>
      </c>
      <c r="J44" t="s">
        <v>71</v>
      </c>
      <c r="K44">
        <v>2</v>
      </c>
      <c r="L44" t="s">
        <v>37</v>
      </c>
      <c r="M44">
        <v>53</v>
      </c>
      <c r="N44" t="s">
        <v>34</v>
      </c>
      <c r="O44">
        <v>75</v>
      </c>
      <c r="P44">
        <v>3</v>
      </c>
      <c r="Q44" t="s">
        <v>64</v>
      </c>
      <c r="R44">
        <v>1</v>
      </c>
      <c r="S44" t="s">
        <v>38</v>
      </c>
      <c r="T44" t="s">
        <v>66</v>
      </c>
      <c r="U44">
        <v>4</v>
      </c>
      <c r="V44" t="s">
        <v>40</v>
      </c>
      <c r="W44">
        <v>1951</v>
      </c>
      <c r="X44">
        <v>10910</v>
      </c>
      <c r="Y44" t="s">
        <v>31</v>
      </c>
      <c r="Z44">
        <v>12</v>
      </c>
      <c r="AA44">
        <v>3</v>
      </c>
      <c r="AB44" t="s">
        <v>69</v>
      </c>
      <c r="AC44">
        <v>3</v>
      </c>
      <c r="AD44" t="s">
        <v>64</v>
      </c>
      <c r="AE44">
        <v>1</v>
      </c>
      <c r="AF44">
        <v>3</v>
      </c>
      <c r="AG44">
        <v>1</v>
      </c>
      <c r="AH44">
        <v>0</v>
      </c>
      <c r="AI44">
        <v>0</v>
      </c>
    </row>
    <row r="45" spans="1:35" x14ac:dyDescent="0.25">
      <c r="A45">
        <v>27</v>
      </c>
      <c r="B45" t="s">
        <v>61</v>
      </c>
      <c r="C45">
        <v>0</v>
      </c>
      <c r="D45" t="s">
        <v>31</v>
      </c>
      <c r="E45" t="s">
        <v>25</v>
      </c>
      <c r="F45">
        <v>1</v>
      </c>
      <c r="G45">
        <v>1240</v>
      </c>
      <c r="H45" t="s">
        <v>33</v>
      </c>
      <c r="I45">
        <v>2</v>
      </c>
      <c r="J45" t="s">
        <v>73</v>
      </c>
      <c r="K45">
        <v>4</v>
      </c>
      <c r="L45" t="s">
        <v>27</v>
      </c>
      <c r="M45">
        <v>54</v>
      </c>
      <c r="N45" t="s">
        <v>28</v>
      </c>
      <c r="O45">
        <v>33</v>
      </c>
      <c r="P45">
        <v>3</v>
      </c>
      <c r="Q45" t="s">
        <v>64</v>
      </c>
      <c r="R45">
        <v>1</v>
      </c>
      <c r="S45" t="s">
        <v>38</v>
      </c>
      <c r="T45" t="s">
        <v>67</v>
      </c>
      <c r="U45">
        <v>1</v>
      </c>
      <c r="V45" t="s">
        <v>40</v>
      </c>
      <c r="W45">
        <v>2341</v>
      </c>
      <c r="X45">
        <v>19715</v>
      </c>
      <c r="Y45" t="s">
        <v>31</v>
      </c>
      <c r="Z45">
        <v>13</v>
      </c>
      <c r="AA45">
        <v>3</v>
      </c>
      <c r="AB45" t="s">
        <v>69</v>
      </c>
      <c r="AC45">
        <v>4</v>
      </c>
      <c r="AD45" t="s">
        <v>66</v>
      </c>
      <c r="AE45">
        <v>1</v>
      </c>
      <c r="AF45">
        <v>6</v>
      </c>
      <c r="AG45">
        <v>1</v>
      </c>
      <c r="AH45">
        <v>0</v>
      </c>
      <c r="AI45">
        <v>0</v>
      </c>
    </row>
    <row r="46" spans="1:35" x14ac:dyDescent="0.25">
      <c r="A46">
        <v>26</v>
      </c>
      <c r="B46" t="s">
        <v>61</v>
      </c>
      <c r="C46">
        <v>1</v>
      </c>
      <c r="D46" t="s">
        <v>24</v>
      </c>
      <c r="E46" t="s">
        <v>25</v>
      </c>
      <c r="F46">
        <v>1</v>
      </c>
      <c r="G46">
        <v>1357</v>
      </c>
      <c r="H46" t="s">
        <v>33</v>
      </c>
      <c r="I46">
        <v>25</v>
      </c>
      <c r="J46" t="s">
        <v>74</v>
      </c>
      <c r="K46">
        <v>3</v>
      </c>
      <c r="L46" t="s">
        <v>27</v>
      </c>
      <c r="M46">
        <v>55</v>
      </c>
      <c r="N46" t="s">
        <v>34</v>
      </c>
      <c r="O46">
        <v>48</v>
      </c>
      <c r="P46">
        <v>1</v>
      </c>
      <c r="Q46" t="s">
        <v>67</v>
      </c>
      <c r="R46">
        <v>1</v>
      </c>
      <c r="S46" t="s">
        <v>38</v>
      </c>
      <c r="T46" t="s">
        <v>64</v>
      </c>
      <c r="U46">
        <v>3</v>
      </c>
      <c r="V46" t="s">
        <v>30</v>
      </c>
      <c r="W46">
        <v>2293</v>
      </c>
      <c r="X46">
        <v>10558</v>
      </c>
      <c r="Y46" t="s">
        <v>31</v>
      </c>
      <c r="Z46">
        <v>12</v>
      </c>
      <c r="AA46">
        <v>3</v>
      </c>
      <c r="AB46" t="s">
        <v>69</v>
      </c>
      <c r="AC46">
        <v>3</v>
      </c>
      <c r="AD46" t="s">
        <v>64</v>
      </c>
      <c r="AE46">
        <v>1</v>
      </c>
      <c r="AF46">
        <v>2</v>
      </c>
      <c r="AG46">
        <v>1</v>
      </c>
      <c r="AH46">
        <v>0</v>
      </c>
      <c r="AI46">
        <v>0</v>
      </c>
    </row>
    <row r="47" spans="1:35" x14ac:dyDescent="0.25">
      <c r="A47">
        <v>27</v>
      </c>
      <c r="B47" t="s">
        <v>61</v>
      </c>
      <c r="C47">
        <v>0</v>
      </c>
      <c r="D47" t="s">
        <v>31</v>
      </c>
      <c r="E47" t="s">
        <v>32</v>
      </c>
      <c r="F47">
        <v>2</v>
      </c>
      <c r="G47">
        <v>994</v>
      </c>
      <c r="H47" t="s">
        <v>26</v>
      </c>
      <c r="I47">
        <v>8</v>
      </c>
      <c r="J47" t="s">
        <v>74</v>
      </c>
      <c r="K47">
        <v>3</v>
      </c>
      <c r="L47" t="s">
        <v>27</v>
      </c>
      <c r="M47">
        <v>56</v>
      </c>
      <c r="N47" t="s">
        <v>34</v>
      </c>
      <c r="O47">
        <v>37</v>
      </c>
      <c r="P47">
        <v>3</v>
      </c>
      <c r="Q47" t="s">
        <v>64</v>
      </c>
      <c r="R47">
        <v>3</v>
      </c>
      <c r="S47" t="s">
        <v>29</v>
      </c>
      <c r="T47" t="s">
        <v>64</v>
      </c>
      <c r="U47">
        <v>3</v>
      </c>
      <c r="V47" t="s">
        <v>30</v>
      </c>
      <c r="W47">
        <v>8726</v>
      </c>
      <c r="X47">
        <v>2975</v>
      </c>
      <c r="Y47" t="s">
        <v>31</v>
      </c>
      <c r="Z47">
        <v>15</v>
      </c>
      <c r="AA47">
        <v>3</v>
      </c>
      <c r="AB47" t="s">
        <v>69</v>
      </c>
      <c r="AC47">
        <v>4</v>
      </c>
      <c r="AD47" t="s">
        <v>66</v>
      </c>
      <c r="AE47">
        <v>9</v>
      </c>
      <c r="AF47">
        <v>0</v>
      </c>
      <c r="AG47">
        <v>9</v>
      </c>
      <c r="AH47">
        <v>8</v>
      </c>
      <c r="AI47">
        <v>1</v>
      </c>
    </row>
    <row r="48" spans="1:35" x14ac:dyDescent="0.25">
      <c r="A48">
        <v>30</v>
      </c>
      <c r="B48" t="s">
        <v>61</v>
      </c>
      <c r="C48">
        <v>0</v>
      </c>
      <c r="D48" t="s">
        <v>31</v>
      </c>
      <c r="E48" t="s">
        <v>32</v>
      </c>
      <c r="F48">
        <v>2</v>
      </c>
      <c r="G48">
        <v>721</v>
      </c>
      <c r="H48" t="s">
        <v>33</v>
      </c>
      <c r="I48">
        <v>1</v>
      </c>
      <c r="J48" t="s">
        <v>71</v>
      </c>
      <c r="K48">
        <v>2</v>
      </c>
      <c r="L48" t="s">
        <v>39</v>
      </c>
      <c r="M48">
        <v>57</v>
      </c>
      <c r="N48" t="s">
        <v>28</v>
      </c>
      <c r="O48">
        <v>58</v>
      </c>
      <c r="P48">
        <v>3</v>
      </c>
      <c r="Q48" t="s">
        <v>64</v>
      </c>
      <c r="R48">
        <v>2</v>
      </c>
      <c r="S48" t="s">
        <v>38</v>
      </c>
      <c r="T48" t="s">
        <v>66</v>
      </c>
      <c r="U48">
        <v>4</v>
      </c>
      <c r="V48" t="s">
        <v>30</v>
      </c>
      <c r="W48">
        <v>4011</v>
      </c>
      <c r="X48">
        <v>10781</v>
      </c>
      <c r="Y48" t="s">
        <v>31</v>
      </c>
      <c r="Z48">
        <v>23</v>
      </c>
      <c r="AA48">
        <v>4</v>
      </c>
      <c r="AB48" t="s">
        <v>70</v>
      </c>
      <c r="AC48">
        <v>4</v>
      </c>
      <c r="AD48" t="s">
        <v>66</v>
      </c>
      <c r="AE48">
        <v>12</v>
      </c>
      <c r="AF48">
        <v>2</v>
      </c>
      <c r="AG48">
        <v>12</v>
      </c>
      <c r="AH48">
        <v>8</v>
      </c>
      <c r="AI48">
        <v>3</v>
      </c>
    </row>
    <row r="49" spans="1:35" x14ac:dyDescent="0.25">
      <c r="A49">
        <v>41</v>
      </c>
      <c r="B49" t="s">
        <v>60</v>
      </c>
      <c r="C49">
        <v>1</v>
      </c>
      <c r="D49" t="s">
        <v>24</v>
      </c>
      <c r="E49" t="s">
        <v>25</v>
      </c>
      <c r="F49">
        <v>1</v>
      </c>
      <c r="G49">
        <v>1360</v>
      </c>
      <c r="H49" t="s">
        <v>33</v>
      </c>
      <c r="I49">
        <v>12</v>
      </c>
      <c r="J49" t="s">
        <v>74</v>
      </c>
      <c r="K49">
        <v>3</v>
      </c>
      <c r="L49" t="s">
        <v>48</v>
      </c>
      <c r="M49">
        <v>58</v>
      </c>
      <c r="N49" t="s">
        <v>28</v>
      </c>
      <c r="O49">
        <v>49</v>
      </c>
      <c r="P49">
        <v>3</v>
      </c>
      <c r="Q49" t="s">
        <v>64</v>
      </c>
      <c r="R49">
        <v>5</v>
      </c>
      <c r="S49" t="s">
        <v>46</v>
      </c>
      <c r="T49" t="s">
        <v>64</v>
      </c>
      <c r="U49">
        <v>3</v>
      </c>
      <c r="V49" t="s">
        <v>36</v>
      </c>
      <c r="W49">
        <v>19545</v>
      </c>
      <c r="X49">
        <v>16280</v>
      </c>
      <c r="Y49" t="s">
        <v>31</v>
      </c>
      <c r="Z49">
        <v>12</v>
      </c>
      <c r="AA49">
        <v>3</v>
      </c>
      <c r="AB49" t="s">
        <v>69</v>
      </c>
      <c r="AC49">
        <v>4</v>
      </c>
      <c r="AD49" t="s">
        <v>66</v>
      </c>
      <c r="AE49">
        <v>23</v>
      </c>
      <c r="AF49">
        <v>0</v>
      </c>
      <c r="AG49">
        <v>22</v>
      </c>
      <c r="AH49">
        <v>15</v>
      </c>
      <c r="AI49">
        <v>15</v>
      </c>
    </row>
    <row r="50" spans="1:35" x14ac:dyDescent="0.25">
      <c r="A50">
        <v>34</v>
      </c>
      <c r="B50" t="s">
        <v>61</v>
      </c>
      <c r="C50">
        <v>0</v>
      </c>
      <c r="D50" t="s">
        <v>31</v>
      </c>
      <c r="E50" t="s">
        <v>43</v>
      </c>
      <c r="F50">
        <v>3</v>
      </c>
      <c r="G50">
        <v>1065</v>
      </c>
      <c r="H50" t="s">
        <v>26</v>
      </c>
      <c r="I50">
        <v>23</v>
      </c>
      <c r="J50" t="s">
        <v>73</v>
      </c>
      <c r="K50">
        <v>4</v>
      </c>
      <c r="L50" t="s">
        <v>47</v>
      </c>
      <c r="M50">
        <v>60</v>
      </c>
      <c r="N50" t="s">
        <v>34</v>
      </c>
      <c r="O50">
        <v>72</v>
      </c>
      <c r="P50">
        <v>3</v>
      </c>
      <c r="Q50" t="s">
        <v>64</v>
      </c>
      <c r="R50">
        <v>2</v>
      </c>
      <c r="S50" t="s">
        <v>29</v>
      </c>
      <c r="T50" t="s">
        <v>64</v>
      </c>
      <c r="U50">
        <v>3</v>
      </c>
      <c r="V50" t="s">
        <v>30</v>
      </c>
      <c r="W50">
        <v>4568</v>
      </c>
      <c r="X50">
        <v>10034</v>
      </c>
      <c r="Y50" t="s">
        <v>31</v>
      </c>
      <c r="Z50">
        <v>20</v>
      </c>
      <c r="AA50">
        <v>4</v>
      </c>
      <c r="AB50" t="s">
        <v>70</v>
      </c>
      <c r="AC50">
        <v>3</v>
      </c>
      <c r="AD50" t="s">
        <v>64</v>
      </c>
      <c r="AE50">
        <v>10</v>
      </c>
      <c r="AF50">
        <v>2</v>
      </c>
      <c r="AG50">
        <v>9</v>
      </c>
      <c r="AH50">
        <v>5</v>
      </c>
      <c r="AI50">
        <v>8</v>
      </c>
    </row>
    <row r="51" spans="1:35" x14ac:dyDescent="0.25">
      <c r="A51">
        <v>37</v>
      </c>
      <c r="B51" t="s">
        <v>60</v>
      </c>
      <c r="C51">
        <v>0</v>
      </c>
      <c r="D51" t="s">
        <v>31</v>
      </c>
      <c r="E51" t="s">
        <v>25</v>
      </c>
      <c r="F51">
        <v>1</v>
      </c>
      <c r="G51">
        <v>408</v>
      </c>
      <c r="H51" t="s">
        <v>33</v>
      </c>
      <c r="I51">
        <v>19</v>
      </c>
      <c r="J51" t="s">
        <v>71</v>
      </c>
      <c r="K51">
        <v>2</v>
      </c>
      <c r="L51" t="s">
        <v>27</v>
      </c>
      <c r="M51">
        <v>61</v>
      </c>
      <c r="N51" t="s">
        <v>34</v>
      </c>
      <c r="O51">
        <v>73</v>
      </c>
      <c r="P51">
        <v>3</v>
      </c>
      <c r="Q51" t="s">
        <v>64</v>
      </c>
      <c r="R51">
        <v>1</v>
      </c>
      <c r="S51" t="s">
        <v>35</v>
      </c>
      <c r="T51" t="s">
        <v>65</v>
      </c>
      <c r="U51">
        <v>2</v>
      </c>
      <c r="V51" t="s">
        <v>36</v>
      </c>
      <c r="W51">
        <v>3022</v>
      </c>
      <c r="X51">
        <v>10227</v>
      </c>
      <c r="Y51" t="s">
        <v>31</v>
      </c>
      <c r="Z51">
        <v>21</v>
      </c>
      <c r="AA51">
        <v>4</v>
      </c>
      <c r="AB51" t="s">
        <v>70</v>
      </c>
      <c r="AC51">
        <v>1</v>
      </c>
      <c r="AD51" t="s">
        <v>67</v>
      </c>
      <c r="AE51">
        <v>8</v>
      </c>
      <c r="AF51">
        <v>1</v>
      </c>
      <c r="AG51">
        <v>1</v>
      </c>
      <c r="AH51">
        <v>0</v>
      </c>
      <c r="AI51">
        <v>0</v>
      </c>
    </row>
    <row r="52" spans="1:35" x14ac:dyDescent="0.25">
      <c r="A52">
        <v>46</v>
      </c>
      <c r="B52" t="s">
        <v>60</v>
      </c>
      <c r="C52">
        <v>0</v>
      </c>
      <c r="D52" t="s">
        <v>31</v>
      </c>
      <c r="E52" t="s">
        <v>32</v>
      </c>
      <c r="F52">
        <v>2</v>
      </c>
      <c r="G52">
        <v>1211</v>
      </c>
      <c r="H52" t="s">
        <v>26</v>
      </c>
      <c r="I52">
        <v>5</v>
      </c>
      <c r="J52" t="s">
        <v>73</v>
      </c>
      <c r="K52">
        <v>4</v>
      </c>
      <c r="L52" t="s">
        <v>47</v>
      </c>
      <c r="M52">
        <v>62</v>
      </c>
      <c r="N52" t="s">
        <v>34</v>
      </c>
      <c r="O52">
        <v>98</v>
      </c>
      <c r="P52">
        <v>3</v>
      </c>
      <c r="Q52" t="s">
        <v>64</v>
      </c>
      <c r="R52">
        <v>2</v>
      </c>
      <c r="S52" t="s">
        <v>29</v>
      </c>
      <c r="T52" t="s">
        <v>66</v>
      </c>
      <c r="U52">
        <v>4</v>
      </c>
      <c r="V52" t="s">
        <v>30</v>
      </c>
      <c r="W52">
        <v>5772</v>
      </c>
      <c r="X52">
        <v>20445</v>
      </c>
      <c r="Y52" t="s">
        <v>24</v>
      </c>
      <c r="Z52">
        <v>21</v>
      </c>
      <c r="AA52">
        <v>4</v>
      </c>
      <c r="AB52" t="s">
        <v>70</v>
      </c>
      <c r="AC52">
        <v>3</v>
      </c>
      <c r="AD52" t="s">
        <v>64</v>
      </c>
      <c r="AE52">
        <v>14</v>
      </c>
      <c r="AF52">
        <v>4</v>
      </c>
      <c r="AG52">
        <v>9</v>
      </c>
      <c r="AH52">
        <v>6</v>
      </c>
      <c r="AI52">
        <v>0</v>
      </c>
    </row>
    <row r="53" spans="1:35" x14ac:dyDescent="0.25">
      <c r="A53">
        <v>35</v>
      </c>
      <c r="B53" t="s">
        <v>60</v>
      </c>
      <c r="C53">
        <v>0</v>
      </c>
      <c r="D53" t="s">
        <v>31</v>
      </c>
      <c r="E53" t="s">
        <v>25</v>
      </c>
      <c r="F53">
        <v>1</v>
      </c>
      <c r="G53">
        <v>1229</v>
      </c>
      <c r="H53" t="s">
        <v>33</v>
      </c>
      <c r="I53">
        <v>8</v>
      </c>
      <c r="J53" t="s">
        <v>72</v>
      </c>
      <c r="K53">
        <v>1</v>
      </c>
      <c r="L53" t="s">
        <v>27</v>
      </c>
      <c r="M53">
        <v>63</v>
      </c>
      <c r="N53" t="s">
        <v>34</v>
      </c>
      <c r="O53">
        <v>36</v>
      </c>
      <c r="P53">
        <v>4</v>
      </c>
      <c r="Q53" t="s">
        <v>66</v>
      </c>
      <c r="R53">
        <v>1</v>
      </c>
      <c r="S53" t="s">
        <v>38</v>
      </c>
      <c r="T53" t="s">
        <v>66</v>
      </c>
      <c r="U53">
        <v>4</v>
      </c>
      <c r="V53" t="s">
        <v>36</v>
      </c>
      <c r="W53">
        <v>2269</v>
      </c>
      <c r="X53">
        <v>4892</v>
      </c>
      <c r="Y53" t="s">
        <v>31</v>
      </c>
      <c r="Z53">
        <v>19</v>
      </c>
      <c r="AA53">
        <v>3</v>
      </c>
      <c r="AB53" t="s">
        <v>69</v>
      </c>
      <c r="AC53">
        <v>4</v>
      </c>
      <c r="AD53" t="s">
        <v>66</v>
      </c>
      <c r="AE53">
        <v>1</v>
      </c>
      <c r="AF53">
        <v>2</v>
      </c>
      <c r="AG53">
        <v>1</v>
      </c>
      <c r="AH53">
        <v>0</v>
      </c>
      <c r="AI53">
        <v>0</v>
      </c>
    </row>
    <row r="54" spans="1:35" x14ac:dyDescent="0.25">
      <c r="A54">
        <v>48</v>
      </c>
      <c r="B54" t="s">
        <v>60</v>
      </c>
      <c r="C54">
        <v>1</v>
      </c>
      <c r="D54" t="s">
        <v>24</v>
      </c>
      <c r="E54" t="s">
        <v>25</v>
      </c>
      <c r="F54">
        <v>1</v>
      </c>
      <c r="G54">
        <v>626</v>
      </c>
      <c r="H54" t="s">
        <v>33</v>
      </c>
      <c r="I54">
        <v>1</v>
      </c>
      <c r="J54" t="s">
        <v>71</v>
      </c>
      <c r="K54">
        <v>2</v>
      </c>
      <c r="L54" t="s">
        <v>27</v>
      </c>
      <c r="M54">
        <v>64</v>
      </c>
      <c r="N54" t="s">
        <v>34</v>
      </c>
      <c r="O54">
        <v>98</v>
      </c>
      <c r="P54">
        <v>2</v>
      </c>
      <c r="Q54" t="s">
        <v>65</v>
      </c>
      <c r="R54">
        <v>3</v>
      </c>
      <c r="S54" t="s">
        <v>38</v>
      </c>
      <c r="T54" t="s">
        <v>64</v>
      </c>
      <c r="U54">
        <v>3</v>
      </c>
      <c r="V54" t="s">
        <v>30</v>
      </c>
      <c r="W54">
        <v>5381</v>
      </c>
      <c r="X54">
        <v>19294</v>
      </c>
      <c r="Y54" t="s">
        <v>24</v>
      </c>
      <c r="Z54">
        <v>13</v>
      </c>
      <c r="AA54">
        <v>3</v>
      </c>
      <c r="AB54" t="s">
        <v>69</v>
      </c>
      <c r="AC54">
        <v>4</v>
      </c>
      <c r="AD54" t="s">
        <v>66</v>
      </c>
      <c r="AE54">
        <v>23</v>
      </c>
      <c r="AF54">
        <v>2</v>
      </c>
      <c r="AG54">
        <v>1</v>
      </c>
      <c r="AH54">
        <v>0</v>
      </c>
      <c r="AI54">
        <v>0</v>
      </c>
    </row>
    <row r="55" spans="1:35" x14ac:dyDescent="0.25">
      <c r="A55">
        <v>28</v>
      </c>
      <c r="B55" t="s">
        <v>61</v>
      </c>
      <c r="C55">
        <v>1</v>
      </c>
      <c r="D55" t="s">
        <v>24</v>
      </c>
      <c r="E55" t="s">
        <v>25</v>
      </c>
      <c r="F55">
        <v>1</v>
      </c>
      <c r="G55">
        <v>1434</v>
      </c>
      <c r="H55" t="s">
        <v>33</v>
      </c>
      <c r="I55">
        <v>5</v>
      </c>
      <c r="J55" t="s">
        <v>73</v>
      </c>
      <c r="K55">
        <v>4</v>
      </c>
      <c r="L55" t="s">
        <v>48</v>
      </c>
      <c r="M55">
        <v>65</v>
      </c>
      <c r="N55" t="s">
        <v>34</v>
      </c>
      <c r="O55">
        <v>50</v>
      </c>
      <c r="P55">
        <v>3</v>
      </c>
      <c r="Q55" t="s">
        <v>64</v>
      </c>
      <c r="R55">
        <v>1</v>
      </c>
      <c r="S55" t="s">
        <v>38</v>
      </c>
      <c r="T55" t="s">
        <v>64</v>
      </c>
      <c r="U55">
        <v>3</v>
      </c>
      <c r="V55" t="s">
        <v>30</v>
      </c>
      <c r="W55">
        <v>3441</v>
      </c>
      <c r="X55">
        <v>11179</v>
      </c>
      <c r="Y55" t="s">
        <v>24</v>
      </c>
      <c r="Z55">
        <v>13</v>
      </c>
      <c r="AA55">
        <v>3</v>
      </c>
      <c r="AB55" t="s">
        <v>69</v>
      </c>
      <c r="AC55">
        <v>3</v>
      </c>
      <c r="AD55" t="s">
        <v>64</v>
      </c>
      <c r="AE55">
        <v>2</v>
      </c>
      <c r="AF55">
        <v>3</v>
      </c>
      <c r="AG55">
        <v>2</v>
      </c>
      <c r="AH55">
        <v>2</v>
      </c>
      <c r="AI55">
        <v>2</v>
      </c>
    </row>
    <row r="56" spans="1:35" x14ac:dyDescent="0.25">
      <c r="A56">
        <v>44</v>
      </c>
      <c r="B56" t="s">
        <v>60</v>
      </c>
      <c r="C56">
        <v>0</v>
      </c>
      <c r="D56" t="s">
        <v>31</v>
      </c>
      <c r="E56" t="s">
        <v>25</v>
      </c>
      <c r="F56">
        <v>1</v>
      </c>
      <c r="G56">
        <v>1488</v>
      </c>
      <c r="H56" t="s">
        <v>26</v>
      </c>
      <c r="I56">
        <v>1</v>
      </c>
      <c r="J56" t="s">
        <v>75</v>
      </c>
      <c r="K56">
        <v>5</v>
      </c>
      <c r="L56" t="s">
        <v>47</v>
      </c>
      <c r="M56">
        <v>68</v>
      </c>
      <c r="N56" t="s">
        <v>28</v>
      </c>
      <c r="O56">
        <v>75</v>
      </c>
      <c r="P56">
        <v>3</v>
      </c>
      <c r="Q56" t="s">
        <v>64</v>
      </c>
      <c r="R56">
        <v>2</v>
      </c>
      <c r="S56" t="s">
        <v>29</v>
      </c>
      <c r="T56" t="s">
        <v>67</v>
      </c>
      <c r="U56">
        <v>1</v>
      </c>
      <c r="V56" t="s">
        <v>40</v>
      </c>
      <c r="W56">
        <v>5454</v>
      </c>
      <c r="X56">
        <v>4009</v>
      </c>
      <c r="Y56" t="s">
        <v>24</v>
      </c>
      <c r="Z56">
        <v>21</v>
      </c>
      <c r="AA56">
        <v>4</v>
      </c>
      <c r="AB56" t="s">
        <v>70</v>
      </c>
      <c r="AC56">
        <v>3</v>
      </c>
      <c r="AD56" t="s">
        <v>64</v>
      </c>
      <c r="AE56">
        <v>9</v>
      </c>
      <c r="AF56">
        <v>2</v>
      </c>
      <c r="AG56">
        <v>4</v>
      </c>
      <c r="AH56">
        <v>3</v>
      </c>
      <c r="AI56">
        <v>1</v>
      </c>
    </row>
    <row r="57" spans="1:35" x14ac:dyDescent="0.25">
      <c r="A57">
        <v>35</v>
      </c>
      <c r="B57" t="s">
        <v>60</v>
      </c>
      <c r="C57">
        <v>0</v>
      </c>
      <c r="D57" t="s">
        <v>31</v>
      </c>
      <c r="E57" t="s">
        <v>43</v>
      </c>
      <c r="F57">
        <v>3</v>
      </c>
      <c r="G57">
        <v>1097</v>
      </c>
      <c r="H57" t="s">
        <v>33</v>
      </c>
      <c r="I57">
        <v>11</v>
      </c>
      <c r="J57" t="s">
        <v>71</v>
      </c>
      <c r="K57">
        <v>2</v>
      </c>
      <c r="L57" t="s">
        <v>39</v>
      </c>
      <c r="M57">
        <v>70</v>
      </c>
      <c r="N57" t="s">
        <v>34</v>
      </c>
      <c r="O57">
        <v>79</v>
      </c>
      <c r="P57">
        <v>2</v>
      </c>
      <c r="Q57" t="s">
        <v>65</v>
      </c>
      <c r="R57">
        <v>3</v>
      </c>
      <c r="S57" t="s">
        <v>42</v>
      </c>
      <c r="T57" t="s">
        <v>67</v>
      </c>
      <c r="U57">
        <v>1</v>
      </c>
      <c r="V57" t="s">
        <v>36</v>
      </c>
      <c r="W57">
        <v>9884</v>
      </c>
      <c r="X57">
        <v>8302</v>
      </c>
      <c r="Y57" t="s">
        <v>24</v>
      </c>
      <c r="Z57">
        <v>13</v>
      </c>
      <c r="AA57">
        <v>3</v>
      </c>
      <c r="AB57" t="s">
        <v>69</v>
      </c>
      <c r="AC57">
        <v>3</v>
      </c>
      <c r="AD57" t="s">
        <v>64</v>
      </c>
      <c r="AE57">
        <v>10</v>
      </c>
      <c r="AF57">
        <v>3</v>
      </c>
      <c r="AG57">
        <v>4</v>
      </c>
      <c r="AH57">
        <v>0</v>
      </c>
      <c r="AI57">
        <v>2</v>
      </c>
    </row>
    <row r="58" spans="1:35" x14ac:dyDescent="0.25">
      <c r="A58">
        <v>26</v>
      </c>
      <c r="B58" t="s">
        <v>61</v>
      </c>
      <c r="C58">
        <v>0</v>
      </c>
      <c r="D58" t="s">
        <v>31</v>
      </c>
      <c r="E58" t="s">
        <v>25</v>
      </c>
      <c r="F58">
        <v>1</v>
      </c>
      <c r="G58">
        <v>1443</v>
      </c>
      <c r="H58" t="s">
        <v>26</v>
      </c>
      <c r="I58">
        <v>23</v>
      </c>
      <c r="J58" t="s">
        <v>74</v>
      </c>
      <c r="K58">
        <v>3</v>
      </c>
      <c r="L58" t="s">
        <v>47</v>
      </c>
      <c r="M58">
        <v>72</v>
      </c>
      <c r="N58" t="s">
        <v>28</v>
      </c>
      <c r="O58">
        <v>47</v>
      </c>
      <c r="P58">
        <v>2</v>
      </c>
      <c r="Q58" t="s">
        <v>65</v>
      </c>
      <c r="R58">
        <v>2</v>
      </c>
      <c r="S58" t="s">
        <v>29</v>
      </c>
      <c r="T58" t="s">
        <v>66</v>
      </c>
      <c r="U58">
        <v>4</v>
      </c>
      <c r="V58" t="s">
        <v>36</v>
      </c>
      <c r="W58">
        <v>4157</v>
      </c>
      <c r="X58">
        <v>21436</v>
      </c>
      <c r="Y58" t="s">
        <v>24</v>
      </c>
      <c r="Z58">
        <v>19</v>
      </c>
      <c r="AA58">
        <v>3</v>
      </c>
      <c r="AB58" t="s">
        <v>69</v>
      </c>
      <c r="AC58">
        <v>3</v>
      </c>
      <c r="AD58" t="s">
        <v>64</v>
      </c>
      <c r="AE58">
        <v>5</v>
      </c>
      <c r="AF58">
        <v>2</v>
      </c>
      <c r="AG58">
        <v>2</v>
      </c>
      <c r="AH58">
        <v>2</v>
      </c>
      <c r="AI58">
        <v>0</v>
      </c>
    </row>
    <row r="59" spans="1:35" x14ac:dyDescent="0.25">
      <c r="A59">
        <v>33</v>
      </c>
      <c r="B59" t="s">
        <v>61</v>
      </c>
      <c r="C59">
        <v>0</v>
      </c>
      <c r="D59" t="s">
        <v>31</v>
      </c>
      <c r="E59" t="s">
        <v>32</v>
      </c>
      <c r="F59">
        <v>2</v>
      </c>
      <c r="G59">
        <v>515</v>
      </c>
      <c r="H59" t="s">
        <v>33</v>
      </c>
      <c r="I59">
        <v>1</v>
      </c>
      <c r="J59" t="s">
        <v>71</v>
      </c>
      <c r="K59">
        <v>2</v>
      </c>
      <c r="L59" t="s">
        <v>27</v>
      </c>
      <c r="M59">
        <v>73</v>
      </c>
      <c r="N59" t="s">
        <v>28</v>
      </c>
      <c r="O59">
        <v>98</v>
      </c>
      <c r="P59">
        <v>3</v>
      </c>
      <c r="Q59" t="s">
        <v>64</v>
      </c>
      <c r="R59">
        <v>3</v>
      </c>
      <c r="S59" t="s">
        <v>46</v>
      </c>
      <c r="T59" t="s">
        <v>66</v>
      </c>
      <c r="U59">
        <v>4</v>
      </c>
      <c r="V59" t="s">
        <v>30</v>
      </c>
      <c r="W59">
        <v>13458</v>
      </c>
      <c r="X59">
        <v>15146</v>
      </c>
      <c r="Y59" t="s">
        <v>24</v>
      </c>
      <c r="Z59">
        <v>12</v>
      </c>
      <c r="AA59">
        <v>3</v>
      </c>
      <c r="AB59" t="s">
        <v>69</v>
      </c>
      <c r="AC59">
        <v>3</v>
      </c>
      <c r="AD59" t="s">
        <v>64</v>
      </c>
      <c r="AE59">
        <v>15</v>
      </c>
      <c r="AF59">
        <v>1</v>
      </c>
      <c r="AG59">
        <v>15</v>
      </c>
      <c r="AH59">
        <v>14</v>
      </c>
      <c r="AI59">
        <v>8</v>
      </c>
    </row>
    <row r="60" spans="1:35" x14ac:dyDescent="0.25">
      <c r="A60">
        <v>35</v>
      </c>
      <c r="B60" t="s">
        <v>60</v>
      </c>
      <c r="C60">
        <v>0</v>
      </c>
      <c r="D60" t="s">
        <v>31</v>
      </c>
      <c r="E60" t="s">
        <v>32</v>
      </c>
      <c r="F60">
        <v>2</v>
      </c>
      <c r="G60">
        <v>853</v>
      </c>
      <c r="H60" t="s">
        <v>26</v>
      </c>
      <c r="I60">
        <v>18</v>
      </c>
      <c r="J60" t="s">
        <v>75</v>
      </c>
      <c r="K60">
        <v>5</v>
      </c>
      <c r="L60" t="s">
        <v>27</v>
      </c>
      <c r="M60">
        <v>74</v>
      </c>
      <c r="N60" t="s">
        <v>34</v>
      </c>
      <c r="O60">
        <v>71</v>
      </c>
      <c r="P60">
        <v>3</v>
      </c>
      <c r="Q60" t="s">
        <v>64</v>
      </c>
      <c r="R60">
        <v>3</v>
      </c>
      <c r="S60" t="s">
        <v>29</v>
      </c>
      <c r="T60" t="s">
        <v>67</v>
      </c>
      <c r="U60">
        <v>1</v>
      </c>
      <c r="V60" t="s">
        <v>36</v>
      </c>
      <c r="W60">
        <v>9069</v>
      </c>
      <c r="X60">
        <v>11031</v>
      </c>
      <c r="Y60" t="s">
        <v>31</v>
      </c>
      <c r="Z60">
        <v>22</v>
      </c>
      <c r="AA60">
        <v>4</v>
      </c>
      <c r="AB60" t="s">
        <v>70</v>
      </c>
      <c r="AC60">
        <v>4</v>
      </c>
      <c r="AD60" t="s">
        <v>66</v>
      </c>
      <c r="AE60">
        <v>9</v>
      </c>
      <c r="AF60">
        <v>3</v>
      </c>
      <c r="AG60">
        <v>9</v>
      </c>
      <c r="AH60">
        <v>8</v>
      </c>
      <c r="AI60">
        <v>1</v>
      </c>
    </row>
    <row r="61" spans="1:35" x14ac:dyDescent="0.25">
      <c r="A61">
        <v>35</v>
      </c>
      <c r="B61" t="s">
        <v>60</v>
      </c>
      <c r="C61">
        <v>0</v>
      </c>
      <c r="D61" t="s">
        <v>31</v>
      </c>
      <c r="E61" t="s">
        <v>25</v>
      </c>
      <c r="F61">
        <v>1</v>
      </c>
      <c r="G61">
        <v>1142</v>
      </c>
      <c r="H61" t="s">
        <v>33</v>
      </c>
      <c r="I61">
        <v>23</v>
      </c>
      <c r="J61" t="s">
        <v>73</v>
      </c>
      <c r="K61">
        <v>4</v>
      </c>
      <c r="L61" t="s">
        <v>39</v>
      </c>
      <c r="M61">
        <v>75</v>
      </c>
      <c r="N61" t="s">
        <v>28</v>
      </c>
      <c r="O61">
        <v>30</v>
      </c>
      <c r="P61">
        <v>3</v>
      </c>
      <c r="Q61" t="s">
        <v>64</v>
      </c>
      <c r="R61">
        <v>1</v>
      </c>
      <c r="S61" t="s">
        <v>38</v>
      </c>
      <c r="T61" t="s">
        <v>67</v>
      </c>
      <c r="U61">
        <v>1</v>
      </c>
      <c r="V61" t="s">
        <v>36</v>
      </c>
      <c r="W61">
        <v>4014</v>
      </c>
      <c r="X61">
        <v>16002</v>
      </c>
      <c r="Y61" t="s">
        <v>24</v>
      </c>
      <c r="Z61">
        <v>15</v>
      </c>
      <c r="AA61">
        <v>3</v>
      </c>
      <c r="AB61" t="s">
        <v>69</v>
      </c>
      <c r="AC61">
        <v>3</v>
      </c>
      <c r="AD61" t="s">
        <v>64</v>
      </c>
      <c r="AE61">
        <v>4</v>
      </c>
      <c r="AF61">
        <v>3</v>
      </c>
      <c r="AG61">
        <v>2</v>
      </c>
      <c r="AH61">
        <v>2</v>
      </c>
      <c r="AI61">
        <v>2</v>
      </c>
    </row>
    <row r="62" spans="1:35" x14ac:dyDescent="0.25">
      <c r="A62">
        <v>31</v>
      </c>
      <c r="B62" t="s">
        <v>61</v>
      </c>
      <c r="C62">
        <v>0</v>
      </c>
      <c r="D62" t="s">
        <v>31</v>
      </c>
      <c r="E62" t="s">
        <v>25</v>
      </c>
      <c r="F62">
        <v>1</v>
      </c>
      <c r="G62">
        <v>655</v>
      </c>
      <c r="H62" t="s">
        <v>33</v>
      </c>
      <c r="I62">
        <v>7</v>
      </c>
      <c r="J62" t="s">
        <v>73</v>
      </c>
      <c r="K62">
        <v>4</v>
      </c>
      <c r="L62" t="s">
        <v>27</v>
      </c>
      <c r="M62">
        <v>76</v>
      </c>
      <c r="N62" t="s">
        <v>34</v>
      </c>
      <c r="O62">
        <v>48</v>
      </c>
      <c r="P62">
        <v>3</v>
      </c>
      <c r="Q62" t="s">
        <v>64</v>
      </c>
      <c r="R62">
        <v>2</v>
      </c>
      <c r="S62" t="s">
        <v>38</v>
      </c>
      <c r="T62" t="s">
        <v>66</v>
      </c>
      <c r="U62">
        <v>4</v>
      </c>
      <c r="V62" t="s">
        <v>40</v>
      </c>
      <c r="W62">
        <v>5915</v>
      </c>
      <c r="X62">
        <v>9528</v>
      </c>
      <c r="Y62" t="s">
        <v>31</v>
      </c>
      <c r="Z62">
        <v>22</v>
      </c>
      <c r="AA62">
        <v>4</v>
      </c>
      <c r="AB62" t="s">
        <v>70</v>
      </c>
      <c r="AC62">
        <v>4</v>
      </c>
      <c r="AD62" t="s">
        <v>66</v>
      </c>
      <c r="AE62">
        <v>10</v>
      </c>
      <c r="AF62">
        <v>3</v>
      </c>
      <c r="AG62">
        <v>7</v>
      </c>
      <c r="AH62">
        <v>7</v>
      </c>
      <c r="AI62">
        <v>1</v>
      </c>
    </row>
    <row r="63" spans="1:35" x14ac:dyDescent="0.25">
      <c r="A63">
        <v>37</v>
      </c>
      <c r="B63" t="s">
        <v>60</v>
      </c>
      <c r="C63">
        <v>0</v>
      </c>
      <c r="D63" t="s">
        <v>31</v>
      </c>
      <c r="E63" t="s">
        <v>25</v>
      </c>
      <c r="F63">
        <v>1</v>
      </c>
      <c r="G63">
        <v>1115</v>
      </c>
      <c r="H63" t="s">
        <v>33</v>
      </c>
      <c r="I63">
        <v>1</v>
      </c>
      <c r="J63" t="s">
        <v>73</v>
      </c>
      <c r="K63">
        <v>4</v>
      </c>
      <c r="L63" t="s">
        <v>27</v>
      </c>
      <c r="M63">
        <v>77</v>
      </c>
      <c r="N63" t="s">
        <v>34</v>
      </c>
      <c r="O63">
        <v>51</v>
      </c>
      <c r="P63">
        <v>2</v>
      </c>
      <c r="Q63" t="s">
        <v>65</v>
      </c>
      <c r="R63">
        <v>2</v>
      </c>
      <c r="S63" t="s">
        <v>41</v>
      </c>
      <c r="T63" t="s">
        <v>64</v>
      </c>
      <c r="U63">
        <v>3</v>
      </c>
      <c r="V63" t="s">
        <v>40</v>
      </c>
      <c r="W63">
        <v>5993</v>
      </c>
      <c r="X63">
        <v>2689</v>
      </c>
      <c r="Y63" t="s">
        <v>31</v>
      </c>
      <c r="Z63">
        <v>18</v>
      </c>
      <c r="AA63">
        <v>3</v>
      </c>
      <c r="AB63" t="s">
        <v>69</v>
      </c>
      <c r="AC63">
        <v>3</v>
      </c>
      <c r="AD63" t="s">
        <v>64</v>
      </c>
      <c r="AE63">
        <v>7</v>
      </c>
      <c r="AF63">
        <v>2</v>
      </c>
      <c r="AG63">
        <v>7</v>
      </c>
      <c r="AH63">
        <v>5</v>
      </c>
      <c r="AI63">
        <v>0</v>
      </c>
    </row>
    <row r="64" spans="1:35" x14ac:dyDescent="0.25">
      <c r="A64">
        <v>32</v>
      </c>
      <c r="B64" t="s">
        <v>61</v>
      </c>
      <c r="C64">
        <v>0</v>
      </c>
      <c r="D64" t="s">
        <v>31</v>
      </c>
      <c r="E64" t="s">
        <v>25</v>
      </c>
      <c r="F64">
        <v>1</v>
      </c>
      <c r="G64">
        <v>427</v>
      </c>
      <c r="H64" t="s">
        <v>33</v>
      </c>
      <c r="I64">
        <v>1</v>
      </c>
      <c r="J64" t="s">
        <v>74</v>
      </c>
      <c r="K64">
        <v>3</v>
      </c>
      <c r="L64" t="s">
        <v>39</v>
      </c>
      <c r="M64">
        <v>78</v>
      </c>
      <c r="N64" t="s">
        <v>34</v>
      </c>
      <c r="O64">
        <v>33</v>
      </c>
      <c r="P64">
        <v>3</v>
      </c>
      <c r="Q64" t="s">
        <v>64</v>
      </c>
      <c r="R64">
        <v>2</v>
      </c>
      <c r="S64" t="s">
        <v>41</v>
      </c>
      <c r="T64" t="s">
        <v>66</v>
      </c>
      <c r="U64">
        <v>4</v>
      </c>
      <c r="V64" t="s">
        <v>36</v>
      </c>
      <c r="W64">
        <v>6162</v>
      </c>
      <c r="X64">
        <v>10877</v>
      </c>
      <c r="Y64" t="s">
        <v>24</v>
      </c>
      <c r="Z64">
        <v>22</v>
      </c>
      <c r="AA64">
        <v>4</v>
      </c>
      <c r="AB64" t="s">
        <v>70</v>
      </c>
      <c r="AC64">
        <v>2</v>
      </c>
      <c r="AD64" t="s">
        <v>65</v>
      </c>
      <c r="AE64">
        <v>9</v>
      </c>
      <c r="AF64">
        <v>3</v>
      </c>
      <c r="AG64">
        <v>9</v>
      </c>
      <c r="AH64">
        <v>8</v>
      </c>
      <c r="AI64">
        <v>7</v>
      </c>
    </row>
    <row r="65" spans="1:35" x14ac:dyDescent="0.25">
      <c r="A65">
        <v>38</v>
      </c>
      <c r="B65" t="s">
        <v>60</v>
      </c>
      <c r="C65">
        <v>0</v>
      </c>
      <c r="D65" t="s">
        <v>31</v>
      </c>
      <c r="E65" t="s">
        <v>32</v>
      </c>
      <c r="F65">
        <v>2</v>
      </c>
      <c r="G65">
        <v>653</v>
      </c>
      <c r="H65" t="s">
        <v>33</v>
      </c>
      <c r="I65">
        <v>29</v>
      </c>
      <c r="J65" t="s">
        <v>75</v>
      </c>
      <c r="K65">
        <v>5</v>
      </c>
      <c r="L65" t="s">
        <v>27</v>
      </c>
      <c r="M65">
        <v>79</v>
      </c>
      <c r="N65" t="s">
        <v>28</v>
      </c>
      <c r="O65">
        <v>50</v>
      </c>
      <c r="P65">
        <v>3</v>
      </c>
      <c r="Q65" t="s">
        <v>64</v>
      </c>
      <c r="R65">
        <v>2</v>
      </c>
      <c r="S65" t="s">
        <v>38</v>
      </c>
      <c r="T65" t="s">
        <v>66</v>
      </c>
      <c r="U65">
        <v>4</v>
      </c>
      <c r="V65" t="s">
        <v>30</v>
      </c>
      <c r="W65">
        <v>2406</v>
      </c>
      <c r="X65">
        <v>5456</v>
      </c>
      <c r="Y65" t="s">
        <v>31</v>
      </c>
      <c r="Z65">
        <v>11</v>
      </c>
      <c r="AA65">
        <v>3</v>
      </c>
      <c r="AB65" t="s">
        <v>69</v>
      </c>
      <c r="AC65">
        <v>4</v>
      </c>
      <c r="AD65" t="s">
        <v>66</v>
      </c>
      <c r="AE65">
        <v>10</v>
      </c>
      <c r="AF65">
        <v>2</v>
      </c>
      <c r="AG65">
        <v>10</v>
      </c>
      <c r="AH65">
        <v>3</v>
      </c>
      <c r="AI65">
        <v>9</v>
      </c>
    </row>
    <row r="66" spans="1:35" x14ac:dyDescent="0.25">
      <c r="A66">
        <v>50</v>
      </c>
      <c r="B66" t="s">
        <v>62</v>
      </c>
      <c r="C66">
        <v>0</v>
      </c>
      <c r="D66" t="s">
        <v>31</v>
      </c>
      <c r="E66" t="s">
        <v>25</v>
      </c>
      <c r="F66">
        <v>1</v>
      </c>
      <c r="G66">
        <v>989</v>
      </c>
      <c r="H66" t="s">
        <v>33</v>
      </c>
      <c r="I66">
        <v>7</v>
      </c>
      <c r="J66" t="s">
        <v>71</v>
      </c>
      <c r="K66">
        <v>2</v>
      </c>
      <c r="L66" t="s">
        <v>39</v>
      </c>
      <c r="M66">
        <v>80</v>
      </c>
      <c r="N66" t="s">
        <v>28</v>
      </c>
      <c r="O66">
        <v>43</v>
      </c>
      <c r="P66">
        <v>2</v>
      </c>
      <c r="Q66" t="s">
        <v>65</v>
      </c>
      <c r="R66">
        <v>5</v>
      </c>
      <c r="S66" t="s">
        <v>46</v>
      </c>
      <c r="T66" t="s">
        <v>64</v>
      </c>
      <c r="U66">
        <v>3</v>
      </c>
      <c r="V66" t="s">
        <v>40</v>
      </c>
      <c r="W66">
        <v>18740</v>
      </c>
      <c r="X66">
        <v>16701</v>
      </c>
      <c r="Y66" t="s">
        <v>24</v>
      </c>
      <c r="Z66">
        <v>12</v>
      </c>
      <c r="AA66">
        <v>3</v>
      </c>
      <c r="AB66" t="s">
        <v>69</v>
      </c>
      <c r="AC66">
        <v>4</v>
      </c>
      <c r="AD66" t="s">
        <v>66</v>
      </c>
      <c r="AE66">
        <v>29</v>
      </c>
      <c r="AF66">
        <v>2</v>
      </c>
      <c r="AG66">
        <v>27</v>
      </c>
      <c r="AH66">
        <v>3</v>
      </c>
      <c r="AI66">
        <v>13</v>
      </c>
    </row>
    <row r="67" spans="1:35" x14ac:dyDescent="0.25">
      <c r="A67">
        <v>59</v>
      </c>
      <c r="B67" t="s">
        <v>62</v>
      </c>
      <c r="C67">
        <v>0</v>
      </c>
      <c r="D67" t="s">
        <v>31</v>
      </c>
      <c r="E67" t="s">
        <v>25</v>
      </c>
      <c r="F67">
        <v>1</v>
      </c>
      <c r="G67">
        <v>1435</v>
      </c>
      <c r="H67" t="s">
        <v>26</v>
      </c>
      <c r="I67">
        <v>25</v>
      </c>
      <c r="J67" t="s">
        <v>74</v>
      </c>
      <c r="K67">
        <v>3</v>
      </c>
      <c r="L67" t="s">
        <v>27</v>
      </c>
      <c r="M67">
        <v>81</v>
      </c>
      <c r="N67" t="s">
        <v>28</v>
      </c>
      <c r="O67">
        <v>99</v>
      </c>
      <c r="P67">
        <v>3</v>
      </c>
      <c r="Q67" t="s">
        <v>64</v>
      </c>
      <c r="R67">
        <v>3</v>
      </c>
      <c r="S67" t="s">
        <v>29</v>
      </c>
      <c r="T67" t="s">
        <v>67</v>
      </c>
      <c r="U67">
        <v>1</v>
      </c>
      <c r="V67" t="s">
        <v>30</v>
      </c>
      <c r="W67">
        <v>7637</v>
      </c>
      <c r="X67">
        <v>2354</v>
      </c>
      <c r="Y67" t="s">
        <v>31</v>
      </c>
      <c r="Z67">
        <v>11</v>
      </c>
      <c r="AA67">
        <v>3</v>
      </c>
      <c r="AB67" t="s">
        <v>69</v>
      </c>
      <c r="AC67">
        <v>4</v>
      </c>
      <c r="AD67" t="s">
        <v>66</v>
      </c>
      <c r="AE67">
        <v>28</v>
      </c>
      <c r="AF67">
        <v>3</v>
      </c>
      <c r="AG67">
        <v>21</v>
      </c>
      <c r="AH67">
        <v>16</v>
      </c>
      <c r="AI67">
        <v>7</v>
      </c>
    </row>
    <row r="68" spans="1:35" x14ac:dyDescent="0.25">
      <c r="A68">
        <v>36</v>
      </c>
      <c r="B68" t="s">
        <v>60</v>
      </c>
      <c r="C68">
        <v>0</v>
      </c>
      <c r="D68" t="s">
        <v>31</v>
      </c>
      <c r="E68" t="s">
        <v>25</v>
      </c>
      <c r="F68">
        <v>1</v>
      </c>
      <c r="G68">
        <v>1223</v>
      </c>
      <c r="H68" t="s">
        <v>33</v>
      </c>
      <c r="I68">
        <v>8</v>
      </c>
      <c r="J68" t="s">
        <v>74</v>
      </c>
      <c r="K68">
        <v>3</v>
      </c>
      <c r="L68" t="s">
        <v>48</v>
      </c>
      <c r="M68">
        <v>83</v>
      </c>
      <c r="N68" t="s">
        <v>28</v>
      </c>
      <c r="O68">
        <v>59</v>
      </c>
      <c r="P68">
        <v>3</v>
      </c>
      <c r="Q68" t="s">
        <v>64</v>
      </c>
      <c r="R68">
        <v>3</v>
      </c>
      <c r="S68" t="s">
        <v>42</v>
      </c>
      <c r="T68" t="s">
        <v>64</v>
      </c>
      <c r="U68">
        <v>3</v>
      </c>
      <c r="V68" t="s">
        <v>40</v>
      </c>
      <c r="W68">
        <v>10096</v>
      </c>
      <c r="X68">
        <v>8202</v>
      </c>
      <c r="Y68" t="s">
        <v>31</v>
      </c>
      <c r="Z68">
        <v>13</v>
      </c>
      <c r="AA68">
        <v>3</v>
      </c>
      <c r="AB68" t="s">
        <v>69</v>
      </c>
      <c r="AC68">
        <v>2</v>
      </c>
      <c r="AD68" t="s">
        <v>65</v>
      </c>
      <c r="AE68">
        <v>17</v>
      </c>
      <c r="AF68">
        <v>2</v>
      </c>
      <c r="AG68">
        <v>17</v>
      </c>
      <c r="AH68">
        <v>14</v>
      </c>
      <c r="AI68">
        <v>12</v>
      </c>
    </row>
    <row r="69" spans="1:35" x14ac:dyDescent="0.25">
      <c r="A69">
        <v>55</v>
      </c>
      <c r="B69" t="s">
        <v>62</v>
      </c>
      <c r="C69">
        <v>0</v>
      </c>
      <c r="D69" t="s">
        <v>31</v>
      </c>
      <c r="E69" t="s">
        <v>25</v>
      </c>
      <c r="F69">
        <v>1</v>
      </c>
      <c r="G69">
        <v>836</v>
      </c>
      <c r="H69" t="s">
        <v>33</v>
      </c>
      <c r="I69">
        <v>8</v>
      </c>
      <c r="J69" t="s">
        <v>74</v>
      </c>
      <c r="K69">
        <v>3</v>
      </c>
      <c r="L69" t="s">
        <v>39</v>
      </c>
      <c r="M69">
        <v>84</v>
      </c>
      <c r="N69" t="s">
        <v>28</v>
      </c>
      <c r="O69">
        <v>33</v>
      </c>
      <c r="P69">
        <v>3</v>
      </c>
      <c r="Q69" t="s">
        <v>64</v>
      </c>
      <c r="R69">
        <v>4</v>
      </c>
      <c r="S69" t="s">
        <v>44</v>
      </c>
      <c r="T69" t="s">
        <v>64</v>
      </c>
      <c r="U69">
        <v>3</v>
      </c>
      <c r="V69" t="s">
        <v>40</v>
      </c>
      <c r="W69">
        <v>14756</v>
      </c>
      <c r="X69">
        <v>19730</v>
      </c>
      <c r="Y69" t="s">
        <v>24</v>
      </c>
      <c r="Z69">
        <v>14</v>
      </c>
      <c r="AA69">
        <v>3</v>
      </c>
      <c r="AB69" t="s">
        <v>69</v>
      </c>
      <c r="AC69">
        <v>3</v>
      </c>
      <c r="AD69" t="s">
        <v>64</v>
      </c>
      <c r="AE69">
        <v>21</v>
      </c>
      <c r="AF69">
        <v>2</v>
      </c>
      <c r="AG69">
        <v>5</v>
      </c>
      <c r="AH69">
        <v>0</v>
      </c>
      <c r="AI69">
        <v>0</v>
      </c>
    </row>
    <row r="70" spans="1:35" x14ac:dyDescent="0.25">
      <c r="A70">
        <v>36</v>
      </c>
      <c r="B70" t="s">
        <v>60</v>
      </c>
      <c r="C70">
        <v>0</v>
      </c>
      <c r="D70" t="s">
        <v>31</v>
      </c>
      <c r="E70" t="s">
        <v>32</v>
      </c>
      <c r="F70">
        <v>2</v>
      </c>
      <c r="G70">
        <v>1195</v>
      </c>
      <c r="H70" t="s">
        <v>33</v>
      </c>
      <c r="I70">
        <v>11</v>
      </c>
      <c r="J70" t="s">
        <v>74</v>
      </c>
      <c r="K70">
        <v>3</v>
      </c>
      <c r="L70" t="s">
        <v>27</v>
      </c>
      <c r="M70">
        <v>85</v>
      </c>
      <c r="N70" t="s">
        <v>34</v>
      </c>
      <c r="O70">
        <v>95</v>
      </c>
      <c r="P70">
        <v>2</v>
      </c>
      <c r="Q70" t="s">
        <v>65</v>
      </c>
      <c r="R70">
        <v>2</v>
      </c>
      <c r="S70" t="s">
        <v>41</v>
      </c>
      <c r="T70" t="s">
        <v>65</v>
      </c>
      <c r="U70">
        <v>2</v>
      </c>
      <c r="V70" t="s">
        <v>30</v>
      </c>
      <c r="W70">
        <v>6499</v>
      </c>
      <c r="X70">
        <v>22656</v>
      </c>
      <c r="Y70" t="s">
        <v>31</v>
      </c>
      <c r="Z70">
        <v>13</v>
      </c>
      <c r="AA70">
        <v>3</v>
      </c>
      <c r="AB70" t="s">
        <v>69</v>
      </c>
      <c r="AC70">
        <v>3</v>
      </c>
      <c r="AD70" t="s">
        <v>64</v>
      </c>
      <c r="AE70">
        <v>6</v>
      </c>
      <c r="AF70">
        <v>3</v>
      </c>
      <c r="AG70">
        <v>6</v>
      </c>
      <c r="AH70">
        <v>5</v>
      </c>
      <c r="AI70">
        <v>0</v>
      </c>
    </row>
    <row r="71" spans="1:35" x14ac:dyDescent="0.25">
      <c r="A71">
        <v>45</v>
      </c>
      <c r="B71" t="s">
        <v>60</v>
      </c>
      <c r="C71">
        <v>0</v>
      </c>
      <c r="D71" t="s">
        <v>31</v>
      </c>
      <c r="E71" t="s">
        <v>25</v>
      </c>
      <c r="F71">
        <v>1</v>
      </c>
      <c r="G71">
        <v>1339</v>
      </c>
      <c r="H71" t="s">
        <v>33</v>
      </c>
      <c r="I71">
        <v>7</v>
      </c>
      <c r="J71" t="s">
        <v>74</v>
      </c>
      <c r="K71">
        <v>3</v>
      </c>
      <c r="L71" t="s">
        <v>27</v>
      </c>
      <c r="M71">
        <v>86</v>
      </c>
      <c r="N71" t="s">
        <v>34</v>
      </c>
      <c r="O71">
        <v>59</v>
      </c>
      <c r="P71">
        <v>3</v>
      </c>
      <c r="Q71" t="s">
        <v>64</v>
      </c>
      <c r="R71">
        <v>3</v>
      </c>
      <c r="S71" t="s">
        <v>35</v>
      </c>
      <c r="T71" t="s">
        <v>67</v>
      </c>
      <c r="U71">
        <v>1</v>
      </c>
      <c r="V71" t="s">
        <v>40</v>
      </c>
      <c r="W71">
        <v>9724</v>
      </c>
      <c r="X71">
        <v>18787</v>
      </c>
      <c r="Y71" t="s">
        <v>31</v>
      </c>
      <c r="Z71">
        <v>17</v>
      </c>
      <c r="AA71">
        <v>3</v>
      </c>
      <c r="AB71" t="s">
        <v>69</v>
      </c>
      <c r="AC71">
        <v>3</v>
      </c>
      <c r="AD71" t="s">
        <v>64</v>
      </c>
      <c r="AE71">
        <v>25</v>
      </c>
      <c r="AF71">
        <v>2</v>
      </c>
      <c r="AG71">
        <v>1</v>
      </c>
      <c r="AH71">
        <v>0</v>
      </c>
      <c r="AI71">
        <v>0</v>
      </c>
    </row>
    <row r="72" spans="1:35" x14ac:dyDescent="0.25">
      <c r="A72">
        <v>35</v>
      </c>
      <c r="B72" t="s">
        <v>60</v>
      </c>
      <c r="C72">
        <v>0</v>
      </c>
      <c r="D72" t="s">
        <v>31</v>
      </c>
      <c r="E72" t="s">
        <v>32</v>
      </c>
      <c r="F72">
        <v>2</v>
      </c>
      <c r="G72">
        <v>664</v>
      </c>
      <c r="H72" t="s">
        <v>33</v>
      </c>
      <c r="I72">
        <v>1</v>
      </c>
      <c r="J72" t="s">
        <v>74</v>
      </c>
      <c r="K72">
        <v>3</v>
      </c>
      <c r="L72" t="s">
        <v>39</v>
      </c>
      <c r="M72">
        <v>88</v>
      </c>
      <c r="N72" t="s">
        <v>34</v>
      </c>
      <c r="O72">
        <v>79</v>
      </c>
      <c r="P72">
        <v>3</v>
      </c>
      <c r="Q72" t="s">
        <v>64</v>
      </c>
      <c r="R72">
        <v>1</v>
      </c>
      <c r="S72" t="s">
        <v>35</v>
      </c>
      <c r="T72" t="s">
        <v>67</v>
      </c>
      <c r="U72">
        <v>1</v>
      </c>
      <c r="V72" t="s">
        <v>36</v>
      </c>
      <c r="W72">
        <v>2194</v>
      </c>
      <c r="X72">
        <v>5868</v>
      </c>
      <c r="Y72" t="s">
        <v>31</v>
      </c>
      <c r="Z72">
        <v>13</v>
      </c>
      <c r="AA72">
        <v>3</v>
      </c>
      <c r="AB72" t="s">
        <v>69</v>
      </c>
      <c r="AC72">
        <v>4</v>
      </c>
      <c r="AD72" t="s">
        <v>66</v>
      </c>
      <c r="AE72">
        <v>5</v>
      </c>
      <c r="AF72">
        <v>2</v>
      </c>
      <c r="AG72">
        <v>3</v>
      </c>
      <c r="AH72">
        <v>2</v>
      </c>
      <c r="AI72">
        <v>1</v>
      </c>
    </row>
    <row r="73" spans="1:35" x14ac:dyDescent="0.25">
      <c r="A73">
        <v>36</v>
      </c>
      <c r="B73" t="s">
        <v>60</v>
      </c>
      <c r="C73">
        <v>1</v>
      </c>
      <c r="D73" t="s">
        <v>24</v>
      </c>
      <c r="E73" t="s">
        <v>25</v>
      </c>
      <c r="F73">
        <v>1</v>
      </c>
      <c r="G73">
        <v>318</v>
      </c>
      <c r="H73" t="s">
        <v>33</v>
      </c>
      <c r="I73">
        <v>9</v>
      </c>
      <c r="J73" t="s">
        <v>74</v>
      </c>
      <c r="K73">
        <v>3</v>
      </c>
      <c r="L73" t="s">
        <v>39</v>
      </c>
      <c r="M73">
        <v>90</v>
      </c>
      <c r="N73" t="s">
        <v>34</v>
      </c>
      <c r="O73">
        <v>79</v>
      </c>
      <c r="P73">
        <v>2</v>
      </c>
      <c r="Q73" t="s">
        <v>65</v>
      </c>
      <c r="R73">
        <v>1</v>
      </c>
      <c r="S73" t="s">
        <v>35</v>
      </c>
      <c r="T73" t="s">
        <v>64</v>
      </c>
      <c r="U73">
        <v>3</v>
      </c>
      <c r="V73" t="s">
        <v>36</v>
      </c>
      <c r="W73">
        <v>3388</v>
      </c>
      <c r="X73">
        <v>21777</v>
      </c>
      <c r="Y73" t="s">
        <v>24</v>
      </c>
      <c r="Z73">
        <v>17</v>
      </c>
      <c r="AA73">
        <v>3</v>
      </c>
      <c r="AB73" t="s">
        <v>69</v>
      </c>
      <c r="AC73">
        <v>1</v>
      </c>
      <c r="AD73" t="s">
        <v>67</v>
      </c>
      <c r="AE73">
        <v>2</v>
      </c>
      <c r="AF73">
        <v>0</v>
      </c>
      <c r="AG73">
        <v>1</v>
      </c>
      <c r="AH73">
        <v>0</v>
      </c>
      <c r="AI73">
        <v>0</v>
      </c>
    </row>
    <row r="74" spans="1:35" x14ac:dyDescent="0.25">
      <c r="A74">
        <v>59</v>
      </c>
      <c r="B74" t="s">
        <v>62</v>
      </c>
      <c r="C74">
        <v>0</v>
      </c>
      <c r="D74" t="s">
        <v>31</v>
      </c>
      <c r="E74" t="s">
        <v>32</v>
      </c>
      <c r="F74">
        <v>2</v>
      </c>
      <c r="G74">
        <v>1225</v>
      </c>
      <c r="H74" t="s">
        <v>26</v>
      </c>
      <c r="I74">
        <v>1</v>
      </c>
      <c r="J74" t="s">
        <v>72</v>
      </c>
      <c r="K74">
        <v>1</v>
      </c>
      <c r="L74" t="s">
        <v>27</v>
      </c>
      <c r="M74">
        <v>91</v>
      </c>
      <c r="N74" t="s">
        <v>28</v>
      </c>
      <c r="O74">
        <v>57</v>
      </c>
      <c r="P74">
        <v>2</v>
      </c>
      <c r="Q74" t="s">
        <v>65</v>
      </c>
      <c r="R74">
        <v>2</v>
      </c>
      <c r="S74" t="s">
        <v>29</v>
      </c>
      <c r="T74" t="s">
        <v>64</v>
      </c>
      <c r="U74">
        <v>3</v>
      </c>
      <c r="V74" t="s">
        <v>30</v>
      </c>
      <c r="W74">
        <v>5473</v>
      </c>
      <c r="X74">
        <v>24668</v>
      </c>
      <c r="Y74" t="s">
        <v>31</v>
      </c>
      <c r="Z74">
        <v>11</v>
      </c>
      <c r="AA74">
        <v>3</v>
      </c>
      <c r="AB74" t="s">
        <v>69</v>
      </c>
      <c r="AC74">
        <v>4</v>
      </c>
      <c r="AD74" t="s">
        <v>66</v>
      </c>
      <c r="AE74">
        <v>20</v>
      </c>
      <c r="AF74">
        <v>2</v>
      </c>
      <c r="AG74">
        <v>4</v>
      </c>
      <c r="AH74">
        <v>3</v>
      </c>
      <c r="AI74">
        <v>1</v>
      </c>
    </row>
    <row r="75" spans="1:35" x14ac:dyDescent="0.25">
      <c r="A75">
        <v>29</v>
      </c>
      <c r="B75" t="s">
        <v>61</v>
      </c>
      <c r="C75">
        <v>0</v>
      </c>
      <c r="D75" t="s">
        <v>31</v>
      </c>
      <c r="E75" t="s">
        <v>25</v>
      </c>
      <c r="F75">
        <v>1</v>
      </c>
      <c r="G75">
        <v>1328</v>
      </c>
      <c r="H75" t="s">
        <v>33</v>
      </c>
      <c r="I75">
        <v>2</v>
      </c>
      <c r="J75" t="s">
        <v>74</v>
      </c>
      <c r="K75">
        <v>3</v>
      </c>
      <c r="L75" t="s">
        <v>27</v>
      </c>
      <c r="M75">
        <v>94</v>
      </c>
      <c r="N75" t="s">
        <v>34</v>
      </c>
      <c r="O75">
        <v>76</v>
      </c>
      <c r="P75">
        <v>3</v>
      </c>
      <c r="Q75" t="s">
        <v>64</v>
      </c>
      <c r="R75">
        <v>1</v>
      </c>
      <c r="S75" t="s">
        <v>35</v>
      </c>
      <c r="T75" t="s">
        <v>65</v>
      </c>
      <c r="U75">
        <v>2</v>
      </c>
      <c r="V75" t="s">
        <v>36</v>
      </c>
      <c r="W75">
        <v>2703</v>
      </c>
      <c r="X75">
        <v>4956</v>
      </c>
      <c r="Y75" t="s">
        <v>31</v>
      </c>
      <c r="Z75">
        <v>23</v>
      </c>
      <c r="AA75">
        <v>4</v>
      </c>
      <c r="AB75" t="s">
        <v>70</v>
      </c>
      <c r="AC75">
        <v>4</v>
      </c>
      <c r="AD75" t="s">
        <v>66</v>
      </c>
      <c r="AE75">
        <v>6</v>
      </c>
      <c r="AF75">
        <v>3</v>
      </c>
      <c r="AG75">
        <v>5</v>
      </c>
      <c r="AH75">
        <v>4</v>
      </c>
      <c r="AI75">
        <v>0</v>
      </c>
    </row>
    <row r="76" spans="1:35" x14ac:dyDescent="0.25">
      <c r="A76">
        <v>31</v>
      </c>
      <c r="B76" t="s">
        <v>61</v>
      </c>
      <c r="C76">
        <v>0</v>
      </c>
      <c r="D76" t="s">
        <v>31</v>
      </c>
      <c r="E76" t="s">
        <v>25</v>
      </c>
      <c r="F76">
        <v>1</v>
      </c>
      <c r="G76">
        <v>1082</v>
      </c>
      <c r="H76" t="s">
        <v>33</v>
      </c>
      <c r="I76">
        <v>1</v>
      </c>
      <c r="J76" t="s">
        <v>73</v>
      </c>
      <c r="K76">
        <v>4</v>
      </c>
      <c r="L76" t="s">
        <v>39</v>
      </c>
      <c r="M76">
        <v>95</v>
      </c>
      <c r="N76" t="s">
        <v>34</v>
      </c>
      <c r="O76">
        <v>87</v>
      </c>
      <c r="P76">
        <v>3</v>
      </c>
      <c r="Q76" t="s">
        <v>64</v>
      </c>
      <c r="R76">
        <v>1</v>
      </c>
      <c r="S76" t="s">
        <v>35</v>
      </c>
      <c r="T76" t="s">
        <v>65</v>
      </c>
      <c r="U76">
        <v>2</v>
      </c>
      <c r="V76" t="s">
        <v>30</v>
      </c>
      <c r="W76">
        <v>2501</v>
      </c>
      <c r="X76">
        <v>18775</v>
      </c>
      <c r="Y76" t="s">
        <v>31</v>
      </c>
      <c r="Z76">
        <v>17</v>
      </c>
      <c r="AA76">
        <v>3</v>
      </c>
      <c r="AB76" t="s">
        <v>69</v>
      </c>
      <c r="AC76">
        <v>2</v>
      </c>
      <c r="AD76" t="s">
        <v>65</v>
      </c>
      <c r="AE76">
        <v>1</v>
      </c>
      <c r="AF76">
        <v>4</v>
      </c>
      <c r="AG76">
        <v>1</v>
      </c>
      <c r="AH76">
        <v>1</v>
      </c>
      <c r="AI76">
        <v>1</v>
      </c>
    </row>
    <row r="77" spans="1:35" x14ac:dyDescent="0.25">
      <c r="A77">
        <v>32</v>
      </c>
      <c r="B77" t="s">
        <v>61</v>
      </c>
      <c r="C77">
        <v>0</v>
      </c>
      <c r="D77" t="s">
        <v>31</v>
      </c>
      <c r="E77" t="s">
        <v>25</v>
      </c>
      <c r="F77">
        <v>1</v>
      </c>
      <c r="G77">
        <v>548</v>
      </c>
      <c r="H77" t="s">
        <v>33</v>
      </c>
      <c r="I77">
        <v>1</v>
      </c>
      <c r="J77" t="s">
        <v>74</v>
      </c>
      <c r="K77">
        <v>3</v>
      </c>
      <c r="L77" t="s">
        <v>27</v>
      </c>
      <c r="M77">
        <v>96</v>
      </c>
      <c r="N77" t="s">
        <v>34</v>
      </c>
      <c r="O77">
        <v>66</v>
      </c>
      <c r="P77">
        <v>3</v>
      </c>
      <c r="Q77" t="s">
        <v>64</v>
      </c>
      <c r="R77">
        <v>2</v>
      </c>
      <c r="S77" t="s">
        <v>35</v>
      </c>
      <c r="T77" t="s">
        <v>65</v>
      </c>
      <c r="U77">
        <v>2</v>
      </c>
      <c r="V77" t="s">
        <v>36</v>
      </c>
      <c r="W77">
        <v>6220</v>
      </c>
      <c r="X77">
        <v>7346</v>
      </c>
      <c r="Y77" t="s">
        <v>31</v>
      </c>
      <c r="Z77">
        <v>17</v>
      </c>
      <c r="AA77">
        <v>3</v>
      </c>
      <c r="AB77" t="s">
        <v>69</v>
      </c>
      <c r="AC77">
        <v>2</v>
      </c>
      <c r="AD77" t="s">
        <v>65</v>
      </c>
      <c r="AE77">
        <v>10</v>
      </c>
      <c r="AF77">
        <v>3</v>
      </c>
      <c r="AG77">
        <v>10</v>
      </c>
      <c r="AH77">
        <v>4</v>
      </c>
      <c r="AI77">
        <v>0</v>
      </c>
    </row>
    <row r="78" spans="1:35" x14ac:dyDescent="0.25">
      <c r="A78">
        <v>36</v>
      </c>
      <c r="B78" t="s">
        <v>60</v>
      </c>
      <c r="C78">
        <v>0</v>
      </c>
      <c r="D78" t="s">
        <v>31</v>
      </c>
      <c r="E78" t="s">
        <v>25</v>
      </c>
      <c r="F78">
        <v>1</v>
      </c>
      <c r="G78">
        <v>132</v>
      </c>
      <c r="H78" t="s">
        <v>33</v>
      </c>
      <c r="I78">
        <v>6</v>
      </c>
      <c r="J78" t="s">
        <v>74</v>
      </c>
      <c r="K78">
        <v>3</v>
      </c>
      <c r="L78" t="s">
        <v>27</v>
      </c>
      <c r="M78">
        <v>97</v>
      </c>
      <c r="N78" t="s">
        <v>28</v>
      </c>
      <c r="O78">
        <v>55</v>
      </c>
      <c r="P78">
        <v>4</v>
      </c>
      <c r="Q78" t="s">
        <v>66</v>
      </c>
      <c r="R78">
        <v>1</v>
      </c>
      <c r="S78" t="s">
        <v>38</v>
      </c>
      <c r="T78" t="s">
        <v>66</v>
      </c>
      <c r="U78">
        <v>4</v>
      </c>
      <c r="V78" t="s">
        <v>36</v>
      </c>
      <c r="W78">
        <v>3038</v>
      </c>
      <c r="X78">
        <v>22002</v>
      </c>
      <c r="Y78" t="s">
        <v>31</v>
      </c>
      <c r="Z78">
        <v>12</v>
      </c>
      <c r="AA78">
        <v>3</v>
      </c>
      <c r="AB78" t="s">
        <v>69</v>
      </c>
      <c r="AC78">
        <v>2</v>
      </c>
      <c r="AD78" t="s">
        <v>65</v>
      </c>
      <c r="AE78">
        <v>5</v>
      </c>
      <c r="AF78">
        <v>3</v>
      </c>
      <c r="AG78">
        <v>1</v>
      </c>
      <c r="AH78">
        <v>0</v>
      </c>
      <c r="AI78">
        <v>0</v>
      </c>
    </row>
    <row r="79" spans="1:35" x14ac:dyDescent="0.25">
      <c r="A79">
        <v>31</v>
      </c>
      <c r="B79" t="s">
        <v>61</v>
      </c>
      <c r="C79">
        <v>0</v>
      </c>
      <c r="D79" t="s">
        <v>31</v>
      </c>
      <c r="E79" t="s">
        <v>25</v>
      </c>
      <c r="F79">
        <v>1</v>
      </c>
      <c r="G79">
        <v>746</v>
      </c>
      <c r="H79" t="s">
        <v>33</v>
      </c>
      <c r="I79">
        <v>8</v>
      </c>
      <c r="J79" t="s">
        <v>73</v>
      </c>
      <c r="K79">
        <v>4</v>
      </c>
      <c r="L79" t="s">
        <v>27</v>
      </c>
      <c r="M79">
        <v>98</v>
      </c>
      <c r="N79" t="s">
        <v>28</v>
      </c>
      <c r="O79">
        <v>61</v>
      </c>
      <c r="P79">
        <v>3</v>
      </c>
      <c r="Q79" t="s">
        <v>64</v>
      </c>
      <c r="R79">
        <v>2</v>
      </c>
      <c r="S79" t="s">
        <v>41</v>
      </c>
      <c r="T79" t="s">
        <v>66</v>
      </c>
      <c r="U79">
        <v>4</v>
      </c>
      <c r="V79" t="s">
        <v>30</v>
      </c>
      <c r="W79">
        <v>4424</v>
      </c>
      <c r="X79">
        <v>20682</v>
      </c>
      <c r="Y79" t="s">
        <v>31</v>
      </c>
      <c r="Z79">
        <v>23</v>
      </c>
      <c r="AA79">
        <v>4</v>
      </c>
      <c r="AB79" t="s">
        <v>70</v>
      </c>
      <c r="AC79">
        <v>4</v>
      </c>
      <c r="AD79" t="s">
        <v>66</v>
      </c>
      <c r="AE79">
        <v>11</v>
      </c>
      <c r="AF79">
        <v>2</v>
      </c>
      <c r="AG79">
        <v>11</v>
      </c>
      <c r="AH79">
        <v>7</v>
      </c>
      <c r="AI79">
        <v>1</v>
      </c>
    </row>
    <row r="80" spans="1:35" x14ac:dyDescent="0.25">
      <c r="A80">
        <v>35</v>
      </c>
      <c r="B80" t="s">
        <v>60</v>
      </c>
      <c r="C80">
        <v>0</v>
      </c>
      <c r="D80" t="s">
        <v>31</v>
      </c>
      <c r="E80" t="s">
        <v>25</v>
      </c>
      <c r="F80">
        <v>1</v>
      </c>
      <c r="G80">
        <v>776</v>
      </c>
      <c r="H80" t="s">
        <v>26</v>
      </c>
      <c r="I80">
        <v>1</v>
      </c>
      <c r="J80" t="s">
        <v>73</v>
      </c>
      <c r="K80">
        <v>4</v>
      </c>
      <c r="L80" t="s">
        <v>47</v>
      </c>
      <c r="M80">
        <v>100</v>
      </c>
      <c r="N80" t="s">
        <v>34</v>
      </c>
      <c r="O80">
        <v>32</v>
      </c>
      <c r="P80">
        <v>2</v>
      </c>
      <c r="Q80" t="s">
        <v>65</v>
      </c>
      <c r="R80">
        <v>2</v>
      </c>
      <c r="S80" t="s">
        <v>29</v>
      </c>
      <c r="T80" t="s">
        <v>67</v>
      </c>
      <c r="U80">
        <v>1</v>
      </c>
      <c r="V80" t="s">
        <v>30</v>
      </c>
      <c r="W80">
        <v>4312</v>
      </c>
      <c r="X80">
        <v>23016</v>
      </c>
      <c r="Y80" t="s">
        <v>31</v>
      </c>
      <c r="Z80">
        <v>14</v>
      </c>
      <c r="AA80">
        <v>3</v>
      </c>
      <c r="AB80" t="s">
        <v>69</v>
      </c>
      <c r="AC80">
        <v>2</v>
      </c>
      <c r="AD80" t="s">
        <v>65</v>
      </c>
      <c r="AE80">
        <v>16</v>
      </c>
      <c r="AF80">
        <v>2</v>
      </c>
      <c r="AG80">
        <v>15</v>
      </c>
      <c r="AH80">
        <v>13</v>
      </c>
      <c r="AI80">
        <v>2</v>
      </c>
    </row>
    <row r="81" spans="1:35" x14ac:dyDescent="0.25">
      <c r="A81">
        <v>45</v>
      </c>
      <c r="B81" t="s">
        <v>60</v>
      </c>
      <c r="C81">
        <v>0</v>
      </c>
      <c r="D81" t="s">
        <v>31</v>
      </c>
      <c r="E81" t="s">
        <v>25</v>
      </c>
      <c r="F81">
        <v>1</v>
      </c>
      <c r="G81">
        <v>193</v>
      </c>
      <c r="H81" t="s">
        <v>33</v>
      </c>
      <c r="I81">
        <v>6</v>
      </c>
      <c r="J81" t="s">
        <v>73</v>
      </c>
      <c r="K81">
        <v>4</v>
      </c>
      <c r="L81" t="s">
        <v>37</v>
      </c>
      <c r="M81">
        <v>101</v>
      </c>
      <c r="N81" t="s">
        <v>34</v>
      </c>
      <c r="O81">
        <v>52</v>
      </c>
      <c r="P81">
        <v>3</v>
      </c>
      <c r="Q81" t="s">
        <v>64</v>
      </c>
      <c r="R81">
        <v>3</v>
      </c>
      <c r="S81" t="s">
        <v>46</v>
      </c>
      <c r="T81" t="s">
        <v>67</v>
      </c>
      <c r="U81">
        <v>1</v>
      </c>
      <c r="V81" t="s">
        <v>36</v>
      </c>
      <c r="W81">
        <v>13245</v>
      </c>
      <c r="X81">
        <v>15067</v>
      </c>
      <c r="Y81" t="s">
        <v>24</v>
      </c>
      <c r="Z81">
        <v>14</v>
      </c>
      <c r="AA81">
        <v>3</v>
      </c>
      <c r="AB81" t="s">
        <v>69</v>
      </c>
      <c r="AC81">
        <v>2</v>
      </c>
      <c r="AD81" t="s">
        <v>65</v>
      </c>
      <c r="AE81">
        <v>17</v>
      </c>
      <c r="AF81">
        <v>3</v>
      </c>
      <c r="AG81">
        <v>0</v>
      </c>
      <c r="AH81">
        <v>0</v>
      </c>
      <c r="AI81">
        <v>0</v>
      </c>
    </row>
    <row r="82" spans="1:35" x14ac:dyDescent="0.25">
      <c r="A82">
        <v>37</v>
      </c>
      <c r="B82" t="s">
        <v>60</v>
      </c>
      <c r="C82">
        <v>0</v>
      </c>
      <c r="D82" t="s">
        <v>31</v>
      </c>
      <c r="E82" t="s">
        <v>25</v>
      </c>
      <c r="F82">
        <v>1</v>
      </c>
      <c r="G82">
        <v>397</v>
      </c>
      <c r="H82" t="s">
        <v>33</v>
      </c>
      <c r="I82">
        <v>7</v>
      </c>
      <c r="J82" t="s">
        <v>73</v>
      </c>
      <c r="K82">
        <v>4</v>
      </c>
      <c r="L82" t="s">
        <v>39</v>
      </c>
      <c r="M82">
        <v>102</v>
      </c>
      <c r="N82" t="s">
        <v>34</v>
      </c>
      <c r="O82">
        <v>30</v>
      </c>
      <c r="P82">
        <v>3</v>
      </c>
      <c r="Q82" t="s">
        <v>64</v>
      </c>
      <c r="R82">
        <v>3</v>
      </c>
      <c r="S82" t="s">
        <v>46</v>
      </c>
      <c r="T82" t="s">
        <v>64</v>
      </c>
      <c r="U82">
        <v>3</v>
      </c>
      <c r="V82" t="s">
        <v>30</v>
      </c>
      <c r="W82">
        <v>13664</v>
      </c>
      <c r="X82">
        <v>25258</v>
      </c>
      <c r="Y82" t="s">
        <v>31</v>
      </c>
      <c r="Z82">
        <v>13</v>
      </c>
      <c r="AA82">
        <v>3</v>
      </c>
      <c r="AB82" t="s">
        <v>69</v>
      </c>
      <c r="AC82">
        <v>1</v>
      </c>
      <c r="AD82" t="s">
        <v>67</v>
      </c>
      <c r="AE82">
        <v>16</v>
      </c>
      <c r="AF82">
        <v>3</v>
      </c>
      <c r="AG82">
        <v>5</v>
      </c>
      <c r="AH82">
        <v>2</v>
      </c>
      <c r="AI82">
        <v>0</v>
      </c>
    </row>
    <row r="83" spans="1:35" x14ac:dyDescent="0.25">
      <c r="A83">
        <v>46</v>
      </c>
      <c r="B83" t="s">
        <v>60</v>
      </c>
      <c r="C83">
        <v>0</v>
      </c>
      <c r="D83" t="s">
        <v>31</v>
      </c>
      <c r="E83" t="s">
        <v>25</v>
      </c>
      <c r="F83">
        <v>1</v>
      </c>
      <c r="G83">
        <v>945</v>
      </c>
      <c r="H83" t="s">
        <v>49</v>
      </c>
      <c r="I83">
        <v>5</v>
      </c>
      <c r="J83" t="s">
        <v>71</v>
      </c>
      <c r="K83">
        <v>2</v>
      </c>
      <c r="L83" t="s">
        <v>39</v>
      </c>
      <c r="M83">
        <v>103</v>
      </c>
      <c r="N83" t="s">
        <v>34</v>
      </c>
      <c r="O83">
        <v>80</v>
      </c>
      <c r="P83">
        <v>3</v>
      </c>
      <c r="Q83" t="s">
        <v>64</v>
      </c>
      <c r="R83">
        <v>2</v>
      </c>
      <c r="S83" t="s">
        <v>49</v>
      </c>
      <c r="T83" t="s">
        <v>65</v>
      </c>
      <c r="U83">
        <v>2</v>
      </c>
      <c r="V83" t="s">
        <v>40</v>
      </c>
      <c r="W83">
        <v>5021</v>
      </c>
      <c r="X83">
        <v>10425</v>
      </c>
      <c r="Y83" t="s">
        <v>24</v>
      </c>
      <c r="Z83">
        <v>22</v>
      </c>
      <c r="AA83">
        <v>4</v>
      </c>
      <c r="AB83" t="s">
        <v>70</v>
      </c>
      <c r="AC83">
        <v>4</v>
      </c>
      <c r="AD83" t="s">
        <v>66</v>
      </c>
      <c r="AE83">
        <v>16</v>
      </c>
      <c r="AF83">
        <v>2</v>
      </c>
      <c r="AG83">
        <v>4</v>
      </c>
      <c r="AH83">
        <v>2</v>
      </c>
      <c r="AI83">
        <v>0</v>
      </c>
    </row>
    <row r="84" spans="1:35" x14ac:dyDescent="0.25">
      <c r="A84">
        <v>30</v>
      </c>
      <c r="B84" t="s">
        <v>61</v>
      </c>
      <c r="C84">
        <v>0</v>
      </c>
      <c r="D84" t="s">
        <v>31</v>
      </c>
      <c r="E84" t="s">
        <v>25</v>
      </c>
      <c r="F84">
        <v>1</v>
      </c>
      <c r="G84">
        <v>852</v>
      </c>
      <c r="H84" t="s">
        <v>33</v>
      </c>
      <c r="I84">
        <v>1</v>
      </c>
      <c r="J84" t="s">
        <v>72</v>
      </c>
      <c r="K84">
        <v>1</v>
      </c>
      <c r="L84" t="s">
        <v>27</v>
      </c>
      <c r="M84">
        <v>104</v>
      </c>
      <c r="N84" t="s">
        <v>34</v>
      </c>
      <c r="O84">
        <v>55</v>
      </c>
      <c r="P84">
        <v>2</v>
      </c>
      <c r="Q84" t="s">
        <v>65</v>
      </c>
      <c r="R84">
        <v>2</v>
      </c>
      <c r="S84" t="s">
        <v>38</v>
      </c>
      <c r="T84" t="s">
        <v>66</v>
      </c>
      <c r="U84">
        <v>4</v>
      </c>
      <c r="V84" t="s">
        <v>36</v>
      </c>
      <c r="W84">
        <v>5126</v>
      </c>
      <c r="X84">
        <v>15998</v>
      </c>
      <c r="Y84" t="s">
        <v>24</v>
      </c>
      <c r="Z84">
        <v>12</v>
      </c>
      <c r="AA84">
        <v>3</v>
      </c>
      <c r="AB84" t="s">
        <v>69</v>
      </c>
      <c r="AC84">
        <v>3</v>
      </c>
      <c r="AD84" t="s">
        <v>64</v>
      </c>
      <c r="AE84">
        <v>10</v>
      </c>
      <c r="AF84">
        <v>1</v>
      </c>
      <c r="AG84">
        <v>10</v>
      </c>
      <c r="AH84">
        <v>8</v>
      </c>
      <c r="AI84">
        <v>3</v>
      </c>
    </row>
    <row r="85" spans="1:35" x14ac:dyDescent="0.25">
      <c r="A85">
        <v>35</v>
      </c>
      <c r="B85" t="s">
        <v>60</v>
      </c>
      <c r="C85">
        <v>0</v>
      </c>
      <c r="D85" t="s">
        <v>31</v>
      </c>
      <c r="E85" t="s">
        <v>25</v>
      </c>
      <c r="F85">
        <v>1</v>
      </c>
      <c r="G85">
        <v>1214</v>
      </c>
      <c r="H85" t="s">
        <v>33</v>
      </c>
      <c r="I85">
        <v>1</v>
      </c>
      <c r="J85" t="s">
        <v>74</v>
      </c>
      <c r="K85">
        <v>3</v>
      </c>
      <c r="L85" t="s">
        <v>39</v>
      </c>
      <c r="M85">
        <v>105</v>
      </c>
      <c r="N85" t="s">
        <v>34</v>
      </c>
      <c r="O85">
        <v>30</v>
      </c>
      <c r="P85">
        <v>2</v>
      </c>
      <c r="Q85" t="s">
        <v>65</v>
      </c>
      <c r="R85">
        <v>1</v>
      </c>
      <c r="S85" t="s">
        <v>35</v>
      </c>
      <c r="T85" t="s">
        <v>64</v>
      </c>
      <c r="U85">
        <v>3</v>
      </c>
      <c r="V85" t="s">
        <v>30</v>
      </c>
      <c r="W85">
        <v>2859</v>
      </c>
      <c r="X85">
        <v>26278</v>
      </c>
      <c r="Y85" t="s">
        <v>31</v>
      </c>
      <c r="Z85">
        <v>18</v>
      </c>
      <c r="AA85">
        <v>3</v>
      </c>
      <c r="AB85" t="s">
        <v>69</v>
      </c>
      <c r="AC85">
        <v>1</v>
      </c>
      <c r="AD85" t="s">
        <v>67</v>
      </c>
      <c r="AE85">
        <v>6</v>
      </c>
      <c r="AF85">
        <v>3</v>
      </c>
      <c r="AG85">
        <v>6</v>
      </c>
      <c r="AH85">
        <v>4</v>
      </c>
      <c r="AI85">
        <v>0</v>
      </c>
    </row>
    <row r="86" spans="1:35" x14ac:dyDescent="0.25">
      <c r="A86">
        <v>55</v>
      </c>
      <c r="B86" t="s">
        <v>62</v>
      </c>
      <c r="C86">
        <v>0</v>
      </c>
      <c r="D86" t="s">
        <v>31</v>
      </c>
      <c r="E86" t="s">
        <v>25</v>
      </c>
      <c r="F86">
        <v>1</v>
      </c>
      <c r="G86">
        <v>111</v>
      </c>
      <c r="H86" t="s">
        <v>26</v>
      </c>
      <c r="I86">
        <v>1</v>
      </c>
      <c r="J86" t="s">
        <v>71</v>
      </c>
      <c r="K86">
        <v>2</v>
      </c>
      <c r="L86" t="s">
        <v>27</v>
      </c>
      <c r="M86">
        <v>106</v>
      </c>
      <c r="N86" t="s">
        <v>34</v>
      </c>
      <c r="O86">
        <v>70</v>
      </c>
      <c r="P86">
        <v>3</v>
      </c>
      <c r="Q86" t="s">
        <v>64</v>
      </c>
      <c r="R86">
        <v>3</v>
      </c>
      <c r="S86" t="s">
        <v>29</v>
      </c>
      <c r="T86" t="s">
        <v>66</v>
      </c>
      <c r="U86">
        <v>4</v>
      </c>
      <c r="V86" t="s">
        <v>36</v>
      </c>
      <c r="W86">
        <v>10239</v>
      </c>
      <c r="X86">
        <v>18092</v>
      </c>
      <c r="Y86" t="s">
        <v>31</v>
      </c>
      <c r="Z86">
        <v>14</v>
      </c>
      <c r="AA86">
        <v>3</v>
      </c>
      <c r="AB86" t="s">
        <v>69</v>
      </c>
      <c r="AC86">
        <v>4</v>
      </c>
      <c r="AD86" t="s">
        <v>66</v>
      </c>
      <c r="AE86">
        <v>24</v>
      </c>
      <c r="AF86">
        <v>4</v>
      </c>
      <c r="AG86">
        <v>1</v>
      </c>
      <c r="AH86">
        <v>0</v>
      </c>
      <c r="AI86">
        <v>1</v>
      </c>
    </row>
    <row r="87" spans="1:35" x14ac:dyDescent="0.25">
      <c r="A87">
        <v>38</v>
      </c>
      <c r="B87" t="s">
        <v>60</v>
      </c>
      <c r="C87">
        <v>0</v>
      </c>
      <c r="D87" t="s">
        <v>31</v>
      </c>
      <c r="E87" t="s">
        <v>43</v>
      </c>
      <c r="F87">
        <v>3</v>
      </c>
      <c r="G87">
        <v>573</v>
      </c>
      <c r="H87" t="s">
        <v>33</v>
      </c>
      <c r="I87">
        <v>6</v>
      </c>
      <c r="J87" t="s">
        <v>74</v>
      </c>
      <c r="K87">
        <v>3</v>
      </c>
      <c r="L87" t="s">
        <v>39</v>
      </c>
      <c r="M87">
        <v>107</v>
      </c>
      <c r="N87" t="s">
        <v>28</v>
      </c>
      <c r="O87">
        <v>79</v>
      </c>
      <c r="P87">
        <v>1</v>
      </c>
      <c r="Q87" t="s">
        <v>67</v>
      </c>
      <c r="R87">
        <v>2</v>
      </c>
      <c r="S87" t="s">
        <v>35</v>
      </c>
      <c r="T87" t="s">
        <v>66</v>
      </c>
      <c r="U87">
        <v>4</v>
      </c>
      <c r="V87" t="s">
        <v>40</v>
      </c>
      <c r="W87">
        <v>5329</v>
      </c>
      <c r="X87">
        <v>15717</v>
      </c>
      <c r="Y87" t="s">
        <v>24</v>
      </c>
      <c r="Z87">
        <v>12</v>
      </c>
      <c r="AA87">
        <v>3</v>
      </c>
      <c r="AB87" t="s">
        <v>69</v>
      </c>
      <c r="AC87">
        <v>4</v>
      </c>
      <c r="AD87" t="s">
        <v>66</v>
      </c>
      <c r="AE87">
        <v>17</v>
      </c>
      <c r="AF87">
        <v>3</v>
      </c>
      <c r="AG87">
        <v>13</v>
      </c>
      <c r="AH87">
        <v>11</v>
      </c>
      <c r="AI87">
        <v>1</v>
      </c>
    </row>
    <row r="88" spans="1:35" x14ac:dyDescent="0.25">
      <c r="A88">
        <v>34</v>
      </c>
      <c r="B88" t="s">
        <v>61</v>
      </c>
      <c r="C88">
        <v>0</v>
      </c>
      <c r="D88" t="s">
        <v>31</v>
      </c>
      <c r="E88" t="s">
        <v>25</v>
      </c>
      <c r="F88">
        <v>1</v>
      </c>
      <c r="G88">
        <v>1153</v>
      </c>
      <c r="H88" t="s">
        <v>33</v>
      </c>
      <c r="I88">
        <v>1</v>
      </c>
      <c r="J88" t="s">
        <v>71</v>
      </c>
      <c r="K88">
        <v>2</v>
      </c>
      <c r="L88" t="s">
        <v>39</v>
      </c>
      <c r="M88">
        <v>110</v>
      </c>
      <c r="N88" t="s">
        <v>34</v>
      </c>
      <c r="O88">
        <v>94</v>
      </c>
      <c r="P88">
        <v>3</v>
      </c>
      <c r="Q88" t="s">
        <v>64</v>
      </c>
      <c r="R88">
        <v>2</v>
      </c>
      <c r="S88" t="s">
        <v>41</v>
      </c>
      <c r="T88" t="s">
        <v>65</v>
      </c>
      <c r="U88">
        <v>2</v>
      </c>
      <c r="V88" t="s">
        <v>36</v>
      </c>
      <c r="W88">
        <v>4325</v>
      </c>
      <c r="X88">
        <v>17736</v>
      </c>
      <c r="Y88" t="s">
        <v>31</v>
      </c>
      <c r="Z88">
        <v>15</v>
      </c>
      <c r="AA88">
        <v>3</v>
      </c>
      <c r="AB88" t="s">
        <v>69</v>
      </c>
      <c r="AC88">
        <v>3</v>
      </c>
      <c r="AD88" t="s">
        <v>64</v>
      </c>
      <c r="AE88">
        <v>5</v>
      </c>
      <c r="AF88">
        <v>2</v>
      </c>
      <c r="AG88">
        <v>5</v>
      </c>
      <c r="AH88">
        <v>2</v>
      </c>
      <c r="AI88">
        <v>1</v>
      </c>
    </row>
    <row r="89" spans="1:35" x14ac:dyDescent="0.25">
      <c r="A89">
        <v>56</v>
      </c>
      <c r="B89" t="s">
        <v>62</v>
      </c>
      <c r="C89">
        <v>0</v>
      </c>
      <c r="D89" t="s">
        <v>31</v>
      </c>
      <c r="E89" t="s">
        <v>25</v>
      </c>
      <c r="F89">
        <v>1</v>
      </c>
      <c r="G89">
        <v>1400</v>
      </c>
      <c r="H89" t="s">
        <v>33</v>
      </c>
      <c r="I89">
        <v>7</v>
      </c>
      <c r="J89" t="s">
        <v>74</v>
      </c>
      <c r="K89">
        <v>3</v>
      </c>
      <c r="L89" t="s">
        <v>27</v>
      </c>
      <c r="M89">
        <v>112</v>
      </c>
      <c r="N89" t="s">
        <v>34</v>
      </c>
      <c r="O89">
        <v>49</v>
      </c>
      <c r="P89">
        <v>1</v>
      </c>
      <c r="Q89" t="s">
        <v>67</v>
      </c>
      <c r="R89">
        <v>3</v>
      </c>
      <c r="S89" t="s">
        <v>41</v>
      </c>
      <c r="T89" t="s">
        <v>66</v>
      </c>
      <c r="U89">
        <v>4</v>
      </c>
      <c r="V89" t="s">
        <v>30</v>
      </c>
      <c r="W89">
        <v>7260</v>
      </c>
      <c r="X89">
        <v>21698</v>
      </c>
      <c r="Y89" t="s">
        <v>31</v>
      </c>
      <c r="Z89">
        <v>11</v>
      </c>
      <c r="AA89">
        <v>3</v>
      </c>
      <c r="AB89" t="s">
        <v>69</v>
      </c>
      <c r="AC89">
        <v>1</v>
      </c>
      <c r="AD89" t="s">
        <v>67</v>
      </c>
      <c r="AE89">
        <v>37</v>
      </c>
      <c r="AF89">
        <v>3</v>
      </c>
      <c r="AG89">
        <v>6</v>
      </c>
      <c r="AH89">
        <v>4</v>
      </c>
      <c r="AI89">
        <v>0</v>
      </c>
    </row>
    <row r="90" spans="1:35" x14ac:dyDescent="0.25">
      <c r="A90">
        <v>23</v>
      </c>
      <c r="B90" t="s">
        <v>61</v>
      </c>
      <c r="C90">
        <v>0</v>
      </c>
      <c r="D90" t="s">
        <v>31</v>
      </c>
      <c r="E90" t="s">
        <v>25</v>
      </c>
      <c r="F90">
        <v>1</v>
      </c>
      <c r="G90">
        <v>541</v>
      </c>
      <c r="H90" t="s">
        <v>26</v>
      </c>
      <c r="I90">
        <v>2</v>
      </c>
      <c r="J90" t="s">
        <v>72</v>
      </c>
      <c r="K90">
        <v>1</v>
      </c>
      <c r="L90" t="s">
        <v>48</v>
      </c>
      <c r="M90">
        <v>113</v>
      </c>
      <c r="N90" t="s">
        <v>34</v>
      </c>
      <c r="O90">
        <v>62</v>
      </c>
      <c r="P90">
        <v>3</v>
      </c>
      <c r="Q90" t="s">
        <v>64</v>
      </c>
      <c r="R90">
        <v>1</v>
      </c>
      <c r="S90" t="s">
        <v>45</v>
      </c>
      <c r="T90" t="s">
        <v>67</v>
      </c>
      <c r="U90">
        <v>1</v>
      </c>
      <c r="V90" t="s">
        <v>40</v>
      </c>
      <c r="W90">
        <v>2322</v>
      </c>
      <c r="X90">
        <v>9518</v>
      </c>
      <c r="Y90" t="s">
        <v>31</v>
      </c>
      <c r="Z90">
        <v>13</v>
      </c>
      <c r="AA90">
        <v>3</v>
      </c>
      <c r="AB90" t="s">
        <v>69</v>
      </c>
      <c r="AC90">
        <v>3</v>
      </c>
      <c r="AD90" t="s">
        <v>64</v>
      </c>
      <c r="AE90">
        <v>3</v>
      </c>
      <c r="AF90">
        <v>3</v>
      </c>
      <c r="AG90">
        <v>0</v>
      </c>
      <c r="AH90">
        <v>0</v>
      </c>
      <c r="AI90">
        <v>0</v>
      </c>
    </row>
    <row r="91" spans="1:35" x14ac:dyDescent="0.25">
      <c r="A91">
        <v>51</v>
      </c>
      <c r="B91" t="s">
        <v>62</v>
      </c>
      <c r="C91">
        <v>0</v>
      </c>
      <c r="D91" t="s">
        <v>31</v>
      </c>
      <c r="E91" t="s">
        <v>25</v>
      </c>
      <c r="F91">
        <v>1</v>
      </c>
      <c r="G91">
        <v>432</v>
      </c>
      <c r="H91" t="s">
        <v>33</v>
      </c>
      <c r="I91">
        <v>9</v>
      </c>
      <c r="J91" t="s">
        <v>73</v>
      </c>
      <c r="K91">
        <v>4</v>
      </c>
      <c r="L91" t="s">
        <v>27</v>
      </c>
      <c r="M91">
        <v>116</v>
      </c>
      <c r="N91" t="s">
        <v>34</v>
      </c>
      <c r="O91">
        <v>96</v>
      </c>
      <c r="P91">
        <v>3</v>
      </c>
      <c r="Q91" t="s">
        <v>64</v>
      </c>
      <c r="R91">
        <v>1</v>
      </c>
      <c r="S91" t="s">
        <v>38</v>
      </c>
      <c r="T91" t="s">
        <v>66</v>
      </c>
      <c r="U91">
        <v>4</v>
      </c>
      <c r="V91" t="s">
        <v>36</v>
      </c>
      <c r="W91">
        <v>2075</v>
      </c>
      <c r="X91">
        <v>18725</v>
      </c>
      <c r="Y91" t="s">
        <v>31</v>
      </c>
      <c r="Z91">
        <v>23</v>
      </c>
      <c r="AA91">
        <v>4</v>
      </c>
      <c r="AB91" t="s">
        <v>70</v>
      </c>
      <c r="AC91">
        <v>2</v>
      </c>
      <c r="AD91" t="s">
        <v>65</v>
      </c>
      <c r="AE91">
        <v>10</v>
      </c>
      <c r="AF91">
        <v>4</v>
      </c>
      <c r="AG91">
        <v>4</v>
      </c>
      <c r="AH91">
        <v>2</v>
      </c>
      <c r="AI91">
        <v>0</v>
      </c>
    </row>
    <row r="92" spans="1:35" x14ac:dyDescent="0.25">
      <c r="A92">
        <v>30</v>
      </c>
      <c r="B92" t="s">
        <v>61</v>
      </c>
      <c r="C92">
        <v>0</v>
      </c>
      <c r="D92" t="s">
        <v>31</v>
      </c>
      <c r="E92" t="s">
        <v>25</v>
      </c>
      <c r="F92">
        <v>1</v>
      </c>
      <c r="G92">
        <v>288</v>
      </c>
      <c r="H92" t="s">
        <v>33</v>
      </c>
      <c r="I92">
        <v>2</v>
      </c>
      <c r="J92" t="s">
        <v>74</v>
      </c>
      <c r="K92">
        <v>3</v>
      </c>
      <c r="L92" t="s">
        <v>27</v>
      </c>
      <c r="M92">
        <v>117</v>
      </c>
      <c r="N92" t="s">
        <v>34</v>
      </c>
      <c r="O92">
        <v>99</v>
      </c>
      <c r="P92">
        <v>2</v>
      </c>
      <c r="Q92" t="s">
        <v>65</v>
      </c>
      <c r="R92">
        <v>2</v>
      </c>
      <c r="S92" t="s">
        <v>42</v>
      </c>
      <c r="T92" t="s">
        <v>66</v>
      </c>
      <c r="U92">
        <v>4</v>
      </c>
      <c r="V92" t="s">
        <v>36</v>
      </c>
      <c r="W92">
        <v>4152</v>
      </c>
      <c r="X92">
        <v>15830</v>
      </c>
      <c r="Y92" t="s">
        <v>31</v>
      </c>
      <c r="Z92">
        <v>19</v>
      </c>
      <c r="AA92">
        <v>3</v>
      </c>
      <c r="AB92" t="s">
        <v>69</v>
      </c>
      <c r="AC92">
        <v>1</v>
      </c>
      <c r="AD92" t="s">
        <v>67</v>
      </c>
      <c r="AE92">
        <v>11</v>
      </c>
      <c r="AF92">
        <v>3</v>
      </c>
      <c r="AG92">
        <v>11</v>
      </c>
      <c r="AH92">
        <v>10</v>
      </c>
      <c r="AI92">
        <v>10</v>
      </c>
    </row>
    <row r="93" spans="1:35" x14ac:dyDescent="0.25">
      <c r="A93">
        <v>46</v>
      </c>
      <c r="B93" t="s">
        <v>60</v>
      </c>
      <c r="C93">
        <v>1</v>
      </c>
      <c r="D93" t="s">
        <v>24</v>
      </c>
      <c r="E93" t="s">
        <v>25</v>
      </c>
      <c r="F93">
        <v>1</v>
      </c>
      <c r="G93">
        <v>669</v>
      </c>
      <c r="H93" t="s">
        <v>26</v>
      </c>
      <c r="I93">
        <v>9</v>
      </c>
      <c r="J93" t="s">
        <v>71</v>
      </c>
      <c r="K93">
        <v>2</v>
      </c>
      <c r="L93" t="s">
        <v>39</v>
      </c>
      <c r="M93">
        <v>118</v>
      </c>
      <c r="N93" t="s">
        <v>34</v>
      </c>
      <c r="O93">
        <v>64</v>
      </c>
      <c r="P93">
        <v>2</v>
      </c>
      <c r="Q93" t="s">
        <v>65</v>
      </c>
      <c r="R93">
        <v>3</v>
      </c>
      <c r="S93" t="s">
        <v>29</v>
      </c>
      <c r="T93" t="s">
        <v>66</v>
      </c>
      <c r="U93">
        <v>4</v>
      </c>
      <c r="V93" t="s">
        <v>30</v>
      </c>
      <c r="W93">
        <v>9619</v>
      </c>
      <c r="X93">
        <v>13596</v>
      </c>
      <c r="Y93" t="s">
        <v>31</v>
      </c>
      <c r="Z93">
        <v>16</v>
      </c>
      <c r="AA93">
        <v>3</v>
      </c>
      <c r="AB93" t="s">
        <v>69</v>
      </c>
      <c r="AC93">
        <v>4</v>
      </c>
      <c r="AD93" t="s">
        <v>66</v>
      </c>
      <c r="AE93">
        <v>9</v>
      </c>
      <c r="AF93">
        <v>3</v>
      </c>
      <c r="AG93">
        <v>9</v>
      </c>
      <c r="AH93">
        <v>8</v>
      </c>
      <c r="AI93">
        <v>4</v>
      </c>
    </row>
    <row r="94" spans="1:35" x14ac:dyDescent="0.25">
      <c r="A94">
        <v>40</v>
      </c>
      <c r="B94" t="s">
        <v>60</v>
      </c>
      <c r="C94">
        <v>0</v>
      </c>
      <c r="D94" t="s">
        <v>31</v>
      </c>
      <c r="E94" t="s">
        <v>32</v>
      </c>
      <c r="F94">
        <v>2</v>
      </c>
      <c r="G94">
        <v>530</v>
      </c>
      <c r="H94" t="s">
        <v>33</v>
      </c>
      <c r="I94">
        <v>1</v>
      </c>
      <c r="J94" t="s">
        <v>73</v>
      </c>
      <c r="K94">
        <v>4</v>
      </c>
      <c r="L94" t="s">
        <v>27</v>
      </c>
      <c r="M94">
        <v>119</v>
      </c>
      <c r="N94" t="s">
        <v>34</v>
      </c>
      <c r="O94">
        <v>78</v>
      </c>
      <c r="P94">
        <v>2</v>
      </c>
      <c r="Q94" t="s">
        <v>65</v>
      </c>
      <c r="R94">
        <v>4</v>
      </c>
      <c r="S94" t="s">
        <v>42</v>
      </c>
      <c r="T94" t="s">
        <v>65</v>
      </c>
      <c r="U94">
        <v>2</v>
      </c>
      <c r="V94" t="s">
        <v>36</v>
      </c>
      <c r="W94">
        <v>13503</v>
      </c>
      <c r="X94">
        <v>14115</v>
      </c>
      <c r="Y94" t="s">
        <v>31</v>
      </c>
      <c r="Z94">
        <v>22</v>
      </c>
      <c r="AA94">
        <v>4</v>
      </c>
      <c r="AB94" t="s">
        <v>70</v>
      </c>
      <c r="AC94">
        <v>4</v>
      </c>
      <c r="AD94" t="s">
        <v>66</v>
      </c>
      <c r="AE94">
        <v>22</v>
      </c>
      <c r="AF94">
        <v>3</v>
      </c>
      <c r="AG94">
        <v>22</v>
      </c>
      <c r="AH94">
        <v>3</v>
      </c>
      <c r="AI94">
        <v>11</v>
      </c>
    </row>
    <row r="95" spans="1:35" x14ac:dyDescent="0.25">
      <c r="A95">
        <v>51</v>
      </c>
      <c r="B95" t="s">
        <v>62</v>
      </c>
      <c r="C95">
        <v>0</v>
      </c>
      <c r="D95" t="s">
        <v>31</v>
      </c>
      <c r="E95" t="s">
        <v>25</v>
      </c>
      <c r="F95">
        <v>1</v>
      </c>
      <c r="G95">
        <v>632</v>
      </c>
      <c r="H95" t="s">
        <v>26</v>
      </c>
      <c r="I95">
        <v>21</v>
      </c>
      <c r="J95" t="s">
        <v>73</v>
      </c>
      <c r="K95">
        <v>4</v>
      </c>
      <c r="L95" t="s">
        <v>47</v>
      </c>
      <c r="M95">
        <v>120</v>
      </c>
      <c r="N95" t="s">
        <v>34</v>
      </c>
      <c r="O95">
        <v>71</v>
      </c>
      <c r="P95">
        <v>3</v>
      </c>
      <c r="Q95" t="s">
        <v>64</v>
      </c>
      <c r="R95">
        <v>2</v>
      </c>
      <c r="S95" t="s">
        <v>29</v>
      </c>
      <c r="T95" t="s">
        <v>66</v>
      </c>
      <c r="U95">
        <v>4</v>
      </c>
      <c r="V95" t="s">
        <v>30</v>
      </c>
      <c r="W95">
        <v>5441</v>
      </c>
      <c r="X95">
        <v>8423</v>
      </c>
      <c r="Y95" t="s">
        <v>24</v>
      </c>
      <c r="Z95">
        <v>22</v>
      </c>
      <c r="AA95">
        <v>4</v>
      </c>
      <c r="AB95" t="s">
        <v>70</v>
      </c>
      <c r="AC95">
        <v>4</v>
      </c>
      <c r="AD95" t="s">
        <v>66</v>
      </c>
      <c r="AE95">
        <v>11</v>
      </c>
      <c r="AF95">
        <v>2</v>
      </c>
      <c r="AG95">
        <v>10</v>
      </c>
      <c r="AH95">
        <v>7</v>
      </c>
      <c r="AI95">
        <v>1</v>
      </c>
    </row>
    <row r="96" spans="1:35" x14ac:dyDescent="0.25">
      <c r="A96">
        <v>30</v>
      </c>
      <c r="B96" t="s">
        <v>61</v>
      </c>
      <c r="C96">
        <v>0</v>
      </c>
      <c r="D96" t="s">
        <v>31</v>
      </c>
      <c r="E96" t="s">
        <v>25</v>
      </c>
      <c r="F96">
        <v>1</v>
      </c>
      <c r="G96">
        <v>1334</v>
      </c>
      <c r="H96" t="s">
        <v>26</v>
      </c>
      <c r="I96">
        <v>4</v>
      </c>
      <c r="J96" t="s">
        <v>71</v>
      </c>
      <c r="K96">
        <v>2</v>
      </c>
      <c r="L96" t="s">
        <v>39</v>
      </c>
      <c r="M96">
        <v>121</v>
      </c>
      <c r="N96" t="s">
        <v>28</v>
      </c>
      <c r="O96">
        <v>63</v>
      </c>
      <c r="P96">
        <v>2</v>
      </c>
      <c r="Q96" t="s">
        <v>65</v>
      </c>
      <c r="R96">
        <v>2</v>
      </c>
      <c r="S96" t="s">
        <v>29</v>
      </c>
      <c r="T96" t="s">
        <v>65</v>
      </c>
      <c r="U96">
        <v>2</v>
      </c>
      <c r="V96" t="s">
        <v>40</v>
      </c>
      <c r="W96">
        <v>5209</v>
      </c>
      <c r="X96">
        <v>19760</v>
      </c>
      <c r="Y96" t="s">
        <v>24</v>
      </c>
      <c r="Z96">
        <v>12</v>
      </c>
      <c r="AA96">
        <v>3</v>
      </c>
      <c r="AB96" t="s">
        <v>69</v>
      </c>
      <c r="AC96">
        <v>2</v>
      </c>
      <c r="AD96" t="s">
        <v>65</v>
      </c>
      <c r="AE96">
        <v>11</v>
      </c>
      <c r="AF96">
        <v>4</v>
      </c>
      <c r="AG96">
        <v>11</v>
      </c>
      <c r="AH96">
        <v>8</v>
      </c>
      <c r="AI96">
        <v>2</v>
      </c>
    </row>
    <row r="97" spans="1:35" x14ac:dyDescent="0.25">
      <c r="A97">
        <v>46</v>
      </c>
      <c r="B97" t="s">
        <v>60</v>
      </c>
      <c r="C97">
        <v>0</v>
      </c>
      <c r="D97" t="s">
        <v>31</v>
      </c>
      <c r="E97" t="s">
        <v>32</v>
      </c>
      <c r="F97">
        <v>2</v>
      </c>
      <c r="G97">
        <v>638</v>
      </c>
      <c r="H97" t="s">
        <v>33</v>
      </c>
      <c r="I97">
        <v>1</v>
      </c>
      <c r="J97" t="s">
        <v>74</v>
      </c>
      <c r="K97">
        <v>3</v>
      </c>
      <c r="L97" t="s">
        <v>39</v>
      </c>
      <c r="M97">
        <v>124</v>
      </c>
      <c r="N97" t="s">
        <v>34</v>
      </c>
      <c r="O97">
        <v>40</v>
      </c>
      <c r="P97">
        <v>2</v>
      </c>
      <c r="Q97" t="s">
        <v>65</v>
      </c>
      <c r="R97">
        <v>3</v>
      </c>
      <c r="S97" t="s">
        <v>42</v>
      </c>
      <c r="T97" t="s">
        <v>67</v>
      </c>
      <c r="U97">
        <v>1</v>
      </c>
      <c r="V97" t="s">
        <v>36</v>
      </c>
      <c r="W97">
        <v>10673</v>
      </c>
      <c r="X97">
        <v>3142</v>
      </c>
      <c r="Y97" t="s">
        <v>24</v>
      </c>
      <c r="Z97">
        <v>13</v>
      </c>
      <c r="AA97">
        <v>3</v>
      </c>
      <c r="AB97" t="s">
        <v>69</v>
      </c>
      <c r="AC97">
        <v>3</v>
      </c>
      <c r="AD97" t="s">
        <v>64</v>
      </c>
      <c r="AE97">
        <v>21</v>
      </c>
      <c r="AF97">
        <v>5</v>
      </c>
      <c r="AG97">
        <v>10</v>
      </c>
      <c r="AH97">
        <v>9</v>
      </c>
      <c r="AI97">
        <v>9</v>
      </c>
    </row>
    <row r="98" spans="1:35" x14ac:dyDescent="0.25">
      <c r="A98">
        <v>32</v>
      </c>
      <c r="B98" t="s">
        <v>61</v>
      </c>
      <c r="C98">
        <v>0</v>
      </c>
      <c r="D98" t="s">
        <v>31</v>
      </c>
      <c r="E98" t="s">
        <v>25</v>
      </c>
      <c r="F98">
        <v>1</v>
      </c>
      <c r="G98">
        <v>1093</v>
      </c>
      <c r="H98" t="s">
        <v>26</v>
      </c>
      <c r="I98">
        <v>6</v>
      </c>
      <c r="J98" t="s">
        <v>73</v>
      </c>
      <c r="K98">
        <v>4</v>
      </c>
      <c r="L98" t="s">
        <v>39</v>
      </c>
      <c r="M98">
        <v>125</v>
      </c>
      <c r="N98" t="s">
        <v>34</v>
      </c>
      <c r="O98">
        <v>87</v>
      </c>
      <c r="P98">
        <v>3</v>
      </c>
      <c r="Q98" t="s">
        <v>64</v>
      </c>
      <c r="R98">
        <v>2</v>
      </c>
      <c r="S98" t="s">
        <v>29</v>
      </c>
      <c r="T98" t="s">
        <v>64</v>
      </c>
      <c r="U98">
        <v>3</v>
      </c>
      <c r="V98" t="s">
        <v>30</v>
      </c>
      <c r="W98">
        <v>5010</v>
      </c>
      <c r="X98">
        <v>24301</v>
      </c>
      <c r="Y98" t="s">
        <v>31</v>
      </c>
      <c r="Z98">
        <v>16</v>
      </c>
      <c r="AA98">
        <v>3</v>
      </c>
      <c r="AB98" t="s">
        <v>69</v>
      </c>
      <c r="AC98">
        <v>1</v>
      </c>
      <c r="AD98" t="s">
        <v>67</v>
      </c>
      <c r="AE98">
        <v>12</v>
      </c>
      <c r="AF98">
        <v>0</v>
      </c>
      <c r="AG98">
        <v>11</v>
      </c>
      <c r="AH98">
        <v>8</v>
      </c>
      <c r="AI98">
        <v>5</v>
      </c>
    </row>
    <row r="99" spans="1:35" x14ac:dyDescent="0.25">
      <c r="A99">
        <v>54</v>
      </c>
      <c r="B99" t="s">
        <v>62</v>
      </c>
      <c r="C99">
        <v>0</v>
      </c>
      <c r="D99" t="s">
        <v>31</v>
      </c>
      <c r="E99" t="s">
        <v>25</v>
      </c>
      <c r="F99">
        <v>1</v>
      </c>
      <c r="G99">
        <v>1217</v>
      </c>
      <c r="H99" t="s">
        <v>33</v>
      </c>
      <c r="I99">
        <v>2</v>
      </c>
      <c r="J99" t="s">
        <v>73</v>
      </c>
      <c r="K99">
        <v>4</v>
      </c>
      <c r="L99" t="s">
        <v>48</v>
      </c>
      <c r="M99">
        <v>126</v>
      </c>
      <c r="N99" t="s">
        <v>28</v>
      </c>
      <c r="O99">
        <v>60</v>
      </c>
      <c r="P99">
        <v>3</v>
      </c>
      <c r="Q99" t="s">
        <v>64</v>
      </c>
      <c r="R99">
        <v>3</v>
      </c>
      <c r="S99" t="s">
        <v>46</v>
      </c>
      <c r="T99" t="s">
        <v>64</v>
      </c>
      <c r="U99">
        <v>3</v>
      </c>
      <c r="V99" t="s">
        <v>36</v>
      </c>
      <c r="W99">
        <v>13549</v>
      </c>
      <c r="X99">
        <v>24001</v>
      </c>
      <c r="Y99" t="s">
        <v>31</v>
      </c>
      <c r="Z99">
        <v>12</v>
      </c>
      <c r="AA99">
        <v>3</v>
      </c>
      <c r="AB99" t="s">
        <v>69</v>
      </c>
      <c r="AC99">
        <v>1</v>
      </c>
      <c r="AD99" t="s">
        <v>67</v>
      </c>
      <c r="AE99">
        <v>16</v>
      </c>
      <c r="AF99">
        <v>5</v>
      </c>
      <c r="AG99">
        <v>4</v>
      </c>
      <c r="AH99">
        <v>3</v>
      </c>
      <c r="AI99">
        <v>0</v>
      </c>
    </row>
    <row r="100" spans="1:35" x14ac:dyDescent="0.25">
      <c r="A100">
        <v>24</v>
      </c>
      <c r="B100" t="s">
        <v>61</v>
      </c>
      <c r="C100">
        <v>0</v>
      </c>
      <c r="D100" t="s">
        <v>31</v>
      </c>
      <c r="E100" t="s">
        <v>25</v>
      </c>
      <c r="F100">
        <v>1</v>
      </c>
      <c r="G100">
        <v>1353</v>
      </c>
      <c r="H100" t="s">
        <v>26</v>
      </c>
      <c r="I100">
        <v>3</v>
      </c>
      <c r="J100" t="s">
        <v>71</v>
      </c>
      <c r="K100">
        <v>2</v>
      </c>
      <c r="L100" t="s">
        <v>37</v>
      </c>
      <c r="M100">
        <v>128</v>
      </c>
      <c r="N100" t="s">
        <v>28</v>
      </c>
      <c r="O100">
        <v>33</v>
      </c>
      <c r="P100">
        <v>3</v>
      </c>
      <c r="Q100" t="s">
        <v>64</v>
      </c>
      <c r="R100">
        <v>2</v>
      </c>
      <c r="S100" t="s">
        <v>29</v>
      </c>
      <c r="T100" t="s">
        <v>64</v>
      </c>
      <c r="U100">
        <v>3</v>
      </c>
      <c r="V100" t="s">
        <v>36</v>
      </c>
      <c r="W100">
        <v>4999</v>
      </c>
      <c r="X100">
        <v>17519</v>
      </c>
      <c r="Y100" t="s">
        <v>31</v>
      </c>
      <c r="Z100">
        <v>21</v>
      </c>
      <c r="AA100">
        <v>4</v>
      </c>
      <c r="AB100" t="s">
        <v>70</v>
      </c>
      <c r="AC100">
        <v>1</v>
      </c>
      <c r="AD100" t="s">
        <v>67</v>
      </c>
      <c r="AE100">
        <v>4</v>
      </c>
      <c r="AF100">
        <v>2</v>
      </c>
      <c r="AG100">
        <v>3</v>
      </c>
      <c r="AH100">
        <v>2</v>
      </c>
      <c r="AI100">
        <v>0</v>
      </c>
    </row>
    <row r="101" spans="1:35" x14ac:dyDescent="0.25">
      <c r="A101">
        <v>28</v>
      </c>
      <c r="B101" t="s">
        <v>61</v>
      </c>
      <c r="C101">
        <v>0</v>
      </c>
      <c r="D101" t="s">
        <v>31</v>
      </c>
      <c r="E101" t="s">
        <v>43</v>
      </c>
      <c r="F101">
        <v>3</v>
      </c>
      <c r="G101">
        <v>120</v>
      </c>
      <c r="H101" t="s">
        <v>26</v>
      </c>
      <c r="I101">
        <v>4</v>
      </c>
      <c r="J101" t="s">
        <v>74</v>
      </c>
      <c r="K101">
        <v>3</v>
      </c>
      <c r="L101" t="s">
        <v>39</v>
      </c>
      <c r="M101">
        <v>129</v>
      </c>
      <c r="N101" t="s">
        <v>34</v>
      </c>
      <c r="O101">
        <v>43</v>
      </c>
      <c r="P101">
        <v>3</v>
      </c>
      <c r="Q101" t="s">
        <v>64</v>
      </c>
      <c r="R101">
        <v>2</v>
      </c>
      <c r="S101" t="s">
        <v>29</v>
      </c>
      <c r="T101" t="s">
        <v>64</v>
      </c>
      <c r="U101">
        <v>3</v>
      </c>
      <c r="V101" t="s">
        <v>36</v>
      </c>
      <c r="W101">
        <v>4221</v>
      </c>
      <c r="X101">
        <v>8863</v>
      </c>
      <c r="Y101" t="s">
        <v>31</v>
      </c>
      <c r="Z101">
        <v>15</v>
      </c>
      <c r="AA101">
        <v>3</v>
      </c>
      <c r="AB101" t="s">
        <v>69</v>
      </c>
      <c r="AC101">
        <v>2</v>
      </c>
      <c r="AD101" t="s">
        <v>65</v>
      </c>
      <c r="AE101">
        <v>5</v>
      </c>
      <c r="AF101">
        <v>3</v>
      </c>
      <c r="AG101">
        <v>5</v>
      </c>
      <c r="AH101">
        <v>4</v>
      </c>
      <c r="AI101">
        <v>0</v>
      </c>
    </row>
    <row r="102" spans="1:35" x14ac:dyDescent="0.25">
      <c r="A102">
        <v>58</v>
      </c>
      <c r="B102" t="s">
        <v>62</v>
      </c>
      <c r="C102">
        <v>0</v>
      </c>
      <c r="D102" t="s">
        <v>31</v>
      </c>
      <c r="E102" t="s">
        <v>25</v>
      </c>
      <c r="F102">
        <v>1</v>
      </c>
      <c r="G102">
        <v>682</v>
      </c>
      <c r="H102" t="s">
        <v>26</v>
      </c>
      <c r="I102">
        <v>10</v>
      </c>
      <c r="J102" t="s">
        <v>73</v>
      </c>
      <c r="K102">
        <v>4</v>
      </c>
      <c r="L102" t="s">
        <v>39</v>
      </c>
      <c r="M102">
        <v>131</v>
      </c>
      <c r="N102" t="s">
        <v>34</v>
      </c>
      <c r="O102">
        <v>37</v>
      </c>
      <c r="P102">
        <v>3</v>
      </c>
      <c r="Q102" t="s">
        <v>64</v>
      </c>
      <c r="R102">
        <v>4</v>
      </c>
      <c r="S102" t="s">
        <v>29</v>
      </c>
      <c r="T102" t="s">
        <v>64</v>
      </c>
      <c r="U102">
        <v>3</v>
      </c>
      <c r="V102" t="s">
        <v>30</v>
      </c>
      <c r="W102">
        <v>13872</v>
      </c>
      <c r="X102">
        <v>24409</v>
      </c>
      <c r="Y102" t="s">
        <v>31</v>
      </c>
      <c r="Z102">
        <v>13</v>
      </c>
      <c r="AA102">
        <v>3</v>
      </c>
      <c r="AB102" t="s">
        <v>69</v>
      </c>
      <c r="AC102">
        <v>3</v>
      </c>
      <c r="AD102" t="s">
        <v>64</v>
      </c>
      <c r="AE102">
        <v>38</v>
      </c>
      <c r="AF102">
        <v>1</v>
      </c>
      <c r="AG102">
        <v>37</v>
      </c>
      <c r="AH102">
        <v>10</v>
      </c>
      <c r="AI102">
        <v>1</v>
      </c>
    </row>
    <row r="103" spans="1:35" x14ac:dyDescent="0.25">
      <c r="A103">
        <v>44</v>
      </c>
      <c r="B103" t="s">
        <v>60</v>
      </c>
      <c r="C103">
        <v>0</v>
      </c>
      <c r="D103" t="s">
        <v>31</v>
      </c>
      <c r="E103" t="s">
        <v>43</v>
      </c>
      <c r="F103">
        <v>3</v>
      </c>
      <c r="G103">
        <v>489</v>
      </c>
      <c r="H103" t="s">
        <v>33</v>
      </c>
      <c r="I103">
        <v>23</v>
      </c>
      <c r="J103" t="s">
        <v>74</v>
      </c>
      <c r="K103">
        <v>3</v>
      </c>
      <c r="L103" t="s">
        <v>39</v>
      </c>
      <c r="M103">
        <v>132</v>
      </c>
      <c r="N103" t="s">
        <v>34</v>
      </c>
      <c r="O103">
        <v>67</v>
      </c>
      <c r="P103">
        <v>3</v>
      </c>
      <c r="Q103" t="s">
        <v>64</v>
      </c>
      <c r="R103">
        <v>2</v>
      </c>
      <c r="S103" t="s">
        <v>38</v>
      </c>
      <c r="T103" t="s">
        <v>65</v>
      </c>
      <c r="U103">
        <v>2</v>
      </c>
      <c r="V103" t="s">
        <v>36</v>
      </c>
      <c r="W103">
        <v>2042</v>
      </c>
      <c r="X103">
        <v>25043</v>
      </c>
      <c r="Y103" t="s">
        <v>31</v>
      </c>
      <c r="Z103">
        <v>12</v>
      </c>
      <c r="AA103">
        <v>3</v>
      </c>
      <c r="AB103" t="s">
        <v>69</v>
      </c>
      <c r="AC103">
        <v>3</v>
      </c>
      <c r="AD103" t="s">
        <v>64</v>
      </c>
      <c r="AE103">
        <v>17</v>
      </c>
      <c r="AF103">
        <v>3</v>
      </c>
      <c r="AG103">
        <v>3</v>
      </c>
      <c r="AH103">
        <v>2</v>
      </c>
      <c r="AI103">
        <v>1</v>
      </c>
    </row>
    <row r="104" spans="1:35" x14ac:dyDescent="0.25">
      <c r="A104">
        <v>37</v>
      </c>
      <c r="B104" t="s">
        <v>60</v>
      </c>
      <c r="C104">
        <v>1</v>
      </c>
      <c r="D104" t="s">
        <v>24</v>
      </c>
      <c r="E104" t="s">
        <v>25</v>
      </c>
      <c r="F104">
        <v>1</v>
      </c>
      <c r="G104">
        <v>807</v>
      </c>
      <c r="H104" t="s">
        <v>49</v>
      </c>
      <c r="I104">
        <v>6</v>
      </c>
      <c r="J104" t="s">
        <v>73</v>
      </c>
      <c r="K104">
        <v>4</v>
      </c>
      <c r="L104" t="s">
        <v>49</v>
      </c>
      <c r="M104">
        <v>133</v>
      </c>
      <c r="N104" t="s">
        <v>34</v>
      </c>
      <c r="O104">
        <v>63</v>
      </c>
      <c r="P104">
        <v>3</v>
      </c>
      <c r="Q104" t="s">
        <v>64</v>
      </c>
      <c r="R104">
        <v>1</v>
      </c>
      <c r="S104" t="s">
        <v>49</v>
      </c>
      <c r="T104" t="s">
        <v>67</v>
      </c>
      <c r="U104">
        <v>1</v>
      </c>
      <c r="V104" t="s">
        <v>40</v>
      </c>
      <c r="W104">
        <v>2073</v>
      </c>
      <c r="X104">
        <v>23648</v>
      </c>
      <c r="Y104" t="s">
        <v>24</v>
      </c>
      <c r="Z104">
        <v>22</v>
      </c>
      <c r="AA104">
        <v>4</v>
      </c>
      <c r="AB104" t="s">
        <v>70</v>
      </c>
      <c r="AC104">
        <v>4</v>
      </c>
      <c r="AD104" t="s">
        <v>66</v>
      </c>
      <c r="AE104">
        <v>7</v>
      </c>
      <c r="AF104">
        <v>3</v>
      </c>
      <c r="AG104">
        <v>3</v>
      </c>
      <c r="AH104">
        <v>2</v>
      </c>
      <c r="AI104">
        <v>0</v>
      </c>
    </row>
    <row r="105" spans="1:35" x14ac:dyDescent="0.25">
      <c r="A105">
        <v>32</v>
      </c>
      <c r="B105" t="s">
        <v>61</v>
      </c>
      <c r="C105">
        <v>0</v>
      </c>
      <c r="D105" t="s">
        <v>31</v>
      </c>
      <c r="E105" t="s">
        <v>25</v>
      </c>
      <c r="F105">
        <v>1</v>
      </c>
      <c r="G105">
        <v>827</v>
      </c>
      <c r="H105" t="s">
        <v>33</v>
      </c>
      <c r="I105">
        <v>1</v>
      </c>
      <c r="J105" t="s">
        <v>72</v>
      </c>
      <c r="K105">
        <v>1</v>
      </c>
      <c r="L105" t="s">
        <v>27</v>
      </c>
      <c r="M105">
        <v>134</v>
      </c>
      <c r="N105" t="s">
        <v>34</v>
      </c>
      <c r="O105">
        <v>71</v>
      </c>
      <c r="P105">
        <v>3</v>
      </c>
      <c r="Q105" t="s">
        <v>64</v>
      </c>
      <c r="R105">
        <v>1</v>
      </c>
      <c r="S105" t="s">
        <v>35</v>
      </c>
      <c r="T105" t="s">
        <v>67</v>
      </c>
      <c r="U105">
        <v>1</v>
      </c>
      <c r="V105" t="s">
        <v>30</v>
      </c>
      <c r="W105">
        <v>2956</v>
      </c>
      <c r="X105">
        <v>15178</v>
      </c>
      <c r="Y105" t="s">
        <v>31</v>
      </c>
      <c r="Z105">
        <v>13</v>
      </c>
      <c r="AA105">
        <v>3</v>
      </c>
      <c r="AB105" t="s">
        <v>69</v>
      </c>
      <c r="AC105">
        <v>4</v>
      </c>
      <c r="AD105" t="s">
        <v>66</v>
      </c>
      <c r="AE105">
        <v>1</v>
      </c>
      <c r="AF105">
        <v>2</v>
      </c>
      <c r="AG105">
        <v>1</v>
      </c>
      <c r="AH105">
        <v>0</v>
      </c>
      <c r="AI105">
        <v>0</v>
      </c>
    </row>
    <row r="106" spans="1:35" x14ac:dyDescent="0.25">
      <c r="A106">
        <v>20</v>
      </c>
      <c r="B106" t="s">
        <v>61</v>
      </c>
      <c r="C106">
        <v>1</v>
      </c>
      <c r="D106" t="s">
        <v>24</v>
      </c>
      <c r="E106" t="s">
        <v>32</v>
      </c>
      <c r="F106">
        <v>2</v>
      </c>
      <c r="G106">
        <v>871</v>
      </c>
      <c r="H106" t="s">
        <v>33</v>
      </c>
      <c r="I106">
        <v>6</v>
      </c>
      <c r="J106" t="s">
        <v>74</v>
      </c>
      <c r="K106">
        <v>3</v>
      </c>
      <c r="L106" t="s">
        <v>27</v>
      </c>
      <c r="M106">
        <v>137</v>
      </c>
      <c r="N106" t="s">
        <v>28</v>
      </c>
      <c r="O106">
        <v>66</v>
      </c>
      <c r="P106">
        <v>2</v>
      </c>
      <c r="Q106" t="s">
        <v>65</v>
      </c>
      <c r="R106">
        <v>1</v>
      </c>
      <c r="S106" t="s">
        <v>38</v>
      </c>
      <c r="T106" t="s">
        <v>66</v>
      </c>
      <c r="U106">
        <v>4</v>
      </c>
      <c r="V106" t="s">
        <v>30</v>
      </c>
      <c r="W106">
        <v>2926</v>
      </c>
      <c r="X106">
        <v>19783</v>
      </c>
      <c r="Y106" t="s">
        <v>24</v>
      </c>
      <c r="Z106">
        <v>18</v>
      </c>
      <c r="AA106">
        <v>3</v>
      </c>
      <c r="AB106" t="s">
        <v>69</v>
      </c>
      <c r="AC106">
        <v>2</v>
      </c>
      <c r="AD106" t="s">
        <v>65</v>
      </c>
      <c r="AE106">
        <v>1</v>
      </c>
      <c r="AF106">
        <v>5</v>
      </c>
      <c r="AG106">
        <v>1</v>
      </c>
      <c r="AH106">
        <v>0</v>
      </c>
      <c r="AI106">
        <v>1</v>
      </c>
    </row>
    <row r="107" spans="1:35" x14ac:dyDescent="0.25">
      <c r="A107">
        <v>34</v>
      </c>
      <c r="B107" t="s">
        <v>61</v>
      </c>
      <c r="C107">
        <v>0</v>
      </c>
      <c r="D107" t="s">
        <v>31</v>
      </c>
      <c r="E107" t="s">
        <v>25</v>
      </c>
      <c r="F107">
        <v>1</v>
      </c>
      <c r="G107">
        <v>665</v>
      </c>
      <c r="H107" t="s">
        <v>33</v>
      </c>
      <c r="I107">
        <v>6</v>
      </c>
      <c r="J107" t="s">
        <v>73</v>
      </c>
      <c r="K107">
        <v>4</v>
      </c>
      <c r="L107" t="s">
        <v>37</v>
      </c>
      <c r="M107">
        <v>138</v>
      </c>
      <c r="N107" t="s">
        <v>28</v>
      </c>
      <c r="O107">
        <v>41</v>
      </c>
      <c r="P107">
        <v>3</v>
      </c>
      <c r="Q107" t="s">
        <v>64</v>
      </c>
      <c r="R107">
        <v>2</v>
      </c>
      <c r="S107" t="s">
        <v>35</v>
      </c>
      <c r="T107" t="s">
        <v>64</v>
      </c>
      <c r="U107">
        <v>3</v>
      </c>
      <c r="V107" t="s">
        <v>30</v>
      </c>
      <c r="W107">
        <v>4809</v>
      </c>
      <c r="X107">
        <v>12482</v>
      </c>
      <c r="Y107" t="s">
        <v>31</v>
      </c>
      <c r="Z107">
        <v>14</v>
      </c>
      <c r="AA107">
        <v>3</v>
      </c>
      <c r="AB107" t="s">
        <v>69</v>
      </c>
      <c r="AC107">
        <v>3</v>
      </c>
      <c r="AD107" t="s">
        <v>64</v>
      </c>
      <c r="AE107">
        <v>16</v>
      </c>
      <c r="AF107">
        <v>3</v>
      </c>
      <c r="AG107">
        <v>16</v>
      </c>
      <c r="AH107">
        <v>13</v>
      </c>
      <c r="AI107">
        <v>2</v>
      </c>
    </row>
    <row r="108" spans="1:35" x14ac:dyDescent="0.25">
      <c r="A108">
        <v>37</v>
      </c>
      <c r="B108" t="s">
        <v>60</v>
      </c>
      <c r="C108">
        <v>0</v>
      </c>
      <c r="D108" t="s">
        <v>31</v>
      </c>
      <c r="E108" t="s">
        <v>43</v>
      </c>
      <c r="F108">
        <v>3</v>
      </c>
      <c r="G108">
        <v>1040</v>
      </c>
      <c r="H108" t="s">
        <v>33</v>
      </c>
      <c r="I108">
        <v>2</v>
      </c>
      <c r="J108" t="s">
        <v>71</v>
      </c>
      <c r="K108">
        <v>2</v>
      </c>
      <c r="L108" t="s">
        <v>27</v>
      </c>
      <c r="M108">
        <v>139</v>
      </c>
      <c r="N108" t="s">
        <v>34</v>
      </c>
      <c r="O108">
        <v>100</v>
      </c>
      <c r="P108">
        <v>2</v>
      </c>
      <c r="Q108" t="s">
        <v>65</v>
      </c>
      <c r="R108">
        <v>2</v>
      </c>
      <c r="S108" t="s">
        <v>42</v>
      </c>
      <c r="T108" t="s">
        <v>66</v>
      </c>
      <c r="U108">
        <v>4</v>
      </c>
      <c r="V108" t="s">
        <v>40</v>
      </c>
      <c r="W108">
        <v>5163</v>
      </c>
      <c r="X108">
        <v>15850</v>
      </c>
      <c r="Y108" t="s">
        <v>31</v>
      </c>
      <c r="Z108">
        <v>14</v>
      </c>
      <c r="AA108">
        <v>3</v>
      </c>
      <c r="AB108" t="s">
        <v>69</v>
      </c>
      <c r="AC108">
        <v>4</v>
      </c>
      <c r="AD108" t="s">
        <v>66</v>
      </c>
      <c r="AE108">
        <v>17</v>
      </c>
      <c r="AF108">
        <v>2</v>
      </c>
      <c r="AG108">
        <v>1</v>
      </c>
      <c r="AH108">
        <v>0</v>
      </c>
      <c r="AI108">
        <v>0</v>
      </c>
    </row>
    <row r="109" spans="1:35" x14ac:dyDescent="0.25">
      <c r="A109">
        <v>59</v>
      </c>
      <c r="B109" t="s">
        <v>62</v>
      </c>
      <c r="C109">
        <v>0</v>
      </c>
      <c r="D109" t="s">
        <v>31</v>
      </c>
      <c r="E109" t="s">
        <v>43</v>
      </c>
      <c r="F109">
        <v>3</v>
      </c>
      <c r="G109">
        <v>1420</v>
      </c>
      <c r="H109" t="s">
        <v>49</v>
      </c>
      <c r="I109">
        <v>2</v>
      </c>
      <c r="J109" t="s">
        <v>73</v>
      </c>
      <c r="K109">
        <v>4</v>
      </c>
      <c r="L109" t="s">
        <v>49</v>
      </c>
      <c r="M109">
        <v>140</v>
      </c>
      <c r="N109" t="s">
        <v>28</v>
      </c>
      <c r="O109">
        <v>32</v>
      </c>
      <c r="P109">
        <v>2</v>
      </c>
      <c r="Q109" t="s">
        <v>65</v>
      </c>
      <c r="R109">
        <v>5</v>
      </c>
      <c r="S109" t="s">
        <v>44</v>
      </c>
      <c r="T109" t="s">
        <v>66</v>
      </c>
      <c r="U109">
        <v>4</v>
      </c>
      <c r="V109" t="s">
        <v>36</v>
      </c>
      <c r="W109">
        <v>18844</v>
      </c>
      <c r="X109">
        <v>21922</v>
      </c>
      <c r="Y109" t="s">
        <v>31</v>
      </c>
      <c r="Z109">
        <v>21</v>
      </c>
      <c r="AA109">
        <v>4</v>
      </c>
      <c r="AB109" t="s">
        <v>70</v>
      </c>
      <c r="AC109">
        <v>4</v>
      </c>
      <c r="AD109" t="s">
        <v>66</v>
      </c>
      <c r="AE109">
        <v>30</v>
      </c>
      <c r="AF109">
        <v>3</v>
      </c>
      <c r="AG109">
        <v>3</v>
      </c>
      <c r="AH109">
        <v>2</v>
      </c>
      <c r="AI109">
        <v>2</v>
      </c>
    </row>
    <row r="110" spans="1:35" x14ac:dyDescent="0.25">
      <c r="A110">
        <v>50</v>
      </c>
      <c r="B110" t="s">
        <v>62</v>
      </c>
      <c r="C110">
        <v>0</v>
      </c>
      <c r="D110" t="s">
        <v>31</v>
      </c>
      <c r="E110" t="s">
        <v>32</v>
      </c>
      <c r="F110">
        <v>2</v>
      </c>
      <c r="G110">
        <v>1115</v>
      </c>
      <c r="H110" t="s">
        <v>33</v>
      </c>
      <c r="I110">
        <v>1</v>
      </c>
      <c r="J110" t="s">
        <v>74</v>
      </c>
      <c r="K110">
        <v>3</v>
      </c>
      <c r="L110" t="s">
        <v>27</v>
      </c>
      <c r="M110">
        <v>141</v>
      </c>
      <c r="N110" t="s">
        <v>28</v>
      </c>
      <c r="O110">
        <v>73</v>
      </c>
      <c r="P110">
        <v>3</v>
      </c>
      <c r="Q110" t="s">
        <v>64</v>
      </c>
      <c r="R110">
        <v>5</v>
      </c>
      <c r="S110" t="s">
        <v>46</v>
      </c>
      <c r="T110" t="s">
        <v>65</v>
      </c>
      <c r="U110">
        <v>2</v>
      </c>
      <c r="V110" t="s">
        <v>36</v>
      </c>
      <c r="W110">
        <v>18172</v>
      </c>
      <c r="X110">
        <v>9755</v>
      </c>
      <c r="Y110" t="s">
        <v>24</v>
      </c>
      <c r="Z110">
        <v>19</v>
      </c>
      <c r="AA110">
        <v>3</v>
      </c>
      <c r="AB110" t="s">
        <v>69</v>
      </c>
      <c r="AC110">
        <v>1</v>
      </c>
      <c r="AD110" t="s">
        <v>67</v>
      </c>
      <c r="AE110">
        <v>28</v>
      </c>
      <c r="AF110">
        <v>1</v>
      </c>
      <c r="AG110">
        <v>8</v>
      </c>
      <c r="AH110">
        <v>3</v>
      </c>
      <c r="AI110">
        <v>0</v>
      </c>
    </row>
    <row r="111" spans="1:35" x14ac:dyDescent="0.25">
      <c r="A111">
        <v>25</v>
      </c>
      <c r="B111" t="s">
        <v>61</v>
      </c>
      <c r="C111">
        <v>1</v>
      </c>
      <c r="D111" t="s">
        <v>24</v>
      </c>
      <c r="E111" t="s">
        <v>25</v>
      </c>
      <c r="F111">
        <v>1</v>
      </c>
      <c r="G111">
        <v>240</v>
      </c>
      <c r="H111" t="s">
        <v>26</v>
      </c>
      <c r="I111">
        <v>5</v>
      </c>
      <c r="J111" t="s">
        <v>74</v>
      </c>
      <c r="K111">
        <v>3</v>
      </c>
      <c r="L111" t="s">
        <v>47</v>
      </c>
      <c r="M111">
        <v>142</v>
      </c>
      <c r="N111" t="s">
        <v>34</v>
      </c>
      <c r="O111">
        <v>46</v>
      </c>
      <c r="P111">
        <v>2</v>
      </c>
      <c r="Q111" t="s">
        <v>65</v>
      </c>
      <c r="R111">
        <v>2</v>
      </c>
      <c r="S111" t="s">
        <v>29</v>
      </c>
      <c r="T111" t="s">
        <v>64</v>
      </c>
      <c r="U111">
        <v>3</v>
      </c>
      <c r="V111" t="s">
        <v>30</v>
      </c>
      <c r="W111">
        <v>5744</v>
      </c>
      <c r="X111">
        <v>26959</v>
      </c>
      <c r="Y111" t="s">
        <v>24</v>
      </c>
      <c r="Z111">
        <v>11</v>
      </c>
      <c r="AA111">
        <v>3</v>
      </c>
      <c r="AB111" t="s">
        <v>69</v>
      </c>
      <c r="AC111">
        <v>4</v>
      </c>
      <c r="AD111" t="s">
        <v>66</v>
      </c>
      <c r="AE111">
        <v>6</v>
      </c>
      <c r="AF111">
        <v>1</v>
      </c>
      <c r="AG111">
        <v>6</v>
      </c>
      <c r="AH111">
        <v>4</v>
      </c>
      <c r="AI111">
        <v>0</v>
      </c>
    </row>
    <row r="112" spans="1:35" x14ac:dyDescent="0.25">
      <c r="A112">
        <v>25</v>
      </c>
      <c r="B112" t="s">
        <v>61</v>
      </c>
      <c r="C112">
        <v>0</v>
      </c>
      <c r="D112" t="s">
        <v>31</v>
      </c>
      <c r="E112" t="s">
        <v>25</v>
      </c>
      <c r="F112">
        <v>1</v>
      </c>
      <c r="G112">
        <v>1280</v>
      </c>
      <c r="H112" t="s">
        <v>33</v>
      </c>
      <c r="I112">
        <v>7</v>
      </c>
      <c r="J112" t="s">
        <v>72</v>
      </c>
      <c r="K112">
        <v>1</v>
      </c>
      <c r="L112" t="s">
        <v>39</v>
      </c>
      <c r="M112">
        <v>143</v>
      </c>
      <c r="N112" t="s">
        <v>34</v>
      </c>
      <c r="O112">
        <v>64</v>
      </c>
      <c r="P112">
        <v>2</v>
      </c>
      <c r="Q112" t="s">
        <v>65</v>
      </c>
      <c r="R112">
        <v>1</v>
      </c>
      <c r="S112" t="s">
        <v>35</v>
      </c>
      <c r="T112" t="s">
        <v>66</v>
      </c>
      <c r="U112">
        <v>4</v>
      </c>
      <c r="V112" t="s">
        <v>36</v>
      </c>
      <c r="W112">
        <v>2889</v>
      </c>
      <c r="X112">
        <v>26897</v>
      </c>
      <c r="Y112" t="s">
        <v>31</v>
      </c>
      <c r="Z112">
        <v>11</v>
      </c>
      <c r="AA112">
        <v>3</v>
      </c>
      <c r="AB112" t="s">
        <v>69</v>
      </c>
      <c r="AC112">
        <v>3</v>
      </c>
      <c r="AD112" t="s">
        <v>64</v>
      </c>
      <c r="AE112">
        <v>2</v>
      </c>
      <c r="AF112">
        <v>2</v>
      </c>
      <c r="AG112">
        <v>2</v>
      </c>
      <c r="AH112">
        <v>2</v>
      </c>
      <c r="AI112">
        <v>2</v>
      </c>
    </row>
    <row r="113" spans="1:35" x14ac:dyDescent="0.25">
      <c r="A113">
        <v>22</v>
      </c>
      <c r="B113" t="s">
        <v>61</v>
      </c>
      <c r="C113">
        <v>0</v>
      </c>
      <c r="D113" t="s">
        <v>31</v>
      </c>
      <c r="E113" t="s">
        <v>25</v>
      </c>
      <c r="F113">
        <v>1</v>
      </c>
      <c r="G113">
        <v>534</v>
      </c>
      <c r="H113" t="s">
        <v>33</v>
      </c>
      <c r="I113">
        <v>15</v>
      </c>
      <c r="J113" t="s">
        <v>74</v>
      </c>
      <c r="K113">
        <v>3</v>
      </c>
      <c r="L113" t="s">
        <v>39</v>
      </c>
      <c r="M113">
        <v>144</v>
      </c>
      <c r="N113" t="s">
        <v>28</v>
      </c>
      <c r="O113">
        <v>59</v>
      </c>
      <c r="P113">
        <v>3</v>
      </c>
      <c r="Q113" t="s">
        <v>64</v>
      </c>
      <c r="R113">
        <v>1</v>
      </c>
      <c r="S113" t="s">
        <v>38</v>
      </c>
      <c r="T113" t="s">
        <v>66</v>
      </c>
      <c r="U113">
        <v>4</v>
      </c>
      <c r="V113" t="s">
        <v>30</v>
      </c>
      <c r="W113">
        <v>2871</v>
      </c>
      <c r="X113">
        <v>23785</v>
      </c>
      <c r="Y113" t="s">
        <v>31</v>
      </c>
      <c r="Z113">
        <v>15</v>
      </c>
      <c r="AA113">
        <v>3</v>
      </c>
      <c r="AB113" t="s">
        <v>69</v>
      </c>
      <c r="AC113">
        <v>3</v>
      </c>
      <c r="AD113" t="s">
        <v>64</v>
      </c>
      <c r="AE113">
        <v>1</v>
      </c>
      <c r="AF113">
        <v>5</v>
      </c>
      <c r="AG113">
        <v>0</v>
      </c>
      <c r="AH113">
        <v>0</v>
      </c>
      <c r="AI113">
        <v>0</v>
      </c>
    </row>
    <row r="114" spans="1:35" x14ac:dyDescent="0.25">
      <c r="A114">
        <v>51</v>
      </c>
      <c r="B114" t="s">
        <v>62</v>
      </c>
      <c r="C114">
        <v>0</v>
      </c>
      <c r="D114" t="s">
        <v>31</v>
      </c>
      <c r="E114" t="s">
        <v>32</v>
      </c>
      <c r="F114">
        <v>2</v>
      </c>
      <c r="G114">
        <v>1456</v>
      </c>
      <c r="H114" t="s">
        <v>33</v>
      </c>
      <c r="I114">
        <v>1</v>
      </c>
      <c r="J114" t="s">
        <v>73</v>
      </c>
      <c r="K114">
        <v>4</v>
      </c>
      <c r="L114" t="s">
        <v>39</v>
      </c>
      <c r="M114">
        <v>145</v>
      </c>
      <c r="N114" t="s">
        <v>28</v>
      </c>
      <c r="O114">
        <v>30</v>
      </c>
      <c r="P114">
        <v>2</v>
      </c>
      <c r="Q114" t="s">
        <v>65</v>
      </c>
      <c r="R114">
        <v>3</v>
      </c>
      <c r="S114" t="s">
        <v>42</v>
      </c>
      <c r="T114" t="s">
        <v>67</v>
      </c>
      <c r="U114">
        <v>1</v>
      </c>
      <c r="V114" t="s">
        <v>30</v>
      </c>
      <c r="W114">
        <v>7484</v>
      </c>
      <c r="X114">
        <v>25796</v>
      </c>
      <c r="Y114" t="s">
        <v>31</v>
      </c>
      <c r="Z114">
        <v>20</v>
      </c>
      <c r="AA114">
        <v>4</v>
      </c>
      <c r="AB114" t="s">
        <v>70</v>
      </c>
      <c r="AC114">
        <v>3</v>
      </c>
      <c r="AD114" t="s">
        <v>64</v>
      </c>
      <c r="AE114">
        <v>23</v>
      </c>
      <c r="AF114">
        <v>1</v>
      </c>
      <c r="AG114">
        <v>13</v>
      </c>
      <c r="AH114">
        <v>12</v>
      </c>
      <c r="AI114">
        <v>12</v>
      </c>
    </row>
    <row r="115" spans="1:35" x14ac:dyDescent="0.25">
      <c r="A115">
        <v>34</v>
      </c>
      <c r="B115" t="s">
        <v>61</v>
      </c>
      <c r="C115">
        <v>1</v>
      </c>
      <c r="D115" t="s">
        <v>24</v>
      </c>
      <c r="E115" t="s">
        <v>32</v>
      </c>
      <c r="F115">
        <v>2</v>
      </c>
      <c r="G115">
        <v>658</v>
      </c>
      <c r="H115" t="s">
        <v>33</v>
      </c>
      <c r="I115">
        <v>7</v>
      </c>
      <c r="J115" t="s">
        <v>74</v>
      </c>
      <c r="K115">
        <v>3</v>
      </c>
      <c r="L115" t="s">
        <v>27</v>
      </c>
      <c r="M115">
        <v>147</v>
      </c>
      <c r="N115" t="s">
        <v>34</v>
      </c>
      <c r="O115">
        <v>66</v>
      </c>
      <c r="P115">
        <v>1</v>
      </c>
      <c r="Q115" t="s">
        <v>67</v>
      </c>
      <c r="R115">
        <v>2</v>
      </c>
      <c r="S115" t="s">
        <v>38</v>
      </c>
      <c r="T115" t="s">
        <v>64</v>
      </c>
      <c r="U115">
        <v>3</v>
      </c>
      <c r="V115" t="s">
        <v>30</v>
      </c>
      <c r="W115">
        <v>6074</v>
      </c>
      <c r="X115">
        <v>22887</v>
      </c>
      <c r="Y115" t="s">
        <v>24</v>
      </c>
      <c r="Z115">
        <v>24</v>
      </c>
      <c r="AA115">
        <v>4</v>
      </c>
      <c r="AB115" t="s">
        <v>70</v>
      </c>
      <c r="AC115">
        <v>4</v>
      </c>
      <c r="AD115" t="s">
        <v>66</v>
      </c>
      <c r="AE115">
        <v>9</v>
      </c>
      <c r="AF115">
        <v>3</v>
      </c>
      <c r="AG115">
        <v>9</v>
      </c>
      <c r="AH115">
        <v>7</v>
      </c>
      <c r="AI115">
        <v>0</v>
      </c>
    </row>
    <row r="116" spans="1:35" x14ac:dyDescent="0.25">
      <c r="A116">
        <v>54</v>
      </c>
      <c r="B116" t="s">
        <v>62</v>
      </c>
      <c r="C116">
        <v>0</v>
      </c>
      <c r="D116" t="s">
        <v>31</v>
      </c>
      <c r="E116" t="s">
        <v>43</v>
      </c>
      <c r="F116">
        <v>3</v>
      </c>
      <c r="G116">
        <v>142</v>
      </c>
      <c r="H116" t="s">
        <v>49</v>
      </c>
      <c r="I116">
        <v>26</v>
      </c>
      <c r="J116" t="s">
        <v>74</v>
      </c>
      <c r="K116">
        <v>3</v>
      </c>
      <c r="L116" t="s">
        <v>49</v>
      </c>
      <c r="M116">
        <v>148</v>
      </c>
      <c r="N116" t="s">
        <v>28</v>
      </c>
      <c r="O116">
        <v>30</v>
      </c>
      <c r="P116">
        <v>4</v>
      </c>
      <c r="Q116" t="s">
        <v>66</v>
      </c>
      <c r="R116">
        <v>4</v>
      </c>
      <c r="S116" t="s">
        <v>44</v>
      </c>
      <c r="T116" t="s">
        <v>66</v>
      </c>
      <c r="U116">
        <v>4</v>
      </c>
      <c r="V116" t="s">
        <v>30</v>
      </c>
      <c r="W116">
        <v>17328</v>
      </c>
      <c r="X116">
        <v>13871</v>
      </c>
      <c r="Y116" t="s">
        <v>24</v>
      </c>
      <c r="Z116">
        <v>12</v>
      </c>
      <c r="AA116">
        <v>3</v>
      </c>
      <c r="AB116" t="s">
        <v>69</v>
      </c>
      <c r="AC116">
        <v>3</v>
      </c>
      <c r="AD116" t="s">
        <v>64</v>
      </c>
      <c r="AE116">
        <v>23</v>
      </c>
      <c r="AF116">
        <v>3</v>
      </c>
      <c r="AG116">
        <v>5</v>
      </c>
      <c r="AH116">
        <v>3</v>
      </c>
      <c r="AI116">
        <v>4</v>
      </c>
    </row>
    <row r="117" spans="1:35" x14ac:dyDescent="0.25">
      <c r="A117">
        <v>24</v>
      </c>
      <c r="B117" t="s">
        <v>61</v>
      </c>
      <c r="C117">
        <v>0</v>
      </c>
      <c r="D117" t="s">
        <v>31</v>
      </c>
      <c r="E117" t="s">
        <v>25</v>
      </c>
      <c r="F117">
        <v>1</v>
      </c>
      <c r="G117">
        <v>1127</v>
      </c>
      <c r="H117" t="s">
        <v>33</v>
      </c>
      <c r="I117">
        <v>18</v>
      </c>
      <c r="J117" t="s">
        <v>72</v>
      </c>
      <c r="K117">
        <v>1</v>
      </c>
      <c r="L117" t="s">
        <v>27</v>
      </c>
      <c r="M117">
        <v>150</v>
      </c>
      <c r="N117" t="s">
        <v>34</v>
      </c>
      <c r="O117">
        <v>52</v>
      </c>
      <c r="P117">
        <v>3</v>
      </c>
      <c r="Q117" t="s">
        <v>64</v>
      </c>
      <c r="R117">
        <v>1</v>
      </c>
      <c r="S117" t="s">
        <v>38</v>
      </c>
      <c r="T117" t="s">
        <v>64</v>
      </c>
      <c r="U117">
        <v>3</v>
      </c>
      <c r="V117" t="s">
        <v>36</v>
      </c>
      <c r="W117">
        <v>2774</v>
      </c>
      <c r="X117">
        <v>13257</v>
      </c>
      <c r="Y117" t="s">
        <v>31</v>
      </c>
      <c r="Z117">
        <v>12</v>
      </c>
      <c r="AA117">
        <v>3</v>
      </c>
      <c r="AB117" t="s">
        <v>69</v>
      </c>
      <c r="AC117">
        <v>3</v>
      </c>
      <c r="AD117" t="s">
        <v>64</v>
      </c>
      <c r="AE117">
        <v>6</v>
      </c>
      <c r="AF117">
        <v>2</v>
      </c>
      <c r="AG117">
        <v>5</v>
      </c>
      <c r="AH117">
        <v>3</v>
      </c>
      <c r="AI117">
        <v>1</v>
      </c>
    </row>
    <row r="118" spans="1:35" x14ac:dyDescent="0.25">
      <c r="A118">
        <v>34</v>
      </c>
      <c r="B118" t="s">
        <v>61</v>
      </c>
      <c r="C118">
        <v>0</v>
      </c>
      <c r="D118" t="s">
        <v>31</v>
      </c>
      <c r="E118" t="s">
        <v>25</v>
      </c>
      <c r="F118">
        <v>1</v>
      </c>
      <c r="G118">
        <v>1031</v>
      </c>
      <c r="H118" t="s">
        <v>33</v>
      </c>
      <c r="I118">
        <v>6</v>
      </c>
      <c r="J118" t="s">
        <v>73</v>
      </c>
      <c r="K118">
        <v>4</v>
      </c>
      <c r="L118" t="s">
        <v>27</v>
      </c>
      <c r="M118">
        <v>151</v>
      </c>
      <c r="N118" t="s">
        <v>28</v>
      </c>
      <c r="O118">
        <v>45</v>
      </c>
      <c r="P118">
        <v>2</v>
      </c>
      <c r="Q118" t="s">
        <v>65</v>
      </c>
      <c r="R118">
        <v>2</v>
      </c>
      <c r="S118" t="s">
        <v>35</v>
      </c>
      <c r="T118" t="s">
        <v>65</v>
      </c>
      <c r="U118">
        <v>2</v>
      </c>
      <c r="V118" t="s">
        <v>40</v>
      </c>
      <c r="W118">
        <v>4505</v>
      </c>
      <c r="X118">
        <v>15000</v>
      </c>
      <c r="Y118" t="s">
        <v>31</v>
      </c>
      <c r="Z118">
        <v>15</v>
      </c>
      <c r="AA118">
        <v>3</v>
      </c>
      <c r="AB118" t="s">
        <v>69</v>
      </c>
      <c r="AC118">
        <v>3</v>
      </c>
      <c r="AD118" t="s">
        <v>64</v>
      </c>
      <c r="AE118">
        <v>12</v>
      </c>
      <c r="AF118">
        <v>3</v>
      </c>
      <c r="AG118">
        <v>1</v>
      </c>
      <c r="AH118">
        <v>0</v>
      </c>
      <c r="AI118">
        <v>0</v>
      </c>
    </row>
    <row r="119" spans="1:35" x14ac:dyDescent="0.25">
      <c r="A119">
        <v>37</v>
      </c>
      <c r="B119" t="s">
        <v>60</v>
      </c>
      <c r="C119">
        <v>0</v>
      </c>
      <c r="D119" t="s">
        <v>31</v>
      </c>
      <c r="E119" t="s">
        <v>25</v>
      </c>
      <c r="F119">
        <v>1</v>
      </c>
      <c r="G119">
        <v>1189</v>
      </c>
      <c r="H119" t="s">
        <v>26</v>
      </c>
      <c r="I119">
        <v>3</v>
      </c>
      <c r="J119" t="s">
        <v>74</v>
      </c>
      <c r="K119">
        <v>3</v>
      </c>
      <c r="L119" t="s">
        <v>27</v>
      </c>
      <c r="M119">
        <v>152</v>
      </c>
      <c r="N119" t="s">
        <v>34</v>
      </c>
      <c r="O119">
        <v>87</v>
      </c>
      <c r="P119">
        <v>3</v>
      </c>
      <c r="Q119" t="s">
        <v>64</v>
      </c>
      <c r="R119">
        <v>3</v>
      </c>
      <c r="S119" t="s">
        <v>29</v>
      </c>
      <c r="T119" t="s">
        <v>66</v>
      </c>
      <c r="U119">
        <v>4</v>
      </c>
      <c r="V119" t="s">
        <v>30</v>
      </c>
      <c r="W119">
        <v>7428</v>
      </c>
      <c r="X119">
        <v>14506</v>
      </c>
      <c r="Y119" t="s">
        <v>31</v>
      </c>
      <c r="Z119">
        <v>12</v>
      </c>
      <c r="AA119">
        <v>3</v>
      </c>
      <c r="AB119" t="s">
        <v>69</v>
      </c>
      <c r="AC119">
        <v>1</v>
      </c>
      <c r="AD119" t="s">
        <v>67</v>
      </c>
      <c r="AE119">
        <v>12</v>
      </c>
      <c r="AF119">
        <v>3</v>
      </c>
      <c r="AG119">
        <v>5</v>
      </c>
      <c r="AH119">
        <v>3</v>
      </c>
      <c r="AI119">
        <v>1</v>
      </c>
    </row>
    <row r="120" spans="1:35" x14ac:dyDescent="0.25">
      <c r="A120">
        <v>34</v>
      </c>
      <c r="B120" t="s">
        <v>61</v>
      </c>
      <c r="C120">
        <v>0</v>
      </c>
      <c r="D120" t="s">
        <v>31</v>
      </c>
      <c r="E120" t="s">
        <v>25</v>
      </c>
      <c r="F120">
        <v>1</v>
      </c>
      <c r="G120">
        <v>1354</v>
      </c>
      <c r="H120" t="s">
        <v>33</v>
      </c>
      <c r="I120">
        <v>5</v>
      </c>
      <c r="J120" t="s">
        <v>74</v>
      </c>
      <c r="K120">
        <v>3</v>
      </c>
      <c r="L120" t="s">
        <v>39</v>
      </c>
      <c r="M120">
        <v>153</v>
      </c>
      <c r="N120" t="s">
        <v>28</v>
      </c>
      <c r="O120">
        <v>45</v>
      </c>
      <c r="P120">
        <v>2</v>
      </c>
      <c r="Q120" t="s">
        <v>65</v>
      </c>
      <c r="R120">
        <v>3</v>
      </c>
      <c r="S120" t="s">
        <v>44</v>
      </c>
      <c r="T120" t="s">
        <v>67</v>
      </c>
      <c r="U120">
        <v>1</v>
      </c>
      <c r="V120" t="s">
        <v>30</v>
      </c>
      <c r="W120">
        <v>11631</v>
      </c>
      <c r="X120">
        <v>5615</v>
      </c>
      <c r="Y120" t="s">
        <v>31</v>
      </c>
      <c r="Z120">
        <v>12</v>
      </c>
      <c r="AA120">
        <v>3</v>
      </c>
      <c r="AB120" t="s">
        <v>69</v>
      </c>
      <c r="AC120">
        <v>4</v>
      </c>
      <c r="AD120" t="s">
        <v>66</v>
      </c>
      <c r="AE120">
        <v>14</v>
      </c>
      <c r="AF120">
        <v>6</v>
      </c>
      <c r="AG120">
        <v>11</v>
      </c>
      <c r="AH120">
        <v>10</v>
      </c>
      <c r="AI120">
        <v>5</v>
      </c>
    </row>
    <row r="121" spans="1:35" x14ac:dyDescent="0.25">
      <c r="A121">
        <v>36</v>
      </c>
      <c r="B121" t="s">
        <v>60</v>
      </c>
      <c r="C121">
        <v>0</v>
      </c>
      <c r="D121" t="s">
        <v>31</v>
      </c>
      <c r="E121" t="s">
        <v>32</v>
      </c>
      <c r="F121">
        <v>2</v>
      </c>
      <c r="G121">
        <v>1467</v>
      </c>
      <c r="H121" t="s">
        <v>26</v>
      </c>
      <c r="I121">
        <v>11</v>
      </c>
      <c r="J121" t="s">
        <v>71</v>
      </c>
      <c r="K121">
        <v>2</v>
      </c>
      <c r="L121" t="s">
        <v>48</v>
      </c>
      <c r="M121">
        <v>154</v>
      </c>
      <c r="N121" t="s">
        <v>28</v>
      </c>
      <c r="O121">
        <v>92</v>
      </c>
      <c r="P121">
        <v>3</v>
      </c>
      <c r="Q121" t="s">
        <v>64</v>
      </c>
      <c r="R121">
        <v>3</v>
      </c>
      <c r="S121" t="s">
        <v>29</v>
      </c>
      <c r="T121" t="s">
        <v>66</v>
      </c>
      <c r="U121">
        <v>4</v>
      </c>
      <c r="V121" t="s">
        <v>36</v>
      </c>
      <c r="W121">
        <v>9738</v>
      </c>
      <c r="X121">
        <v>22952</v>
      </c>
      <c r="Y121" t="s">
        <v>31</v>
      </c>
      <c r="Z121">
        <v>14</v>
      </c>
      <c r="AA121">
        <v>3</v>
      </c>
      <c r="AB121" t="s">
        <v>69</v>
      </c>
      <c r="AC121">
        <v>3</v>
      </c>
      <c r="AD121" t="s">
        <v>64</v>
      </c>
      <c r="AE121">
        <v>10</v>
      </c>
      <c r="AF121">
        <v>6</v>
      </c>
      <c r="AG121">
        <v>9</v>
      </c>
      <c r="AH121">
        <v>7</v>
      </c>
      <c r="AI121">
        <v>2</v>
      </c>
    </row>
    <row r="122" spans="1:35" x14ac:dyDescent="0.25">
      <c r="A122">
        <v>36</v>
      </c>
      <c r="B122" t="s">
        <v>60</v>
      </c>
      <c r="C122">
        <v>0</v>
      </c>
      <c r="D122" t="s">
        <v>31</v>
      </c>
      <c r="E122" t="s">
        <v>25</v>
      </c>
      <c r="F122">
        <v>1</v>
      </c>
      <c r="G122">
        <v>922</v>
      </c>
      <c r="H122" t="s">
        <v>33</v>
      </c>
      <c r="I122">
        <v>3</v>
      </c>
      <c r="J122" t="s">
        <v>71</v>
      </c>
      <c r="K122">
        <v>2</v>
      </c>
      <c r="L122" t="s">
        <v>27</v>
      </c>
      <c r="M122">
        <v>155</v>
      </c>
      <c r="N122" t="s">
        <v>28</v>
      </c>
      <c r="O122">
        <v>39</v>
      </c>
      <c r="P122">
        <v>3</v>
      </c>
      <c r="Q122" t="s">
        <v>64</v>
      </c>
      <c r="R122">
        <v>1</v>
      </c>
      <c r="S122" t="s">
        <v>38</v>
      </c>
      <c r="T122" t="s">
        <v>66</v>
      </c>
      <c r="U122">
        <v>4</v>
      </c>
      <c r="V122" t="s">
        <v>40</v>
      </c>
      <c r="W122">
        <v>2835</v>
      </c>
      <c r="X122">
        <v>2561</v>
      </c>
      <c r="Y122" t="s">
        <v>31</v>
      </c>
      <c r="Z122">
        <v>22</v>
      </c>
      <c r="AA122">
        <v>4</v>
      </c>
      <c r="AB122" t="s">
        <v>70</v>
      </c>
      <c r="AC122">
        <v>1</v>
      </c>
      <c r="AD122" t="s">
        <v>67</v>
      </c>
      <c r="AE122">
        <v>7</v>
      </c>
      <c r="AF122">
        <v>2</v>
      </c>
      <c r="AG122">
        <v>1</v>
      </c>
      <c r="AH122">
        <v>0</v>
      </c>
      <c r="AI122">
        <v>0</v>
      </c>
    </row>
    <row r="123" spans="1:35" x14ac:dyDescent="0.25">
      <c r="A123">
        <v>43</v>
      </c>
      <c r="B123" t="s">
        <v>60</v>
      </c>
      <c r="C123">
        <v>0</v>
      </c>
      <c r="D123" t="s">
        <v>31</v>
      </c>
      <c r="E123" t="s">
        <v>32</v>
      </c>
      <c r="F123">
        <v>2</v>
      </c>
      <c r="G123">
        <v>394</v>
      </c>
      <c r="H123" t="s">
        <v>26</v>
      </c>
      <c r="I123">
        <v>26</v>
      </c>
      <c r="J123" t="s">
        <v>71</v>
      </c>
      <c r="K123">
        <v>2</v>
      </c>
      <c r="L123" t="s">
        <v>27</v>
      </c>
      <c r="M123">
        <v>158</v>
      </c>
      <c r="N123" t="s">
        <v>34</v>
      </c>
      <c r="O123">
        <v>92</v>
      </c>
      <c r="P123">
        <v>3</v>
      </c>
      <c r="Q123" t="s">
        <v>64</v>
      </c>
      <c r="R123">
        <v>4</v>
      </c>
      <c r="S123" t="s">
        <v>44</v>
      </c>
      <c r="T123" t="s">
        <v>66</v>
      </c>
      <c r="U123">
        <v>4</v>
      </c>
      <c r="V123" t="s">
        <v>36</v>
      </c>
      <c r="W123">
        <v>16959</v>
      </c>
      <c r="X123">
        <v>19494</v>
      </c>
      <c r="Y123" t="s">
        <v>24</v>
      </c>
      <c r="Z123">
        <v>12</v>
      </c>
      <c r="AA123">
        <v>3</v>
      </c>
      <c r="AB123" t="s">
        <v>69</v>
      </c>
      <c r="AC123">
        <v>4</v>
      </c>
      <c r="AD123" t="s">
        <v>66</v>
      </c>
      <c r="AE123">
        <v>25</v>
      </c>
      <c r="AF123">
        <v>3</v>
      </c>
      <c r="AG123">
        <v>25</v>
      </c>
      <c r="AH123">
        <v>12</v>
      </c>
      <c r="AI123">
        <v>4</v>
      </c>
    </row>
    <row r="124" spans="1:35" x14ac:dyDescent="0.25">
      <c r="A124">
        <v>30</v>
      </c>
      <c r="B124" t="s">
        <v>61</v>
      </c>
      <c r="C124">
        <v>0</v>
      </c>
      <c r="D124" t="s">
        <v>31</v>
      </c>
      <c r="E124" t="s">
        <v>32</v>
      </c>
      <c r="F124">
        <v>2</v>
      </c>
      <c r="G124">
        <v>1312</v>
      </c>
      <c r="H124" t="s">
        <v>33</v>
      </c>
      <c r="I124">
        <v>23</v>
      </c>
      <c r="J124" t="s">
        <v>74</v>
      </c>
      <c r="K124">
        <v>3</v>
      </c>
      <c r="L124" t="s">
        <v>27</v>
      </c>
      <c r="M124">
        <v>159</v>
      </c>
      <c r="N124" t="s">
        <v>34</v>
      </c>
      <c r="O124">
        <v>96</v>
      </c>
      <c r="P124">
        <v>1</v>
      </c>
      <c r="Q124" t="s">
        <v>67</v>
      </c>
      <c r="R124">
        <v>1</v>
      </c>
      <c r="S124" t="s">
        <v>35</v>
      </c>
      <c r="T124" t="s">
        <v>64</v>
      </c>
      <c r="U124">
        <v>3</v>
      </c>
      <c r="V124" t="s">
        <v>40</v>
      </c>
      <c r="W124">
        <v>2613</v>
      </c>
      <c r="X124">
        <v>22310</v>
      </c>
      <c r="Y124" t="s">
        <v>31</v>
      </c>
      <c r="Z124">
        <v>25</v>
      </c>
      <c r="AA124">
        <v>4</v>
      </c>
      <c r="AB124" t="s">
        <v>70</v>
      </c>
      <c r="AC124">
        <v>3</v>
      </c>
      <c r="AD124" t="s">
        <v>64</v>
      </c>
      <c r="AE124">
        <v>10</v>
      </c>
      <c r="AF124">
        <v>2</v>
      </c>
      <c r="AG124">
        <v>10</v>
      </c>
      <c r="AH124">
        <v>7</v>
      </c>
      <c r="AI124">
        <v>0</v>
      </c>
    </row>
    <row r="125" spans="1:35" x14ac:dyDescent="0.25">
      <c r="A125">
        <v>33</v>
      </c>
      <c r="B125" t="s">
        <v>61</v>
      </c>
      <c r="C125">
        <v>0</v>
      </c>
      <c r="D125" t="s">
        <v>31</v>
      </c>
      <c r="E125" t="s">
        <v>43</v>
      </c>
      <c r="F125">
        <v>3</v>
      </c>
      <c r="G125">
        <v>750</v>
      </c>
      <c r="H125" t="s">
        <v>26</v>
      </c>
      <c r="I125">
        <v>22</v>
      </c>
      <c r="J125" t="s">
        <v>71</v>
      </c>
      <c r="K125">
        <v>2</v>
      </c>
      <c r="L125" t="s">
        <v>47</v>
      </c>
      <c r="M125">
        <v>160</v>
      </c>
      <c r="N125" t="s">
        <v>34</v>
      </c>
      <c r="O125">
        <v>95</v>
      </c>
      <c r="P125">
        <v>3</v>
      </c>
      <c r="Q125" t="s">
        <v>64</v>
      </c>
      <c r="R125">
        <v>2</v>
      </c>
      <c r="S125" t="s">
        <v>29</v>
      </c>
      <c r="T125" t="s">
        <v>65</v>
      </c>
      <c r="U125">
        <v>2</v>
      </c>
      <c r="V125" t="s">
        <v>36</v>
      </c>
      <c r="W125">
        <v>6146</v>
      </c>
      <c r="X125">
        <v>15480</v>
      </c>
      <c r="Y125" t="s">
        <v>31</v>
      </c>
      <c r="Z125">
        <v>13</v>
      </c>
      <c r="AA125">
        <v>3</v>
      </c>
      <c r="AB125" t="s">
        <v>69</v>
      </c>
      <c r="AC125">
        <v>1</v>
      </c>
      <c r="AD125" t="s">
        <v>67</v>
      </c>
      <c r="AE125">
        <v>8</v>
      </c>
      <c r="AF125">
        <v>2</v>
      </c>
      <c r="AG125">
        <v>7</v>
      </c>
      <c r="AH125">
        <v>7</v>
      </c>
      <c r="AI125">
        <v>0</v>
      </c>
    </row>
    <row r="126" spans="1:35" x14ac:dyDescent="0.25">
      <c r="A126">
        <v>56</v>
      </c>
      <c r="B126" t="s">
        <v>62</v>
      </c>
      <c r="C126">
        <v>1</v>
      </c>
      <c r="D126" t="s">
        <v>24</v>
      </c>
      <c r="E126" t="s">
        <v>25</v>
      </c>
      <c r="F126">
        <v>1</v>
      </c>
      <c r="G126">
        <v>441</v>
      </c>
      <c r="H126" t="s">
        <v>33</v>
      </c>
      <c r="I126">
        <v>14</v>
      </c>
      <c r="J126" t="s">
        <v>73</v>
      </c>
      <c r="K126">
        <v>4</v>
      </c>
      <c r="L126" t="s">
        <v>27</v>
      </c>
      <c r="M126">
        <v>161</v>
      </c>
      <c r="N126" t="s">
        <v>28</v>
      </c>
      <c r="O126">
        <v>72</v>
      </c>
      <c r="P126">
        <v>3</v>
      </c>
      <c r="Q126" t="s">
        <v>64</v>
      </c>
      <c r="R126">
        <v>1</v>
      </c>
      <c r="S126" t="s">
        <v>35</v>
      </c>
      <c r="T126" t="s">
        <v>65</v>
      </c>
      <c r="U126">
        <v>2</v>
      </c>
      <c r="V126" t="s">
        <v>36</v>
      </c>
      <c r="W126">
        <v>4963</v>
      </c>
      <c r="X126">
        <v>4510</v>
      </c>
      <c r="Y126" t="s">
        <v>24</v>
      </c>
      <c r="Z126">
        <v>18</v>
      </c>
      <c r="AA126">
        <v>3</v>
      </c>
      <c r="AB126" t="s">
        <v>69</v>
      </c>
      <c r="AC126">
        <v>1</v>
      </c>
      <c r="AD126" t="s">
        <v>67</v>
      </c>
      <c r="AE126">
        <v>7</v>
      </c>
      <c r="AF126">
        <v>2</v>
      </c>
      <c r="AG126">
        <v>5</v>
      </c>
      <c r="AH126">
        <v>4</v>
      </c>
      <c r="AI126">
        <v>4</v>
      </c>
    </row>
    <row r="127" spans="1:35" x14ac:dyDescent="0.25">
      <c r="A127">
        <v>51</v>
      </c>
      <c r="B127" t="s">
        <v>62</v>
      </c>
      <c r="C127">
        <v>0</v>
      </c>
      <c r="D127" t="s">
        <v>31</v>
      </c>
      <c r="E127" t="s">
        <v>25</v>
      </c>
      <c r="F127">
        <v>1</v>
      </c>
      <c r="G127">
        <v>684</v>
      </c>
      <c r="H127" t="s">
        <v>33</v>
      </c>
      <c r="I127">
        <v>6</v>
      </c>
      <c r="J127" t="s">
        <v>74</v>
      </c>
      <c r="K127">
        <v>3</v>
      </c>
      <c r="L127" t="s">
        <v>27</v>
      </c>
      <c r="M127">
        <v>162</v>
      </c>
      <c r="N127" t="s">
        <v>34</v>
      </c>
      <c r="O127">
        <v>51</v>
      </c>
      <c r="P127">
        <v>3</v>
      </c>
      <c r="Q127" t="s">
        <v>64</v>
      </c>
      <c r="R127">
        <v>5</v>
      </c>
      <c r="S127" t="s">
        <v>46</v>
      </c>
      <c r="T127" t="s">
        <v>64</v>
      </c>
      <c r="U127">
        <v>3</v>
      </c>
      <c r="V127" t="s">
        <v>30</v>
      </c>
      <c r="W127">
        <v>19537</v>
      </c>
      <c r="X127">
        <v>6462</v>
      </c>
      <c r="Y127" t="s">
        <v>31</v>
      </c>
      <c r="Z127">
        <v>13</v>
      </c>
      <c r="AA127">
        <v>3</v>
      </c>
      <c r="AB127" t="s">
        <v>69</v>
      </c>
      <c r="AC127">
        <v>3</v>
      </c>
      <c r="AD127" t="s">
        <v>64</v>
      </c>
      <c r="AE127">
        <v>23</v>
      </c>
      <c r="AF127">
        <v>5</v>
      </c>
      <c r="AG127">
        <v>20</v>
      </c>
      <c r="AH127">
        <v>18</v>
      </c>
      <c r="AI127">
        <v>15</v>
      </c>
    </row>
    <row r="128" spans="1:35" x14ac:dyDescent="0.25">
      <c r="A128">
        <v>31</v>
      </c>
      <c r="B128" t="s">
        <v>61</v>
      </c>
      <c r="C128">
        <v>1</v>
      </c>
      <c r="D128" t="s">
        <v>24</v>
      </c>
      <c r="E128" t="s">
        <v>25</v>
      </c>
      <c r="F128">
        <v>1</v>
      </c>
      <c r="G128">
        <v>249</v>
      </c>
      <c r="H128" t="s">
        <v>26</v>
      </c>
      <c r="I128">
        <v>6</v>
      </c>
      <c r="J128" t="s">
        <v>73</v>
      </c>
      <c r="K128">
        <v>4</v>
      </c>
      <c r="L128" t="s">
        <v>27</v>
      </c>
      <c r="M128">
        <v>163</v>
      </c>
      <c r="N128" t="s">
        <v>34</v>
      </c>
      <c r="O128">
        <v>76</v>
      </c>
      <c r="P128">
        <v>1</v>
      </c>
      <c r="Q128" t="s">
        <v>67</v>
      </c>
      <c r="R128">
        <v>2</v>
      </c>
      <c r="S128" t="s">
        <v>29</v>
      </c>
      <c r="T128" t="s">
        <v>64</v>
      </c>
      <c r="U128">
        <v>3</v>
      </c>
      <c r="V128" t="s">
        <v>36</v>
      </c>
      <c r="W128">
        <v>6172</v>
      </c>
      <c r="X128">
        <v>20739</v>
      </c>
      <c r="Y128" t="s">
        <v>24</v>
      </c>
      <c r="Z128">
        <v>18</v>
      </c>
      <c r="AA128">
        <v>3</v>
      </c>
      <c r="AB128" t="s">
        <v>69</v>
      </c>
      <c r="AC128">
        <v>2</v>
      </c>
      <c r="AD128" t="s">
        <v>65</v>
      </c>
      <c r="AE128">
        <v>12</v>
      </c>
      <c r="AF128">
        <v>3</v>
      </c>
      <c r="AG128">
        <v>7</v>
      </c>
      <c r="AH128">
        <v>7</v>
      </c>
      <c r="AI128">
        <v>7</v>
      </c>
    </row>
    <row r="129" spans="1:35" x14ac:dyDescent="0.25">
      <c r="A129">
        <v>26</v>
      </c>
      <c r="B129" t="s">
        <v>61</v>
      </c>
      <c r="C129">
        <v>0</v>
      </c>
      <c r="D129" t="s">
        <v>31</v>
      </c>
      <c r="E129" t="s">
        <v>25</v>
      </c>
      <c r="F129">
        <v>1</v>
      </c>
      <c r="G129">
        <v>841</v>
      </c>
      <c r="H129" t="s">
        <v>33</v>
      </c>
      <c r="I129">
        <v>6</v>
      </c>
      <c r="J129" t="s">
        <v>74</v>
      </c>
      <c r="K129">
        <v>3</v>
      </c>
      <c r="L129" t="s">
        <v>37</v>
      </c>
      <c r="M129">
        <v>164</v>
      </c>
      <c r="N129" t="s">
        <v>28</v>
      </c>
      <c r="O129">
        <v>46</v>
      </c>
      <c r="P129">
        <v>2</v>
      </c>
      <c r="Q129" t="s">
        <v>65</v>
      </c>
      <c r="R129">
        <v>1</v>
      </c>
      <c r="S129" t="s">
        <v>35</v>
      </c>
      <c r="T129" t="s">
        <v>65</v>
      </c>
      <c r="U129">
        <v>2</v>
      </c>
      <c r="V129" t="s">
        <v>36</v>
      </c>
      <c r="W129">
        <v>2368</v>
      </c>
      <c r="X129">
        <v>23300</v>
      </c>
      <c r="Y129" t="s">
        <v>31</v>
      </c>
      <c r="Z129">
        <v>19</v>
      </c>
      <c r="AA129">
        <v>3</v>
      </c>
      <c r="AB129" t="s">
        <v>69</v>
      </c>
      <c r="AC129">
        <v>3</v>
      </c>
      <c r="AD129" t="s">
        <v>64</v>
      </c>
      <c r="AE129">
        <v>5</v>
      </c>
      <c r="AF129">
        <v>3</v>
      </c>
      <c r="AG129">
        <v>5</v>
      </c>
      <c r="AH129">
        <v>4</v>
      </c>
      <c r="AI129">
        <v>4</v>
      </c>
    </row>
    <row r="130" spans="1:35" x14ac:dyDescent="0.25">
      <c r="A130">
        <v>58</v>
      </c>
      <c r="B130" t="s">
        <v>62</v>
      </c>
      <c r="C130">
        <v>1</v>
      </c>
      <c r="D130" t="s">
        <v>24</v>
      </c>
      <c r="E130" t="s">
        <v>25</v>
      </c>
      <c r="F130">
        <v>1</v>
      </c>
      <c r="G130">
        <v>147</v>
      </c>
      <c r="H130" t="s">
        <v>33</v>
      </c>
      <c r="I130">
        <v>23</v>
      </c>
      <c r="J130" t="s">
        <v>73</v>
      </c>
      <c r="K130">
        <v>4</v>
      </c>
      <c r="L130" t="s">
        <v>39</v>
      </c>
      <c r="M130">
        <v>165</v>
      </c>
      <c r="N130" t="s">
        <v>28</v>
      </c>
      <c r="O130">
        <v>94</v>
      </c>
      <c r="P130">
        <v>3</v>
      </c>
      <c r="Q130" t="s">
        <v>64</v>
      </c>
      <c r="R130">
        <v>3</v>
      </c>
      <c r="S130" t="s">
        <v>42</v>
      </c>
      <c r="T130" t="s">
        <v>66</v>
      </c>
      <c r="U130">
        <v>4</v>
      </c>
      <c r="V130" t="s">
        <v>36</v>
      </c>
      <c r="W130">
        <v>10312</v>
      </c>
      <c r="X130">
        <v>3465</v>
      </c>
      <c r="Y130" t="s">
        <v>31</v>
      </c>
      <c r="Z130">
        <v>12</v>
      </c>
      <c r="AA130">
        <v>3</v>
      </c>
      <c r="AB130" t="s">
        <v>69</v>
      </c>
      <c r="AC130">
        <v>4</v>
      </c>
      <c r="AD130" t="s">
        <v>66</v>
      </c>
      <c r="AE130">
        <v>40</v>
      </c>
      <c r="AF130">
        <v>3</v>
      </c>
      <c r="AG130">
        <v>40</v>
      </c>
      <c r="AH130">
        <v>10</v>
      </c>
      <c r="AI130">
        <v>15</v>
      </c>
    </row>
    <row r="131" spans="1:35" x14ac:dyDescent="0.25">
      <c r="A131">
        <v>19</v>
      </c>
      <c r="B131" t="s">
        <v>61</v>
      </c>
      <c r="C131">
        <v>1</v>
      </c>
      <c r="D131" t="s">
        <v>24</v>
      </c>
      <c r="E131" t="s">
        <v>25</v>
      </c>
      <c r="F131">
        <v>1</v>
      </c>
      <c r="G131">
        <v>528</v>
      </c>
      <c r="H131" t="s">
        <v>26</v>
      </c>
      <c r="I131">
        <v>22</v>
      </c>
      <c r="J131" t="s">
        <v>72</v>
      </c>
      <c r="K131">
        <v>1</v>
      </c>
      <c r="L131" t="s">
        <v>47</v>
      </c>
      <c r="M131">
        <v>167</v>
      </c>
      <c r="N131" t="s">
        <v>34</v>
      </c>
      <c r="O131">
        <v>50</v>
      </c>
      <c r="P131">
        <v>3</v>
      </c>
      <c r="Q131" t="s">
        <v>64</v>
      </c>
      <c r="R131">
        <v>1</v>
      </c>
      <c r="S131" t="s">
        <v>45</v>
      </c>
      <c r="T131" t="s">
        <v>64</v>
      </c>
      <c r="U131">
        <v>3</v>
      </c>
      <c r="V131" t="s">
        <v>30</v>
      </c>
      <c r="W131">
        <v>1675</v>
      </c>
      <c r="X131">
        <v>26820</v>
      </c>
      <c r="Y131" t="s">
        <v>24</v>
      </c>
      <c r="Z131">
        <v>19</v>
      </c>
      <c r="AA131">
        <v>3</v>
      </c>
      <c r="AB131" t="s">
        <v>69</v>
      </c>
      <c r="AC131">
        <v>4</v>
      </c>
      <c r="AD131" t="s">
        <v>66</v>
      </c>
      <c r="AE131">
        <v>0</v>
      </c>
      <c r="AF131">
        <v>2</v>
      </c>
      <c r="AG131">
        <v>0</v>
      </c>
      <c r="AH131">
        <v>0</v>
      </c>
      <c r="AI131">
        <v>0</v>
      </c>
    </row>
    <row r="132" spans="1:35" x14ac:dyDescent="0.25">
      <c r="A132">
        <v>22</v>
      </c>
      <c r="B132" t="s">
        <v>61</v>
      </c>
      <c r="C132">
        <v>0</v>
      </c>
      <c r="D132" t="s">
        <v>31</v>
      </c>
      <c r="E132" t="s">
        <v>25</v>
      </c>
      <c r="F132">
        <v>1</v>
      </c>
      <c r="G132">
        <v>594</v>
      </c>
      <c r="H132" t="s">
        <v>33</v>
      </c>
      <c r="I132">
        <v>2</v>
      </c>
      <c r="J132" t="s">
        <v>72</v>
      </c>
      <c r="K132">
        <v>1</v>
      </c>
      <c r="L132" t="s">
        <v>48</v>
      </c>
      <c r="M132">
        <v>169</v>
      </c>
      <c r="N132" t="s">
        <v>34</v>
      </c>
      <c r="O132">
        <v>100</v>
      </c>
      <c r="P132">
        <v>3</v>
      </c>
      <c r="Q132" t="s">
        <v>64</v>
      </c>
      <c r="R132">
        <v>1</v>
      </c>
      <c r="S132" t="s">
        <v>38</v>
      </c>
      <c r="T132" t="s">
        <v>66</v>
      </c>
      <c r="U132">
        <v>4</v>
      </c>
      <c r="V132" t="s">
        <v>36</v>
      </c>
      <c r="W132">
        <v>2523</v>
      </c>
      <c r="X132">
        <v>19299</v>
      </c>
      <c r="Y132" t="s">
        <v>31</v>
      </c>
      <c r="Z132">
        <v>14</v>
      </c>
      <c r="AA132">
        <v>3</v>
      </c>
      <c r="AB132" t="s">
        <v>69</v>
      </c>
      <c r="AC132">
        <v>3</v>
      </c>
      <c r="AD132" t="s">
        <v>64</v>
      </c>
      <c r="AE132">
        <v>3</v>
      </c>
      <c r="AF132">
        <v>2</v>
      </c>
      <c r="AG132">
        <v>2</v>
      </c>
      <c r="AH132">
        <v>1</v>
      </c>
      <c r="AI132">
        <v>2</v>
      </c>
    </row>
    <row r="133" spans="1:35" x14ac:dyDescent="0.25">
      <c r="A133">
        <v>49</v>
      </c>
      <c r="B133" t="s">
        <v>60</v>
      </c>
      <c r="C133">
        <v>0</v>
      </c>
      <c r="D133" t="s">
        <v>31</v>
      </c>
      <c r="E133" t="s">
        <v>25</v>
      </c>
      <c r="F133">
        <v>1</v>
      </c>
      <c r="G133">
        <v>470</v>
      </c>
      <c r="H133" t="s">
        <v>33</v>
      </c>
      <c r="I133">
        <v>20</v>
      </c>
      <c r="J133" t="s">
        <v>73</v>
      </c>
      <c r="K133">
        <v>4</v>
      </c>
      <c r="L133" t="s">
        <v>39</v>
      </c>
      <c r="M133">
        <v>170</v>
      </c>
      <c r="N133" t="s">
        <v>28</v>
      </c>
      <c r="O133">
        <v>96</v>
      </c>
      <c r="P133">
        <v>3</v>
      </c>
      <c r="Q133" t="s">
        <v>64</v>
      </c>
      <c r="R133">
        <v>2</v>
      </c>
      <c r="S133" t="s">
        <v>41</v>
      </c>
      <c r="T133" t="s">
        <v>67</v>
      </c>
      <c r="U133">
        <v>1</v>
      </c>
      <c r="V133" t="s">
        <v>36</v>
      </c>
      <c r="W133">
        <v>6567</v>
      </c>
      <c r="X133">
        <v>5549</v>
      </c>
      <c r="Y133" t="s">
        <v>31</v>
      </c>
      <c r="Z133">
        <v>14</v>
      </c>
      <c r="AA133">
        <v>3</v>
      </c>
      <c r="AB133" t="s">
        <v>69</v>
      </c>
      <c r="AC133">
        <v>3</v>
      </c>
      <c r="AD133" t="s">
        <v>64</v>
      </c>
      <c r="AE133">
        <v>16</v>
      </c>
      <c r="AF133">
        <v>2</v>
      </c>
      <c r="AG133">
        <v>15</v>
      </c>
      <c r="AH133">
        <v>11</v>
      </c>
      <c r="AI133">
        <v>5</v>
      </c>
    </row>
    <row r="134" spans="1:35" x14ac:dyDescent="0.25">
      <c r="A134">
        <v>43</v>
      </c>
      <c r="B134" t="s">
        <v>60</v>
      </c>
      <c r="C134">
        <v>0</v>
      </c>
      <c r="D134" t="s">
        <v>31</v>
      </c>
      <c r="E134" t="s">
        <v>32</v>
      </c>
      <c r="F134">
        <v>2</v>
      </c>
      <c r="G134">
        <v>957</v>
      </c>
      <c r="H134" t="s">
        <v>33</v>
      </c>
      <c r="I134">
        <v>28</v>
      </c>
      <c r="J134" t="s">
        <v>74</v>
      </c>
      <c r="K134">
        <v>3</v>
      </c>
      <c r="L134" t="s">
        <v>39</v>
      </c>
      <c r="M134">
        <v>171</v>
      </c>
      <c r="N134" t="s">
        <v>28</v>
      </c>
      <c r="O134">
        <v>72</v>
      </c>
      <c r="P134">
        <v>4</v>
      </c>
      <c r="Q134" t="s">
        <v>66</v>
      </c>
      <c r="R134">
        <v>1</v>
      </c>
      <c r="S134" t="s">
        <v>35</v>
      </c>
      <c r="T134" t="s">
        <v>64</v>
      </c>
      <c r="U134">
        <v>3</v>
      </c>
      <c r="V134" t="s">
        <v>30</v>
      </c>
      <c r="W134">
        <v>4739</v>
      </c>
      <c r="X134">
        <v>16090</v>
      </c>
      <c r="Y134" t="s">
        <v>31</v>
      </c>
      <c r="Z134">
        <v>12</v>
      </c>
      <c r="AA134">
        <v>3</v>
      </c>
      <c r="AB134" t="s">
        <v>69</v>
      </c>
      <c r="AC134">
        <v>4</v>
      </c>
      <c r="AD134" t="s">
        <v>66</v>
      </c>
      <c r="AE134">
        <v>18</v>
      </c>
      <c r="AF134">
        <v>2</v>
      </c>
      <c r="AG134">
        <v>3</v>
      </c>
      <c r="AH134">
        <v>2</v>
      </c>
      <c r="AI134">
        <v>1</v>
      </c>
    </row>
    <row r="135" spans="1:35" x14ac:dyDescent="0.25">
      <c r="A135">
        <v>50</v>
      </c>
      <c r="B135" t="s">
        <v>62</v>
      </c>
      <c r="C135">
        <v>0</v>
      </c>
      <c r="D135" t="s">
        <v>31</v>
      </c>
      <c r="E135" t="s">
        <v>32</v>
      </c>
      <c r="F135">
        <v>2</v>
      </c>
      <c r="G135">
        <v>809</v>
      </c>
      <c r="H135" t="s">
        <v>26</v>
      </c>
      <c r="I135">
        <v>12</v>
      </c>
      <c r="J135" t="s">
        <v>74</v>
      </c>
      <c r="K135">
        <v>3</v>
      </c>
      <c r="L135" t="s">
        <v>47</v>
      </c>
      <c r="M135">
        <v>174</v>
      </c>
      <c r="N135" t="s">
        <v>28</v>
      </c>
      <c r="O135">
        <v>77</v>
      </c>
      <c r="P135">
        <v>3</v>
      </c>
      <c r="Q135" t="s">
        <v>64</v>
      </c>
      <c r="R135">
        <v>3</v>
      </c>
      <c r="S135" t="s">
        <v>29</v>
      </c>
      <c r="T135" t="s">
        <v>66</v>
      </c>
      <c r="U135">
        <v>4</v>
      </c>
      <c r="V135" t="s">
        <v>30</v>
      </c>
      <c r="W135">
        <v>9208</v>
      </c>
      <c r="X135">
        <v>6645</v>
      </c>
      <c r="Y135" t="s">
        <v>31</v>
      </c>
      <c r="Z135">
        <v>11</v>
      </c>
      <c r="AA135">
        <v>3</v>
      </c>
      <c r="AB135" t="s">
        <v>69</v>
      </c>
      <c r="AC135">
        <v>4</v>
      </c>
      <c r="AD135" t="s">
        <v>66</v>
      </c>
      <c r="AE135">
        <v>16</v>
      </c>
      <c r="AF135">
        <v>3</v>
      </c>
      <c r="AG135">
        <v>2</v>
      </c>
      <c r="AH135">
        <v>2</v>
      </c>
      <c r="AI135">
        <v>2</v>
      </c>
    </row>
    <row r="136" spans="1:35" x14ac:dyDescent="0.25">
      <c r="A136">
        <v>31</v>
      </c>
      <c r="B136" t="s">
        <v>61</v>
      </c>
      <c r="C136">
        <v>1</v>
      </c>
      <c r="D136" t="s">
        <v>24</v>
      </c>
      <c r="E136" t="s">
        <v>25</v>
      </c>
      <c r="F136">
        <v>1</v>
      </c>
      <c r="G136">
        <v>542</v>
      </c>
      <c r="H136" t="s">
        <v>26</v>
      </c>
      <c r="I136">
        <v>20</v>
      </c>
      <c r="J136" t="s">
        <v>74</v>
      </c>
      <c r="K136">
        <v>3</v>
      </c>
      <c r="L136" t="s">
        <v>27</v>
      </c>
      <c r="M136">
        <v>175</v>
      </c>
      <c r="N136" t="s">
        <v>28</v>
      </c>
      <c r="O136">
        <v>71</v>
      </c>
      <c r="P136">
        <v>1</v>
      </c>
      <c r="Q136" t="s">
        <v>67</v>
      </c>
      <c r="R136">
        <v>2</v>
      </c>
      <c r="S136" t="s">
        <v>29</v>
      </c>
      <c r="T136" t="s">
        <v>64</v>
      </c>
      <c r="U136">
        <v>3</v>
      </c>
      <c r="V136" t="s">
        <v>36</v>
      </c>
      <c r="W136">
        <v>4559</v>
      </c>
      <c r="X136">
        <v>24788</v>
      </c>
      <c r="Y136" t="s">
        <v>24</v>
      </c>
      <c r="Z136">
        <v>11</v>
      </c>
      <c r="AA136">
        <v>3</v>
      </c>
      <c r="AB136" t="s">
        <v>69</v>
      </c>
      <c r="AC136">
        <v>3</v>
      </c>
      <c r="AD136" t="s">
        <v>64</v>
      </c>
      <c r="AE136">
        <v>4</v>
      </c>
      <c r="AF136">
        <v>2</v>
      </c>
      <c r="AG136">
        <v>2</v>
      </c>
      <c r="AH136">
        <v>2</v>
      </c>
      <c r="AI136">
        <v>2</v>
      </c>
    </row>
    <row r="137" spans="1:35" x14ac:dyDescent="0.25">
      <c r="A137">
        <v>41</v>
      </c>
      <c r="B137" t="s">
        <v>60</v>
      </c>
      <c r="C137">
        <v>0</v>
      </c>
      <c r="D137" t="s">
        <v>31</v>
      </c>
      <c r="E137" t="s">
        <v>25</v>
      </c>
      <c r="F137">
        <v>1</v>
      </c>
      <c r="G137">
        <v>802</v>
      </c>
      <c r="H137" t="s">
        <v>26</v>
      </c>
      <c r="I137">
        <v>9</v>
      </c>
      <c r="J137" t="s">
        <v>72</v>
      </c>
      <c r="K137">
        <v>1</v>
      </c>
      <c r="L137" t="s">
        <v>27</v>
      </c>
      <c r="M137">
        <v>176</v>
      </c>
      <c r="N137" t="s">
        <v>34</v>
      </c>
      <c r="O137">
        <v>96</v>
      </c>
      <c r="P137">
        <v>3</v>
      </c>
      <c r="Q137" t="s">
        <v>64</v>
      </c>
      <c r="R137">
        <v>3</v>
      </c>
      <c r="S137" t="s">
        <v>29</v>
      </c>
      <c r="T137" t="s">
        <v>64</v>
      </c>
      <c r="U137">
        <v>3</v>
      </c>
      <c r="V137" t="s">
        <v>40</v>
      </c>
      <c r="W137">
        <v>8189</v>
      </c>
      <c r="X137">
        <v>21196</v>
      </c>
      <c r="Y137" t="s">
        <v>24</v>
      </c>
      <c r="Z137">
        <v>13</v>
      </c>
      <c r="AA137">
        <v>3</v>
      </c>
      <c r="AB137" t="s">
        <v>69</v>
      </c>
      <c r="AC137">
        <v>3</v>
      </c>
      <c r="AD137" t="s">
        <v>64</v>
      </c>
      <c r="AE137">
        <v>12</v>
      </c>
      <c r="AF137">
        <v>2</v>
      </c>
      <c r="AG137">
        <v>9</v>
      </c>
      <c r="AH137">
        <v>7</v>
      </c>
      <c r="AI137">
        <v>0</v>
      </c>
    </row>
    <row r="138" spans="1:35" x14ac:dyDescent="0.25">
      <c r="A138">
        <v>26</v>
      </c>
      <c r="B138" t="s">
        <v>61</v>
      </c>
      <c r="C138">
        <v>0</v>
      </c>
      <c r="D138" t="s">
        <v>31</v>
      </c>
      <c r="E138" t="s">
        <v>25</v>
      </c>
      <c r="F138">
        <v>1</v>
      </c>
      <c r="G138">
        <v>1355</v>
      </c>
      <c r="H138" t="s">
        <v>49</v>
      </c>
      <c r="I138">
        <v>25</v>
      </c>
      <c r="J138" t="s">
        <v>72</v>
      </c>
      <c r="K138">
        <v>1</v>
      </c>
      <c r="L138" t="s">
        <v>27</v>
      </c>
      <c r="M138">
        <v>177</v>
      </c>
      <c r="N138" t="s">
        <v>28</v>
      </c>
      <c r="O138">
        <v>61</v>
      </c>
      <c r="P138">
        <v>3</v>
      </c>
      <c r="Q138" t="s">
        <v>64</v>
      </c>
      <c r="R138">
        <v>1</v>
      </c>
      <c r="S138" t="s">
        <v>49</v>
      </c>
      <c r="T138" t="s">
        <v>64</v>
      </c>
      <c r="U138">
        <v>3</v>
      </c>
      <c r="V138" t="s">
        <v>36</v>
      </c>
      <c r="W138">
        <v>2942</v>
      </c>
      <c r="X138">
        <v>8916</v>
      </c>
      <c r="Y138" t="s">
        <v>31</v>
      </c>
      <c r="Z138">
        <v>23</v>
      </c>
      <c r="AA138">
        <v>4</v>
      </c>
      <c r="AB138" t="s">
        <v>70</v>
      </c>
      <c r="AC138">
        <v>4</v>
      </c>
      <c r="AD138" t="s">
        <v>66</v>
      </c>
      <c r="AE138">
        <v>8</v>
      </c>
      <c r="AF138">
        <v>3</v>
      </c>
      <c r="AG138">
        <v>8</v>
      </c>
      <c r="AH138">
        <v>7</v>
      </c>
      <c r="AI138">
        <v>5</v>
      </c>
    </row>
    <row r="139" spans="1:35" x14ac:dyDescent="0.25">
      <c r="A139">
        <v>36</v>
      </c>
      <c r="B139" t="s">
        <v>60</v>
      </c>
      <c r="C139">
        <v>0</v>
      </c>
      <c r="D139" t="s">
        <v>31</v>
      </c>
      <c r="E139" t="s">
        <v>25</v>
      </c>
      <c r="F139">
        <v>1</v>
      </c>
      <c r="G139">
        <v>216</v>
      </c>
      <c r="H139" t="s">
        <v>33</v>
      </c>
      <c r="I139">
        <v>6</v>
      </c>
      <c r="J139" t="s">
        <v>71</v>
      </c>
      <c r="K139">
        <v>2</v>
      </c>
      <c r="L139" t="s">
        <v>39</v>
      </c>
      <c r="M139">
        <v>178</v>
      </c>
      <c r="N139" t="s">
        <v>34</v>
      </c>
      <c r="O139">
        <v>84</v>
      </c>
      <c r="P139">
        <v>3</v>
      </c>
      <c r="Q139" t="s">
        <v>64</v>
      </c>
      <c r="R139">
        <v>2</v>
      </c>
      <c r="S139" t="s">
        <v>41</v>
      </c>
      <c r="T139" t="s">
        <v>65</v>
      </c>
      <c r="U139">
        <v>2</v>
      </c>
      <c r="V139" t="s">
        <v>40</v>
      </c>
      <c r="W139">
        <v>4941</v>
      </c>
      <c r="X139">
        <v>2819</v>
      </c>
      <c r="Y139" t="s">
        <v>31</v>
      </c>
      <c r="Z139">
        <v>20</v>
      </c>
      <c r="AA139">
        <v>4</v>
      </c>
      <c r="AB139" t="s">
        <v>70</v>
      </c>
      <c r="AC139">
        <v>4</v>
      </c>
      <c r="AD139" t="s">
        <v>66</v>
      </c>
      <c r="AE139">
        <v>7</v>
      </c>
      <c r="AF139">
        <v>0</v>
      </c>
      <c r="AG139">
        <v>3</v>
      </c>
      <c r="AH139">
        <v>2</v>
      </c>
      <c r="AI139">
        <v>0</v>
      </c>
    </row>
    <row r="140" spans="1:35" x14ac:dyDescent="0.25">
      <c r="A140">
        <v>51</v>
      </c>
      <c r="B140" t="s">
        <v>62</v>
      </c>
      <c r="C140">
        <v>1</v>
      </c>
      <c r="D140" t="s">
        <v>24</v>
      </c>
      <c r="E140" t="s">
        <v>32</v>
      </c>
      <c r="F140">
        <v>2</v>
      </c>
      <c r="G140">
        <v>1150</v>
      </c>
      <c r="H140" t="s">
        <v>33</v>
      </c>
      <c r="I140">
        <v>8</v>
      </c>
      <c r="J140" t="s">
        <v>73</v>
      </c>
      <c r="K140">
        <v>4</v>
      </c>
      <c r="L140" t="s">
        <v>27</v>
      </c>
      <c r="M140">
        <v>179</v>
      </c>
      <c r="N140" t="s">
        <v>34</v>
      </c>
      <c r="O140">
        <v>53</v>
      </c>
      <c r="P140">
        <v>1</v>
      </c>
      <c r="Q140" t="s">
        <v>67</v>
      </c>
      <c r="R140">
        <v>3</v>
      </c>
      <c r="S140" t="s">
        <v>41</v>
      </c>
      <c r="T140" t="s">
        <v>66</v>
      </c>
      <c r="U140">
        <v>4</v>
      </c>
      <c r="V140" t="s">
        <v>30</v>
      </c>
      <c r="W140">
        <v>10650</v>
      </c>
      <c r="X140">
        <v>25150</v>
      </c>
      <c r="Y140" t="s">
        <v>31</v>
      </c>
      <c r="Z140">
        <v>15</v>
      </c>
      <c r="AA140">
        <v>3</v>
      </c>
      <c r="AB140" t="s">
        <v>69</v>
      </c>
      <c r="AC140">
        <v>4</v>
      </c>
      <c r="AD140" t="s">
        <v>66</v>
      </c>
      <c r="AE140">
        <v>18</v>
      </c>
      <c r="AF140">
        <v>2</v>
      </c>
      <c r="AG140">
        <v>4</v>
      </c>
      <c r="AH140">
        <v>2</v>
      </c>
      <c r="AI140">
        <v>0</v>
      </c>
    </row>
    <row r="141" spans="1:35" x14ac:dyDescent="0.25">
      <c r="A141">
        <v>39</v>
      </c>
      <c r="B141" t="s">
        <v>60</v>
      </c>
      <c r="C141">
        <v>0</v>
      </c>
      <c r="D141" t="s">
        <v>31</v>
      </c>
      <c r="E141" t="s">
        <v>25</v>
      </c>
      <c r="F141">
        <v>1</v>
      </c>
      <c r="G141">
        <v>1329</v>
      </c>
      <c r="H141" t="s">
        <v>26</v>
      </c>
      <c r="I141">
        <v>4</v>
      </c>
      <c r="J141" t="s">
        <v>73</v>
      </c>
      <c r="K141">
        <v>4</v>
      </c>
      <c r="L141" t="s">
        <v>27</v>
      </c>
      <c r="M141">
        <v>182</v>
      </c>
      <c r="N141" t="s">
        <v>28</v>
      </c>
      <c r="O141">
        <v>47</v>
      </c>
      <c r="P141">
        <v>2</v>
      </c>
      <c r="Q141" t="s">
        <v>65</v>
      </c>
      <c r="R141">
        <v>2</v>
      </c>
      <c r="S141" t="s">
        <v>29</v>
      </c>
      <c r="T141" t="s">
        <v>64</v>
      </c>
      <c r="U141">
        <v>3</v>
      </c>
      <c r="V141" t="s">
        <v>36</v>
      </c>
      <c r="W141">
        <v>5902</v>
      </c>
      <c r="X141">
        <v>14590</v>
      </c>
      <c r="Y141" t="s">
        <v>31</v>
      </c>
      <c r="Z141">
        <v>14</v>
      </c>
      <c r="AA141">
        <v>3</v>
      </c>
      <c r="AB141" t="s">
        <v>69</v>
      </c>
      <c r="AC141">
        <v>3</v>
      </c>
      <c r="AD141" t="s">
        <v>64</v>
      </c>
      <c r="AE141">
        <v>17</v>
      </c>
      <c r="AF141">
        <v>1</v>
      </c>
      <c r="AG141">
        <v>15</v>
      </c>
      <c r="AH141">
        <v>11</v>
      </c>
      <c r="AI141">
        <v>5</v>
      </c>
    </row>
    <row r="142" spans="1:35" x14ac:dyDescent="0.25">
      <c r="A142">
        <v>25</v>
      </c>
      <c r="B142" t="s">
        <v>61</v>
      </c>
      <c r="C142">
        <v>0</v>
      </c>
      <c r="D142" t="s">
        <v>31</v>
      </c>
      <c r="E142" t="s">
        <v>25</v>
      </c>
      <c r="F142">
        <v>1</v>
      </c>
      <c r="G142">
        <v>959</v>
      </c>
      <c r="H142" t="s">
        <v>26</v>
      </c>
      <c r="I142">
        <v>28</v>
      </c>
      <c r="J142" t="s">
        <v>74</v>
      </c>
      <c r="K142">
        <v>3</v>
      </c>
      <c r="L142" t="s">
        <v>27</v>
      </c>
      <c r="M142">
        <v>183</v>
      </c>
      <c r="N142" t="s">
        <v>34</v>
      </c>
      <c r="O142">
        <v>41</v>
      </c>
      <c r="P142">
        <v>2</v>
      </c>
      <c r="Q142" t="s">
        <v>65</v>
      </c>
      <c r="R142">
        <v>2</v>
      </c>
      <c r="S142" t="s">
        <v>29</v>
      </c>
      <c r="T142" t="s">
        <v>64</v>
      </c>
      <c r="U142">
        <v>3</v>
      </c>
      <c r="V142" t="s">
        <v>36</v>
      </c>
      <c r="W142">
        <v>8639</v>
      </c>
      <c r="X142">
        <v>24835</v>
      </c>
      <c r="Y142" t="s">
        <v>31</v>
      </c>
      <c r="Z142">
        <v>18</v>
      </c>
      <c r="AA142">
        <v>3</v>
      </c>
      <c r="AB142" t="s">
        <v>69</v>
      </c>
      <c r="AC142">
        <v>4</v>
      </c>
      <c r="AD142" t="s">
        <v>66</v>
      </c>
      <c r="AE142">
        <v>6</v>
      </c>
      <c r="AF142">
        <v>3</v>
      </c>
      <c r="AG142">
        <v>2</v>
      </c>
      <c r="AH142">
        <v>2</v>
      </c>
      <c r="AI142">
        <v>2</v>
      </c>
    </row>
    <row r="143" spans="1:35" x14ac:dyDescent="0.25">
      <c r="A143">
        <v>30</v>
      </c>
      <c r="B143" t="s">
        <v>61</v>
      </c>
      <c r="C143">
        <v>0</v>
      </c>
      <c r="D143" t="s">
        <v>31</v>
      </c>
      <c r="E143" t="s">
        <v>25</v>
      </c>
      <c r="F143">
        <v>1</v>
      </c>
      <c r="G143">
        <v>1240</v>
      </c>
      <c r="H143" t="s">
        <v>49</v>
      </c>
      <c r="I143">
        <v>9</v>
      </c>
      <c r="J143" t="s">
        <v>74</v>
      </c>
      <c r="K143">
        <v>3</v>
      </c>
      <c r="L143" t="s">
        <v>49</v>
      </c>
      <c r="M143">
        <v>184</v>
      </c>
      <c r="N143" t="s">
        <v>34</v>
      </c>
      <c r="O143">
        <v>48</v>
      </c>
      <c r="P143">
        <v>3</v>
      </c>
      <c r="Q143" t="s">
        <v>64</v>
      </c>
      <c r="R143">
        <v>2</v>
      </c>
      <c r="S143" t="s">
        <v>49</v>
      </c>
      <c r="T143" t="s">
        <v>66</v>
      </c>
      <c r="U143">
        <v>4</v>
      </c>
      <c r="V143" t="s">
        <v>36</v>
      </c>
      <c r="W143">
        <v>6347</v>
      </c>
      <c r="X143">
        <v>13982</v>
      </c>
      <c r="Y143" t="s">
        <v>24</v>
      </c>
      <c r="Z143">
        <v>19</v>
      </c>
      <c r="AA143">
        <v>3</v>
      </c>
      <c r="AB143" t="s">
        <v>69</v>
      </c>
      <c r="AC143">
        <v>4</v>
      </c>
      <c r="AD143" t="s">
        <v>66</v>
      </c>
      <c r="AE143">
        <v>12</v>
      </c>
      <c r="AF143">
        <v>2</v>
      </c>
      <c r="AG143">
        <v>11</v>
      </c>
      <c r="AH143">
        <v>9</v>
      </c>
      <c r="AI143">
        <v>4</v>
      </c>
    </row>
    <row r="144" spans="1:35" x14ac:dyDescent="0.25">
      <c r="A144">
        <v>32</v>
      </c>
      <c r="B144" t="s">
        <v>61</v>
      </c>
      <c r="C144">
        <v>1</v>
      </c>
      <c r="D144" t="s">
        <v>24</v>
      </c>
      <c r="E144" t="s">
        <v>25</v>
      </c>
      <c r="F144">
        <v>1</v>
      </c>
      <c r="G144">
        <v>1033</v>
      </c>
      <c r="H144" t="s">
        <v>33</v>
      </c>
      <c r="I144">
        <v>9</v>
      </c>
      <c r="J144" t="s">
        <v>74</v>
      </c>
      <c r="K144">
        <v>3</v>
      </c>
      <c r="L144" t="s">
        <v>39</v>
      </c>
      <c r="M144">
        <v>190</v>
      </c>
      <c r="N144" t="s">
        <v>28</v>
      </c>
      <c r="O144">
        <v>41</v>
      </c>
      <c r="P144">
        <v>3</v>
      </c>
      <c r="Q144" t="s">
        <v>64</v>
      </c>
      <c r="R144">
        <v>1</v>
      </c>
      <c r="S144" t="s">
        <v>38</v>
      </c>
      <c r="T144" t="s">
        <v>67</v>
      </c>
      <c r="U144">
        <v>1</v>
      </c>
      <c r="V144" t="s">
        <v>30</v>
      </c>
      <c r="W144">
        <v>4200</v>
      </c>
      <c r="X144">
        <v>10224</v>
      </c>
      <c r="Y144" t="s">
        <v>31</v>
      </c>
      <c r="Z144">
        <v>22</v>
      </c>
      <c r="AA144">
        <v>4</v>
      </c>
      <c r="AB144" t="s">
        <v>70</v>
      </c>
      <c r="AC144">
        <v>1</v>
      </c>
      <c r="AD144" t="s">
        <v>67</v>
      </c>
      <c r="AE144">
        <v>10</v>
      </c>
      <c r="AF144">
        <v>2</v>
      </c>
      <c r="AG144">
        <v>5</v>
      </c>
      <c r="AH144">
        <v>4</v>
      </c>
      <c r="AI144">
        <v>0</v>
      </c>
    </row>
    <row r="145" spans="1:35" x14ac:dyDescent="0.25">
      <c r="A145">
        <v>45</v>
      </c>
      <c r="B145" t="s">
        <v>60</v>
      </c>
      <c r="C145">
        <v>0</v>
      </c>
      <c r="D145" t="s">
        <v>31</v>
      </c>
      <c r="E145" t="s">
        <v>25</v>
      </c>
      <c r="F145">
        <v>1</v>
      </c>
      <c r="G145">
        <v>1316</v>
      </c>
      <c r="H145" t="s">
        <v>33</v>
      </c>
      <c r="I145">
        <v>29</v>
      </c>
      <c r="J145" t="s">
        <v>74</v>
      </c>
      <c r="K145">
        <v>3</v>
      </c>
      <c r="L145" t="s">
        <v>39</v>
      </c>
      <c r="M145">
        <v>192</v>
      </c>
      <c r="N145" t="s">
        <v>34</v>
      </c>
      <c r="O145">
        <v>83</v>
      </c>
      <c r="P145">
        <v>3</v>
      </c>
      <c r="Q145" t="s">
        <v>64</v>
      </c>
      <c r="R145">
        <v>1</v>
      </c>
      <c r="S145" t="s">
        <v>35</v>
      </c>
      <c r="T145" t="s">
        <v>66</v>
      </c>
      <c r="U145">
        <v>4</v>
      </c>
      <c r="V145" t="s">
        <v>30</v>
      </c>
      <c r="W145">
        <v>3452</v>
      </c>
      <c r="X145">
        <v>9752</v>
      </c>
      <c r="Y145" t="s">
        <v>31</v>
      </c>
      <c r="Z145">
        <v>13</v>
      </c>
      <c r="AA145">
        <v>3</v>
      </c>
      <c r="AB145" t="s">
        <v>69</v>
      </c>
      <c r="AC145">
        <v>2</v>
      </c>
      <c r="AD145" t="s">
        <v>65</v>
      </c>
      <c r="AE145">
        <v>9</v>
      </c>
      <c r="AF145">
        <v>2</v>
      </c>
      <c r="AG145">
        <v>6</v>
      </c>
      <c r="AH145">
        <v>5</v>
      </c>
      <c r="AI145">
        <v>0</v>
      </c>
    </row>
    <row r="146" spans="1:35" x14ac:dyDescent="0.25">
      <c r="A146">
        <v>38</v>
      </c>
      <c r="B146" t="s">
        <v>60</v>
      </c>
      <c r="C146">
        <v>0</v>
      </c>
      <c r="D146" t="s">
        <v>31</v>
      </c>
      <c r="E146" t="s">
        <v>25</v>
      </c>
      <c r="F146">
        <v>1</v>
      </c>
      <c r="G146">
        <v>364</v>
      </c>
      <c r="H146" t="s">
        <v>33</v>
      </c>
      <c r="I146">
        <v>3</v>
      </c>
      <c r="J146" t="s">
        <v>75</v>
      </c>
      <c r="K146">
        <v>5</v>
      </c>
      <c r="L146" t="s">
        <v>48</v>
      </c>
      <c r="M146">
        <v>193</v>
      </c>
      <c r="N146" t="s">
        <v>28</v>
      </c>
      <c r="O146">
        <v>32</v>
      </c>
      <c r="P146">
        <v>3</v>
      </c>
      <c r="Q146" t="s">
        <v>64</v>
      </c>
      <c r="R146">
        <v>2</v>
      </c>
      <c r="S146" t="s">
        <v>35</v>
      </c>
      <c r="T146" t="s">
        <v>64</v>
      </c>
      <c r="U146">
        <v>3</v>
      </c>
      <c r="V146" t="s">
        <v>30</v>
      </c>
      <c r="W146">
        <v>4317</v>
      </c>
      <c r="X146">
        <v>2302</v>
      </c>
      <c r="Y146" t="s">
        <v>24</v>
      </c>
      <c r="Z146">
        <v>20</v>
      </c>
      <c r="AA146">
        <v>4</v>
      </c>
      <c r="AB146" t="s">
        <v>70</v>
      </c>
      <c r="AC146">
        <v>2</v>
      </c>
      <c r="AD146" t="s">
        <v>65</v>
      </c>
      <c r="AE146">
        <v>19</v>
      </c>
      <c r="AF146">
        <v>2</v>
      </c>
      <c r="AG146">
        <v>3</v>
      </c>
      <c r="AH146">
        <v>2</v>
      </c>
      <c r="AI146">
        <v>2</v>
      </c>
    </row>
    <row r="147" spans="1:35" x14ac:dyDescent="0.25">
      <c r="A147">
        <v>30</v>
      </c>
      <c r="B147" t="s">
        <v>61</v>
      </c>
      <c r="C147">
        <v>0</v>
      </c>
      <c r="D147" t="s">
        <v>31</v>
      </c>
      <c r="E147" t="s">
        <v>25</v>
      </c>
      <c r="F147">
        <v>1</v>
      </c>
      <c r="G147">
        <v>438</v>
      </c>
      <c r="H147" t="s">
        <v>33</v>
      </c>
      <c r="I147">
        <v>18</v>
      </c>
      <c r="J147" t="s">
        <v>74</v>
      </c>
      <c r="K147">
        <v>3</v>
      </c>
      <c r="L147" t="s">
        <v>27</v>
      </c>
      <c r="M147">
        <v>194</v>
      </c>
      <c r="N147" t="s">
        <v>28</v>
      </c>
      <c r="O147">
        <v>75</v>
      </c>
      <c r="P147">
        <v>3</v>
      </c>
      <c r="Q147" t="s">
        <v>64</v>
      </c>
      <c r="R147">
        <v>1</v>
      </c>
      <c r="S147" t="s">
        <v>35</v>
      </c>
      <c r="T147" t="s">
        <v>64</v>
      </c>
      <c r="U147">
        <v>3</v>
      </c>
      <c r="V147" t="s">
        <v>30</v>
      </c>
      <c r="W147">
        <v>2632</v>
      </c>
      <c r="X147">
        <v>23910</v>
      </c>
      <c r="Y147" t="s">
        <v>31</v>
      </c>
      <c r="Z147">
        <v>14</v>
      </c>
      <c r="AA147">
        <v>3</v>
      </c>
      <c r="AB147" t="s">
        <v>69</v>
      </c>
      <c r="AC147">
        <v>3</v>
      </c>
      <c r="AD147" t="s">
        <v>64</v>
      </c>
      <c r="AE147">
        <v>5</v>
      </c>
      <c r="AF147">
        <v>4</v>
      </c>
      <c r="AG147">
        <v>5</v>
      </c>
      <c r="AH147">
        <v>4</v>
      </c>
      <c r="AI147">
        <v>0</v>
      </c>
    </row>
    <row r="148" spans="1:35" x14ac:dyDescent="0.25">
      <c r="A148">
        <v>32</v>
      </c>
      <c r="B148" t="s">
        <v>61</v>
      </c>
      <c r="C148">
        <v>0</v>
      </c>
      <c r="D148" t="s">
        <v>31</v>
      </c>
      <c r="E148" t="s">
        <v>32</v>
      </c>
      <c r="F148">
        <v>2</v>
      </c>
      <c r="G148">
        <v>689</v>
      </c>
      <c r="H148" t="s">
        <v>26</v>
      </c>
      <c r="I148">
        <v>9</v>
      </c>
      <c r="J148" t="s">
        <v>71</v>
      </c>
      <c r="K148">
        <v>2</v>
      </c>
      <c r="L148" t="s">
        <v>39</v>
      </c>
      <c r="M148">
        <v>195</v>
      </c>
      <c r="N148" t="s">
        <v>34</v>
      </c>
      <c r="O148">
        <v>35</v>
      </c>
      <c r="P148">
        <v>1</v>
      </c>
      <c r="Q148" t="s">
        <v>67</v>
      </c>
      <c r="R148">
        <v>2</v>
      </c>
      <c r="S148" t="s">
        <v>29</v>
      </c>
      <c r="T148" t="s">
        <v>66</v>
      </c>
      <c r="U148">
        <v>4</v>
      </c>
      <c r="V148" t="s">
        <v>40</v>
      </c>
      <c r="W148">
        <v>4668</v>
      </c>
      <c r="X148">
        <v>22812</v>
      </c>
      <c r="Y148" t="s">
        <v>31</v>
      </c>
      <c r="Z148">
        <v>17</v>
      </c>
      <c r="AA148">
        <v>3</v>
      </c>
      <c r="AB148" t="s">
        <v>69</v>
      </c>
      <c r="AC148">
        <v>4</v>
      </c>
      <c r="AD148" t="s">
        <v>66</v>
      </c>
      <c r="AE148">
        <v>9</v>
      </c>
      <c r="AF148">
        <v>2</v>
      </c>
      <c r="AG148">
        <v>8</v>
      </c>
      <c r="AH148">
        <v>7</v>
      </c>
      <c r="AI148">
        <v>0</v>
      </c>
    </row>
    <row r="149" spans="1:35" x14ac:dyDescent="0.25">
      <c r="A149">
        <v>30</v>
      </c>
      <c r="B149" t="s">
        <v>61</v>
      </c>
      <c r="C149">
        <v>0</v>
      </c>
      <c r="D149" t="s">
        <v>31</v>
      </c>
      <c r="E149" t="s">
        <v>25</v>
      </c>
      <c r="F149">
        <v>1</v>
      </c>
      <c r="G149">
        <v>201</v>
      </c>
      <c r="H149" t="s">
        <v>33</v>
      </c>
      <c r="I149">
        <v>5</v>
      </c>
      <c r="J149" t="s">
        <v>74</v>
      </c>
      <c r="K149">
        <v>3</v>
      </c>
      <c r="L149" t="s">
        <v>48</v>
      </c>
      <c r="M149">
        <v>197</v>
      </c>
      <c r="N149" t="s">
        <v>28</v>
      </c>
      <c r="O149">
        <v>84</v>
      </c>
      <c r="P149">
        <v>3</v>
      </c>
      <c r="Q149" t="s">
        <v>64</v>
      </c>
      <c r="R149">
        <v>1</v>
      </c>
      <c r="S149" t="s">
        <v>35</v>
      </c>
      <c r="T149" t="s">
        <v>67</v>
      </c>
      <c r="U149">
        <v>1</v>
      </c>
      <c r="V149" t="s">
        <v>40</v>
      </c>
      <c r="W149">
        <v>3204</v>
      </c>
      <c r="X149">
        <v>10415</v>
      </c>
      <c r="Y149" t="s">
        <v>31</v>
      </c>
      <c r="Z149">
        <v>14</v>
      </c>
      <c r="AA149">
        <v>3</v>
      </c>
      <c r="AB149" t="s">
        <v>69</v>
      </c>
      <c r="AC149">
        <v>4</v>
      </c>
      <c r="AD149" t="s">
        <v>66</v>
      </c>
      <c r="AE149">
        <v>8</v>
      </c>
      <c r="AF149">
        <v>3</v>
      </c>
      <c r="AG149">
        <v>3</v>
      </c>
      <c r="AH149">
        <v>2</v>
      </c>
      <c r="AI149">
        <v>2</v>
      </c>
    </row>
    <row r="150" spans="1:35" x14ac:dyDescent="0.25">
      <c r="A150">
        <v>30</v>
      </c>
      <c r="B150" t="s">
        <v>61</v>
      </c>
      <c r="C150">
        <v>0</v>
      </c>
      <c r="D150" t="s">
        <v>31</v>
      </c>
      <c r="E150" t="s">
        <v>25</v>
      </c>
      <c r="F150">
        <v>1</v>
      </c>
      <c r="G150">
        <v>1427</v>
      </c>
      <c r="H150" t="s">
        <v>33</v>
      </c>
      <c r="I150">
        <v>2</v>
      </c>
      <c r="J150" t="s">
        <v>72</v>
      </c>
      <c r="K150">
        <v>1</v>
      </c>
      <c r="L150" t="s">
        <v>39</v>
      </c>
      <c r="M150">
        <v>198</v>
      </c>
      <c r="N150" t="s">
        <v>34</v>
      </c>
      <c r="O150">
        <v>35</v>
      </c>
      <c r="P150">
        <v>2</v>
      </c>
      <c r="Q150" t="s">
        <v>65</v>
      </c>
      <c r="R150">
        <v>1</v>
      </c>
      <c r="S150" t="s">
        <v>38</v>
      </c>
      <c r="T150" t="s">
        <v>66</v>
      </c>
      <c r="U150">
        <v>4</v>
      </c>
      <c r="V150" t="s">
        <v>30</v>
      </c>
      <c r="W150">
        <v>2720</v>
      </c>
      <c r="X150">
        <v>11162</v>
      </c>
      <c r="Y150" t="s">
        <v>31</v>
      </c>
      <c r="Z150">
        <v>13</v>
      </c>
      <c r="AA150">
        <v>3</v>
      </c>
      <c r="AB150" t="s">
        <v>69</v>
      </c>
      <c r="AC150">
        <v>4</v>
      </c>
      <c r="AD150" t="s">
        <v>66</v>
      </c>
      <c r="AE150">
        <v>6</v>
      </c>
      <c r="AF150">
        <v>3</v>
      </c>
      <c r="AG150">
        <v>5</v>
      </c>
      <c r="AH150">
        <v>3</v>
      </c>
      <c r="AI150">
        <v>1</v>
      </c>
    </row>
    <row r="151" spans="1:35" x14ac:dyDescent="0.25">
      <c r="A151">
        <v>41</v>
      </c>
      <c r="B151" t="s">
        <v>60</v>
      </c>
      <c r="C151">
        <v>0</v>
      </c>
      <c r="D151" t="s">
        <v>31</v>
      </c>
      <c r="E151" t="s">
        <v>32</v>
      </c>
      <c r="F151">
        <v>2</v>
      </c>
      <c r="G151">
        <v>857</v>
      </c>
      <c r="H151" t="s">
        <v>33</v>
      </c>
      <c r="I151">
        <v>10</v>
      </c>
      <c r="J151" t="s">
        <v>74</v>
      </c>
      <c r="K151">
        <v>3</v>
      </c>
      <c r="L151" t="s">
        <v>27</v>
      </c>
      <c r="M151">
        <v>199</v>
      </c>
      <c r="N151" t="s">
        <v>34</v>
      </c>
      <c r="O151">
        <v>91</v>
      </c>
      <c r="P151">
        <v>2</v>
      </c>
      <c r="Q151" t="s">
        <v>65</v>
      </c>
      <c r="R151">
        <v>4</v>
      </c>
      <c r="S151" t="s">
        <v>44</v>
      </c>
      <c r="T151" t="s">
        <v>67</v>
      </c>
      <c r="U151">
        <v>1</v>
      </c>
      <c r="V151" t="s">
        <v>40</v>
      </c>
      <c r="W151">
        <v>17181</v>
      </c>
      <c r="X151">
        <v>12888</v>
      </c>
      <c r="Y151" t="s">
        <v>31</v>
      </c>
      <c r="Z151">
        <v>13</v>
      </c>
      <c r="AA151">
        <v>3</v>
      </c>
      <c r="AB151" t="s">
        <v>69</v>
      </c>
      <c r="AC151">
        <v>2</v>
      </c>
      <c r="AD151" t="s">
        <v>65</v>
      </c>
      <c r="AE151">
        <v>21</v>
      </c>
      <c r="AF151">
        <v>2</v>
      </c>
      <c r="AG151">
        <v>7</v>
      </c>
      <c r="AH151">
        <v>6</v>
      </c>
      <c r="AI151">
        <v>7</v>
      </c>
    </row>
    <row r="152" spans="1:35" x14ac:dyDescent="0.25">
      <c r="A152">
        <v>41</v>
      </c>
      <c r="B152" t="s">
        <v>60</v>
      </c>
      <c r="C152">
        <v>0</v>
      </c>
      <c r="D152" t="s">
        <v>31</v>
      </c>
      <c r="E152" t="s">
        <v>25</v>
      </c>
      <c r="F152">
        <v>1</v>
      </c>
      <c r="G152">
        <v>933</v>
      </c>
      <c r="H152" t="s">
        <v>33</v>
      </c>
      <c r="I152">
        <v>9</v>
      </c>
      <c r="J152" t="s">
        <v>73</v>
      </c>
      <c r="K152">
        <v>4</v>
      </c>
      <c r="L152" t="s">
        <v>27</v>
      </c>
      <c r="M152">
        <v>200</v>
      </c>
      <c r="N152" t="s">
        <v>34</v>
      </c>
      <c r="O152">
        <v>94</v>
      </c>
      <c r="P152">
        <v>3</v>
      </c>
      <c r="Q152" t="s">
        <v>64</v>
      </c>
      <c r="R152">
        <v>1</v>
      </c>
      <c r="S152" t="s">
        <v>38</v>
      </c>
      <c r="T152" t="s">
        <v>67</v>
      </c>
      <c r="U152">
        <v>1</v>
      </c>
      <c r="V152" t="s">
        <v>36</v>
      </c>
      <c r="W152">
        <v>2238</v>
      </c>
      <c r="X152">
        <v>6961</v>
      </c>
      <c r="Y152" t="s">
        <v>31</v>
      </c>
      <c r="Z152">
        <v>21</v>
      </c>
      <c r="AA152">
        <v>4</v>
      </c>
      <c r="AB152" t="s">
        <v>70</v>
      </c>
      <c r="AC152">
        <v>4</v>
      </c>
      <c r="AD152" t="s">
        <v>66</v>
      </c>
      <c r="AE152">
        <v>7</v>
      </c>
      <c r="AF152">
        <v>2</v>
      </c>
      <c r="AG152">
        <v>5</v>
      </c>
      <c r="AH152">
        <v>0</v>
      </c>
      <c r="AI152">
        <v>1</v>
      </c>
    </row>
    <row r="153" spans="1:35" x14ac:dyDescent="0.25">
      <c r="A153">
        <v>19</v>
      </c>
      <c r="B153" t="s">
        <v>61</v>
      </c>
      <c r="C153">
        <v>0</v>
      </c>
      <c r="D153" t="s">
        <v>31</v>
      </c>
      <c r="E153" t="s">
        <v>25</v>
      </c>
      <c r="F153">
        <v>1</v>
      </c>
      <c r="G153">
        <v>1181</v>
      </c>
      <c r="H153" t="s">
        <v>33</v>
      </c>
      <c r="I153">
        <v>3</v>
      </c>
      <c r="J153" t="s">
        <v>72</v>
      </c>
      <c r="K153">
        <v>1</v>
      </c>
      <c r="L153" t="s">
        <v>39</v>
      </c>
      <c r="M153">
        <v>201</v>
      </c>
      <c r="N153" t="s">
        <v>28</v>
      </c>
      <c r="O153">
        <v>79</v>
      </c>
      <c r="P153">
        <v>3</v>
      </c>
      <c r="Q153" t="s">
        <v>64</v>
      </c>
      <c r="R153">
        <v>1</v>
      </c>
      <c r="S153" t="s">
        <v>38</v>
      </c>
      <c r="T153" t="s">
        <v>65</v>
      </c>
      <c r="U153">
        <v>2</v>
      </c>
      <c r="V153" t="s">
        <v>30</v>
      </c>
      <c r="W153">
        <v>1483</v>
      </c>
      <c r="X153">
        <v>16102</v>
      </c>
      <c r="Y153" t="s">
        <v>31</v>
      </c>
      <c r="Z153">
        <v>14</v>
      </c>
      <c r="AA153">
        <v>3</v>
      </c>
      <c r="AB153" t="s">
        <v>69</v>
      </c>
      <c r="AC153">
        <v>4</v>
      </c>
      <c r="AD153" t="s">
        <v>66</v>
      </c>
      <c r="AE153">
        <v>1</v>
      </c>
      <c r="AF153">
        <v>3</v>
      </c>
      <c r="AG153">
        <v>1</v>
      </c>
      <c r="AH153">
        <v>0</v>
      </c>
      <c r="AI153">
        <v>0</v>
      </c>
    </row>
    <row r="154" spans="1:35" x14ac:dyDescent="0.25">
      <c r="A154">
        <v>40</v>
      </c>
      <c r="B154" t="s">
        <v>60</v>
      </c>
      <c r="C154">
        <v>0</v>
      </c>
      <c r="D154" t="s">
        <v>31</v>
      </c>
      <c r="E154" t="s">
        <v>32</v>
      </c>
      <c r="F154">
        <v>2</v>
      </c>
      <c r="G154">
        <v>1395</v>
      </c>
      <c r="H154" t="s">
        <v>33</v>
      </c>
      <c r="I154">
        <v>26</v>
      </c>
      <c r="J154" t="s">
        <v>74</v>
      </c>
      <c r="K154">
        <v>3</v>
      </c>
      <c r="L154" t="s">
        <v>39</v>
      </c>
      <c r="M154">
        <v>202</v>
      </c>
      <c r="N154" t="s">
        <v>28</v>
      </c>
      <c r="O154">
        <v>54</v>
      </c>
      <c r="P154">
        <v>3</v>
      </c>
      <c r="Q154" t="s">
        <v>64</v>
      </c>
      <c r="R154">
        <v>2</v>
      </c>
      <c r="S154" t="s">
        <v>35</v>
      </c>
      <c r="T154" t="s">
        <v>65</v>
      </c>
      <c r="U154">
        <v>2</v>
      </c>
      <c r="V154" t="s">
        <v>40</v>
      </c>
      <c r="W154">
        <v>5605</v>
      </c>
      <c r="X154">
        <v>8504</v>
      </c>
      <c r="Y154" t="s">
        <v>31</v>
      </c>
      <c r="Z154">
        <v>11</v>
      </c>
      <c r="AA154">
        <v>3</v>
      </c>
      <c r="AB154" t="s">
        <v>69</v>
      </c>
      <c r="AC154">
        <v>1</v>
      </c>
      <c r="AD154" t="s">
        <v>67</v>
      </c>
      <c r="AE154">
        <v>20</v>
      </c>
      <c r="AF154">
        <v>2</v>
      </c>
      <c r="AG154">
        <v>20</v>
      </c>
      <c r="AH154">
        <v>7</v>
      </c>
      <c r="AI154">
        <v>2</v>
      </c>
    </row>
    <row r="155" spans="1:35" x14ac:dyDescent="0.25">
      <c r="A155">
        <v>35</v>
      </c>
      <c r="B155" t="s">
        <v>60</v>
      </c>
      <c r="C155">
        <v>0</v>
      </c>
      <c r="D155" t="s">
        <v>31</v>
      </c>
      <c r="E155" t="s">
        <v>25</v>
      </c>
      <c r="F155">
        <v>1</v>
      </c>
      <c r="G155">
        <v>662</v>
      </c>
      <c r="H155" t="s">
        <v>26</v>
      </c>
      <c r="I155">
        <v>1</v>
      </c>
      <c r="J155" t="s">
        <v>75</v>
      </c>
      <c r="K155">
        <v>5</v>
      </c>
      <c r="L155" t="s">
        <v>47</v>
      </c>
      <c r="M155">
        <v>204</v>
      </c>
      <c r="N155" t="s">
        <v>34</v>
      </c>
      <c r="O155">
        <v>94</v>
      </c>
      <c r="P155">
        <v>3</v>
      </c>
      <c r="Q155" t="s">
        <v>64</v>
      </c>
      <c r="R155">
        <v>3</v>
      </c>
      <c r="S155" t="s">
        <v>29</v>
      </c>
      <c r="T155" t="s">
        <v>65</v>
      </c>
      <c r="U155">
        <v>2</v>
      </c>
      <c r="V155" t="s">
        <v>36</v>
      </c>
      <c r="W155">
        <v>7295</v>
      </c>
      <c r="X155">
        <v>11439</v>
      </c>
      <c r="Y155" t="s">
        <v>31</v>
      </c>
      <c r="Z155">
        <v>13</v>
      </c>
      <c r="AA155">
        <v>3</v>
      </c>
      <c r="AB155" t="s">
        <v>69</v>
      </c>
      <c r="AC155">
        <v>1</v>
      </c>
      <c r="AD155" t="s">
        <v>67</v>
      </c>
      <c r="AE155">
        <v>10</v>
      </c>
      <c r="AF155">
        <v>3</v>
      </c>
      <c r="AG155">
        <v>10</v>
      </c>
      <c r="AH155">
        <v>8</v>
      </c>
      <c r="AI155">
        <v>0</v>
      </c>
    </row>
    <row r="156" spans="1:35" x14ac:dyDescent="0.25">
      <c r="A156">
        <v>53</v>
      </c>
      <c r="B156" t="s">
        <v>62</v>
      </c>
      <c r="C156">
        <v>0</v>
      </c>
      <c r="D156" t="s">
        <v>31</v>
      </c>
      <c r="E156" t="s">
        <v>25</v>
      </c>
      <c r="F156">
        <v>1</v>
      </c>
      <c r="G156">
        <v>1436</v>
      </c>
      <c r="H156" t="s">
        <v>26</v>
      </c>
      <c r="I156">
        <v>6</v>
      </c>
      <c r="J156" t="s">
        <v>71</v>
      </c>
      <c r="K156">
        <v>2</v>
      </c>
      <c r="L156" t="s">
        <v>47</v>
      </c>
      <c r="M156">
        <v>205</v>
      </c>
      <c r="N156" t="s">
        <v>34</v>
      </c>
      <c r="O156">
        <v>34</v>
      </c>
      <c r="P156">
        <v>3</v>
      </c>
      <c r="Q156" t="s">
        <v>64</v>
      </c>
      <c r="R156">
        <v>2</v>
      </c>
      <c r="S156" t="s">
        <v>45</v>
      </c>
      <c r="T156" t="s">
        <v>64</v>
      </c>
      <c r="U156">
        <v>3</v>
      </c>
      <c r="V156" t="s">
        <v>36</v>
      </c>
      <c r="W156">
        <v>2306</v>
      </c>
      <c r="X156">
        <v>16047</v>
      </c>
      <c r="Y156" t="s">
        <v>24</v>
      </c>
      <c r="Z156">
        <v>20</v>
      </c>
      <c r="AA156">
        <v>4</v>
      </c>
      <c r="AB156" t="s">
        <v>70</v>
      </c>
      <c r="AC156">
        <v>4</v>
      </c>
      <c r="AD156" t="s">
        <v>66</v>
      </c>
      <c r="AE156">
        <v>13</v>
      </c>
      <c r="AF156">
        <v>3</v>
      </c>
      <c r="AG156">
        <v>7</v>
      </c>
      <c r="AH156">
        <v>7</v>
      </c>
      <c r="AI156">
        <v>4</v>
      </c>
    </row>
    <row r="157" spans="1:35" x14ac:dyDescent="0.25">
      <c r="A157">
        <v>45</v>
      </c>
      <c r="B157" t="s">
        <v>60</v>
      </c>
      <c r="C157">
        <v>0</v>
      </c>
      <c r="D157" t="s">
        <v>31</v>
      </c>
      <c r="E157" t="s">
        <v>25</v>
      </c>
      <c r="F157">
        <v>1</v>
      </c>
      <c r="G157">
        <v>194</v>
      </c>
      <c r="H157" t="s">
        <v>33</v>
      </c>
      <c r="I157">
        <v>9</v>
      </c>
      <c r="J157" t="s">
        <v>74</v>
      </c>
      <c r="K157">
        <v>3</v>
      </c>
      <c r="L157" t="s">
        <v>27</v>
      </c>
      <c r="M157">
        <v>206</v>
      </c>
      <c r="N157" t="s">
        <v>34</v>
      </c>
      <c r="O157">
        <v>60</v>
      </c>
      <c r="P157">
        <v>3</v>
      </c>
      <c r="Q157" t="s">
        <v>64</v>
      </c>
      <c r="R157">
        <v>2</v>
      </c>
      <c r="S157" t="s">
        <v>38</v>
      </c>
      <c r="T157" t="s">
        <v>65</v>
      </c>
      <c r="U157">
        <v>2</v>
      </c>
      <c r="V157" t="s">
        <v>40</v>
      </c>
      <c r="W157">
        <v>2348</v>
      </c>
      <c r="X157">
        <v>10901</v>
      </c>
      <c r="Y157" t="s">
        <v>31</v>
      </c>
      <c r="Z157">
        <v>18</v>
      </c>
      <c r="AA157">
        <v>3</v>
      </c>
      <c r="AB157" t="s">
        <v>69</v>
      </c>
      <c r="AC157">
        <v>3</v>
      </c>
      <c r="AD157" t="s">
        <v>64</v>
      </c>
      <c r="AE157">
        <v>20</v>
      </c>
      <c r="AF157">
        <v>2</v>
      </c>
      <c r="AG157">
        <v>17</v>
      </c>
      <c r="AH157">
        <v>9</v>
      </c>
      <c r="AI157">
        <v>0</v>
      </c>
    </row>
    <row r="158" spans="1:35" x14ac:dyDescent="0.25">
      <c r="A158">
        <v>32</v>
      </c>
      <c r="B158" t="s">
        <v>61</v>
      </c>
      <c r="C158">
        <v>0</v>
      </c>
      <c r="D158" t="s">
        <v>31</v>
      </c>
      <c r="E158" t="s">
        <v>32</v>
      </c>
      <c r="F158">
        <v>2</v>
      </c>
      <c r="G158">
        <v>967</v>
      </c>
      <c r="H158" t="s">
        <v>26</v>
      </c>
      <c r="I158">
        <v>8</v>
      </c>
      <c r="J158" t="s">
        <v>74</v>
      </c>
      <c r="K158">
        <v>3</v>
      </c>
      <c r="L158" t="s">
        <v>47</v>
      </c>
      <c r="M158">
        <v>207</v>
      </c>
      <c r="N158" t="s">
        <v>28</v>
      </c>
      <c r="O158">
        <v>43</v>
      </c>
      <c r="P158">
        <v>3</v>
      </c>
      <c r="Q158" t="s">
        <v>64</v>
      </c>
      <c r="R158">
        <v>3</v>
      </c>
      <c r="S158" t="s">
        <v>29</v>
      </c>
      <c r="T158" t="s">
        <v>66</v>
      </c>
      <c r="U158">
        <v>4</v>
      </c>
      <c r="V158" t="s">
        <v>30</v>
      </c>
      <c r="W158">
        <v>8998</v>
      </c>
      <c r="X158">
        <v>15589</v>
      </c>
      <c r="Y158" t="s">
        <v>31</v>
      </c>
      <c r="Z158">
        <v>14</v>
      </c>
      <c r="AA158">
        <v>3</v>
      </c>
      <c r="AB158" t="s">
        <v>69</v>
      </c>
      <c r="AC158">
        <v>4</v>
      </c>
      <c r="AD158" t="s">
        <v>66</v>
      </c>
      <c r="AE158">
        <v>9</v>
      </c>
      <c r="AF158">
        <v>2</v>
      </c>
      <c r="AG158">
        <v>9</v>
      </c>
      <c r="AH158">
        <v>8</v>
      </c>
      <c r="AI158">
        <v>3</v>
      </c>
    </row>
    <row r="159" spans="1:35" x14ac:dyDescent="0.25">
      <c r="A159">
        <v>29</v>
      </c>
      <c r="B159" t="s">
        <v>61</v>
      </c>
      <c r="C159">
        <v>0</v>
      </c>
      <c r="D159" t="s">
        <v>31</v>
      </c>
      <c r="E159" t="s">
        <v>43</v>
      </c>
      <c r="F159">
        <v>3</v>
      </c>
      <c r="G159">
        <v>1496</v>
      </c>
      <c r="H159" t="s">
        <v>33</v>
      </c>
      <c r="I159">
        <v>1</v>
      </c>
      <c r="J159" t="s">
        <v>72</v>
      </c>
      <c r="K159">
        <v>1</v>
      </c>
      <c r="L159" t="s">
        <v>48</v>
      </c>
      <c r="M159">
        <v>208</v>
      </c>
      <c r="N159" t="s">
        <v>34</v>
      </c>
      <c r="O159">
        <v>41</v>
      </c>
      <c r="P159">
        <v>3</v>
      </c>
      <c r="Q159" t="s">
        <v>64</v>
      </c>
      <c r="R159">
        <v>2</v>
      </c>
      <c r="S159" t="s">
        <v>41</v>
      </c>
      <c r="T159" t="s">
        <v>64</v>
      </c>
      <c r="U159">
        <v>3</v>
      </c>
      <c r="V159" t="s">
        <v>36</v>
      </c>
      <c r="W159">
        <v>4319</v>
      </c>
      <c r="X159">
        <v>26283</v>
      </c>
      <c r="Y159" t="s">
        <v>31</v>
      </c>
      <c r="Z159">
        <v>13</v>
      </c>
      <c r="AA159">
        <v>3</v>
      </c>
      <c r="AB159" t="s">
        <v>69</v>
      </c>
      <c r="AC159">
        <v>1</v>
      </c>
      <c r="AD159" t="s">
        <v>67</v>
      </c>
      <c r="AE159">
        <v>10</v>
      </c>
      <c r="AF159">
        <v>1</v>
      </c>
      <c r="AG159">
        <v>10</v>
      </c>
      <c r="AH159">
        <v>7</v>
      </c>
      <c r="AI159">
        <v>0</v>
      </c>
    </row>
    <row r="160" spans="1:35" x14ac:dyDescent="0.25">
      <c r="A160">
        <v>51</v>
      </c>
      <c r="B160" t="s">
        <v>62</v>
      </c>
      <c r="C160">
        <v>0</v>
      </c>
      <c r="D160" t="s">
        <v>31</v>
      </c>
      <c r="E160" t="s">
        <v>25</v>
      </c>
      <c r="F160">
        <v>1</v>
      </c>
      <c r="G160">
        <v>1169</v>
      </c>
      <c r="H160" t="s">
        <v>33</v>
      </c>
      <c r="I160">
        <v>7</v>
      </c>
      <c r="J160" t="s">
        <v>73</v>
      </c>
      <c r="K160">
        <v>4</v>
      </c>
      <c r="L160" t="s">
        <v>39</v>
      </c>
      <c r="M160">
        <v>211</v>
      </c>
      <c r="N160" t="s">
        <v>34</v>
      </c>
      <c r="O160">
        <v>34</v>
      </c>
      <c r="P160">
        <v>2</v>
      </c>
      <c r="Q160" t="s">
        <v>65</v>
      </c>
      <c r="R160">
        <v>2</v>
      </c>
      <c r="S160" t="s">
        <v>41</v>
      </c>
      <c r="T160" t="s">
        <v>64</v>
      </c>
      <c r="U160">
        <v>3</v>
      </c>
      <c r="V160" t="s">
        <v>36</v>
      </c>
      <c r="W160">
        <v>6132</v>
      </c>
      <c r="X160">
        <v>13983</v>
      </c>
      <c r="Y160" t="s">
        <v>31</v>
      </c>
      <c r="Z160">
        <v>17</v>
      </c>
      <c r="AA160">
        <v>3</v>
      </c>
      <c r="AB160" t="s">
        <v>69</v>
      </c>
      <c r="AC160">
        <v>3</v>
      </c>
      <c r="AD160" t="s">
        <v>64</v>
      </c>
      <c r="AE160">
        <v>10</v>
      </c>
      <c r="AF160">
        <v>2</v>
      </c>
      <c r="AG160">
        <v>1</v>
      </c>
      <c r="AH160">
        <v>0</v>
      </c>
      <c r="AI160">
        <v>0</v>
      </c>
    </row>
    <row r="161" spans="1:35" x14ac:dyDescent="0.25">
      <c r="A161">
        <v>58</v>
      </c>
      <c r="B161" t="s">
        <v>62</v>
      </c>
      <c r="C161">
        <v>0</v>
      </c>
      <c r="D161" t="s">
        <v>31</v>
      </c>
      <c r="E161" t="s">
        <v>25</v>
      </c>
      <c r="F161">
        <v>1</v>
      </c>
      <c r="G161">
        <v>1145</v>
      </c>
      <c r="H161" t="s">
        <v>33</v>
      </c>
      <c r="I161">
        <v>9</v>
      </c>
      <c r="J161" t="s">
        <v>74</v>
      </c>
      <c r="K161">
        <v>3</v>
      </c>
      <c r="L161" t="s">
        <v>39</v>
      </c>
      <c r="M161">
        <v>214</v>
      </c>
      <c r="N161" t="s">
        <v>28</v>
      </c>
      <c r="O161">
        <v>75</v>
      </c>
      <c r="P161">
        <v>2</v>
      </c>
      <c r="Q161" t="s">
        <v>65</v>
      </c>
      <c r="R161">
        <v>1</v>
      </c>
      <c r="S161" t="s">
        <v>35</v>
      </c>
      <c r="T161" t="s">
        <v>65</v>
      </c>
      <c r="U161">
        <v>2</v>
      </c>
      <c r="V161" t="s">
        <v>36</v>
      </c>
      <c r="W161">
        <v>3346</v>
      </c>
      <c r="X161">
        <v>11873</v>
      </c>
      <c r="Y161" t="s">
        <v>24</v>
      </c>
      <c r="Z161">
        <v>20</v>
      </c>
      <c r="AA161">
        <v>4</v>
      </c>
      <c r="AB161" t="s">
        <v>70</v>
      </c>
      <c r="AC161">
        <v>2</v>
      </c>
      <c r="AD161" t="s">
        <v>65</v>
      </c>
      <c r="AE161">
        <v>9</v>
      </c>
      <c r="AF161">
        <v>3</v>
      </c>
      <c r="AG161">
        <v>1</v>
      </c>
      <c r="AH161">
        <v>0</v>
      </c>
      <c r="AI161">
        <v>0</v>
      </c>
    </row>
    <row r="162" spans="1:35" x14ac:dyDescent="0.25">
      <c r="A162">
        <v>40</v>
      </c>
      <c r="B162" t="s">
        <v>60</v>
      </c>
      <c r="C162">
        <v>0</v>
      </c>
      <c r="D162" t="s">
        <v>31</v>
      </c>
      <c r="E162" t="s">
        <v>25</v>
      </c>
      <c r="F162">
        <v>1</v>
      </c>
      <c r="G162">
        <v>630</v>
      </c>
      <c r="H162" t="s">
        <v>26</v>
      </c>
      <c r="I162">
        <v>4</v>
      </c>
      <c r="J162" t="s">
        <v>73</v>
      </c>
      <c r="K162">
        <v>4</v>
      </c>
      <c r="L162" t="s">
        <v>47</v>
      </c>
      <c r="M162">
        <v>215</v>
      </c>
      <c r="N162" t="s">
        <v>34</v>
      </c>
      <c r="O162">
        <v>67</v>
      </c>
      <c r="P162">
        <v>2</v>
      </c>
      <c r="Q162" t="s">
        <v>65</v>
      </c>
      <c r="R162">
        <v>3</v>
      </c>
      <c r="S162" t="s">
        <v>29</v>
      </c>
      <c r="T162" t="s">
        <v>66</v>
      </c>
      <c r="U162">
        <v>4</v>
      </c>
      <c r="V162" t="s">
        <v>36</v>
      </c>
      <c r="W162">
        <v>10855</v>
      </c>
      <c r="X162">
        <v>8552</v>
      </c>
      <c r="Y162" t="s">
        <v>31</v>
      </c>
      <c r="Z162">
        <v>11</v>
      </c>
      <c r="AA162">
        <v>3</v>
      </c>
      <c r="AB162" t="s">
        <v>69</v>
      </c>
      <c r="AC162">
        <v>1</v>
      </c>
      <c r="AD162" t="s">
        <v>67</v>
      </c>
      <c r="AE162">
        <v>15</v>
      </c>
      <c r="AF162">
        <v>2</v>
      </c>
      <c r="AG162">
        <v>12</v>
      </c>
      <c r="AH162">
        <v>11</v>
      </c>
      <c r="AI162">
        <v>2</v>
      </c>
    </row>
    <row r="163" spans="1:35" x14ac:dyDescent="0.25">
      <c r="A163">
        <v>34</v>
      </c>
      <c r="B163" t="s">
        <v>61</v>
      </c>
      <c r="C163">
        <v>0</v>
      </c>
      <c r="D163" t="s">
        <v>31</v>
      </c>
      <c r="E163" t="s">
        <v>32</v>
      </c>
      <c r="F163">
        <v>2</v>
      </c>
      <c r="G163">
        <v>303</v>
      </c>
      <c r="H163" t="s">
        <v>26</v>
      </c>
      <c r="I163">
        <v>2</v>
      </c>
      <c r="J163" t="s">
        <v>73</v>
      </c>
      <c r="K163">
        <v>4</v>
      </c>
      <c r="L163" t="s">
        <v>47</v>
      </c>
      <c r="M163">
        <v>216</v>
      </c>
      <c r="N163" t="s">
        <v>28</v>
      </c>
      <c r="O163">
        <v>75</v>
      </c>
      <c r="P163">
        <v>3</v>
      </c>
      <c r="Q163" t="s">
        <v>64</v>
      </c>
      <c r="R163">
        <v>1</v>
      </c>
      <c r="S163" t="s">
        <v>45</v>
      </c>
      <c r="T163" t="s">
        <v>64</v>
      </c>
      <c r="U163">
        <v>3</v>
      </c>
      <c r="V163" t="s">
        <v>36</v>
      </c>
      <c r="W163">
        <v>2231</v>
      </c>
      <c r="X163">
        <v>11314</v>
      </c>
      <c r="Y163" t="s">
        <v>31</v>
      </c>
      <c r="Z163">
        <v>18</v>
      </c>
      <c r="AA163">
        <v>3</v>
      </c>
      <c r="AB163" t="s">
        <v>69</v>
      </c>
      <c r="AC163">
        <v>4</v>
      </c>
      <c r="AD163" t="s">
        <v>66</v>
      </c>
      <c r="AE163">
        <v>6</v>
      </c>
      <c r="AF163">
        <v>3</v>
      </c>
      <c r="AG163">
        <v>4</v>
      </c>
      <c r="AH163">
        <v>3</v>
      </c>
      <c r="AI163">
        <v>1</v>
      </c>
    </row>
    <row r="164" spans="1:35" x14ac:dyDescent="0.25">
      <c r="A164">
        <v>22</v>
      </c>
      <c r="B164" t="s">
        <v>61</v>
      </c>
      <c r="C164">
        <v>0</v>
      </c>
      <c r="D164" t="s">
        <v>31</v>
      </c>
      <c r="E164" t="s">
        <v>25</v>
      </c>
      <c r="F164">
        <v>1</v>
      </c>
      <c r="G164">
        <v>1256</v>
      </c>
      <c r="H164" t="s">
        <v>33</v>
      </c>
      <c r="I164">
        <v>19</v>
      </c>
      <c r="J164" t="s">
        <v>72</v>
      </c>
      <c r="K164">
        <v>1</v>
      </c>
      <c r="L164" t="s">
        <v>39</v>
      </c>
      <c r="M164">
        <v>217</v>
      </c>
      <c r="N164" t="s">
        <v>34</v>
      </c>
      <c r="O164">
        <v>80</v>
      </c>
      <c r="P164">
        <v>3</v>
      </c>
      <c r="Q164" t="s">
        <v>64</v>
      </c>
      <c r="R164">
        <v>1</v>
      </c>
      <c r="S164" t="s">
        <v>35</v>
      </c>
      <c r="T164" t="s">
        <v>66</v>
      </c>
      <c r="U164">
        <v>4</v>
      </c>
      <c r="V164" t="s">
        <v>36</v>
      </c>
      <c r="W164">
        <v>2323</v>
      </c>
      <c r="X164">
        <v>11992</v>
      </c>
      <c r="Y164" t="s">
        <v>31</v>
      </c>
      <c r="Z164">
        <v>24</v>
      </c>
      <c r="AA164">
        <v>4</v>
      </c>
      <c r="AB164" t="s">
        <v>70</v>
      </c>
      <c r="AC164">
        <v>1</v>
      </c>
      <c r="AD164" t="s">
        <v>67</v>
      </c>
      <c r="AE164">
        <v>2</v>
      </c>
      <c r="AF164">
        <v>6</v>
      </c>
      <c r="AG164">
        <v>2</v>
      </c>
      <c r="AH164">
        <v>2</v>
      </c>
      <c r="AI164">
        <v>2</v>
      </c>
    </row>
    <row r="165" spans="1:35" x14ac:dyDescent="0.25">
      <c r="A165">
        <v>27</v>
      </c>
      <c r="B165" t="s">
        <v>61</v>
      </c>
      <c r="C165">
        <v>0</v>
      </c>
      <c r="D165" t="s">
        <v>31</v>
      </c>
      <c r="E165" t="s">
        <v>43</v>
      </c>
      <c r="F165">
        <v>3</v>
      </c>
      <c r="G165">
        <v>691</v>
      </c>
      <c r="H165" t="s">
        <v>33</v>
      </c>
      <c r="I165">
        <v>9</v>
      </c>
      <c r="J165" t="s">
        <v>74</v>
      </c>
      <c r="K165">
        <v>3</v>
      </c>
      <c r="L165" t="s">
        <v>39</v>
      </c>
      <c r="M165">
        <v>218</v>
      </c>
      <c r="N165" t="s">
        <v>34</v>
      </c>
      <c r="O165">
        <v>57</v>
      </c>
      <c r="P165">
        <v>3</v>
      </c>
      <c r="Q165" t="s">
        <v>64</v>
      </c>
      <c r="R165">
        <v>1</v>
      </c>
      <c r="S165" t="s">
        <v>35</v>
      </c>
      <c r="T165" t="s">
        <v>65</v>
      </c>
      <c r="U165">
        <v>2</v>
      </c>
      <c r="V165" t="s">
        <v>40</v>
      </c>
      <c r="W165">
        <v>2024</v>
      </c>
      <c r="X165">
        <v>5970</v>
      </c>
      <c r="Y165" t="s">
        <v>31</v>
      </c>
      <c r="Z165">
        <v>18</v>
      </c>
      <c r="AA165">
        <v>3</v>
      </c>
      <c r="AB165" t="s">
        <v>69</v>
      </c>
      <c r="AC165">
        <v>4</v>
      </c>
      <c r="AD165" t="s">
        <v>66</v>
      </c>
      <c r="AE165">
        <v>6</v>
      </c>
      <c r="AF165">
        <v>1</v>
      </c>
      <c r="AG165">
        <v>2</v>
      </c>
      <c r="AH165">
        <v>2</v>
      </c>
      <c r="AI165">
        <v>2</v>
      </c>
    </row>
    <row r="166" spans="1:35" x14ac:dyDescent="0.25">
      <c r="A166">
        <v>28</v>
      </c>
      <c r="B166" t="s">
        <v>61</v>
      </c>
      <c r="C166">
        <v>0</v>
      </c>
      <c r="D166" t="s">
        <v>31</v>
      </c>
      <c r="E166" t="s">
        <v>25</v>
      </c>
      <c r="F166">
        <v>1</v>
      </c>
      <c r="G166">
        <v>440</v>
      </c>
      <c r="H166" t="s">
        <v>33</v>
      </c>
      <c r="I166">
        <v>21</v>
      </c>
      <c r="J166" t="s">
        <v>74</v>
      </c>
      <c r="K166">
        <v>3</v>
      </c>
      <c r="L166" t="s">
        <v>39</v>
      </c>
      <c r="M166">
        <v>221</v>
      </c>
      <c r="N166" t="s">
        <v>34</v>
      </c>
      <c r="O166">
        <v>42</v>
      </c>
      <c r="P166">
        <v>3</v>
      </c>
      <c r="Q166" t="s">
        <v>64</v>
      </c>
      <c r="R166">
        <v>1</v>
      </c>
      <c r="S166" t="s">
        <v>35</v>
      </c>
      <c r="T166" t="s">
        <v>66</v>
      </c>
      <c r="U166">
        <v>4</v>
      </c>
      <c r="V166" t="s">
        <v>36</v>
      </c>
      <c r="W166">
        <v>2713</v>
      </c>
      <c r="X166">
        <v>6672</v>
      </c>
      <c r="Y166" t="s">
        <v>31</v>
      </c>
      <c r="Z166">
        <v>11</v>
      </c>
      <c r="AA166">
        <v>3</v>
      </c>
      <c r="AB166" t="s">
        <v>69</v>
      </c>
      <c r="AC166">
        <v>3</v>
      </c>
      <c r="AD166" t="s">
        <v>64</v>
      </c>
      <c r="AE166">
        <v>5</v>
      </c>
      <c r="AF166">
        <v>2</v>
      </c>
      <c r="AG166">
        <v>5</v>
      </c>
      <c r="AH166">
        <v>2</v>
      </c>
      <c r="AI166">
        <v>0</v>
      </c>
    </row>
    <row r="167" spans="1:35" x14ac:dyDescent="0.25">
      <c r="A167">
        <v>57</v>
      </c>
      <c r="B167" t="s">
        <v>62</v>
      </c>
      <c r="C167">
        <v>0</v>
      </c>
      <c r="D167" t="s">
        <v>31</v>
      </c>
      <c r="E167" t="s">
        <v>25</v>
      </c>
      <c r="F167">
        <v>1</v>
      </c>
      <c r="G167">
        <v>334</v>
      </c>
      <c r="H167" t="s">
        <v>33</v>
      </c>
      <c r="I167">
        <v>24</v>
      </c>
      <c r="J167" t="s">
        <v>71</v>
      </c>
      <c r="K167">
        <v>2</v>
      </c>
      <c r="L167" t="s">
        <v>27</v>
      </c>
      <c r="M167">
        <v>223</v>
      </c>
      <c r="N167" t="s">
        <v>34</v>
      </c>
      <c r="O167">
        <v>83</v>
      </c>
      <c r="P167">
        <v>4</v>
      </c>
      <c r="Q167" t="s">
        <v>66</v>
      </c>
      <c r="R167">
        <v>3</v>
      </c>
      <c r="S167" t="s">
        <v>42</v>
      </c>
      <c r="T167" t="s">
        <v>66</v>
      </c>
      <c r="U167">
        <v>4</v>
      </c>
      <c r="V167" t="s">
        <v>40</v>
      </c>
      <c r="W167">
        <v>9439</v>
      </c>
      <c r="X167">
        <v>23402</v>
      </c>
      <c r="Y167" t="s">
        <v>24</v>
      </c>
      <c r="Z167">
        <v>16</v>
      </c>
      <c r="AA167">
        <v>3</v>
      </c>
      <c r="AB167" t="s">
        <v>69</v>
      </c>
      <c r="AC167">
        <v>2</v>
      </c>
      <c r="AD167" t="s">
        <v>65</v>
      </c>
      <c r="AE167">
        <v>12</v>
      </c>
      <c r="AF167">
        <v>2</v>
      </c>
      <c r="AG167">
        <v>5</v>
      </c>
      <c r="AH167">
        <v>3</v>
      </c>
      <c r="AI167">
        <v>1</v>
      </c>
    </row>
    <row r="168" spans="1:35" x14ac:dyDescent="0.25">
      <c r="A168">
        <v>27</v>
      </c>
      <c r="B168" t="s">
        <v>61</v>
      </c>
      <c r="C168">
        <v>0</v>
      </c>
      <c r="D168" t="s">
        <v>31</v>
      </c>
      <c r="E168" t="s">
        <v>43</v>
      </c>
      <c r="F168">
        <v>3</v>
      </c>
      <c r="G168">
        <v>1450</v>
      </c>
      <c r="H168" t="s">
        <v>33</v>
      </c>
      <c r="I168">
        <v>3</v>
      </c>
      <c r="J168" t="s">
        <v>74</v>
      </c>
      <c r="K168">
        <v>3</v>
      </c>
      <c r="L168" t="s">
        <v>39</v>
      </c>
      <c r="M168">
        <v>224</v>
      </c>
      <c r="N168" t="s">
        <v>34</v>
      </c>
      <c r="O168">
        <v>79</v>
      </c>
      <c r="P168">
        <v>2</v>
      </c>
      <c r="Q168" t="s">
        <v>65</v>
      </c>
      <c r="R168">
        <v>1</v>
      </c>
      <c r="S168" t="s">
        <v>35</v>
      </c>
      <c r="T168" t="s">
        <v>64</v>
      </c>
      <c r="U168">
        <v>3</v>
      </c>
      <c r="V168" t="s">
        <v>40</v>
      </c>
      <c r="W168">
        <v>2566</v>
      </c>
      <c r="X168">
        <v>25326</v>
      </c>
      <c r="Y168" t="s">
        <v>24</v>
      </c>
      <c r="Z168">
        <v>15</v>
      </c>
      <c r="AA168">
        <v>3</v>
      </c>
      <c r="AB168" t="s">
        <v>69</v>
      </c>
      <c r="AC168">
        <v>4</v>
      </c>
      <c r="AD168" t="s">
        <v>66</v>
      </c>
      <c r="AE168">
        <v>1</v>
      </c>
      <c r="AF168">
        <v>2</v>
      </c>
      <c r="AG168">
        <v>1</v>
      </c>
      <c r="AH168">
        <v>1</v>
      </c>
      <c r="AI168">
        <v>0</v>
      </c>
    </row>
    <row r="169" spans="1:35" x14ac:dyDescent="0.25">
      <c r="A169">
        <v>50</v>
      </c>
      <c r="B169" t="s">
        <v>62</v>
      </c>
      <c r="C169">
        <v>0</v>
      </c>
      <c r="D169" t="s">
        <v>31</v>
      </c>
      <c r="E169" t="s">
        <v>25</v>
      </c>
      <c r="F169">
        <v>1</v>
      </c>
      <c r="G169">
        <v>1452</v>
      </c>
      <c r="H169" t="s">
        <v>33</v>
      </c>
      <c r="I169">
        <v>11</v>
      </c>
      <c r="J169" t="s">
        <v>74</v>
      </c>
      <c r="K169">
        <v>3</v>
      </c>
      <c r="L169" t="s">
        <v>27</v>
      </c>
      <c r="M169">
        <v>226</v>
      </c>
      <c r="N169" t="s">
        <v>28</v>
      </c>
      <c r="O169">
        <v>53</v>
      </c>
      <c r="P169">
        <v>3</v>
      </c>
      <c r="Q169" t="s">
        <v>64</v>
      </c>
      <c r="R169">
        <v>5</v>
      </c>
      <c r="S169" t="s">
        <v>44</v>
      </c>
      <c r="T169" t="s">
        <v>65</v>
      </c>
      <c r="U169">
        <v>2</v>
      </c>
      <c r="V169" t="s">
        <v>30</v>
      </c>
      <c r="W169">
        <v>19926</v>
      </c>
      <c r="X169">
        <v>17053</v>
      </c>
      <c r="Y169" t="s">
        <v>31</v>
      </c>
      <c r="Z169">
        <v>15</v>
      </c>
      <c r="AA169">
        <v>3</v>
      </c>
      <c r="AB169" t="s">
        <v>69</v>
      </c>
      <c r="AC169">
        <v>2</v>
      </c>
      <c r="AD169" t="s">
        <v>65</v>
      </c>
      <c r="AE169">
        <v>21</v>
      </c>
      <c r="AF169">
        <v>5</v>
      </c>
      <c r="AG169">
        <v>5</v>
      </c>
      <c r="AH169">
        <v>4</v>
      </c>
      <c r="AI169">
        <v>4</v>
      </c>
    </row>
    <row r="170" spans="1:35" x14ac:dyDescent="0.25">
      <c r="A170">
        <v>41</v>
      </c>
      <c r="B170" t="s">
        <v>60</v>
      </c>
      <c r="C170">
        <v>0</v>
      </c>
      <c r="D170" t="s">
        <v>31</v>
      </c>
      <c r="E170" t="s">
        <v>25</v>
      </c>
      <c r="F170">
        <v>1</v>
      </c>
      <c r="G170">
        <v>465</v>
      </c>
      <c r="H170" t="s">
        <v>33</v>
      </c>
      <c r="I170">
        <v>14</v>
      </c>
      <c r="J170" t="s">
        <v>74</v>
      </c>
      <c r="K170">
        <v>3</v>
      </c>
      <c r="L170" t="s">
        <v>27</v>
      </c>
      <c r="M170">
        <v>227</v>
      </c>
      <c r="N170" t="s">
        <v>34</v>
      </c>
      <c r="O170">
        <v>56</v>
      </c>
      <c r="P170">
        <v>3</v>
      </c>
      <c r="Q170" t="s">
        <v>64</v>
      </c>
      <c r="R170">
        <v>1</v>
      </c>
      <c r="S170" t="s">
        <v>35</v>
      </c>
      <c r="T170" t="s">
        <v>64</v>
      </c>
      <c r="U170">
        <v>3</v>
      </c>
      <c r="V170" t="s">
        <v>40</v>
      </c>
      <c r="W170">
        <v>2451</v>
      </c>
      <c r="X170">
        <v>4609</v>
      </c>
      <c r="Y170" t="s">
        <v>31</v>
      </c>
      <c r="Z170">
        <v>12</v>
      </c>
      <c r="AA170">
        <v>3</v>
      </c>
      <c r="AB170" t="s">
        <v>69</v>
      </c>
      <c r="AC170">
        <v>1</v>
      </c>
      <c r="AD170" t="s">
        <v>67</v>
      </c>
      <c r="AE170">
        <v>13</v>
      </c>
      <c r="AF170">
        <v>2</v>
      </c>
      <c r="AG170">
        <v>9</v>
      </c>
      <c r="AH170">
        <v>8</v>
      </c>
      <c r="AI170">
        <v>1</v>
      </c>
    </row>
    <row r="171" spans="1:35" x14ac:dyDescent="0.25">
      <c r="A171">
        <v>30</v>
      </c>
      <c r="B171" t="s">
        <v>61</v>
      </c>
      <c r="C171">
        <v>0</v>
      </c>
      <c r="D171" t="s">
        <v>31</v>
      </c>
      <c r="E171" t="s">
        <v>25</v>
      </c>
      <c r="F171">
        <v>1</v>
      </c>
      <c r="G171">
        <v>1339</v>
      </c>
      <c r="H171" t="s">
        <v>26</v>
      </c>
      <c r="I171">
        <v>5</v>
      </c>
      <c r="J171" t="s">
        <v>74</v>
      </c>
      <c r="K171">
        <v>3</v>
      </c>
      <c r="L171" t="s">
        <v>27</v>
      </c>
      <c r="M171">
        <v>228</v>
      </c>
      <c r="N171" t="s">
        <v>28</v>
      </c>
      <c r="O171">
        <v>41</v>
      </c>
      <c r="P171">
        <v>3</v>
      </c>
      <c r="Q171" t="s">
        <v>64</v>
      </c>
      <c r="R171">
        <v>3</v>
      </c>
      <c r="S171" t="s">
        <v>29</v>
      </c>
      <c r="T171" t="s">
        <v>66</v>
      </c>
      <c r="U171">
        <v>4</v>
      </c>
      <c r="V171" t="s">
        <v>36</v>
      </c>
      <c r="W171">
        <v>9419</v>
      </c>
      <c r="X171">
        <v>8053</v>
      </c>
      <c r="Y171" t="s">
        <v>31</v>
      </c>
      <c r="Z171">
        <v>12</v>
      </c>
      <c r="AA171">
        <v>3</v>
      </c>
      <c r="AB171" t="s">
        <v>69</v>
      </c>
      <c r="AC171">
        <v>3</v>
      </c>
      <c r="AD171" t="s">
        <v>64</v>
      </c>
      <c r="AE171">
        <v>12</v>
      </c>
      <c r="AF171">
        <v>2</v>
      </c>
      <c r="AG171">
        <v>10</v>
      </c>
      <c r="AH171">
        <v>9</v>
      </c>
      <c r="AI171">
        <v>7</v>
      </c>
    </row>
    <row r="172" spans="1:35" x14ac:dyDescent="0.25">
      <c r="A172">
        <v>38</v>
      </c>
      <c r="B172" t="s">
        <v>60</v>
      </c>
      <c r="C172">
        <v>0</v>
      </c>
      <c r="D172" t="s">
        <v>31</v>
      </c>
      <c r="E172" t="s">
        <v>25</v>
      </c>
      <c r="F172">
        <v>1</v>
      </c>
      <c r="G172">
        <v>702</v>
      </c>
      <c r="H172" t="s">
        <v>26</v>
      </c>
      <c r="I172">
        <v>1</v>
      </c>
      <c r="J172" t="s">
        <v>73</v>
      </c>
      <c r="K172">
        <v>4</v>
      </c>
      <c r="L172" t="s">
        <v>27</v>
      </c>
      <c r="M172">
        <v>230</v>
      </c>
      <c r="N172" t="s">
        <v>28</v>
      </c>
      <c r="O172">
        <v>59</v>
      </c>
      <c r="P172">
        <v>2</v>
      </c>
      <c r="Q172" t="s">
        <v>65</v>
      </c>
      <c r="R172">
        <v>2</v>
      </c>
      <c r="S172" t="s">
        <v>29</v>
      </c>
      <c r="T172" t="s">
        <v>66</v>
      </c>
      <c r="U172">
        <v>4</v>
      </c>
      <c r="V172" t="s">
        <v>30</v>
      </c>
      <c r="W172">
        <v>8686</v>
      </c>
      <c r="X172">
        <v>12930</v>
      </c>
      <c r="Y172" t="s">
        <v>31</v>
      </c>
      <c r="Z172">
        <v>22</v>
      </c>
      <c r="AA172">
        <v>4</v>
      </c>
      <c r="AB172" t="s">
        <v>70</v>
      </c>
      <c r="AC172">
        <v>3</v>
      </c>
      <c r="AD172" t="s">
        <v>64</v>
      </c>
      <c r="AE172">
        <v>12</v>
      </c>
      <c r="AF172">
        <v>2</v>
      </c>
      <c r="AG172">
        <v>8</v>
      </c>
      <c r="AH172">
        <v>3</v>
      </c>
      <c r="AI172">
        <v>0</v>
      </c>
    </row>
    <row r="173" spans="1:35" x14ac:dyDescent="0.25">
      <c r="A173">
        <v>32</v>
      </c>
      <c r="B173" t="s">
        <v>61</v>
      </c>
      <c r="C173">
        <v>0</v>
      </c>
      <c r="D173" t="s">
        <v>31</v>
      </c>
      <c r="E173" t="s">
        <v>25</v>
      </c>
      <c r="F173">
        <v>1</v>
      </c>
      <c r="G173">
        <v>120</v>
      </c>
      <c r="H173" t="s">
        <v>33</v>
      </c>
      <c r="I173">
        <v>6</v>
      </c>
      <c r="J173" t="s">
        <v>75</v>
      </c>
      <c r="K173">
        <v>5</v>
      </c>
      <c r="L173" t="s">
        <v>27</v>
      </c>
      <c r="M173">
        <v>231</v>
      </c>
      <c r="N173" t="s">
        <v>34</v>
      </c>
      <c r="O173">
        <v>43</v>
      </c>
      <c r="P173">
        <v>3</v>
      </c>
      <c r="Q173" t="s">
        <v>64</v>
      </c>
      <c r="R173">
        <v>1</v>
      </c>
      <c r="S173" t="s">
        <v>35</v>
      </c>
      <c r="T173" t="s">
        <v>64</v>
      </c>
      <c r="U173">
        <v>3</v>
      </c>
      <c r="V173" t="s">
        <v>30</v>
      </c>
      <c r="W173">
        <v>3038</v>
      </c>
      <c r="X173">
        <v>12430</v>
      </c>
      <c r="Y173" t="s">
        <v>31</v>
      </c>
      <c r="Z173">
        <v>20</v>
      </c>
      <c r="AA173">
        <v>4</v>
      </c>
      <c r="AB173" t="s">
        <v>70</v>
      </c>
      <c r="AC173">
        <v>1</v>
      </c>
      <c r="AD173" t="s">
        <v>67</v>
      </c>
      <c r="AE173">
        <v>8</v>
      </c>
      <c r="AF173">
        <v>2</v>
      </c>
      <c r="AG173">
        <v>5</v>
      </c>
      <c r="AH173">
        <v>4</v>
      </c>
      <c r="AI173">
        <v>1</v>
      </c>
    </row>
    <row r="174" spans="1:35" x14ac:dyDescent="0.25">
      <c r="A174">
        <v>27</v>
      </c>
      <c r="B174" t="s">
        <v>61</v>
      </c>
      <c r="C174">
        <v>0</v>
      </c>
      <c r="D174" t="s">
        <v>31</v>
      </c>
      <c r="E174" t="s">
        <v>25</v>
      </c>
      <c r="F174">
        <v>1</v>
      </c>
      <c r="G174">
        <v>1157</v>
      </c>
      <c r="H174" t="s">
        <v>33</v>
      </c>
      <c r="I174">
        <v>17</v>
      </c>
      <c r="J174" t="s">
        <v>74</v>
      </c>
      <c r="K174">
        <v>3</v>
      </c>
      <c r="L174" t="s">
        <v>48</v>
      </c>
      <c r="M174">
        <v>233</v>
      </c>
      <c r="N174" t="s">
        <v>34</v>
      </c>
      <c r="O174">
        <v>51</v>
      </c>
      <c r="P174">
        <v>3</v>
      </c>
      <c r="Q174" t="s">
        <v>64</v>
      </c>
      <c r="R174">
        <v>1</v>
      </c>
      <c r="S174" t="s">
        <v>35</v>
      </c>
      <c r="T174" t="s">
        <v>65</v>
      </c>
      <c r="U174">
        <v>2</v>
      </c>
      <c r="V174" t="s">
        <v>36</v>
      </c>
      <c r="W174">
        <v>3058</v>
      </c>
      <c r="X174">
        <v>13364</v>
      </c>
      <c r="Y174" t="s">
        <v>24</v>
      </c>
      <c r="Z174">
        <v>16</v>
      </c>
      <c r="AA174">
        <v>3</v>
      </c>
      <c r="AB174" t="s">
        <v>69</v>
      </c>
      <c r="AC174">
        <v>4</v>
      </c>
      <c r="AD174" t="s">
        <v>66</v>
      </c>
      <c r="AE174">
        <v>6</v>
      </c>
      <c r="AF174">
        <v>3</v>
      </c>
      <c r="AG174">
        <v>5</v>
      </c>
      <c r="AH174">
        <v>2</v>
      </c>
      <c r="AI174">
        <v>1</v>
      </c>
    </row>
    <row r="175" spans="1:35" x14ac:dyDescent="0.25">
      <c r="A175">
        <v>19</v>
      </c>
      <c r="B175" t="s">
        <v>61</v>
      </c>
      <c r="C175">
        <v>1</v>
      </c>
      <c r="D175" t="s">
        <v>24</v>
      </c>
      <c r="E175" t="s">
        <v>32</v>
      </c>
      <c r="F175">
        <v>2</v>
      </c>
      <c r="G175">
        <v>602</v>
      </c>
      <c r="H175" t="s">
        <v>26</v>
      </c>
      <c r="I175">
        <v>1</v>
      </c>
      <c r="J175" t="s">
        <v>72</v>
      </c>
      <c r="K175">
        <v>1</v>
      </c>
      <c r="L175" t="s">
        <v>48</v>
      </c>
      <c r="M175">
        <v>235</v>
      </c>
      <c r="N175" t="s">
        <v>28</v>
      </c>
      <c r="O175">
        <v>100</v>
      </c>
      <c r="P175">
        <v>1</v>
      </c>
      <c r="Q175" t="s">
        <v>67</v>
      </c>
      <c r="R175">
        <v>1</v>
      </c>
      <c r="S175" t="s">
        <v>45</v>
      </c>
      <c r="T175" t="s">
        <v>67</v>
      </c>
      <c r="U175">
        <v>1</v>
      </c>
      <c r="V175" t="s">
        <v>30</v>
      </c>
      <c r="W175">
        <v>2325</v>
      </c>
      <c r="X175">
        <v>20989</v>
      </c>
      <c r="Y175" t="s">
        <v>31</v>
      </c>
      <c r="Z175">
        <v>21</v>
      </c>
      <c r="AA175">
        <v>4</v>
      </c>
      <c r="AB175" t="s">
        <v>70</v>
      </c>
      <c r="AC175">
        <v>1</v>
      </c>
      <c r="AD175" t="s">
        <v>67</v>
      </c>
      <c r="AE175">
        <v>1</v>
      </c>
      <c r="AF175">
        <v>5</v>
      </c>
      <c r="AG175">
        <v>0</v>
      </c>
      <c r="AH175">
        <v>0</v>
      </c>
      <c r="AI175">
        <v>0</v>
      </c>
    </row>
    <row r="176" spans="1:35" x14ac:dyDescent="0.25">
      <c r="A176">
        <v>36</v>
      </c>
      <c r="B176" t="s">
        <v>60</v>
      </c>
      <c r="C176">
        <v>0</v>
      </c>
      <c r="D176" t="s">
        <v>31</v>
      </c>
      <c r="E176" t="s">
        <v>32</v>
      </c>
      <c r="F176">
        <v>2</v>
      </c>
      <c r="G176">
        <v>1480</v>
      </c>
      <c r="H176" t="s">
        <v>33</v>
      </c>
      <c r="I176">
        <v>3</v>
      </c>
      <c r="J176" t="s">
        <v>71</v>
      </c>
      <c r="K176">
        <v>2</v>
      </c>
      <c r="L176" t="s">
        <v>39</v>
      </c>
      <c r="M176">
        <v>238</v>
      </c>
      <c r="N176" t="s">
        <v>34</v>
      </c>
      <c r="O176">
        <v>30</v>
      </c>
      <c r="P176">
        <v>3</v>
      </c>
      <c r="Q176" t="s">
        <v>64</v>
      </c>
      <c r="R176">
        <v>1</v>
      </c>
      <c r="S176" t="s">
        <v>38</v>
      </c>
      <c r="T176" t="s">
        <v>65</v>
      </c>
      <c r="U176">
        <v>2</v>
      </c>
      <c r="V176" t="s">
        <v>30</v>
      </c>
      <c r="W176">
        <v>2088</v>
      </c>
      <c r="X176">
        <v>15062</v>
      </c>
      <c r="Y176" t="s">
        <v>31</v>
      </c>
      <c r="Z176">
        <v>12</v>
      </c>
      <c r="AA176">
        <v>3</v>
      </c>
      <c r="AB176" t="s">
        <v>69</v>
      </c>
      <c r="AC176">
        <v>3</v>
      </c>
      <c r="AD176" t="s">
        <v>64</v>
      </c>
      <c r="AE176">
        <v>13</v>
      </c>
      <c r="AF176">
        <v>3</v>
      </c>
      <c r="AG176">
        <v>8</v>
      </c>
      <c r="AH176">
        <v>7</v>
      </c>
      <c r="AI176">
        <v>7</v>
      </c>
    </row>
    <row r="177" spans="1:35" x14ac:dyDescent="0.25">
      <c r="A177">
        <v>30</v>
      </c>
      <c r="B177" t="s">
        <v>61</v>
      </c>
      <c r="C177">
        <v>0</v>
      </c>
      <c r="D177" t="s">
        <v>31</v>
      </c>
      <c r="E177" t="s">
        <v>43</v>
      </c>
      <c r="F177">
        <v>3</v>
      </c>
      <c r="G177">
        <v>111</v>
      </c>
      <c r="H177" t="s">
        <v>33</v>
      </c>
      <c r="I177">
        <v>9</v>
      </c>
      <c r="J177" t="s">
        <v>74</v>
      </c>
      <c r="K177">
        <v>3</v>
      </c>
      <c r="L177" t="s">
        <v>39</v>
      </c>
      <c r="M177">
        <v>239</v>
      </c>
      <c r="N177" t="s">
        <v>34</v>
      </c>
      <c r="O177">
        <v>66</v>
      </c>
      <c r="P177">
        <v>3</v>
      </c>
      <c r="Q177" t="s">
        <v>64</v>
      </c>
      <c r="R177">
        <v>2</v>
      </c>
      <c r="S177" t="s">
        <v>38</v>
      </c>
      <c r="T177" t="s">
        <v>67</v>
      </c>
      <c r="U177">
        <v>1</v>
      </c>
      <c r="V177" t="s">
        <v>40</v>
      </c>
      <c r="W177">
        <v>3072</v>
      </c>
      <c r="X177">
        <v>11012</v>
      </c>
      <c r="Y177" t="s">
        <v>31</v>
      </c>
      <c r="Z177">
        <v>11</v>
      </c>
      <c r="AA177">
        <v>3</v>
      </c>
      <c r="AB177" t="s">
        <v>69</v>
      </c>
      <c r="AC177">
        <v>3</v>
      </c>
      <c r="AD177" t="s">
        <v>64</v>
      </c>
      <c r="AE177">
        <v>12</v>
      </c>
      <c r="AF177">
        <v>4</v>
      </c>
      <c r="AG177">
        <v>12</v>
      </c>
      <c r="AH177">
        <v>9</v>
      </c>
      <c r="AI177">
        <v>6</v>
      </c>
    </row>
    <row r="178" spans="1:35" x14ac:dyDescent="0.25">
      <c r="A178">
        <v>45</v>
      </c>
      <c r="B178" t="s">
        <v>60</v>
      </c>
      <c r="C178">
        <v>0</v>
      </c>
      <c r="D178" t="s">
        <v>31</v>
      </c>
      <c r="E178" t="s">
        <v>25</v>
      </c>
      <c r="F178">
        <v>1</v>
      </c>
      <c r="G178">
        <v>1268</v>
      </c>
      <c r="H178" t="s">
        <v>26</v>
      </c>
      <c r="I178">
        <v>4</v>
      </c>
      <c r="J178" t="s">
        <v>71</v>
      </c>
      <c r="K178">
        <v>2</v>
      </c>
      <c r="L178" t="s">
        <v>27</v>
      </c>
      <c r="M178">
        <v>240</v>
      </c>
      <c r="N178" t="s">
        <v>28</v>
      </c>
      <c r="O178">
        <v>30</v>
      </c>
      <c r="P178">
        <v>3</v>
      </c>
      <c r="Q178" t="s">
        <v>64</v>
      </c>
      <c r="R178">
        <v>2</v>
      </c>
      <c r="S178" t="s">
        <v>29</v>
      </c>
      <c r="T178" t="s">
        <v>67</v>
      </c>
      <c r="U178">
        <v>1</v>
      </c>
      <c r="V178" t="s">
        <v>40</v>
      </c>
      <c r="W178">
        <v>5006</v>
      </c>
      <c r="X178">
        <v>6319</v>
      </c>
      <c r="Y178" t="s">
        <v>24</v>
      </c>
      <c r="Z178">
        <v>11</v>
      </c>
      <c r="AA178">
        <v>3</v>
      </c>
      <c r="AB178" t="s">
        <v>69</v>
      </c>
      <c r="AC178">
        <v>1</v>
      </c>
      <c r="AD178" t="s">
        <v>67</v>
      </c>
      <c r="AE178">
        <v>9</v>
      </c>
      <c r="AF178">
        <v>3</v>
      </c>
      <c r="AG178">
        <v>5</v>
      </c>
      <c r="AH178">
        <v>4</v>
      </c>
      <c r="AI178">
        <v>0</v>
      </c>
    </row>
    <row r="179" spans="1:35" x14ac:dyDescent="0.25">
      <c r="A179">
        <v>56</v>
      </c>
      <c r="B179" t="s">
        <v>62</v>
      </c>
      <c r="C179">
        <v>0</v>
      </c>
      <c r="D179" t="s">
        <v>31</v>
      </c>
      <c r="E179" t="s">
        <v>25</v>
      </c>
      <c r="F179">
        <v>1</v>
      </c>
      <c r="G179">
        <v>713</v>
      </c>
      <c r="H179" t="s">
        <v>33</v>
      </c>
      <c r="I179">
        <v>8</v>
      </c>
      <c r="J179" t="s">
        <v>74</v>
      </c>
      <c r="K179">
        <v>3</v>
      </c>
      <c r="L179" t="s">
        <v>27</v>
      </c>
      <c r="M179">
        <v>241</v>
      </c>
      <c r="N179" t="s">
        <v>28</v>
      </c>
      <c r="O179">
        <v>67</v>
      </c>
      <c r="P179">
        <v>3</v>
      </c>
      <c r="Q179" t="s">
        <v>64</v>
      </c>
      <c r="R179">
        <v>1</v>
      </c>
      <c r="S179" t="s">
        <v>35</v>
      </c>
      <c r="T179" t="s">
        <v>67</v>
      </c>
      <c r="U179">
        <v>1</v>
      </c>
      <c r="V179" t="s">
        <v>40</v>
      </c>
      <c r="W179">
        <v>4257</v>
      </c>
      <c r="X179">
        <v>13939</v>
      </c>
      <c r="Y179" t="s">
        <v>24</v>
      </c>
      <c r="Z179">
        <v>18</v>
      </c>
      <c r="AA179">
        <v>3</v>
      </c>
      <c r="AB179" t="s">
        <v>69</v>
      </c>
      <c r="AC179">
        <v>3</v>
      </c>
      <c r="AD179" t="s">
        <v>64</v>
      </c>
      <c r="AE179">
        <v>19</v>
      </c>
      <c r="AF179">
        <v>3</v>
      </c>
      <c r="AG179">
        <v>2</v>
      </c>
      <c r="AH179">
        <v>2</v>
      </c>
      <c r="AI179">
        <v>2</v>
      </c>
    </row>
    <row r="180" spans="1:35" x14ac:dyDescent="0.25">
      <c r="A180">
        <v>33</v>
      </c>
      <c r="B180" t="s">
        <v>61</v>
      </c>
      <c r="C180">
        <v>0</v>
      </c>
      <c r="D180" t="s">
        <v>31</v>
      </c>
      <c r="E180" t="s">
        <v>25</v>
      </c>
      <c r="F180">
        <v>1</v>
      </c>
      <c r="G180">
        <v>134</v>
      </c>
      <c r="H180" t="s">
        <v>33</v>
      </c>
      <c r="I180">
        <v>2</v>
      </c>
      <c r="J180" t="s">
        <v>74</v>
      </c>
      <c r="K180">
        <v>3</v>
      </c>
      <c r="L180" t="s">
        <v>27</v>
      </c>
      <c r="M180">
        <v>242</v>
      </c>
      <c r="N180" t="s">
        <v>34</v>
      </c>
      <c r="O180">
        <v>90</v>
      </c>
      <c r="P180">
        <v>3</v>
      </c>
      <c r="Q180" t="s">
        <v>64</v>
      </c>
      <c r="R180">
        <v>1</v>
      </c>
      <c r="S180" t="s">
        <v>35</v>
      </c>
      <c r="T180" t="s">
        <v>66</v>
      </c>
      <c r="U180">
        <v>4</v>
      </c>
      <c r="V180" t="s">
        <v>30</v>
      </c>
      <c r="W180">
        <v>2500</v>
      </c>
      <c r="X180">
        <v>10515</v>
      </c>
      <c r="Y180" t="s">
        <v>31</v>
      </c>
      <c r="Z180">
        <v>14</v>
      </c>
      <c r="AA180">
        <v>3</v>
      </c>
      <c r="AB180" t="s">
        <v>69</v>
      </c>
      <c r="AC180">
        <v>1</v>
      </c>
      <c r="AD180" t="s">
        <v>67</v>
      </c>
      <c r="AE180">
        <v>4</v>
      </c>
      <c r="AF180">
        <v>2</v>
      </c>
      <c r="AG180">
        <v>3</v>
      </c>
      <c r="AH180">
        <v>1</v>
      </c>
      <c r="AI180">
        <v>0</v>
      </c>
    </row>
    <row r="181" spans="1:35" x14ac:dyDescent="0.25">
      <c r="A181">
        <v>19</v>
      </c>
      <c r="B181" t="s">
        <v>61</v>
      </c>
      <c r="C181">
        <v>1</v>
      </c>
      <c r="D181" t="s">
        <v>24</v>
      </c>
      <c r="E181" t="s">
        <v>25</v>
      </c>
      <c r="F181">
        <v>1</v>
      </c>
      <c r="G181">
        <v>303</v>
      </c>
      <c r="H181" t="s">
        <v>33</v>
      </c>
      <c r="I181">
        <v>2</v>
      </c>
      <c r="J181" t="s">
        <v>74</v>
      </c>
      <c r="K181">
        <v>3</v>
      </c>
      <c r="L181" t="s">
        <v>27</v>
      </c>
      <c r="M181">
        <v>243</v>
      </c>
      <c r="N181" t="s">
        <v>34</v>
      </c>
      <c r="O181">
        <v>47</v>
      </c>
      <c r="P181">
        <v>2</v>
      </c>
      <c r="Q181" t="s">
        <v>65</v>
      </c>
      <c r="R181">
        <v>1</v>
      </c>
      <c r="S181" t="s">
        <v>38</v>
      </c>
      <c r="T181" t="s">
        <v>66</v>
      </c>
      <c r="U181">
        <v>4</v>
      </c>
      <c r="V181" t="s">
        <v>30</v>
      </c>
      <c r="W181">
        <v>1102</v>
      </c>
      <c r="X181">
        <v>9241</v>
      </c>
      <c r="Y181" t="s">
        <v>31</v>
      </c>
      <c r="Z181">
        <v>22</v>
      </c>
      <c r="AA181">
        <v>4</v>
      </c>
      <c r="AB181" t="s">
        <v>70</v>
      </c>
      <c r="AC181">
        <v>3</v>
      </c>
      <c r="AD181" t="s">
        <v>64</v>
      </c>
      <c r="AE181">
        <v>1</v>
      </c>
      <c r="AF181">
        <v>3</v>
      </c>
      <c r="AG181">
        <v>1</v>
      </c>
      <c r="AH181">
        <v>0</v>
      </c>
      <c r="AI181">
        <v>1</v>
      </c>
    </row>
    <row r="182" spans="1:35" x14ac:dyDescent="0.25">
      <c r="A182">
        <v>46</v>
      </c>
      <c r="B182" t="s">
        <v>60</v>
      </c>
      <c r="C182">
        <v>0</v>
      </c>
      <c r="D182" t="s">
        <v>31</v>
      </c>
      <c r="E182" t="s">
        <v>25</v>
      </c>
      <c r="F182">
        <v>1</v>
      </c>
      <c r="G182">
        <v>526</v>
      </c>
      <c r="H182" t="s">
        <v>26</v>
      </c>
      <c r="I182">
        <v>1</v>
      </c>
      <c r="J182" t="s">
        <v>71</v>
      </c>
      <c r="K182">
        <v>2</v>
      </c>
      <c r="L182" t="s">
        <v>47</v>
      </c>
      <c r="M182">
        <v>244</v>
      </c>
      <c r="N182" t="s">
        <v>28</v>
      </c>
      <c r="O182">
        <v>92</v>
      </c>
      <c r="P182">
        <v>3</v>
      </c>
      <c r="Q182" t="s">
        <v>64</v>
      </c>
      <c r="R182">
        <v>3</v>
      </c>
      <c r="S182" t="s">
        <v>29</v>
      </c>
      <c r="T182" t="s">
        <v>67</v>
      </c>
      <c r="U182">
        <v>1</v>
      </c>
      <c r="V182" t="s">
        <v>40</v>
      </c>
      <c r="W182">
        <v>10453</v>
      </c>
      <c r="X182">
        <v>2137</v>
      </c>
      <c r="Y182" t="s">
        <v>31</v>
      </c>
      <c r="Z182">
        <v>25</v>
      </c>
      <c r="AA182">
        <v>4</v>
      </c>
      <c r="AB182" t="s">
        <v>70</v>
      </c>
      <c r="AC182">
        <v>3</v>
      </c>
      <c r="AD182" t="s">
        <v>64</v>
      </c>
      <c r="AE182">
        <v>24</v>
      </c>
      <c r="AF182">
        <v>2</v>
      </c>
      <c r="AG182">
        <v>24</v>
      </c>
      <c r="AH182">
        <v>13</v>
      </c>
      <c r="AI182">
        <v>15</v>
      </c>
    </row>
    <row r="183" spans="1:35" x14ac:dyDescent="0.25">
      <c r="A183">
        <v>38</v>
      </c>
      <c r="B183" t="s">
        <v>60</v>
      </c>
      <c r="C183">
        <v>0</v>
      </c>
      <c r="D183" t="s">
        <v>31</v>
      </c>
      <c r="E183" t="s">
        <v>25</v>
      </c>
      <c r="F183">
        <v>1</v>
      </c>
      <c r="G183">
        <v>1380</v>
      </c>
      <c r="H183" t="s">
        <v>33</v>
      </c>
      <c r="I183">
        <v>9</v>
      </c>
      <c r="J183" t="s">
        <v>71</v>
      </c>
      <c r="K183">
        <v>2</v>
      </c>
      <c r="L183" t="s">
        <v>27</v>
      </c>
      <c r="M183">
        <v>245</v>
      </c>
      <c r="N183" t="s">
        <v>28</v>
      </c>
      <c r="O183">
        <v>75</v>
      </c>
      <c r="P183">
        <v>3</v>
      </c>
      <c r="Q183" t="s">
        <v>64</v>
      </c>
      <c r="R183">
        <v>1</v>
      </c>
      <c r="S183" t="s">
        <v>38</v>
      </c>
      <c r="T183" t="s">
        <v>66</v>
      </c>
      <c r="U183">
        <v>4</v>
      </c>
      <c r="V183" t="s">
        <v>30</v>
      </c>
      <c r="W183">
        <v>2288</v>
      </c>
      <c r="X183">
        <v>6319</v>
      </c>
      <c r="Y183" t="s">
        <v>31</v>
      </c>
      <c r="Z183">
        <v>12</v>
      </c>
      <c r="AA183">
        <v>3</v>
      </c>
      <c r="AB183" t="s">
        <v>69</v>
      </c>
      <c r="AC183">
        <v>3</v>
      </c>
      <c r="AD183" t="s">
        <v>64</v>
      </c>
      <c r="AE183">
        <v>2</v>
      </c>
      <c r="AF183">
        <v>3</v>
      </c>
      <c r="AG183">
        <v>2</v>
      </c>
      <c r="AH183">
        <v>2</v>
      </c>
      <c r="AI183">
        <v>2</v>
      </c>
    </row>
    <row r="184" spans="1:35" x14ac:dyDescent="0.25">
      <c r="A184">
        <v>31</v>
      </c>
      <c r="B184" t="s">
        <v>61</v>
      </c>
      <c r="C184">
        <v>0</v>
      </c>
      <c r="D184" t="s">
        <v>31</v>
      </c>
      <c r="E184" t="s">
        <v>25</v>
      </c>
      <c r="F184">
        <v>1</v>
      </c>
      <c r="G184">
        <v>140</v>
      </c>
      <c r="H184" t="s">
        <v>33</v>
      </c>
      <c r="I184">
        <v>12</v>
      </c>
      <c r="J184" t="s">
        <v>72</v>
      </c>
      <c r="K184">
        <v>1</v>
      </c>
      <c r="L184" t="s">
        <v>39</v>
      </c>
      <c r="M184">
        <v>246</v>
      </c>
      <c r="N184" t="s">
        <v>28</v>
      </c>
      <c r="O184">
        <v>95</v>
      </c>
      <c r="P184">
        <v>3</v>
      </c>
      <c r="Q184" t="s">
        <v>64</v>
      </c>
      <c r="R184">
        <v>1</v>
      </c>
      <c r="S184" t="s">
        <v>35</v>
      </c>
      <c r="T184" t="s">
        <v>66</v>
      </c>
      <c r="U184">
        <v>4</v>
      </c>
      <c r="V184" t="s">
        <v>36</v>
      </c>
      <c r="W184">
        <v>3929</v>
      </c>
      <c r="X184">
        <v>6984</v>
      </c>
      <c r="Y184" t="s">
        <v>24</v>
      </c>
      <c r="Z184">
        <v>23</v>
      </c>
      <c r="AA184">
        <v>4</v>
      </c>
      <c r="AB184" t="s">
        <v>70</v>
      </c>
      <c r="AC184">
        <v>3</v>
      </c>
      <c r="AD184" t="s">
        <v>64</v>
      </c>
      <c r="AE184">
        <v>7</v>
      </c>
      <c r="AF184">
        <v>0</v>
      </c>
      <c r="AG184">
        <v>4</v>
      </c>
      <c r="AH184">
        <v>2</v>
      </c>
      <c r="AI184">
        <v>0</v>
      </c>
    </row>
    <row r="185" spans="1:35" x14ac:dyDescent="0.25">
      <c r="A185">
        <v>34</v>
      </c>
      <c r="B185" t="s">
        <v>61</v>
      </c>
      <c r="C185">
        <v>0</v>
      </c>
      <c r="D185" t="s">
        <v>31</v>
      </c>
      <c r="E185" t="s">
        <v>25</v>
      </c>
      <c r="F185">
        <v>1</v>
      </c>
      <c r="G185">
        <v>629</v>
      </c>
      <c r="H185" t="s">
        <v>33</v>
      </c>
      <c r="I185">
        <v>27</v>
      </c>
      <c r="J185" t="s">
        <v>71</v>
      </c>
      <c r="K185">
        <v>2</v>
      </c>
      <c r="L185" t="s">
        <v>39</v>
      </c>
      <c r="M185">
        <v>247</v>
      </c>
      <c r="N185" t="s">
        <v>28</v>
      </c>
      <c r="O185">
        <v>95</v>
      </c>
      <c r="P185">
        <v>3</v>
      </c>
      <c r="Q185" t="s">
        <v>64</v>
      </c>
      <c r="R185">
        <v>1</v>
      </c>
      <c r="S185" t="s">
        <v>35</v>
      </c>
      <c r="T185" t="s">
        <v>65</v>
      </c>
      <c r="U185">
        <v>2</v>
      </c>
      <c r="V185" t="s">
        <v>30</v>
      </c>
      <c r="W185">
        <v>2311</v>
      </c>
      <c r="X185">
        <v>5711</v>
      </c>
      <c r="Y185" t="s">
        <v>31</v>
      </c>
      <c r="Z185">
        <v>15</v>
      </c>
      <c r="AA185">
        <v>3</v>
      </c>
      <c r="AB185" t="s">
        <v>69</v>
      </c>
      <c r="AC185">
        <v>4</v>
      </c>
      <c r="AD185" t="s">
        <v>66</v>
      </c>
      <c r="AE185">
        <v>9</v>
      </c>
      <c r="AF185">
        <v>3</v>
      </c>
      <c r="AG185">
        <v>3</v>
      </c>
      <c r="AH185">
        <v>2</v>
      </c>
      <c r="AI185">
        <v>1</v>
      </c>
    </row>
    <row r="186" spans="1:35" x14ac:dyDescent="0.25">
      <c r="A186">
        <v>41</v>
      </c>
      <c r="B186" t="s">
        <v>60</v>
      </c>
      <c r="C186">
        <v>1</v>
      </c>
      <c r="D186" t="s">
        <v>24</v>
      </c>
      <c r="E186" t="s">
        <v>25</v>
      </c>
      <c r="F186">
        <v>1</v>
      </c>
      <c r="G186">
        <v>1356</v>
      </c>
      <c r="H186" t="s">
        <v>26</v>
      </c>
      <c r="I186">
        <v>20</v>
      </c>
      <c r="J186" t="s">
        <v>71</v>
      </c>
      <c r="K186">
        <v>2</v>
      </c>
      <c r="L186" t="s">
        <v>47</v>
      </c>
      <c r="M186">
        <v>248</v>
      </c>
      <c r="N186" t="s">
        <v>28</v>
      </c>
      <c r="O186">
        <v>70</v>
      </c>
      <c r="P186">
        <v>3</v>
      </c>
      <c r="Q186" t="s">
        <v>64</v>
      </c>
      <c r="R186">
        <v>1</v>
      </c>
      <c r="S186" t="s">
        <v>45</v>
      </c>
      <c r="T186" t="s">
        <v>65</v>
      </c>
      <c r="U186">
        <v>2</v>
      </c>
      <c r="V186" t="s">
        <v>30</v>
      </c>
      <c r="W186">
        <v>3140</v>
      </c>
      <c r="X186">
        <v>21728</v>
      </c>
      <c r="Y186" t="s">
        <v>24</v>
      </c>
      <c r="Z186">
        <v>22</v>
      </c>
      <c r="AA186">
        <v>4</v>
      </c>
      <c r="AB186" t="s">
        <v>70</v>
      </c>
      <c r="AC186">
        <v>4</v>
      </c>
      <c r="AD186" t="s">
        <v>66</v>
      </c>
      <c r="AE186">
        <v>4</v>
      </c>
      <c r="AF186">
        <v>5</v>
      </c>
      <c r="AG186">
        <v>4</v>
      </c>
      <c r="AH186">
        <v>3</v>
      </c>
      <c r="AI186">
        <v>0</v>
      </c>
    </row>
    <row r="187" spans="1:35" x14ac:dyDescent="0.25">
      <c r="A187">
        <v>50</v>
      </c>
      <c r="B187" t="s">
        <v>62</v>
      </c>
      <c r="C187">
        <v>0</v>
      </c>
      <c r="D187" t="s">
        <v>31</v>
      </c>
      <c r="E187" t="s">
        <v>25</v>
      </c>
      <c r="F187">
        <v>1</v>
      </c>
      <c r="G187">
        <v>328</v>
      </c>
      <c r="H187" t="s">
        <v>33</v>
      </c>
      <c r="I187">
        <v>1</v>
      </c>
      <c r="J187" t="s">
        <v>74</v>
      </c>
      <c r="K187">
        <v>3</v>
      </c>
      <c r="L187" t="s">
        <v>39</v>
      </c>
      <c r="M187">
        <v>249</v>
      </c>
      <c r="N187" t="s">
        <v>34</v>
      </c>
      <c r="O187">
        <v>86</v>
      </c>
      <c r="P187">
        <v>2</v>
      </c>
      <c r="Q187" t="s">
        <v>65</v>
      </c>
      <c r="R187">
        <v>1</v>
      </c>
      <c r="S187" t="s">
        <v>38</v>
      </c>
      <c r="T187" t="s">
        <v>64</v>
      </c>
      <c r="U187">
        <v>3</v>
      </c>
      <c r="V187" t="s">
        <v>36</v>
      </c>
      <c r="W187">
        <v>3690</v>
      </c>
      <c r="X187">
        <v>3425</v>
      </c>
      <c r="Y187" t="s">
        <v>31</v>
      </c>
      <c r="Z187">
        <v>15</v>
      </c>
      <c r="AA187">
        <v>3</v>
      </c>
      <c r="AB187" t="s">
        <v>69</v>
      </c>
      <c r="AC187">
        <v>4</v>
      </c>
      <c r="AD187" t="s">
        <v>66</v>
      </c>
      <c r="AE187">
        <v>5</v>
      </c>
      <c r="AF187">
        <v>2</v>
      </c>
      <c r="AG187">
        <v>3</v>
      </c>
      <c r="AH187">
        <v>2</v>
      </c>
      <c r="AI187">
        <v>0</v>
      </c>
    </row>
    <row r="188" spans="1:35" x14ac:dyDescent="0.25">
      <c r="A188">
        <v>53</v>
      </c>
      <c r="B188" t="s">
        <v>62</v>
      </c>
      <c r="C188">
        <v>0</v>
      </c>
      <c r="D188" t="s">
        <v>31</v>
      </c>
      <c r="E188" t="s">
        <v>25</v>
      </c>
      <c r="F188">
        <v>1</v>
      </c>
      <c r="G188">
        <v>1084</v>
      </c>
      <c r="H188" t="s">
        <v>33</v>
      </c>
      <c r="I188">
        <v>13</v>
      </c>
      <c r="J188" t="s">
        <v>71</v>
      </c>
      <c r="K188">
        <v>2</v>
      </c>
      <c r="L188" t="s">
        <v>39</v>
      </c>
      <c r="M188">
        <v>250</v>
      </c>
      <c r="N188" t="s">
        <v>28</v>
      </c>
      <c r="O188">
        <v>57</v>
      </c>
      <c r="P188">
        <v>4</v>
      </c>
      <c r="Q188" t="s">
        <v>66</v>
      </c>
      <c r="R188">
        <v>2</v>
      </c>
      <c r="S188" t="s">
        <v>41</v>
      </c>
      <c r="T188" t="s">
        <v>67</v>
      </c>
      <c r="U188">
        <v>1</v>
      </c>
      <c r="V188" t="s">
        <v>40</v>
      </c>
      <c r="W188">
        <v>4450</v>
      </c>
      <c r="X188">
        <v>26250</v>
      </c>
      <c r="Y188" t="s">
        <v>31</v>
      </c>
      <c r="Z188">
        <v>11</v>
      </c>
      <c r="AA188">
        <v>3</v>
      </c>
      <c r="AB188" t="s">
        <v>69</v>
      </c>
      <c r="AC188">
        <v>3</v>
      </c>
      <c r="AD188" t="s">
        <v>64</v>
      </c>
      <c r="AE188">
        <v>5</v>
      </c>
      <c r="AF188">
        <v>3</v>
      </c>
      <c r="AG188">
        <v>4</v>
      </c>
      <c r="AH188">
        <v>2</v>
      </c>
      <c r="AI188">
        <v>1</v>
      </c>
    </row>
    <row r="189" spans="1:35" x14ac:dyDescent="0.25">
      <c r="A189">
        <v>33</v>
      </c>
      <c r="B189" t="s">
        <v>61</v>
      </c>
      <c r="C189">
        <v>0</v>
      </c>
      <c r="D189" t="s">
        <v>31</v>
      </c>
      <c r="E189" t="s">
        <v>25</v>
      </c>
      <c r="F189">
        <v>1</v>
      </c>
      <c r="G189">
        <v>931</v>
      </c>
      <c r="H189" t="s">
        <v>33</v>
      </c>
      <c r="I189">
        <v>14</v>
      </c>
      <c r="J189" t="s">
        <v>74</v>
      </c>
      <c r="K189">
        <v>3</v>
      </c>
      <c r="L189" t="s">
        <v>39</v>
      </c>
      <c r="M189">
        <v>252</v>
      </c>
      <c r="N189" t="s">
        <v>28</v>
      </c>
      <c r="O189">
        <v>72</v>
      </c>
      <c r="P189">
        <v>3</v>
      </c>
      <c r="Q189" t="s">
        <v>64</v>
      </c>
      <c r="R189">
        <v>1</v>
      </c>
      <c r="S189" t="s">
        <v>35</v>
      </c>
      <c r="T189" t="s">
        <v>65</v>
      </c>
      <c r="U189">
        <v>2</v>
      </c>
      <c r="V189" t="s">
        <v>36</v>
      </c>
      <c r="W189">
        <v>2756</v>
      </c>
      <c r="X189">
        <v>4673</v>
      </c>
      <c r="Y189" t="s">
        <v>31</v>
      </c>
      <c r="Z189">
        <v>13</v>
      </c>
      <c r="AA189">
        <v>3</v>
      </c>
      <c r="AB189" t="s">
        <v>69</v>
      </c>
      <c r="AC189">
        <v>4</v>
      </c>
      <c r="AD189" t="s">
        <v>66</v>
      </c>
      <c r="AE189">
        <v>8</v>
      </c>
      <c r="AF189">
        <v>5</v>
      </c>
      <c r="AG189">
        <v>8</v>
      </c>
      <c r="AH189">
        <v>7</v>
      </c>
      <c r="AI189">
        <v>1</v>
      </c>
    </row>
    <row r="190" spans="1:35" x14ac:dyDescent="0.25">
      <c r="A190">
        <v>40</v>
      </c>
      <c r="B190" t="s">
        <v>60</v>
      </c>
      <c r="C190">
        <v>0</v>
      </c>
      <c r="D190" t="s">
        <v>31</v>
      </c>
      <c r="E190" t="s">
        <v>25</v>
      </c>
      <c r="F190">
        <v>1</v>
      </c>
      <c r="G190">
        <v>989</v>
      </c>
      <c r="H190" t="s">
        <v>33</v>
      </c>
      <c r="I190">
        <v>4</v>
      </c>
      <c r="J190" t="s">
        <v>72</v>
      </c>
      <c r="K190">
        <v>1</v>
      </c>
      <c r="L190" t="s">
        <v>39</v>
      </c>
      <c r="M190">
        <v>253</v>
      </c>
      <c r="N190" t="s">
        <v>28</v>
      </c>
      <c r="O190">
        <v>46</v>
      </c>
      <c r="P190">
        <v>3</v>
      </c>
      <c r="Q190" t="s">
        <v>64</v>
      </c>
      <c r="R190">
        <v>5</v>
      </c>
      <c r="S190" t="s">
        <v>44</v>
      </c>
      <c r="T190" t="s">
        <v>64</v>
      </c>
      <c r="U190">
        <v>3</v>
      </c>
      <c r="V190" t="s">
        <v>36</v>
      </c>
      <c r="W190">
        <v>19033</v>
      </c>
      <c r="X190">
        <v>6499</v>
      </c>
      <c r="Y190" t="s">
        <v>31</v>
      </c>
      <c r="Z190">
        <v>14</v>
      </c>
      <c r="AA190">
        <v>3</v>
      </c>
      <c r="AB190" t="s">
        <v>69</v>
      </c>
      <c r="AC190">
        <v>2</v>
      </c>
      <c r="AD190" t="s">
        <v>65</v>
      </c>
      <c r="AE190">
        <v>21</v>
      </c>
      <c r="AF190">
        <v>2</v>
      </c>
      <c r="AG190">
        <v>20</v>
      </c>
      <c r="AH190">
        <v>8</v>
      </c>
      <c r="AI190">
        <v>9</v>
      </c>
    </row>
    <row r="191" spans="1:35" x14ac:dyDescent="0.25">
      <c r="A191">
        <v>55</v>
      </c>
      <c r="B191" t="s">
        <v>62</v>
      </c>
      <c r="C191">
        <v>0</v>
      </c>
      <c r="D191" t="s">
        <v>31</v>
      </c>
      <c r="E191" t="s">
        <v>25</v>
      </c>
      <c r="F191">
        <v>1</v>
      </c>
      <c r="G191">
        <v>692</v>
      </c>
      <c r="H191" t="s">
        <v>33</v>
      </c>
      <c r="I191">
        <v>14</v>
      </c>
      <c r="J191" t="s">
        <v>73</v>
      </c>
      <c r="K191">
        <v>4</v>
      </c>
      <c r="L191" t="s">
        <v>39</v>
      </c>
      <c r="M191">
        <v>254</v>
      </c>
      <c r="N191" t="s">
        <v>34</v>
      </c>
      <c r="O191">
        <v>61</v>
      </c>
      <c r="P191">
        <v>4</v>
      </c>
      <c r="Q191" t="s">
        <v>66</v>
      </c>
      <c r="R191">
        <v>5</v>
      </c>
      <c r="S191" t="s">
        <v>46</v>
      </c>
      <c r="T191" t="s">
        <v>65</v>
      </c>
      <c r="U191">
        <v>2</v>
      </c>
      <c r="V191" t="s">
        <v>30</v>
      </c>
      <c r="W191">
        <v>18722</v>
      </c>
      <c r="X191">
        <v>13339</v>
      </c>
      <c r="Y191" t="s">
        <v>31</v>
      </c>
      <c r="Z191">
        <v>11</v>
      </c>
      <c r="AA191">
        <v>3</v>
      </c>
      <c r="AB191" t="s">
        <v>69</v>
      </c>
      <c r="AC191">
        <v>4</v>
      </c>
      <c r="AD191" t="s">
        <v>66</v>
      </c>
      <c r="AE191">
        <v>36</v>
      </c>
      <c r="AF191">
        <v>3</v>
      </c>
      <c r="AG191">
        <v>24</v>
      </c>
      <c r="AH191">
        <v>15</v>
      </c>
      <c r="AI191">
        <v>2</v>
      </c>
    </row>
    <row r="192" spans="1:35" x14ac:dyDescent="0.25">
      <c r="A192">
        <v>34</v>
      </c>
      <c r="B192" t="s">
        <v>61</v>
      </c>
      <c r="C192">
        <v>0</v>
      </c>
      <c r="D192" t="s">
        <v>31</v>
      </c>
      <c r="E192" t="s">
        <v>32</v>
      </c>
      <c r="F192">
        <v>2</v>
      </c>
      <c r="G192">
        <v>1069</v>
      </c>
      <c r="H192" t="s">
        <v>33</v>
      </c>
      <c r="I192">
        <v>2</v>
      </c>
      <c r="J192" t="s">
        <v>72</v>
      </c>
      <c r="K192">
        <v>1</v>
      </c>
      <c r="L192" t="s">
        <v>27</v>
      </c>
      <c r="M192">
        <v>256</v>
      </c>
      <c r="N192" t="s">
        <v>34</v>
      </c>
      <c r="O192">
        <v>45</v>
      </c>
      <c r="P192">
        <v>2</v>
      </c>
      <c r="Q192" t="s">
        <v>65</v>
      </c>
      <c r="R192">
        <v>2</v>
      </c>
      <c r="S192" t="s">
        <v>41</v>
      </c>
      <c r="T192" t="s">
        <v>64</v>
      </c>
      <c r="U192">
        <v>3</v>
      </c>
      <c r="V192" t="s">
        <v>36</v>
      </c>
      <c r="W192">
        <v>9547</v>
      </c>
      <c r="X192">
        <v>14074</v>
      </c>
      <c r="Y192" t="s">
        <v>31</v>
      </c>
      <c r="Z192">
        <v>17</v>
      </c>
      <c r="AA192">
        <v>3</v>
      </c>
      <c r="AB192" t="s">
        <v>69</v>
      </c>
      <c r="AC192">
        <v>3</v>
      </c>
      <c r="AD192" t="s">
        <v>64</v>
      </c>
      <c r="AE192">
        <v>10</v>
      </c>
      <c r="AF192">
        <v>2</v>
      </c>
      <c r="AG192">
        <v>10</v>
      </c>
      <c r="AH192">
        <v>9</v>
      </c>
      <c r="AI192">
        <v>1</v>
      </c>
    </row>
    <row r="193" spans="1:35" x14ac:dyDescent="0.25">
      <c r="A193">
        <v>51</v>
      </c>
      <c r="B193" t="s">
        <v>62</v>
      </c>
      <c r="C193">
        <v>0</v>
      </c>
      <c r="D193" t="s">
        <v>31</v>
      </c>
      <c r="E193" t="s">
        <v>25</v>
      </c>
      <c r="F193">
        <v>1</v>
      </c>
      <c r="G193">
        <v>313</v>
      </c>
      <c r="H193" t="s">
        <v>33</v>
      </c>
      <c r="I193">
        <v>3</v>
      </c>
      <c r="J193" t="s">
        <v>74</v>
      </c>
      <c r="K193">
        <v>3</v>
      </c>
      <c r="L193" t="s">
        <v>39</v>
      </c>
      <c r="M193">
        <v>258</v>
      </c>
      <c r="N193" t="s">
        <v>28</v>
      </c>
      <c r="O193">
        <v>98</v>
      </c>
      <c r="P193">
        <v>3</v>
      </c>
      <c r="Q193" t="s">
        <v>64</v>
      </c>
      <c r="R193">
        <v>4</v>
      </c>
      <c r="S193" t="s">
        <v>42</v>
      </c>
      <c r="T193" t="s">
        <v>65</v>
      </c>
      <c r="U193">
        <v>2</v>
      </c>
      <c r="V193" t="s">
        <v>30</v>
      </c>
      <c r="W193">
        <v>13734</v>
      </c>
      <c r="X193">
        <v>7192</v>
      </c>
      <c r="Y193" t="s">
        <v>31</v>
      </c>
      <c r="Z193">
        <v>18</v>
      </c>
      <c r="AA193">
        <v>3</v>
      </c>
      <c r="AB193" t="s">
        <v>69</v>
      </c>
      <c r="AC193">
        <v>3</v>
      </c>
      <c r="AD193" t="s">
        <v>64</v>
      </c>
      <c r="AE193">
        <v>21</v>
      </c>
      <c r="AF193">
        <v>6</v>
      </c>
      <c r="AG193">
        <v>7</v>
      </c>
      <c r="AH193">
        <v>7</v>
      </c>
      <c r="AI193">
        <v>1</v>
      </c>
    </row>
    <row r="194" spans="1:35" x14ac:dyDescent="0.25">
      <c r="A194">
        <v>52</v>
      </c>
      <c r="B194" t="s">
        <v>62</v>
      </c>
      <c r="C194">
        <v>0</v>
      </c>
      <c r="D194" t="s">
        <v>31</v>
      </c>
      <c r="E194" t="s">
        <v>25</v>
      </c>
      <c r="F194">
        <v>1</v>
      </c>
      <c r="G194">
        <v>699</v>
      </c>
      <c r="H194" t="s">
        <v>33</v>
      </c>
      <c r="I194">
        <v>1</v>
      </c>
      <c r="J194" t="s">
        <v>73</v>
      </c>
      <c r="K194">
        <v>4</v>
      </c>
      <c r="L194" t="s">
        <v>27</v>
      </c>
      <c r="M194">
        <v>259</v>
      </c>
      <c r="N194" t="s">
        <v>34</v>
      </c>
      <c r="O194">
        <v>65</v>
      </c>
      <c r="P194">
        <v>2</v>
      </c>
      <c r="Q194" t="s">
        <v>65</v>
      </c>
      <c r="R194">
        <v>5</v>
      </c>
      <c r="S194" t="s">
        <v>44</v>
      </c>
      <c r="T194" t="s">
        <v>64</v>
      </c>
      <c r="U194">
        <v>3</v>
      </c>
      <c r="V194" t="s">
        <v>36</v>
      </c>
      <c r="W194">
        <v>19999</v>
      </c>
      <c r="X194">
        <v>5678</v>
      </c>
      <c r="Y194" t="s">
        <v>31</v>
      </c>
      <c r="Z194">
        <v>14</v>
      </c>
      <c r="AA194">
        <v>3</v>
      </c>
      <c r="AB194" t="s">
        <v>69</v>
      </c>
      <c r="AC194">
        <v>1</v>
      </c>
      <c r="AD194" t="s">
        <v>67</v>
      </c>
      <c r="AE194">
        <v>34</v>
      </c>
      <c r="AF194">
        <v>5</v>
      </c>
      <c r="AG194">
        <v>33</v>
      </c>
      <c r="AH194">
        <v>18</v>
      </c>
      <c r="AI194">
        <v>11</v>
      </c>
    </row>
    <row r="195" spans="1:35" x14ac:dyDescent="0.25">
      <c r="A195">
        <v>27</v>
      </c>
      <c r="B195" t="s">
        <v>61</v>
      </c>
      <c r="C195">
        <v>0</v>
      </c>
      <c r="D195" t="s">
        <v>31</v>
      </c>
      <c r="E195" t="s">
        <v>25</v>
      </c>
      <c r="F195">
        <v>1</v>
      </c>
      <c r="G195">
        <v>894</v>
      </c>
      <c r="H195" t="s">
        <v>33</v>
      </c>
      <c r="I195">
        <v>9</v>
      </c>
      <c r="J195" t="s">
        <v>74</v>
      </c>
      <c r="K195">
        <v>3</v>
      </c>
      <c r="L195" t="s">
        <v>39</v>
      </c>
      <c r="M195">
        <v>260</v>
      </c>
      <c r="N195" t="s">
        <v>28</v>
      </c>
      <c r="O195">
        <v>99</v>
      </c>
      <c r="P195">
        <v>3</v>
      </c>
      <c r="Q195" t="s">
        <v>64</v>
      </c>
      <c r="R195">
        <v>1</v>
      </c>
      <c r="S195" t="s">
        <v>35</v>
      </c>
      <c r="T195" t="s">
        <v>65</v>
      </c>
      <c r="U195">
        <v>2</v>
      </c>
      <c r="V195" t="s">
        <v>30</v>
      </c>
      <c r="W195">
        <v>2279</v>
      </c>
      <c r="X195">
        <v>11781</v>
      </c>
      <c r="Y195" t="s">
        <v>31</v>
      </c>
      <c r="Z195">
        <v>16</v>
      </c>
      <c r="AA195">
        <v>3</v>
      </c>
      <c r="AB195" t="s">
        <v>69</v>
      </c>
      <c r="AC195">
        <v>4</v>
      </c>
      <c r="AD195" t="s">
        <v>66</v>
      </c>
      <c r="AE195">
        <v>7</v>
      </c>
      <c r="AF195">
        <v>2</v>
      </c>
      <c r="AG195">
        <v>7</v>
      </c>
      <c r="AH195">
        <v>7</v>
      </c>
      <c r="AI195">
        <v>0</v>
      </c>
    </row>
    <row r="196" spans="1:35" x14ac:dyDescent="0.25">
      <c r="A196">
        <v>35</v>
      </c>
      <c r="B196" t="s">
        <v>60</v>
      </c>
      <c r="C196">
        <v>1</v>
      </c>
      <c r="D196" t="s">
        <v>24</v>
      </c>
      <c r="E196" t="s">
        <v>25</v>
      </c>
      <c r="F196">
        <v>1</v>
      </c>
      <c r="G196">
        <v>556</v>
      </c>
      <c r="H196" t="s">
        <v>33</v>
      </c>
      <c r="I196">
        <v>23</v>
      </c>
      <c r="J196" t="s">
        <v>71</v>
      </c>
      <c r="K196">
        <v>2</v>
      </c>
      <c r="L196" t="s">
        <v>27</v>
      </c>
      <c r="M196">
        <v>261</v>
      </c>
      <c r="N196" t="s">
        <v>34</v>
      </c>
      <c r="O196">
        <v>50</v>
      </c>
      <c r="P196">
        <v>2</v>
      </c>
      <c r="Q196" t="s">
        <v>65</v>
      </c>
      <c r="R196">
        <v>2</v>
      </c>
      <c r="S196" t="s">
        <v>41</v>
      </c>
      <c r="T196" t="s">
        <v>64</v>
      </c>
      <c r="U196">
        <v>3</v>
      </c>
      <c r="V196" t="s">
        <v>36</v>
      </c>
      <c r="W196">
        <v>5916</v>
      </c>
      <c r="X196">
        <v>15497</v>
      </c>
      <c r="Y196" t="s">
        <v>24</v>
      </c>
      <c r="Z196">
        <v>13</v>
      </c>
      <c r="AA196">
        <v>3</v>
      </c>
      <c r="AB196" t="s">
        <v>69</v>
      </c>
      <c r="AC196">
        <v>1</v>
      </c>
      <c r="AD196" t="s">
        <v>67</v>
      </c>
      <c r="AE196">
        <v>8</v>
      </c>
      <c r="AF196">
        <v>1</v>
      </c>
      <c r="AG196">
        <v>1</v>
      </c>
      <c r="AH196">
        <v>0</v>
      </c>
      <c r="AI196">
        <v>0</v>
      </c>
    </row>
    <row r="197" spans="1:35" x14ac:dyDescent="0.25">
      <c r="A197">
        <v>43</v>
      </c>
      <c r="B197" t="s">
        <v>60</v>
      </c>
      <c r="C197">
        <v>0</v>
      </c>
      <c r="D197" t="s">
        <v>31</v>
      </c>
      <c r="E197" t="s">
        <v>43</v>
      </c>
      <c r="F197">
        <v>3</v>
      </c>
      <c r="G197">
        <v>1344</v>
      </c>
      <c r="H197" t="s">
        <v>33</v>
      </c>
      <c r="I197">
        <v>7</v>
      </c>
      <c r="J197" t="s">
        <v>74</v>
      </c>
      <c r="K197">
        <v>3</v>
      </c>
      <c r="L197" t="s">
        <v>39</v>
      </c>
      <c r="M197">
        <v>262</v>
      </c>
      <c r="N197" t="s">
        <v>34</v>
      </c>
      <c r="O197">
        <v>37</v>
      </c>
      <c r="P197">
        <v>4</v>
      </c>
      <c r="Q197" t="s">
        <v>66</v>
      </c>
      <c r="R197">
        <v>1</v>
      </c>
      <c r="S197" t="s">
        <v>35</v>
      </c>
      <c r="T197" t="s">
        <v>66</v>
      </c>
      <c r="U197">
        <v>4</v>
      </c>
      <c r="V197" t="s">
        <v>40</v>
      </c>
      <c r="W197">
        <v>2089</v>
      </c>
      <c r="X197">
        <v>5228</v>
      </c>
      <c r="Y197" t="s">
        <v>31</v>
      </c>
      <c r="Z197">
        <v>14</v>
      </c>
      <c r="AA197">
        <v>3</v>
      </c>
      <c r="AB197" t="s">
        <v>69</v>
      </c>
      <c r="AC197">
        <v>4</v>
      </c>
      <c r="AD197" t="s">
        <v>66</v>
      </c>
      <c r="AE197">
        <v>7</v>
      </c>
      <c r="AF197">
        <v>3</v>
      </c>
      <c r="AG197">
        <v>5</v>
      </c>
      <c r="AH197">
        <v>4</v>
      </c>
      <c r="AI197">
        <v>2</v>
      </c>
    </row>
    <row r="198" spans="1:35" x14ac:dyDescent="0.25">
      <c r="A198">
        <v>45</v>
      </c>
      <c r="B198" t="s">
        <v>60</v>
      </c>
      <c r="C198">
        <v>0</v>
      </c>
      <c r="D198" t="s">
        <v>31</v>
      </c>
      <c r="E198" t="s">
        <v>43</v>
      </c>
      <c r="F198">
        <v>3</v>
      </c>
      <c r="G198">
        <v>1195</v>
      </c>
      <c r="H198" t="s">
        <v>33</v>
      </c>
      <c r="I198">
        <v>2</v>
      </c>
      <c r="J198" t="s">
        <v>71</v>
      </c>
      <c r="K198">
        <v>2</v>
      </c>
      <c r="L198" t="s">
        <v>39</v>
      </c>
      <c r="M198">
        <v>264</v>
      </c>
      <c r="N198" t="s">
        <v>34</v>
      </c>
      <c r="O198">
        <v>65</v>
      </c>
      <c r="P198">
        <v>2</v>
      </c>
      <c r="Q198" t="s">
        <v>65</v>
      </c>
      <c r="R198">
        <v>4</v>
      </c>
      <c r="S198" t="s">
        <v>44</v>
      </c>
      <c r="T198" t="s">
        <v>66</v>
      </c>
      <c r="U198">
        <v>4</v>
      </c>
      <c r="V198" t="s">
        <v>36</v>
      </c>
      <c r="W198">
        <v>16792</v>
      </c>
      <c r="X198">
        <v>20462</v>
      </c>
      <c r="Y198" t="s">
        <v>31</v>
      </c>
      <c r="Z198">
        <v>23</v>
      </c>
      <c r="AA198">
        <v>4</v>
      </c>
      <c r="AB198" t="s">
        <v>70</v>
      </c>
      <c r="AC198">
        <v>4</v>
      </c>
      <c r="AD198" t="s">
        <v>66</v>
      </c>
      <c r="AE198">
        <v>22</v>
      </c>
      <c r="AF198">
        <v>1</v>
      </c>
      <c r="AG198">
        <v>20</v>
      </c>
      <c r="AH198">
        <v>8</v>
      </c>
      <c r="AI198">
        <v>11</v>
      </c>
    </row>
    <row r="199" spans="1:35" x14ac:dyDescent="0.25">
      <c r="A199">
        <v>37</v>
      </c>
      <c r="B199" t="s">
        <v>60</v>
      </c>
      <c r="C199">
        <v>0</v>
      </c>
      <c r="D199" t="s">
        <v>31</v>
      </c>
      <c r="E199" t="s">
        <v>25</v>
      </c>
      <c r="F199">
        <v>1</v>
      </c>
      <c r="G199">
        <v>290</v>
      </c>
      <c r="H199" t="s">
        <v>33</v>
      </c>
      <c r="I199">
        <v>21</v>
      </c>
      <c r="J199" t="s">
        <v>74</v>
      </c>
      <c r="K199">
        <v>3</v>
      </c>
      <c r="L199" t="s">
        <v>27</v>
      </c>
      <c r="M199">
        <v>267</v>
      </c>
      <c r="N199" t="s">
        <v>34</v>
      </c>
      <c r="O199">
        <v>65</v>
      </c>
      <c r="P199">
        <v>4</v>
      </c>
      <c r="Q199" t="s">
        <v>66</v>
      </c>
      <c r="R199">
        <v>1</v>
      </c>
      <c r="S199" t="s">
        <v>35</v>
      </c>
      <c r="T199" t="s">
        <v>67</v>
      </c>
      <c r="U199">
        <v>1</v>
      </c>
      <c r="V199" t="s">
        <v>36</v>
      </c>
      <c r="W199">
        <v>3564</v>
      </c>
      <c r="X199">
        <v>22977</v>
      </c>
      <c r="Y199" t="s">
        <v>24</v>
      </c>
      <c r="Z199">
        <v>12</v>
      </c>
      <c r="AA199">
        <v>3</v>
      </c>
      <c r="AB199" t="s">
        <v>69</v>
      </c>
      <c r="AC199">
        <v>1</v>
      </c>
      <c r="AD199" t="s">
        <v>67</v>
      </c>
      <c r="AE199">
        <v>8</v>
      </c>
      <c r="AF199">
        <v>3</v>
      </c>
      <c r="AG199">
        <v>8</v>
      </c>
      <c r="AH199">
        <v>7</v>
      </c>
      <c r="AI199">
        <v>1</v>
      </c>
    </row>
    <row r="200" spans="1:35" x14ac:dyDescent="0.25">
      <c r="A200">
        <v>35</v>
      </c>
      <c r="B200" t="s">
        <v>60</v>
      </c>
      <c r="C200">
        <v>0</v>
      </c>
      <c r="D200" t="s">
        <v>31</v>
      </c>
      <c r="E200" t="s">
        <v>32</v>
      </c>
      <c r="F200">
        <v>2</v>
      </c>
      <c r="G200">
        <v>138</v>
      </c>
      <c r="H200" t="s">
        <v>33</v>
      </c>
      <c r="I200">
        <v>2</v>
      </c>
      <c r="J200" t="s">
        <v>74</v>
      </c>
      <c r="K200">
        <v>3</v>
      </c>
      <c r="L200" t="s">
        <v>39</v>
      </c>
      <c r="M200">
        <v>269</v>
      </c>
      <c r="N200" t="s">
        <v>28</v>
      </c>
      <c r="O200">
        <v>37</v>
      </c>
      <c r="P200">
        <v>3</v>
      </c>
      <c r="Q200" t="s">
        <v>64</v>
      </c>
      <c r="R200">
        <v>2</v>
      </c>
      <c r="S200" t="s">
        <v>38</v>
      </c>
      <c r="T200" t="s">
        <v>65</v>
      </c>
      <c r="U200">
        <v>2</v>
      </c>
      <c r="V200" t="s">
        <v>30</v>
      </c>
      <c r="W200">
        <v>4425</v>
      </c>
      <c r="X200">
        <v>15986</v>
      </c>
      <c r="Y200" t="s">
        <v>31</v>
      </c>
      <c r="Z200">
        <v>11</v>
      </c>
      <c r="AA200">
        <v>3</v>
      </c>
      <c r="AB200" t="s">
        <v>69</v>
      </c>
      <c r="AC200">
        <v>4</v>
      </c>
      <c r="AD200" t="s">
        <v>66</v>
      </c>
      <c r="AE200">
        <v>10</v>
      </c>
      <c r="AF200">
        <v>5</v>
      </c>
      <c r="AG200">
        <v>6</v>
      </c>
      <c r="AH200">
        <v>2</v>
      </c>
      <c r="AI200">
        <v>1</v>
      </c>
    </row>
    <row r="201" spans="1:35" x14ac:dyDescent="0.25">
      <c r="A201">
        <v>42</v>
      </c>
      <c r="B201" t="s">
        <v>60</v>
      </c>
      <c r="C201">
        <v>0</v>
      </c>
      <c r="D201" t="s">
        <v>31</v>
      </c>
      <c r="E201" t="s">
        <v>43</v>
      </c>
      <c r="F201">
        <v>3</v>
      </c>
      <c r="G201">
        <v>926</v>
      </c>
      <c r="H201" t="s">
        <v>33</v>
      </c>
      <c r="I201">
        <v>21</v>
      </c>
      <c r="J201" t="s">
        <v>71</v>
      </c>
      <c r="K201">
        <v>2</v>
      </c>
      <c r="L201" t="s">
        <v>39</v>
      </c>
      <c r="M201">
        <v>270</v>
      </c>
      <c r="N201" t="s">
        <v>28</v>
      </c>
      <c r="O201">
        <v>36</v>
      </c>
      <c r="P201">
        <v>3</v>
      </c>
      <c r="Q201" t="s">
        <v>64</v>
      </c>
      <c r="R201">
        <v>2</v>
      </c>
      <c r="S201" t="s">
        <v>41</v>
      </c>
      <c r="T201" t="s">
        <v>64</v>
      </c>
      <c r="U201">
        <v>3</v>
      </c>
      <c r="V201" t="s">
        <v>40</v>
      </c>
      <c r="W201">
        <v>5265</v>
      </c>
      <c r="X201">
        <v>16439</v>
      </c>
      <c r="Y201" t="s">
        <v>31</v>
      </c>
      <c r="Z201">
        <v>16</v>
      </c>
      <c r="AA201">
        <v>3</v>
      </c>
      <c r="AB201" t="s">
        <v>69</v>
      </c>
      <c r="AC201">
        <v>2</v>
      </c>
      <c r="AD201" t="s">
        <v>65</v>
      </c>
      <c r="AE201">
        <v>11</v>
      </c>
      <c r="AF201">
        <v>5</v>
      </c>
      <c r="AG201">
        <v>5</v>
      </c>
      <c r="AH201">
        <v>3</v>
      </c>
      <c r="AI201">
        <v>0</v>
      </c>
    </row>
    <row r="202" spans="1:35" x14ac:dyDescent="0.25">
      <c r="A202">
        <v>38</v>
      </c>
      <c r="B202" t="s">
        <v>60</v>
      </c>
      <c r="C202">
        <v>0</v>
      </c>
      <c r="D202" t="s">
        <v>31</v>
      </c>
      <c r="E202" t="s">
        <v>25</v>
      </c>
      <c r="F202">
        <v>1</v>
      </c>
      <c r="G202">
        <v>1261</v>
      </c>
      <c r="H202" t="s">
        <v>33</v>
      </c>
      <c r="I202">
        <v>2</v>
      </c>
      <c r="J202" t="s">
        <v>73</v>
      </c>
      <c r="K202">
        <v>4</v>
      </c>
      <c r="L202" t="s">
        <v>27</v>
      </c>
      <c r="M202">
        <v>271</v>
      </c>
      <c r="N202" t="s">
        <v>34</v>
      </c>
      <c r="O202">
        <v>88</v>
      </c>
      <c r="P202">
        <v>3</v>
      </c>
      <c r="Q202" t="s">
        <v>64</v>
      </c>
      <c r="R202">
        <v>2</v>
      </c>
      <c r="S202" t="s">
        <v>41</v>
      </c>
      <c r="T202" t="s">
        <v>64</v>
      </c>
      <c r="U202">
        <v>3</v>
      </c>
      <c r="V202" t="s">
        <v>36</v>
      </c>
      <c r="W202">
        <v>6553</v>
      </c>
      <c r="X202">
        <v>7259</v>
      </c>
      <c r="Y202" t="s">
        <v>31</v>
      </c>
      <c r="Z202">
        <v>14</v>
      </c>
      <c r="AA202">
        <v>3</v>
      </c>
      <c r="AB202" t="s">
        <v>69</v>
      </c>
      <c r="AC202">
        <v>2</v>
      </c>
      <c r="AD202" t="s">
        <v>65</v>
      </c>
      <c r="AE202">
        <v>14</v>
      </c>
      <c r="AF202">
        <v>3</v>
      </c>
      <c r="AG202">
        <v>1</v>
      </c>
      <c r="AH202">
        <v>0</v>
      </c>
      <c r="AI202">
        <v>0</v>
      </c>
    </row>
    <row r="203" spans="1:35" x14ac:dyDescent="0.25">
      <c r="A203">
        <v>38</v>
      </c>
      <c r="B203" t="s">
        <v>60</v>
      </c>
      <c r="C203">
        <v>0</v>
      </c>
      <c r="D203" t="s">
        <v>31</v>
      </c>
      <c r="E203" t="s">
        <v>25</v>
      </c>
      <c r="F203">
        <v>1</v>
      </c>
      <c r="G203">
        <v>1084</v>
      </c>
      <c r="H203" t="s">
        <v>33</v>
      </c>
      <c r="I203">
        <v>29</v>
      </c>
      <c r="J203" t="s">
        <v>74</v>
      </c>
      <c r="K203">
        <v>3</v>
      </c>
      <c r="L203" t="s">
        <v>48</v>
      </c>
      <c r="M203">
        <v>273</v>
      </c>
      <c r="N203" t="s">
        <v>34</v>
      </c>
      <c r="O203">
        <v>54</v>
      </c>
      <c r="P203">
        <v>3</v>
      </c>
      <c r="Q203" t="s">
        <v>64</v>
      </c>
      <c r="R203">
        <v>2</v>
      </c>
      <c r="S203" t="s">
        <v>41</v>
      </c>
      <c r="T203" t="s">
        <v>66</v>
      </c>
      <c r="U203">
        <v>4</v>
      </c>
      <c r="V203" t="s">
        <v>36</v>
      </c>
      <c r="W203">
        <v>6261</v>
      </c>
      <c r="X203">
        <v>4185</v>
      </c>
      <c r="Y203" t="s">
        <v>31</v>
      </c>
      <c r="Z203">
        <v>18</v>
      </c>
      <c r="AA203">
        <v>3</v>
      </c>
      <c r="AB203" t="s">
        <v>69</v>
      </c>
      <c r="AC203">
        <v>1</v>
      </c>
      <c r="AD203" t="s">
        <v>67</v>
      </c>
      <c r="AE203">
        <v>9</v>
      </c>
      <c r="AF203">
        <v>3</v>
      </c>
      <c r="AG203">
        <v>7</v>
      </c>
      <c r="AH203">
        <v>7</v>
      </c>
      <c r="AI203">
        <v>1</v>
      </c>
    </row>
    <row r="204" spans="1:35" x14ac:dyDescent="0.25">
      <c r="A204">
        <v>27</v>
      </c>
      <c r="B204" t="s">
        <v>61</v>
      </c>
      <c r="C204">
        <v>0</v>
      </c>
      <c r="D204" t="s">
        <v>31</v>
      </c>
      <c r="E204" t="s">
        <v>32</v>
      </c>
      <c r="F204">
        <v>2</v>
      </c>
      <c r="G204">
        <v>472</v>
      </c>
      <c r="H204" t="s">
        <v>33</v>
      </c>
      <c r="I204">
        <v>1</v>
      </c>
      <c r="J204" t="s">
        <v>72</v>
      </c>
      <c r="K204">
        <v>1</v>
      </c>
      <c r="L204" t="s">
        <v>48</v>
      </c>
      <c r="M204">
        <v>274</v>
      </c>
      <c r="N204" t="s">
        <v>34</v>
      </c>
      <c r="O204">
        <v>60</v>
      </c>
      <c r="P204">
        <v>2</v>
      </c>
      <c r="Q204" t="s">
        <v>65</v>
      </c>
      <c r="R204">
        <v>2</v>
      </c>
      <c r="S204" t="s">
        <v>41</v>
      </c>
      <c r="T204" t="s">
        <v>67</v>
      </c>
      <c r="U204">
        <v>1</v>
      </c>
      <c r="V204" t="s">
        <v>36</v>
      </c>
      <c r="W204">
        <v>4298</v>
      </c>
      <c r="X204">
        <v>9679</v>
      </c>
      <c r="Y204" t="s">
        <v>31</v>
      </c>
      <c r="Z204">
        <v>19</v>
      </c>
      <c r="AA204">
        <v>3</v>
      </c>
      <c r="AB204" t="s">
        <v>69</v>
      </c>
      <c r="AC204">
        <v>3</v>
      </c>
      <c r="AD204" t="s">
        <v>64</v>
      </c>
      <c r="AE204">
        <v>6</v>
      </c>
      <c r="AF204">
        <v>1</v>
      </c>
      <c r="AG204">
        <v>2</v>
      </c>
      <c r="AH204">
        <v>2</v>
      </c>
      <c r="AI204">
        <v>2</v>
      </c>
    </row>
    <row r="205" spans="1:35" x14ac:dyDescent="0.25">
      <c r="A205">
        <v>49</v>
      </c>
      <c r="B205" t="s">
        <v>60</v>
      </c>
      <c r="C205">
        <v>0</v>
      </c>
      <c r="D205" t="s">
        <v>31</v>
      </c>
      <c r="E205" t="s">
        <v>43</v>
      </c>
      <c r="F205">
        <v>3</v>
      </c>
      <c r="G205">
        <v>1002</v>
      </c>
      <c r="H205" t="s">
        <v>33</v>
      </c>
      <c r="I205">
        <v>18</v>
      </c>
      <c r="J205" t="s">
        <v>73</v>
      </c>
      <c r="K205">
        <v>4</v>
      </c>
      <c r="L205" t="s">
        <v>27</v>
      </c>
      <c r="M205">
        <v>275</v>
      </c>
      <c r="N205" t="s">
        <v>34</v>
      </c>
      <c r="O205">
        <v>92</v>
      </c>
      <c r="P205">
        <v>3</v>
      </c>
      <c r="Q205" t="s">
        <v>64</v>
      </c>
      <c r="R205">
        <v>2</v>
      </c>
      <c r="S205" t="s">
        <v>41</v>
      </c>
      <c r="T205" t="s">
        <v>66</v>
      </c>
      <c r="U205">
        <v>4</v>
      </c>
      <c r="V205" t="s">
        <v>40</v>
      </c>
      <c r="W205">
        <v>6804</v>
      </c>
      <c r="X205">
        <v>23793</v>
      </c>
      <c r="Y205" t="s">
        <v>24</v>
      </c>
      <c r="Z205">
        <v>15</v>
      </c>
      <c r="AA205">
        <v>3</v>
      </c>
      <c r="AB205" t="s">
        <v>69</v>
      </c>
      <c r="AC205">
        <v>1</v>
      </c>
      <c r="AD205" t="s">
        <v>67</v>
      </c>
      <c r="AE205">
        <v>7</v>
      </c>
      <c r="AF205">
        <v>0</v>
      </c>
      <c r="AG205">
        <v>7</v>
      </c>
      <c r="AH205">
        <v>7</v>
      </c>
      <c r="AI205">
        <v>1</v>
      </c>
    </row>
    <row r="206" spans="1:35" x14ac:dyDescent="0.25">
      <c r="A206">
        <v>34</v>
      </c>
      <c r="B206" t="s">
        <v>61</v>
      </c>
      <c r="C206">
        <v>0</v>
      </c>
      <c r="D206" t="s">
        <v>31</v>
      </c>
      <c r="E206" t="s">
        <v>32</v>
      </c>
      <c r="F206">
        <v>2</v>
      </c>
      <c r="G206">
        <v>878</v>
      </c>
      <c r="H206" t="s">
        <v>33</v>
      </c>
      <c r="I206">
        <v>10</v>
      </c>
      <c r="J206" t="s">
        <v>73</v>
      </c>
      <c r="K206">
        <v>4</v>
      </c>
      <c r="L206" t="s">
        <v>39</v>
      </c>
      <c r="M206">
        <v>277</v>
      </c>
      <c r="N206" t="s">
        <v>34</v>
      </c>
      <c r="O206">
        <v>43</v>
      </c>
      <c r="P206">
        <v>3</v>
      </c>
      <c r="Q206" t="s">
        <v>64</v>
      </c>
      <c r="R206">
        <v>1</v>
      </c>
      <c r="S206" t="s">
        <v>35</v>
      </c>
      <c r="T206" t="s">
        <v>64</v>
      </c>
      <c r="U206">
        <v>3</v>
      </c>
      <c r="V206" t="s">
        <v>40</v>
      </c>
      <c r="W206">
        <v>3815</v>
      </c>
      <c r="X206">
        <v>5972</v>
      </c>
      <c r="Y206" t="s">
        <v>24</v>
      </c>
      <c r="Z206">
        <v>17</v>
      </c>
      <c r="AA206">
        <v>3</v>
      </c>
      <c r="AB206" t="s">
        <v>69</v>
      </c>
      <c r="AC206">
        <v>4</v>
      </c>
      <c r="AD206" t="s">
        <v>66</v>
      </c>
      <c r="AE206">
        <v>5</v>
      </c>
      <c r="AF206">
        <v>4</v>
      </c>
      <c r="AG206">
        <v>5</v>
      </c>
      <c r="AH206">
        <v>3</v>
      </c>
      <c r="AI206">
        <v>2</v>
      </c>
    </row>
    <row r="207" spans="1:35" x14ac:dyDescent="0.25">
      <c r="A207">
        <v>40</v>
      </c>
      <c r="B207" t="s">
        <v>60</v>
      </c>
      <c r="C207">
        <v>0</v>
      </c>
      <c r="D207" t="s">
        <v>31</v>
      </c>
      <c r="E207" t="s">
        <v>25</v>
      </c>
      <c r="F207">
        <v>1</v>
      </c>
      <c r="G207">
        <v>905</v>
      </c>
      <c r="H207" t="s">
        <v>33</v>
      </c>
      <c r="I207">
        <v>19</v>
      </c>
      <c r="J207" t="s">
        <v>71</v>
      </c>
      <c r="K207">
        <v>2</v>
      </c>
      <c r="L207" t="s">
        <v>39</v>
      </c>
      <c r="M207">
        <v>281</v>
      </c>
      <c r="N207" t="s">
        <v>34</v>
      </c>
      <c r="O207">
        <v>99</v>
      </c>
      <c r="P207">
        <v>3</v>
      </c>
      <c r="Q207" t="s">
        <v>64</v>
      </c>
      <c r="R207">
        <v>2</v>
      </c>
      <c r="S207" t="s">
        <v>38</v>
      </c>
      <c r="T207" t="s">
        <v>66</v>
      </c>
      <c r="U207">
        <v>4</v>
      </c>
      <c r="V207" t="s">
        <v>36</v>
      </c>
      <c r="W207">
        <v>2741</v>
      </c>
      <c r="X207">
        <v>16523</v>
      </c>
      <c r="Y207" t="s">
        <v>24</v>
      </c>
      <c r="Z207">
        <v>15</v>
      </c>
      <c r="AA207">
        <v>3</v>
      </c>
      <c r="AB207" t="s">
        <v>69</v>
      </c>
      <c r="AC207">
        <v>3</v>
      </c>
      <c r="AD207" t="s">
        <v>64</v>
      </c>
      <c r="AE207">
        <v>15</v>
      </c>
      <c r="AF207">
        <v>2</v>
      </c>
      <c r="AG207">
        <v>7</v>
      </c>
      <c r="AH207">
        <v>2</v>
      </c>
      <c r="AI207">
        <v>3</v>
      </c>
    </row>
    <row r="208" spans="1:35" x14ac:dyDescent="0.25">
      <c r="A208">
        <v>38</v>
      </c>
      <c r="B208" t="s">
        <v>60</v>
      </c>
      <c r="C208">
        <v>1</v>
      </c>
      <c r="D208" t="s">
        <v>24</v>
      </c>
      <c r="E208" t="s">
        <v>25</v>
      </c>
      <c r="F208">
        <v>1</v>
      </c>
      <c r="G208">
        <v>1180</v>
      </c>
      <c r="H208" t="s">
        <v>33</v>
      </c>
      <c r="I208">
        <v>29</v>
      </c>
      <c r="J208" t="s">
        <v>72</v>
      </c>
      <c r="K208">
        <v>1</v>
      </c>
      <c r="L208" t="s">
        <v>39</v>
      </c>
      <c r="M208">
        <v>282</v>
      </c>
      <c r="N208" t="s">
        <v>34</v>
      </c>
      <c r="O208">
        <v>70</v>
      </c>
      <c r="P208">
        <v>3</v>
      </c>
      <c r="Q208" t="s">
        <v>64</v>
      </c>
      <c r="R208">
        <v>2</v>
      </c>
      <c r="S208" t="s">
        <v>42</v>
      </c>
      <c r="T208" t="s">
        <v>67</v>
      </c>
      <c r="U208">
        <v>1</v>
      </c>
      <c r="V208" t="s">
        <v>36</v>
      </c>
      <c r="W208">
        <v>6673</v>
      </c>
      <c r="X208">
        <v>11354</v>
      </c>
      <c r="Y208" t="s">
        <v>24</v>
      </c>
      <c r="Z208">
        <v>19</v>
      </c>
      <c r="AA208">
        <v>3</v>
      </c>
      <c r="AB208" t="s">
        <v>69</v>
      </c>
      <c r="AC208">
        <v>2</v>
      </c>
      <c r="AD208" t="s">
        <v>65</v>
      </c>
      <c r="AE208">
        <v>17</v>
      </c>
      <c r="AF208">
        <v>2</v>
      </c>
      <c r="AG208">
        <v>1</v>
      </c>
      <c r="AH208">
        <v>0</v>
      </c>
      <c r="AI208">
        <v>0</v>
      </c>
    </row>
    <row r="209" spans="1:35" x14ac:dyDescent="0.25">
      <c r="A209">
        <v>29</v>
      </c>
      <c r="B209" t="s">
        <v>61</v>
      </c>
      <c r="C209">
        <v>1</v>
      </c>
      <c r="D209" t="s">
        <v>24</v>
      </c>
      <c r="E209" t="s">
        <v>25</v>
      </c>
      <c r="F209">
        <v>1</v>
      </c>
      <c r="G209">
        <v>121</v>
      </c>
      <c r="H209" t="s">
        <v>26</v>
      </c>
      <c r="I209">
        <v>27</v>
      </c>
      <c r="J209" t="s">
        <v>74</v>
      </c>
      <c r="K209">
        <v>3</v>
      </c>
      <c r="L209" t="s">
        <v>47</v>
      </c>
      <c r="M209">
        <v>283</v>
      </c>
      <c r="N209" t="s">
        <v>28</v>
      </c>
      <c r="O209">
        <v>35</v>
      </c>
      <c r="P209">
        <v>3</v>
      </c>
      <c r="Q209" t="s">
        <v>64</v>
      </c>
      <c r="R209">
        <v>3</v>
      </c>
      <c r="S209" t="s">
        <v>29</v>
      </c>
      <c r="T209" t="s">
        <v>66</v>
      </c>
      <c r="U209">
        <v>4</v>
      </c>
      <c r="V209" t="s">
        <v>36</v>
      </c>
      <c r="W209">
        <v>7639</v>
      </c>
      <c r="X209">
        <v>24525</v>
      </c>
      <c r="Y209" t="s">
        <v>31</v>
      </c>
      <c r="Z209">
        <v>22</v>
      </c>
      <c r="AA209">
        <v>4</v>
      </c>
      <c r="AB209" t="s">
        <v>70</v>
      </c>
      <c r="AC209">
        <v>4</v>
      </c>
      <c r="AD209" t="s">
        <v>66</v>
      </c>
      <c r="AE209">
        <v>10</v>
      </c>
      <c r="AF209">
        <v>3</v>
      </c>
      <c r="AG209">
        <v>10</v>
      </c>
      <c r="AH209">
        <v>4</v>
      </c>
      <c r="AI209">
        <v>1</v>
      </c>
    </row>
    <row r="210" spans="1:35" x14ac:dyDescent="0.25">
      <c r="A210">
        <v>22</v>
      </c>
      <c r="B210" t="s">
        <v>61</v>
      </c>
      <c r="C210">
        <v>0</v>
      </c>
      <c r="D210" t="s">
        <v>31</v>
      </c>
      <c r="E210" t="s">
        <v>25</v>
      </c>
      <c r="F210">
        <v>1</v>
      </c>
      <c r="G210">
        <v>1136</v>
      </c>
      <c r="H210" t="s">
        <v>33</v>
      </c>
      <c r="I210">
        <v>5</v>
      </c>
      <c r="J210" t="s">
        <v>74</v>
      </c>
      <c r="K210">
        <v>3</v>
      </c>
      <c r="L210" t="s">
        <v>27</v>
      </c>
      <c r="M210">
        <v>284</v>
      </c>
      <c r="N210" t="s">
        <v>34</v>
      </c>
      <c r="O210">
        <v>60</v>
      </c>
      <c r="P210">
        <v>4</v>
      </c>
      <c r="Q210" t="s">
        <v>66</v>
      </c>
      <c r="R210">
        <v>1</v>
      </c>
      <c r="S210" t="s">
        <v>35</v>
      </c>
      <c r="T210" t="s">
        <v>65</v>
      </c>
      <c r="U210">
        <v>2</v>
      </c>
      <c r="V210" t="s">
        <v>40</v>
      </c>
      <c r="W210">
        <v>2328</v>
      </c>
      <c r="X210">
        <v>12392</v>
      </c>
      <c r="Y210" t="s">
        <v>24</v>
      </c>
      <c r="Z210">
        <v>16</v>
      </c>
      <c r="AA210">
        <v>3</v>
      </c>
      <c r="AB210" t="s">
        <v>69</v>
      </c>
      <c r="AC210">
        <v>1</v>
      </c>
      <c r="AD210" t="s">
        <v>67</v>
      </c>
      <c r="AE210">
        <v>4</v>
      </c>
      <c r="AF210">
        <v>2</v>
      </c>
      <c r="AG210">
        <v>4</v>
      </c>
      <c r="AH210">
        <v>2</v>
      </c>
      <c r="AI210">
        <v>2</v>
      </c>
    </row>
    <row r="211" spans="1:35" x14ac:dyDescent="0.25">
      <c r="A211">
        <v>36</v>
      </c>
      <c r="B211" t="s">
        <v>60</v>
      </c>
      <c r="C211">
        <v>0</v>
      </c>
      <c r="D211" t="s">
        <v>31</v>
      </c>
      <c r="E211" t="s">
        <v>32</v>
      </c>
      <c r="F211">
        <v>2</v>
      </c>
      <c r="G211">
        <v>635</v>
      </c>
      <c r="H211" t="s">
        <v>33</v>
      </c>
      <c r="I211">
        <v>18</v>
      </c>
      <c r="J211" t="s">
        <v>72</v>
      </c>
      <c r="K211">
        <v>1</v>
      </c>
      <c r="L211" t="s">
        <v>39</v>
      </c>
      <c r="M211">
        <v>286</v>
      </c>
      <c r="N211" t="s">
        <v>28</v>
      </c>
      <c r="O211">
        <v>73</v>
      </c>
      <c r="P211">
        <v>3</v>
      </c>
      <c r="Q211" t="s">
        <v>64</v>
      </c>
      <c r="R211">
        <v>1</v>
      </c>
      <c r="S211" t="s">
        <v>38</v>
      </c>
      <c r="T211" t="s">
        <v>66</v>
      </c>
      <c r="U211">
        <v>4</v>
      </c>
      <c r="V211" t="s">
        <v>30</v>
      </c>
      <c r="W211">
        <v>2153</v>
      </c>
      <c r="X211">
        <v>7703</v>
      </c>
      <c r="Y211" t="s">
        <v>31</v>
      </c>
      <c r="Z211">
        <v>13</v>
      </c>
      <c r="AA211">
        <v>3</v>
      </c>
      <c r="AB211" t="s">
        <v>69</v>
      </c>
      <c r="AC211">
        <v>1</v>
      </c>
      <c r="AD211" t="s">
        <v>67</v>
      </c>
      <c r="AE211">
        <v>8</v>
      </c>
      <c r="AF211">
        <v>2</v>
      </c>
      <c r="AG211">
        <v>8</v>
      </c>
      <c r="AH211">
        <v>1</v>
      </c>
      <c r="AI211">
        <v>1</v>
      </c>
    </row>
    <row r="212" spans="1:35" x14ac:dyDescent="0.25">
      <c r="A212">
        <v>40</v>
      </c>
      <c r="B212" t="s">
        <v>60</v>
      </c>
      <c r="C212">
        <v>0</v>
      </c>
      <c r="D212" t="s">
        <v>31</v>
      </c>
      <c r="E212" t="s">
        <v>43</v>
      </c>
      <c r="F212">
        <v>3</v>
      </c>
      <c r="G212">
        <v>1151</v>
      </c>
      <c r="H212" t="s">
        <v>33</v>
      </c>
      <c r="I212">
        <v>9</v>
      </c>
      <c r="J212" t="s">
        <v>75</v>
      </c>
      <c r="K212">
        <v>5</v>
      </c>
      <c r="L212" t="s">
        <v>27</v>
      </c>
      <c r="M212">
        <v>287</v>
      </c>
      <c r="N212" t="s">
        <v>34</v>
      </c>
      <c r="O212">
        <v>63</v>
      </c>
      <c r="P212">
        <v>2</v>
      </c>
      <c r="Q212" t="s">
        <v>65</v>
      </c>
      <c r="R212">
        <v>2</v>
      </c>
      <c r="S212" t="s">
        <v>42</v>
      </c>
      <c r="T212" t="s">
        <v>66</v>
      </c>
      <c r="U212">
        <v>4</v>
      </c>
      <c r="V212" t="s">
        <v>36</v>
      </c>
      <c r="W212">
        <v>4876</v>
      </c>
      <c r="X212">
        <v>14242</v>
      </c>
      <c r="Y212" t="s">
        <v>31</v>
      </c>
      <c r="Z212">
        <v>14</v>
      </c>
      <c r="AA212">
        <v>3</v>
      </c>
      <c r="AB212" t="s">
        <v>69</v>
      </c>
      <c r="AC212">
        <v>4</v>
      </c>
      <c r="AD212" t="s">
        <v>66</v>
      </c>
      <c r="AE212">
        <v>5</v>
      </c>
      <c r="AF212">
        <v>5</v>
      </c>
      <c r="AG212">
        <v>3</v>
      </c>
      <c r="AH212">
        <v>2</v>
      </c>
      <c r="AI212">
        <v>0</v>
      </c>
    </row>
    <row r="213" spans="1:35" x14ac:dyDescent="0.25">
      <c r="A213">
        <v>46</v>
      </c>
      <c r="B213" t="s">
        <v>60</v>
      </c>
      <c r="C213">
        <v>0</v>
      </c>
      <c r="D213" t="s">
        <v>31</v>
      </c>
      <c r="E213" t="s">
        <v>25</v>
      </c>
      <c r="F213">
        <v>1</v>
      </c>
      <c r="G213">
        <v>644</v>
      </c>
      <c r="H213" t="s">
        <v>33</v>
      </c>
      <c r="I213">
        <v>1</v>
      </c>
      <c r="J213" t="s">
        <v>73</v>
      </c>
      <c r="K213">
        <v>4</v>
      </c>
      <c r="L213" t="s">
        <v>39</v>
      </c>
      <c r="M213">
        <v>288</v>
      </c>
      <c r="N213" t="s">
        <v>34</v>
      </c>
      <c r="O213">
        <v>97</v>
      </c>
      <c r="P213">
        <v>3</v>
      </c>
      <c r="Q213" t="s">
        <v>64</v>
      </c>
      <c r="R213">
        <v>3</v>
      </c>
      <c r="S213" t="s">
        <v>42</v>
      </c>
      <c r="T213" t="s">
        <v>67</v>
      </c>
      <c r="U213">
        <v>1</v>
      </c>
      <c r="V213" t="s">
        <v>40</v>
      </c>
      <c r="W213">
        <v>9396</v>
      </c>
      <c r="X213">
        <v>12368</v>
      </c>
      <c r="Y213" t="s">
        <v>31</v>
      </c>
      <c r="Z213">
        <v>16</v>
      </c>
      <c r="AA213">
        <v>3</v>
      </c>
      <c r="AB213" t="s">
        <v>69</v>
      </c>
      <c r="AC213">
        <v>3</v>
      </c>
      <c r="AD213" t="s">
        <v>64</v>
      </c>
      <c r="AE213">
        <v>17</v>
      </c>
      <c r="AF213">
        <v>3</v>
      </c>
      <c r="AG213">
        <v>4</v>
      </c>
      <c r="AH213">
        <v>2</v>
      </c>
      <c r="AI213">
        <v>0</v>
      </c>
    </row>
    <row r="214" spans="1:35" x14ac:dyDescent="0.25">
      <c r="A214">
        <v>32</v>
      </c>
      <c r="B214" t="s">
        <v>61</v>
      </c>
      <c r="C214">
        <v>1</v>
      </c>
      <c r="D214" t="s">
        <v>24</v>
      </c>
      <c r="E214" t="s">
        <v>25</v>
      </c>
      <c r="F214">
        <v>1</v>
      </c>
      <c r="G214">
        <v>1045</v>
      </c>
      <c r="H214" t="s">
        <v>26</v>
      </c>
      <c r="I214">
        <v>4</v>
      </c>
      <c r="J214" t="s">
        <v>73</v>
      </c>
      <c r="K214">
        <v>4</v>
      </c>
      <c r="L214" t="s">
        <v>39</v>
      </c>
      <c r="M214">
        <v>291</v>
      </c>
      <c r="N214" t="s">
        <v>34</v>
      </c>
      <c r="O214">
        <v>32</v>
      </c>
      <c r="P214">
        <v>1</v>
      </c>
      <c r="Q214" t="s">
        <v>67</v>
      </c>
      <c r="R214">
        <v>3</v>
      </c>
      <c r="S214" t="s">
        <v>29</v>
      </c>
      <c r="T214" t="s">
        <v>66</v>
      </c>
      <c r="U214">
        <v>4</v>
      </c>
      <c r="V214" t="s">
        <v>36</v>
      </c>
      <c r="W214">
        <v>10400</v>
      </c>
      <c r="X214">
        <v>25812</v>
      </c>
      <c r="Y214" t="s">
        <v>31</v>
      </c>
      <c r="Z214">
        <v>11</v>
      </c>
      <c r="AA214">
        <v>3</v>
      </c>
      <c r="AB214" t="s">
        <v>69</v>
      </c>
      <c r="AC214">
        <v>3</v>
      </c>
      <c r="AD214" t="s">
        <v>64</v>
      </c>
      <c r="AE214">
        <v>14</v>
      </c>
      <c r="AF214">
        <v>2</v>
      </c>
      <c r="AG214">
        <v>14</v>
      </c>
      <c r="AH214">
        <v>8</v>
      </c>
      <c r="AI214">
        <v>9</v>
      </c>
    </row>
    <row r="215" spans="1:35" x14ac:dyDescent="0.25">
      <c r="A215">
        <v>30</v>
      </c>
      <c r="B215" t="s">
        <v>61</v>
      </c>
      <c r="C215">
        <v>0</v>
      </c>
      <c r="D215" t="s">
        <v>31</v>
      </c>
      <c r="E215" t="s">
        <v>43</v>
      </c>
      <c r="F215">
        <v>3</v>
      </c>
      <c r="G215">
        <v>829</v>
      </c>
      <c r="H215" t="s">
        <v>33</v>
      </c>
      <c r="I215">
        <v>1</v>
      </c>
      <c r="J215" t="s">
        <v>72</v>
      </c>
      <c r="K215">
        <v>1</v>
      </c>
      <c r="L215" t="s">
        <v>27</v>
      </c>
      <c r="M215">
        <v>292</v>
      </c>
      <c r="N215" t="s">
        <v>34</v>
      </c>
      <c r="O215">
        <v>88</v>
      </c>
      <c r="P215">
        <v>2</v>
      </c>
      <c r="Q215" t="s">
        <v>65</v>
      </c>
      <c r="R215">
        <v>3</v>
      </c>
      <c r="S215" t="s">
        <v>41</v>
      </c>
      <c r="T215" t="s">
        <v>64</v>
      </c>
      <c r="U215">
        <v>3</v>
      </c>
      <c r="V215" t="s">
        <v>30</v>
      </c>
      <c r="W215">
        <v>8474</v>
      </c>
      <c r="X215">
        <v>20925</v>
      </c>
      <c r="Y215" t="s">
        <v>31</v>
      </c>
      <c r="Z215">
        <v>22</v>
      </c>
      <c r="AA215">
        <v>4</v>
      </c>
      <c r="AB215" t="s">
        <v>70</v>
      </c>
      <c r="AC215">
        <v>3</v>
      </c>
      <c r="AD215" t="s">
        <v>64</v>
      </c>
      <c r="AE215">
        <v>12</v>
      </c>
      <c r="AF215">
        <v>2</v>
      </c>
      <c r="AG215">
        <v>11</v>
      </c>
      <c r="AH215">
        <v>8</v>
      </c>
      <c r="AI215">
        <v>5</v>
      </c>
    </row>
    <row r="216" spans="1:35" x14ac:dyDescent="0.25">
      <c r="A216">
        <v>27</v>
      </c>
      <c r="B216" t="s">
        <v>61</v>
      </c>
      <c r="C216">
        <v>0</v>
      </c>
      <c r="D216" t="s">
        <v>31</v>
      </c>
      <c r="E216" t="s">
        <v>32</v>
      </c>
      <c r="F216">
        <v>2</v>
      </c>
      <c r="G216">
        <v>1242</v>
      </c>
      <c r="H216" t="s">
        <v>26</v>
      </c>
      <c r="I216">
        <v>20</v>
      </c>
      <c r="J216" t="s">
        <v>74</v>
      </c>
      <c r="K216">
        <v>3</v>
      </c>
      <c r="L216" t="s">
        <v>27</v>
      </c>
      <c r="M216">
        <v>293</v>
      </c>
      <c r="N216" t="s">
        <v>28</v>
      </c>
      <c r="O216">
        <v>90</v>
      </c>
      <c r="P216">
        <v>3</v>
      </c>
      <c r="Q216" t="s">
        <v>64</v>
      </c>
      <c r="R216">
        <v>2</v>
      </c>
      <c r="S216" t="s">
        <v>29</v>
      </c>
      <c r="T216" t="s">
        <v>64</v>
      </c>
      <c r="U216">
        <v>3</v>
      </c>
      <c r="V216" t="s">
        <v>30</v>
      </c>
      <c r="W216">
        <v>9981</v>
      </c>
      <c r="X216">
        <v>12916</v>
      </c>
      <c r="Y216" t="s">
        <v>31</v>
      </c>
      <c r="Z216">
        <v>14</v>
      </c>
      <c r="AA216">
        <v>3</v>
      </c>
      <c r="AB216" t="s">
        <v>69</v>
      </c>
      <c r="AC216">
        <v>4</v>
      </c>
      <c r="AD216" t="s">
        <v>66</v>
      </c>
      <c r="AE216">
        <v>7</v>
      </c>
      <c r="AF216">
        <v>2</v>
      </c>
      <c r="AG216">
        <v>7</v>
      </c>
      <c r="AH216">
        <v>7</v>
      </c>
      <c r="AI216">
        <v>0</v>
      </c>
    </row>
    <row r="217" spans="1:35" x14ac:dyDescent="0.25">
      <c r="A217">
        <v>51</v>
      </c>
      <c r="B217" t="s">
        <v>62</v>
      </c>
      <c r="C217">
        <v>0</v>
      </c>
      <c r="D217" t="s">
        <v>31</v>
      </c>
      <c r="E217" t="s">
        <v>25</v>
      </c>
      <c r="F217">
        <v>1</v>
      </c>
      <c r="G217">
        <v>1469</v>
      </c>
      <c r="H217" t="s">
        <v>33</v>
      </c>
      <c r="I217">
        <v>8</v>
      </c>
      <c r="J217" t="s">
        <v>73</v>
      </c>
      <c r="K217">
        <v>4</v>
      </c>
      <c r="L217" t="s">
        <v>27</v>
      </c>
      <c r="M217">
        <v>296</v>
      </c>
      <c r="N217" t="s">
        <v>34</v>
      </c>
      <c r="O217">
        <v>81</v>
      </c>
      <c r="P217">
        <v>2</v>
      </c>
      <c r="Q217" t="s">
        <v>65</v>
      </c>
      <c r="R217">
        <v>3</v>
      </c>
      <c r="S217" t="s">
        <v>46</v>
      </c>
      <c r="T217" t="s">
        <v>65</v>
      </c>
      <c r="U217">
        <v>2</v>
      </c>
      <c r="V217" t="s">
        <v>36</v>
      </c>
      <c r="W217">
        <v>12490</v>
      </c>
      <c r="X217">
        <v>15736</v>
      </c>
      <c r="Y217" t="s">
        <v>31</v>
      </c>
      <c r="Z217">
        <v>16</v>
      </c>
      <c r="AA217">
        <v>3</v>
      </c>
      <c r="AB217" t="s">
        <v>69</v>
      </c>
      <c r="AC217">
        <v>4</v>
      </c>
      <c r="AD217" t="s">
        <v>66</v>
      </c>
      <c r="AE217">
        <v>16</v>
      </c>
      <c r="AF217">
        <v>5</v>
      </c>
      <c r="AG217">
        <v>10</v>
      </c>
      <c r="AH217">
        <v>9</v>
      </c>
      <c r="AI217">
        <v>4</v>
      </c>
    </row>
    <row r="218" spans="1:35" x14ac:dyDescent="0.25">
      <c r="A218">
        <v>30</v>
      </c>
      <c r="B218" t="s">
        <v>61</v>
      </c>
      <c r="C218">
        <v>1</v>
      </c>
      <c r="D218" t="s">
        <v>24</v>
      </c>
      <c r="E218" t="s">
        <v>25</v>
      </c>
      <c r="F218">
        <v>1</v>
      </c>
      <c r="G218">
        <v>1005</v>
      </c>
      <c r="H218" t="s">
        <v>33</v>
      </c>
      <c r="I218">
        <v>3</v>
      </c>
      <c r="J218" t="s">
        <v>74</v>
      </c>
      <c r="K218">
        <v>3</v>
      </c>
      <c r="L218" t="s">
        <v>48</v>
      </c>
      <c r="M218">
        <v>297</v>
      </c>
      <c r="N218" t="s">
        <v>28</v>
      </c>
      <c r="O218">
        <v>88</v>
      </c>
      <c r="P218">
        <v>3</v>
      </c>
      <c r="Q218" t="s">
        <v>64</v>
      </c>
      <c r="R218">
        <v>1</v>
      </c>
      <c r="S218" t="s">
        <v>35</v>
      </c>
      <c r="T218" t="s">
        <v>67</v>
      </c>
      <c r="U218">
        <v>1</v>
      </c>
      <c r="V218" t="s">
        <v>30</v>
      </c>
      <c r="W218">
        <v>2657</v>
      </c>
      <c r="X218">
        <v>8556</v>
      </c>
      <c r="Y218" t="s">
        <v>24</v>
      </c>
      <c r="Z218">
        <v>11</v>
      </c>
      <c r="AA218">
        <v>3</v>
      </c>
      <c r="AB218" t="s">
        <v>69</v>
      </c>
      <c r="AC218">
        <v>3</v>
      </c>
      <c r="AD218" t="s">
        <v>64</v>
      </c>
      <c r="AE218">
        <v>8</v>
      </c>
      <c r="AF218">
        <v>5</v>
      </c>
      <c r="AG218">
        <v>5</v>
      </c>
      <c r="AH218">
        <v>2</v>
      </c>
      <c r="AI218">
        <v>0</v>
      </c>
    </row>
    <row r="219" spans="1:35" x14ac:dyDescent="0.25">
      <c r="A219">
        <v>41</v>
      </c>
      <c r="B219" t="s">
        <v>60</v>
      </c>
      <c r="C219">
        <v>0</v>
      </c>
      <c r="D219" t="s">
        <v>31</v>
      </c>
      <c r="E219" t="s">
        <v>25</v>
      </c>
      <c r="F219">
        <v>1</v>
      </c>
      <c r="G219">
        <v>896</v>
      </c>
      <c r="H219" t="s">
        <v>26</v>
      </c>
      <c r="I219">
        <v>6</v>
      </c>
      <c r="J219" t="s">
        <v>74</v>
      </c>
      <c r="K219">
        <v>3</v>
      </c>
      <c r="L219" t="s">
        <v>27</v>
      </c>
      <c r="M219">
        <v>298</v>
      </c>
      <c r="N219" t="s">
        <v>28</v>
      </c>
      <c r="O219">
        <v>75</v>
      </c>
      <c r="P219">
        <v>3</v>
      </c>
      <c r="Q219" t="s">
        <v>64</v>
      </c>
      <c r="R219">
        <v>3</v>
      </c>
      <c r="S219" t="s">
        <v>44</v>
      </c>
      <c r="T219" t="s">
        <v>66</v>
      </c>
      <c r="U219">
        <v>4</v>
      </c>
      <c r="V219" t="s">
        <v>30</v>
      </c>
      <c r="W219">
        <v>13591</v>
      </c>
      <c r="X219">
        <v>14674</v>
      </c>
      <c r="Y219" t="s">
        <v>24</v>
      </c>
      <c r="Z219">
        <v>18</v>
      </c>
      <c r="AA219">
        <v>3</v>
      </c>
      <c r="AB219" t="s">
        <v>69</v>
      </c>
      <c r="AC219">
        <v>3</v>
      </c>
      <c r="AD219" t="s">
        <v>64</v>
      </c>
      <c r="AE219">
        <v>16</v>
      </c>
      <c r="AF219">
        <v>3</v>
      </c>
      <c r="AG219">
        <v>1</v>
      </c>
      <c r="AH219">
        <v>0</v>
      </c>
      <c r="AI219">
        <v>0</v>
      </c>
    </row>
    <row r="220" spans="1:35" x14ac:dyDescent="0.25">
      <c r="A220">
        <v>30</v>
      </c>
      <c r="B220" t="s">
        <v>61</v>
      </c>
      <c r="C220">
        <v>1</v>
      </c>
      <c r="D220" t="s">
        <v>24</v>
      </c>
      <c r="E220" t="s">
        <v>32</v>
      </c>
      <c r="F220">
        <v>2</v>
      </c>
      <c r="G220">
        <v>334</v>
      </c>
      <c r="H220" t="s">
        <v>26</v>
      </c>
      <c r="I220">
        <v>26</v>
      </c>
      <c r="J220" t="s">
        <v>73</v>
      </c>
      <c r="K220">
        <v>4</v>
      </c>
      <c r="L220" t="s">
        <v>47</v>
      </c>
      <c r="M220">
        <v>299</v>
      </c>
      <c r="N220" t="s">
        <v>28</v>
      </c>
      <c r="O220">
        <v>52</v>
      </c>
      <c r="P220">
        <v>2</v>
      </c>
      <c r="Q220" t="s">
        <v>65</v>
      </c>
      <c r="R220">
        <v>2</v>
      </c>
      <c r="S220" t="s">
        <v>29</v>
      </c>
      <c r="T220" t="s">
        <v>67</v>
      </c>
      <c r="U220">
        <v>1</v>
      </c>
      <c r="V220" t="s">
        <v>30</v>
      </c>
      <c r="W220">
        <v>6696</v>
      </c>
      <c r="X220">
        <v>22967</v>
      </c>
      <c r="Y220" t="s">
        <v>31</v>
      </c>
      <c r="Z220">
        <v>15</v>
      </c>
      <c r="AA220">
        <v>3</v>
      </c>
      <c r="AB220" t="s">
        <v>69</v>
      </c>
      <c r="AC220">
        <v>3</v>
      </c>
      <c r="AD220" t="s">
        <v>64</v>
      </c>
      <c r="AE220">
        <v>9</v>
      </c>
      <c r="AF220">
        <v>5</v>
      </c>
      <c r="AG220">
        <v>6</v>
      </c>
      <c r="AH220">
        <v>3</v>
      </c>
      <c r="AI220">
        <v>0</v>
      </c>
    </row>
    <row r="221" spans="1:35" x14ac:dyDescent="0.25">
      <c r="A221">
        <v>29</v>
      </c>
      <c r="B221" t="s">
        <v>61</v>
      </c>
      <c r="C221">
        <v>1</v>
      </c>
      <c r="D221" t="s">
        <v>24</v>
      </c>
      <c r="E221" t="s">
        <v>25</v>
      </c>
      <c r="F221">
        <v>1</v>
      </c>
      <c r="G221">
        <v>992</v>
      </c>
      <c r="H221" t="s">
        <v>33</v>
      </c>
      <c r="I221">
        <v>1</v>
      </c>
      <c r="J221" t="s">
        <v>74</v>
      </c>
      <c r="K221">
        <v>3</v>
      </c>
      <c r="L221" t="s">
        <v>48</v>
      </c>
      <c r="M221">
        <v>300</v>
      </c>
      <c r="N221" t="s">
        <v>34</v>
      </c>
      <c r="O221">
        <v>85</v>
      </c>
      <c r="P221">
        <v>3</v>
      </c>
      <c r="Q221" t="s">
        <v>64</v>
      </c>
      <c r="R221">
        <v>1</v>
      </c>
      <c r="S221" t="s">
        <v>35</v>
      </c>
      <c r="T221" t="s">
        <v>64</v>
      </c>
      <c r="U221">
        <v>3</v>
      </c>
      <c r="V221" t="s">
        <v>30</v>
      </c>
      <c r="W221">
        <v>2058</v>
      </c>
      <c r="X221">
        <v>19757</v>
      </c>
      <c r="Y221" t="s">
        <v>31</v>
      </c>
      <c r="Z221">
        <v>14</v>
      </c>
      <c r="AA221">
        <v>3</v>
      </c>
      <c r="AB221" t="s">
        <v>69</v>
      </c>
      <c r="AC221">
        <v>4</v>
      </c>
      <c r="AD221" t="s">
        <v>66</v>
      </c>
      <c r="AE221">
        <v>7</v>
      </c>
      <c r="AF221">
        <v>1</v>
      </c>
      <c r="AG221">
        <v>6</v>
      </c>
      <c r="AH221">
        <v>2</v>
      </c>
      <c r="AI221">
        <v>1</v>
      </c>
    </row>
    <row r="222" spans="1:35" x14ac:dyDescent="0.25">
      <c r="A222">
        <v>45</v>
      </c>
      <c r="B222" t="s">
        <v>60</v>
      </c>
      <c r="C222">
        <v>0</v>
      </c>
      <c r="D222" t="s">
        <v>31</v>
      </c>
      <c r="E222" t="s">
        <v>43</v>
      </c>
      <c r="F222">
        <v>3</v>
      </c>
      <c r="G222">
        <v>1052</v>
      </c>
      <c r="H222" t="s">
        <v>26</v>
      </c>
      <c r="I222">
        <v>6</v>
      </c>
      <c r="J222" t="s">
        <v>74</v>
      </c>
      <c r="K222">
        <v>3</v>
      </c>
      <c r="L222" t="s">
        <v>39</v>
      </c>
      <c r="M222">
        <v>302</v>
      </c>
      <c r="N222" t="s">
        <v>28</v>
      </c>
      <c r="O222">
        <v>57</v>
      </c>
      <c r="P222">
        <v>2</v>
      </c>
      <c r="Q222" t="s">
        <v>65</v>
      </c>
      <c r="R222">
        <v>3</v>
      </c>
      <c r="S222" t="s">
        <v>29</v>
      </c>
      <c r="T222" t="s">
        <v>66</v>
      </c>
      <c r="U222">
        <v>4</v>
      </c>
      <c r="V222" t="s">
        <v>30</v>
      </c>
      <c r="W222">
        <v>8865</v>
      </c>
      <c r="X222">
        <v>16840</v>
      </c>
      <c r="Y222" t="s">
        <v>31</v>
      </c>
      <c r="Z222">
        <v>12</v>
      </c>
      <c r="AA222">
        <v>3</v>
      </c>
      <c r="AB222" t="s">
        <v>69</v>
      </c>
      <c r="AC222">
        <v>4</v>
      </c>
      <c r="AD222" t="s">
        <v>66</v>
      </c>
      <c r="AE222">
        <v>23</v>
      </c>
      <c r="AF222">
        <v>2</v>
      </c>
      <c r="AG222">
        <v>19</v>
      </c>
      <c r="AH222">
        <v>7</v>
      </c>
      <c r="AI222">
        <v>12</v>
      </c>
    </row>
    <row r="223" spans="1:35" x14ac:dyDescent="0.25">
      <c r="A223">
        <v>54</v>
      </c>
      <c r="B223" t="s">
        <v>62</v>
      </c>
      <c r="C223">
        <v>0</v>
      </c>
      <c r="D223" t="s">
        <v>31</v>
      </c>
      <c r="E223" t="s">
        <v>25</v>
      </c>
      <c r="F223">
        <v>1</v>
      </c>
      <c r="G223">
        <v>1147</v>
      </c>
      <c r="H223" t="s">
        <v>26</v>
      </c>
      <c r="I223">
        <v>3</v>
      </c>
      <c r="J223" t="s">
        <v>74</v>
      </c>
      <c r="K223">
        <v>3</v>
      </c>
      <c r="L223" t="s">
        <v>47</v>
      </c>
      <c r="M223">
        <v>303</v>
      </c>
      <c r="N223" t="s">
        <v>28</v>
      </c>
      <c r="O223">
        <v>52</v>
      </c>
      <c r="P223">
        <v>3</v>
      </c>
      <c r="Q223" t="s">
        <v>64</v>
      </c>
      <c r="R223">
        <v>2</v>
      </c>
      <c r="S223" t="s">
        <v>29</v>
      </c>
      <c r="T223" t="s">
        <v>67</v>
      </c>
      <c r="U223">
        <v>1</v>
      </c>
      <c r="V223" t="s">
        <v>36</v>
      </c>
      <c r="W223">
        <v>5940</v>
      </c>
      <c r="X223">
        <v>17011</v>
      </c>
      <c r="Y223" t="s">
        <v>31</v>
      </c>
      <c r="Z223">
        <v>14</v>
      </c>
      <c r="AA223">
        <v>3</v>
      </c>
      <c r="AB223" t="s">
        <v>69</v>
      </c>
      <c r="AC223">
        <v>4</v>
      </c>
      <c r="AD223" t="s">
        <v>66</v>
      </c>
      <c r="AE223">
        <v>16</v>
      </c>
      <c r="AF223">
        <v>4</v>
      </c>
      <c r="AG223">
        <v>6</v>
      </c>
      <c r="AH223">
        <v>2</v>
      </c>
      <c r="AI223">
        <v>0</v>
      </c>
    </row>
    <row r="224" spans="1:35" x14ac:dyDescent="0.25">
      <c r="A224">
        <v>36</v>
      </c>
      <c r="B224" t="s">
        <v>60</v>
      </c>
      <c r="C224">
        <v>0</v>
      </c>
      <c r="D224" t="s">
        <v>31</v>
      </c>
      <c r="E224" t="s">
        <v>25</v>
      </c>
      <c r="F224">
        <v>1</v>
      </c>
      <c r="G224">
        <v>1396</v>
      </c>
      <c r="H224" t="s">
        <v>33</v>
      </c>
      <c r="I224">
        <v>5</v>
      </c>
      <c r="J224" t="s">
        <v>71</v>
      </c>
      <c r="K224">
        <v>2</v>
      </c>
      <c r="L224" t="s">
        <v>27</v>
      </c>
      <c r="M224">
        <v>304</v>
      </c>
      <c r="N224" t="s">
        <v>34</v>
      </c>
      <c r="O224">
        <v>62</v>
      </c>
      <c r="P224">
        <v>3</v>
      </c>
      <c r="Q224" t="s">
        <v>64</v>
      </c>
      <c r="R224">
        <v>2</v>
      </c>
      <c r="S224" t="s">
        <v>38</v>
      </c>
      <c r="T224" t="s">
        <v>65</v>
      </c>
      <c r="U224">
        <v>2</v>
      </c>
      <c r="V224" t="s">
        <v>30</v>
      </c>
      <c r="W224">
        <v>5914</v>
      </c>
      <c r="X224">
        <v>9945</v>
      </c>
      <c r="Y224" t="s">
        <v>31</v>
      </c>
      <c r="Z224">
        <v>16</v>
      </c>
      <c r="AA224">
        <v>3</v>
      </c>
      <c r="AB224" t="s">
        <v>69</v>
      </c>
      <c r="AC224">
        <v>4</v>
      </c>
      <c r="AD224" t="s">
        <v>66</v>
      </c>
      <c r="AE224">
        <v>16</v>
      </c>
      <c r="AF224">
        <v>3</v>
      </c>
      <c r="AG224">
        <v>13</v>
      </c>
      <c r="AH224">
        <v>11</v>
      </c>
      <c r="AI224">
        <v>3</v>
      </c>
    </row>
    <row r="225" spans="1:35" x14ac:dyDescent="0.25">
      <c r="A225">
        <v>33</v>
      </c>
      <c r="B225" t="s">
        <v>61</v>
      </c>
      <c r="C225">
        <v>0</v>
      </c>
      <c r="D225" t="s">
        <v>31</v>
      </c>
      <c r="E225" t="s">
        <v>25</v>
      </c>
      <c r="F225">
        <v>1</v>
      </c>
      <c r="G225">
        <v>147</v>
      </c>
      <c r="H225" t="s">
        <v>33</v>
      </c>
      <c r="I225">
        <v>4</v>
      </c>
      <c r="J225" t="s">
        <v>73</v>
      </c>
      <c r="K225">
        <v>4</v>
      </c>
      <c r="L225" t="s">
        <v>39</v>
      </c>
      <c r="M225">
        <v>305</v>
      </c>
      <c r="N225" t="s">
        <v>28</v>
      </c>
      <c r="O225">
        <v>47</v>
      </c>
      <c r="P225">
        <v>2</v>
      </c>
      <c r="Q225" t="s">
        <v>65</v>
      </c>
      <c r="R225">
        <v>1</v>
      </c>
      <c r="S225" t="s">
        <v>35</v>
      </c>
      <c r="T225" t="s">
        <v>65</v>
      </c>
      <c r="U225">
        <v>2</v>
      </c>
      <c r="V225" t="s">
        <v>36</v>
      </c>
      <c r="W225">
        <v>2622</v>
      </c>
      <c r="X225">
        <v>13248</v>
      </c>
      <c r="Y225" t="s">
        <v>31</v>
      </c>
      <c r="Z225">
        <v>21</v>
      </c>
      <c r="AA225">
        <v>4</v>
      </c>
      <c r="AB225" t="s">
        <v>70</v>
      </c>
      <c r="AC225">
        <v>4</v>
      </c>
      <c r="AD225" t="s">
        <v>66</v>
      </c>
      <c r="AE225">
        <v>7</v>
      </c>
      <c r="AF225">
        <v>3</v>
      </c>
      <c r="AG225">
        <v>3</v>
      </c>
      <c r="AH225">
        <v>2</v>
      </c>
      <c r="AI225">
        <v>1</v>
      </c>
    </row>
    <row r="226" spans="1:35" x14ac:dyDescent="0.25">
      <c r="A226">
        <v>37</v>
      </c>
      <c r="B226" t="s">
        <v>60</v>
      </c>
      <c r="C226">
        <v>0</v>
      </c>
      <c r="D226" t="s">
        <v>31</v>
      </c>
      <c r="E226" t="s">
        <v>32</v>
      </c>
      <c r="F226">
        <v>2</v>
      </c>
      <c r="G226">
        <v>663</v>
      </c>
      <c r="H226" t="s">
        <v>33</v>
      </c>
      <c r="I226">
        <v>11</v>
      </c>
      <c r="J226" t="s">
        <v>74</v>
      </c>
      <c r="K226">
        <v>3</v>
      </c>
      <c r="L226" t="s">
        <v>37</v>
      </c>
      <c r="M226">
        <v>306</v>
      </c>
      <c r="N226" t="s">
        <v>34</v>
      </c>
      <c r="O226">
        <v>47</v>
      </c>
      <c r="P226">
        <v>3</v>
      </c>
      <c r="Q226" t="s">
        <v>64</v>
      </c>
      <c r="R226">
        <v>3</v>
      </c>
      <c r="S226" t="s">
        <v>46</v>
      </c>
      <c r="T226" t="s">
        <v>66</v>
      </c>
      <c r="U226">
        <v>4</v>
      </c>
      <c r="V226" t="s">
        <v>40</v>
      </c>
      <c r="W226">
        <v>12185</v>
      </c>
      <c r="X226">
        <v>10056</v>
      </c>
      <c r="Y226" t="s">
        <v>24</v>
      </c>
      <c r="Z226">
        <v>14</v>
      </c>
      <c r="AA226">
        <v>3</v>
      </c>
      <c r="AB226" t="s">
        <v>69</v>
      </c>
      <c r="AC226">
        <v>3</v>
      </c>
      <c r="AD226" t="s">
        <v>64</v>
      </c>
      <c r="AE226">
        <v>10</v>
      </c>
      <c r="AF226">
        <v>1</v>
      </c>
      <c r="AG226">
        <v>10</v>
      </c>
      <c r="AH226">
        <v>8</v>
      </c>
      <c r="AI226">
        <v>0</v>
      </c>
    </row>
    <row r="227" spans="1:35" x14ac:dyDescent="0.25">
      <c r="A227">
        <v>38</v>
      </c>
      <c r="B227" t="s">
        <v>60</v>
      </c>
      <c r="C227">
        <v>0</v>
      </c>
      <c r="D227" t="s">
        <v>31</v>
      </c>
      <c r="E227" t="s">
        <v>25</v>
      </c>
      <c r="F227">
        <v>1</v>
      </c>
      <c r="G227">
        <v>119</v>
      </c>
      <c r="H227" t="s">
        <v>26</v>
      </c>
      <c r="I227">
        <v>3</v>
      </c>
      <c r="J227" t="s">
        <v>74</v>
      </c>
      <c r="K227">
        <v>3</v>
      </c>
      <c r="L227" t="s">
        <v>27</v>
      </c>
      <c r="M227">
        <v>307</v>
      </c>
      <c r="N227" t="s">
        <v>34</v>
      </c>
      <c r="O227">
        <v>76</v>
      </c>
      <c r="P227">
        <v>3</v>
      </c>
      <c r="Q227" t="s">
        <v>64</v>
      </c>
      <c r="R227">
        <v>3</v>
      </c>
      <c r="S227" t="s">
        <v>29</v>
      </c>
      <c r="T227" t="s">
        <v>64</v>
      </c>
      <c r="U227">
        <v>3</v>
      </c>
      <c r="V227" t="s">
        <v>40</v>
      </c>
      <c r="W227">
        <v>10609</v>
      </c>
      <c r="X227">
        <v>9647</v>
      </c>
      <c r="Y227" t="s">
        <v>31</v>
      </c>
      <c r="Z227">
        <v>12</v>
      </c>
      <c r="AA227">
        <v>3</v>
      </c>
      <c r="AB227" t="s">
        <v>69</v>
      </c>
      <c r="AC227">
        <v>3</v>
      </c>
      <c r="AD227" t="s">
        <v>64</v>
      </c>
      <c r="AE227">
        <v>17</v>
      </c>
      <c r="AF227">
        <v>6</v>
      </c>
      <c r="AG227">
        <v>16</v>
      </c>
      <c r="AH227">
        <v>10</v>
      </c>
      <c r="AI227">
        <v>5</v>
      </c>
    </row>
    <row r="228" spans="1:35" x14ac:dyDescent="0.25">
      <c r="A228">
        <v>31</v>
      </c>
      <c r="B228" t="s">
        <v>61</v>
      </c>
      <c r="C228">
        <v>0</v>
      </c>
      <c r="D228" t="s">
        <v>31</v>
      </c>
      <c r="E228" t="s">
        <v>43</v>
      </c>
      <c r="F228">
        <v>3</v>
      </c>
      <c r="G228">
        <v>979</v>
      </c>
      <c r="H228" t="s">
        <v>33</v>
      </c>
      <c r="I228">
        <v>1</v>
      </c>
      <c r="J228" t="s">
        <v>73</v>
      </c>
      <c r="K228">
        <v>4</v>
      </c>
      <c r="L228" t="s">
        <v>39</v>
      </c>
      <c r="M228">
        <v>308</v>
      </c>
      <c r="N228" t="s">
        <v>34</v>
      </c>
      <c r="O228">
        <v>90</v>
      </c>
      <c r="P228">
        <v>1</v>
      </c>
      <c r="Q228" t="s">
        <v>67</v>
      </c>
      <c r="R228">
        <v>2</v>
      </c>
      <c r="S228" t="s">
        <v>41</v>
      </c>
      <c r="T228" t="s">
        <v>64</v>
      </c>
      <c r="U228">
        <v>3</v>
      </c>
      <c r="V228" t="s">
        <v>36</v>
      </c>
      <c r="W228">
        <v>4345</v>
      </c>
      <c r="X228">
        <v>4381</v>
      </c>
      <c r="Y228" t="s">
        <v>31</v>
      </c>
      <c r="Z228">
        <v>12</v>
      </c>
      <c r="AA228">
        <v>3</v>
      </c>
      <c r="AB228" t="s">
        <v>69</v>
      </c>
      <c r="AC228">
        <v>4</v>
      </c>
      <c r="AD228" t="s">
        <v>66</v>
      </c>
      <c r="AE228">
        <v>6</v>
      </c>
      <c r="AF228">
        <v>2</v>
      </c>
      <c r="AG228">
        <v>5</v>
      </c>
      <c r="AH228">
        <v>4</v>
      </c>
      <c r="AI228">
        <v>1</v>
      </c>
    </row>
    <row r="229" spans="1:35" x14ac:dyDescent="0.25">
      <c r="A229">
        <v>59</v>
      </c>
      <c r="B229" t="s">
        <v>62</v>
      </c>
      <c r="C229">
        <v>0</v>
      </c>
      <c r="D229" t="s">
        <v>31</v>
      </c>
      <c r="E229" t="s">
        <v>25</v>
      </c>
      <c r="F229">
        <v>1</v>
      </c>
      <c r="G229">
        <v>142</v>
      </c>
      <c r="H229" t="s">
        <v>33</v>
      </c>
      <c r="I229">
        <v>3</v>
      </c>
      <c r="J229" t="s">
        <v>74</v>
      </c>
      <c r="K229">
        <v>3</v>
      </c>
      <c r="L229" t="s">
        <v>27</v>
      </c>
      <c r="M229">
        <v>309</v>
      </c>
      <c r="N229" t="s">
        <v>34</v>
      </c>
      <c r="O229">
        <v>70</v>
      </c>
      <c r="P229">
        <v>2</v>
      </c>
      <c r="Q229" t="s">
        <v>65</v>
      </c>
      <c r="R229">
        <v>1</v>
      </c>
      <c r="S229" t="s">
        <v>35</v>
      </c>
      <c r="T229" t="s">
        <v>66</v>
      </c>
      <c r="U229">
        <v>4</v>
      </c>
      <c r="V229" t="s">
        <v>36</v>
      </c>
      <c r="W229">
        <v>2177</v>
      </c>
      <c r="X229">
        <v>8456</v>
      </c>
      <c r="Y229" t="s">
        <v>31</v>
      </c>
      <c r="Z229">
        <v>17</v>
      </c>
      <c r="AA229">
        <v>3</v>
      </c>
      <c r="AB229" t="s">
        <v>69</v>
      </c>
      <c r="AC229">
        <v>1</v>
      </c>
      <c r="AD229" t="s">
        <v>67</v>
      </c>
      <c r="AE229">
        <v>7</v>
      </c>
      <c r="AF229">
        <v>6</v>
      </c>
      <c r="AG229">
        <v>1</v>
      </c>
      <c r="AH229">
        <v>0</v>
      </c>
      <c r="AI229">
        <v>0</v>
      </c>
    </row>
    <row r="230" spans="1:35" x14ac:dyDescent="0.25">
      <c r="A230">
        <v>37</v>
      </c>
      <c r="B230" t="s">
        <v>60</v>
      </c>
      <c r="C230">
        <v>0</v>
      </c>
      <c r="D230" t="s">
        <v>31</v>
      </c>
      <c r="E230" t="s">
        <v>32</v>
      </c>
      <c r="F230">
        <v>2</v>
      </c>
      <c r="G230">
        <v>319</v>
      </c>
      <c r="H230" t="s">
        <v>26</v>
      </c>
      <c r="I230">
        <v>4</v>
      </c>
      <c r="J230" t="s">
        <v>73</v>
      </c>
      <c r="K230">
        <v>4</v>
      </c>
      <c r="L230" t="s">
        <v>47</v>
      </c>
      <c r="M230">
        <v>311</v>
      </c>
      <c r="N230" t="s">
        <v>34</v>
      </c>
      <c r="O230">
        <v>41</v>
      </c>
      <c r="P230">
        <v>3</v>
      </c>
      <c r="Q230" t="s">
        <v>64</v>
      </c>
      <c r="R230">
        <v>1</v>
      </c>
      <c r="S230" t="s">
        <v>45</v>
      </c>
      <c r="T230" t="s">
        <v>66</v>
      </c>
      <c r="U230">
        <v>4</v>
      </c>
      <c r="V230" t="s">
        <v>40</v>
      </c>
      <c r="W230">
        <v>2793</v>
      </c>
      <c r="X230">
        <v>2539</v>
      </c>
      <c r="Y230" t="s">
        <v>31</v>
      </c>
      <c r="Z230">
        <v>17</v>
      </c>
      <c r="AA230">
        <v>3</v>
      </c>
      <c r="AB230" t="s">
        <v>69</v>
      </c>
      <c r="AC230">
        <v>3</v>
      </c>
      <c r="AD230" t="s">
        <v>64</v>
      </c>
      <c r="AE230">
        <v>13</v>
      </c>
      <c r="AF230">
        <v>2</v>
      </c>
      <c r="AG230">
        <v>9</v>
      </c>
      <c r="AH230">
        <v>8</v>
      </c>
      <c r="AI230">
        <v>5</v>
      </c>
    </row>
    <row r="231" spans="1:35" x14ac:dyDescent="0.25">
      <c r="A231">
        <v>29</v>
      </c>
      <c r="B231" t="s">
        <v>61</v>
      </c>
      <c r="C231">
        <v>0</v>
      </c>
      <c r="D231" t="s">
        <v>31</v>
      </c>
      <c r="E231" t="s">
        <v>32</v>
      </c>
      <c r="F231">
        <v>2</v>
      </c>
      <c r="G231">
        <v>1413</v>
      </c>
      <c r="H231" t="s">
        <v>26</v>
      </c>
      <c r="I231">
        <v>1</v>
      </c>
      <c r="J231" t="s">
        <v>72</v>
      </c>
      <c r="K231">
        <v>1</v>
      </c>
      <c r="L231" t="s">
        <v>39</v>
      </c>
      <c r="M231">
        <v>312</v>
      </c>
      <c r="N231" t="s">
        <v>28</v>
      </c>
      <c r="O231">
        <v>42</v>
      </c>
      <c r="P231">
        <v>3</v>
      </c>
      <c r="Q231" t="s">
        <v>64</v>
      </c>
      <c r="R231">
        <v>3</v>
      </c>
      <c r="S231" t="s">
        <v>29</v>
      </c>
      <c r="T231" t="s">
        <v>66</v>
      </c>
      <c r="U231">
        <v>4</v>
      </c>
      <c r="V231" t="s">
        <v>36</v>
      </c>
      <c r="W231">
        <v>7918</v>
      </c>
      <c r="X231">
        <v>6599</v>
      </c>
      <c r="Y231" t="s">
        <v>31</v>
      </c>
      <c r="Z231">
        <v>14</v>
      </c>
      <c r="AA231">
        <v>3</v>
      </c>
      <c r="AB231" t="s">
        <v>69</v>
      </c>
      <c r="AC231">
        <v>4</v>
      </c>
      <c r="AD231" t="s">
        <v>66</v>
      </c>
      <c r="AE231">
        <v>11</v>
      </c>
      <c r="AF231">
        <v>5</v>
      </c>
      <c r="AG231">
        <v>11</v>
      </c>
      <c r="AH231">
        <v>10</v>
      </c>
      <c r="AI231">
        <v>4</v>
      </c>
    </row>
    <row r="232" spans="1:35" x14ac:dyDescent="0.25">
      <c r="A232">
        <v>35</v>
      </c>
      <c r="B232" t="s">
        <v>60</v>
      </c>
      <c r="C232">
        <v>0</v>
      </c>
      <c r="D232" t="s">
        <v>31</v>
      </c>
      <c r="E232" t="s">
        <v>32</v>
      </c>
      <c r="F232">
        <v>2</v>
      </c>
      <c r="G232">
        <v>944</v>
      </c>
      <c r="H232" t="s">
        <v>26</v>
      </c>
      <c r="I232">
        <v>1</v>
      </c>
      <c r="J232" t="s">
        <v>74</v>
      </c>
      <c r="K232">
        <v>3</v>
      </c>
      <c r="L232" t="s">
        <v>47</v>
      </c>
      <c r="M232">
        <v>314</v>
      </c>
      <c r="N232" t="s">
        <v>28</v>
      </c>
      <c r="O232">
        <v>92</v>
      </c>
      <c r="P232">
        <v>3</v>
      </c>
      <c r="Q232" t="s">
        <v>64</v>
      </c>
      <c r="R232">
        <v>3</v>
      </c>
      <c r="S232" t="s">
        <v>29</v>
      </c>
      <c r="T232" t="s">
        <v>64</v>
      </c>
      <c r="U232">
        <v>3</v>
      </c>
      <c r="V232" t="s">
        <v>30</v>
      </c>
      <c r="W232">
        <v>8789</v>
      </c>
      <c r="X232">
        <v>9096</v>
      </c>
      <c r="Y232" t="s">
        <v>31</v>
      </c>
      <c r="Z232">
        <v>14</v>
      </c>
      <c r="AA232">
        <v>3</v>
      </c>
      <c r="AB232" t="s">
        <v>69</v>
      </c>
      <c r="AC232">
        <v>1</v>
      </c>
      <c r="AD232" t="s">
        <v>67</v>
      </c>
      <c r="AE232">
        <v>10</v>
      </c>
      <c r="AF232">
        <v>3</v>
      </c>
      <c r="AG232">
        <v>10</v>
      </c>
      <c r="AH232">
        <v>7</v>
      </c>
      <c r="AI232">
        <v>0</v>
      </c>
    </row>
    <row r="233" spans="1:35" x14ac:dyDescent="0.25">
      <c r="A233">
        <v>29</v>
      </c>
      <c r="B233" t="s">
        <v>61</v>
      </c>
      <c r="C233">
        <v>1</v>
      </c>
      <c r="D233" t="s">
        <v>24</v>
      </c>
      <c r="E233" t="s">
        <v>25</v>
      </c>
      <c r="F233">
        <v>1</v>
      </c>
      <c r="G233">
        <v>896</v>
      </c>
      <c r="H233" t="s">
        <v>33</v>
      </c>
      <c r="I233">
        <v>18</v>
      </c>
      <c r="J233" t="s">
        <v>72</v>
      </c>
      <c r="K233">
        <v>1</v>
      </c>
      <c r="L233" t="s">
        <v>39</v>
      </c>
      <c r="M233">
        <v>315</v>
      </c>
      <c r="N233" t="s">
        <v>34</v>
      </c>
      <c r="O233">
        <v>86</v>
      </c>
      <c r="P233">
        <v>2</v>
      </c>
      <c r="Q233" t="s">
        <v>65</v>
      </c>
      <c r="R233">
        <v>1</v>
      </c>
      <c r="S233" t="s">
        <v>35</v>
      </c>
      <c r="T233" t="s">
        <v>66</v>
      </c>
      <c r="U233">
        <v>4</v>
      </c>
      <c r="V233" t="s">
        <v>30</v>
      </c>
      <c r="W233">
        <v>2389</v>
      </c>
      <c r="X233">
        <v>14961</v>
      </c>
      <c r="Y233" t="s">
        <v>24</v>
      </c>
      <c r="Z233">
        <v>13</v>
      </c>
      <c r="AA233">
        <v>3</v>
      </c>
      <c r="AB233" t="s">
        <v>69</v>
      </c>
      <c r="AC233">
        <v>3</v>
      </c>
      <c r="AD233" t="s">
        <v>64</v>
      </c>
      <c r="AE233">
        <v>4</v>
      </c>
      <c r="AF233">
        <v>3</v>
      </c>
      <c r="AG233">
        <v>4</v>
      </c>
      <c r="AH233">
        <v>3</v>
      </c>
      <c r="AI233">
        <v>0</v>
      </c>
    </row>
    <row r="234" spans="1:35" x14ac:dyDescent="0.25">
      <c r="A234">
        <v>52</v>
      </c>
      <c r="B234" t="s">
        <v>62</v>
      </c>
      <c r="C234">
        <v>0</v>
      </c>
      <c r="D234" t="s">
        <v>31</v>
      </c>
      <c r="E234" t="s">
        <v>25</v>
      </c>
      <c r="F234">
        <v>1</v>
      </c>
      <c r="G234">
        <v>1323</v>
      </c>
      <c r="H234" t="s">
        <v>33</v>
      </c>
      <c r="I234">
        <v>2</v>
      </c>
      <c r="J234" t="s">
        <v>74</v>
      </c>
      <c r="K234">
        <v>3</v>
      </c>
      <c r="L234" t="s">
        <v>27</v>
      </c>
      <c r="M234">
        <v>316</v>
      </c>
      <c r="N234" t="s">
        <v>28</v>
      </c>
      <c r="O234">
        <v>89</v>
      </c>
      <c r="P234">
        <v>2</v>
      </c>
      <c r="Q234" t="s">
        <v>65</v>
      </c>
      <c r="R234">
        <v>1</v>
      </c>
      <c r="S234" t="s">
        <v>38</v>
      </c>
      <c r="T234" t="s">
        <v>66</v>
      </c>
      <c r="U234">
        <v>4</v>
      </c>
      <c r="V234" t="s">
        <v>30</v>
      </c>
      <c r="W234">
        <v>3212</v>
      </c>
      <c r="X234">
        <v>3300</v>
      </c>
      <c r="Y234" t="s">
        <v>31</v>
      </c>
      <c r="Z234">
        <v>15</v>
      </c>
      <c r="AA234">
        <v>3</v>
      </c>
      <c r="AB234" t="s">
        <v>69</v>
      </c>
      <c r="AC234">
        <v>2</v>
      </c>
      <c r="AD234" t="s">
        <v>65</v>
      </c>
      <c r="AE234">
        <v>6</v>
      </c>
      <c r="AF234">
        <v>3</v>
      </c>
      <c r="AG234">
        <v>2</v>
      </c>
      <c r="AH234">
        <v>2</v>
      </c>
      <c r="AI234">
        <v>2</v>
      </c>
    </row>
    <row r="235" spans="1:35" x14ac:dyDescent="0.25">
      <c r="A235">
        <v>42</v>
      </c>
      <c r="B235" t="s">
        <v>60</v>
      </c>
      <c r="C235">
        <v>0</v>
      </c>
      <c r="D235" t="s">
        <v>31</v>
      </c>
      <c r="E235" t="s">
        <v>25</v>
      </c>
      <c r="F235">
        <v>1</v>
      </c>
      <c r="G235">
        <v>532</v>
      </c>
      <c r="H235" t="s">
        <v>33</v>
      </c>
      <c r="I235">
        <v>4</v>
      </c>
      <c r="J235" t="s">
        <v>71</v>
      </c>
      <c r="K235">
        <v>2</v>
      </c>
      <c r="L235" t="s">
        <v>48</v>
      </c>
      <c r="M235">
        <v>319</v>
      </c>
      <c r="N235" t="s">
        <v>34</v>
      </c>
      <c r="O235">
        <v>58</v>
      </c>
      <c r="P235">
        <v>3</v>
      </c>
      <c r="Q235" t="s">
        <v>64</v>
      </c>
      <c r="R235">
        <v>5</v>
      </c>
      <c r="S235" t="s">
        <v>44</v>
      </c>
      <c r="T235" t="s">
        <v>66</v>
      </c>
      <c r="U235">
        <v>4</v>
      </c>
      <c r="V235" t="s">
        <v>36</v>
      </c>
      <c r="W235">
        <v>19232</v>
      </c>
      <c r="X235">
        <v>4933</v>
      </c>
      <c r="Y235" t="s">
        <v>31</v>
      </c>
      <c r="Z235">
        <v>11</v>
      </c>
      <c r="AA235">
        <v>3</v>
      </c>
      <c r="AB235" t="s">
        <v>69</v>
      </c>
      <c r="AC235">
        <v>4</v>
      </c>
      <c r="AD235" t="s">
        <v>66</v>
      </c>
      <c r="AE235">
        <v>22</v>
      </c>
      <c r="AF235">
        <v>3</v>
      </c>
      <c r="AG235">
        <v>22</v>
      </c>
      <c r="AH235">
        <v>17</v>
      </c>
      <c r="AI235">
        <v>11</v>
      </c>
    </row>
    <row r="236" spans="1:35" x14ac:dyDescent="0.25">
      <c r="A236">
        <v>59</v>
      </c>
      <c r="B236" t="s">
        <v>62</v>
      </c>
      <c r="C236">
        <v>0</v>
      </c>
      <c r="D236" t="s">
        <v>31</v>
      </c>
      <c r="E236" t="s">
        <v>25</v>
      </c>
      <c r="F236">
        <v>1</v>
      </c>
      <c r="G236">
        <v>818</v>
      </c>
      <c r="H236" t="s">
        <v>49</v>
      </c>
      <c r="I236">
        <v>6</v>
      </c>
      <c r="J236" t="s">
        <v>71</v>
      </c>
      <c r="K236">
        <v>2</v>
      </c>
      <c r="L236" t="s">
        <v>39</v>
      </c>
      <c r="M236">
        <v>321</v>
      </c>
      <c r="N236" t="s">
        <v>34</v>
      </c>
      <c r="O236">
        <v>52</v>
      </c>
      <c r="P236">
        <v>3</v>
      </c>
      <c r="Q236" t="s">
        <v>64</v>
      </c>
      <c r="R236">
        <v>1</v>
      </c>
      <c r="S236" t="s">
        <v>49</v>
      </c>
      <c r="T236" t="s">
        <v>64</v>
      </c>
      <c r="U236">
        <v>3</v>
      </c>
      <c r="V236" t="s">
        <v>36</v>
      </c>
      <c r="W236">
        <v>2267</v>
      </c>
      <c r="X236">
        <v>25657</v>
      </c>
      <c r="Y236" t="s">
        <v>31</v>
      </c>
      <c r="Z236">
        <v>17</v>
      </c>
      <c r="AA236">
        <v>3</v>
      </c>
      <c r="AB236" t="s">
        <v>69</v>
      </c>
      <c r="AC236">
        <v>4</v>
      </c>
      <c r="AD236" t="s">
        <v>66</v>
      </c>
      <c r="AE236">
        <v>7</v>
      </c>
      <c r="AF236">
        <v>2</v>
      </c>
      <c r="AG236">
        <v>2</v>
      </c>
      <c r="AH236">
        <v>2</v>
      </c>
      <c r="AI236">
        <v>2</v>
      </c>
    </row>
    <row r="237" spans="1:35" x14ac:dyDescent="0.25">
      <c r="A237">
        <v>50</v>
      </c>
      <c r="B237" t="s">
        <v>62</v>
      </c>
      <c r="C237">
        <v>0</v>
      </c>
      <c r="D237" t="s">
        <v>31</v>
      </c>
      <c r="E237" t="s">
        <v>25</v>
      </c>
      <c r="F237">
        <v>1</v>
      </c>
      <c r="G237">
        <v>854</v>
      </c>
      <c r="H237" t="s">
        <v>26</v>
      </c>
      <c r="I237">
        <v>1</v>
      </c>
      <c r="J237" t="s">
        <v>73</v>
      </c>
      <c r="K237">
        <v>4</v>
      </c>
      <c r="L237" t="s">
        <v>39</v>
      </c>
      <c r="M237">
        <v>323</v>
      </c>
      <c r="N237" t="s">
        <v>28</v>
      </c>
      <c r="O237">
        <v>68</v>
      </c>
      <c r="P237">
        <v>3</v>
      </c>
      <c r="Q237" t="s">
        <v>64</v>
      </c>
      <c r="R237">
        <v>5</v>
      </c>
      <c r="S237" t="s">
        <v>44</v>
      </c>
      <c r="T237" t="s">
        <v>66</v>
      </c>
      <c r="U237">
        <v>4</v>
      </c>
      <c r="V237" t="s">
        <v>40</v>
      </c>
      <c r="W237">
        <v>19517</v>
      </c>
      <c r="X237">
        <v>24118</v>
      </c>
      <c r="Y237" t="s">
        <v>31</v>
      </c>
      <c r="Z237">
        <v>11</v>
      </c>
      <c r="AA237">
        <v>3</v>
      </c>
      <c r="AB237" t="s">
        <v>69</v>
      </c>
      <c r="AC237">
        <v>3</v>
      </c>
      <c r="AD237" t="s">
        <v>64</v>
      </c>
      <c r="AE237">
        <v>32</v>
      </c>
      <c r="AF237">
        <v>3</v>
      </c>
      <c r="AG237">
        <v>7</v>
      </c>
      <c r="AH237">
        <v>0</v>
      </c>
      <c r="AI237">
        <v>0</v>
      </c>
    </row>
    <row r="238" spans="1:35" x14ac:dyDescent="0.25">
      <c r="A238">
        <v>33</v>
      </c>
      <c r="B238" t="s">
        <v>61</v>
      </c>
      <c r="C238">
        <v>1</v>
      </c>
      <c r="D238" t="s">
        <v>24</v>
      </c>
      <c r="E238" t="s">
        <v>25</v>
      </c>
      <c r="F238">
        <v>1</v>
      </c>
      <c r="G238">
        <v>813</v>
      </c>
      <c r="H238" t="s">
        <v>33</v>
      </c>
      <c r="I238">
        <v>14</v>
      </c>
      <c r="J238" t="s">
        <v>74</v>
      </c>
      <c r="K238">
        <v>3</v>
      </c>
      <c r="L238" t="s">
        <v>39</v>
      </c>
      <c r="M238">
        <v>325</v>
      </c>
      <c r="N238" t="s">
        <v>34</v>
      </c>
      <c r="O238">
        <v>58</v>
      </c>
      <c r="P238">
        <v>3</v>
      </c>
      <c r="Q238" t="s">
        <v>64</v>
      </c>
      <c r="R238">
        <v>1</v>
      </c>
      <c r="S238" t="s">
        <v>38</v>
      </c>
      <c r="T238" t="s">
        <v>66</v>
      </c>
      <c r="U238">
        <v>4</v>
      </c>
      <c r="V238" t="s">
        <v>36</v>
      </c>
      <c r="W238">
        <v>2436</v>
      </c>
      <c r="X238">
        <v>22149</v>
      </c>
      <c r="Y238" t="s">
        <v>24</v>
      </c>
      <c r="Z238">
        <v>13</v>
      </c>
      <c r="AA238">
        <v>3</v>
      </c>
      <c r="AB238" t="s">
        <v>69</v>
      </c>
      <c r="AC238">
        <v>3</v>
      </c>
      <c r="AD238" t="s">
        <v>64</v>
      </c>
      <c r="AE238">
        <v>8</v>
      </c>
      <c r="AF238">
        <v>2</v>
      </c>
      <c r="AG238">
        <v>5</v>
      </c>
      <c r="AH238">
        <v>4</v>
      </c>
      <c r="AI238">
        <v>0</v>
      </c>
    </row>
    <row r="239" spans="1:35" x14ac:dyDescent="0.25">
      <c r="A239">
        <v>43</v>
      </c>
      <c r="B239" t="s">
        <v>60</v>
      </c>
      <c r="C239">
        <v>0</v>
      </c>
      <c r="D239" t="s">
        <v>31</v>
      </c>
      <c r="E239" t="s">
        <v>25</v>
      </c>
      <c r="F239">
        <v>1</v>
      </c>
      <c r="G239">
        <v>1034</v>
      </c>
      <c r="H239" t="s">
        <v>26</v>
      </c>
      <c r="I239">
        <v>16</v>
      </c>
      <c r="J239" t="s">
        <v>74</v>
      </c>
      <c r="K239">
        <v>3</v>
      </c>
      <c r="L239" t="s">
        <v>47</v>
      </c>
      <c r="M239">
        <v>327</v>
      </c>
      <c r="N239" t="s">
        <v>28</v>
      </c>
      <c r="O239">
        <v>80</v>
      </c>
      <c r="P239">
        <v>3</v>
      </c>
      <c r="Q239" t="s">
        <v>64</v>
      </c>
      <c r="R239">
        <v>4</v>
      </c>
      <c r="S239" t="s">
        <v>44</v>
      </c>
      <c r="T239" t="s">
        <v>66</v>
      </c>
      <c r="U239">
        <v>4</v>
      </c>
      <c r="V239" t="s">
        <v>36</v>
      </c>
      <c r="W239">
        <v>16064</v>
      </c>
      <c r="X239">
        <v>7744</v>
      </c>
      <c r="Y239" t="s">
        <v>24</v>
      </c>
      <c r="Z239">
        <v>22</v>
      </c>
      <c r="AA239">
        <v>4</v>
      </c>
      <c r="AB239" t="s">
        <v>70</v>
      </c>
      <c r="AC239">
        <v>3</v>
      </c>
      <c r="AD239" t="s">
        <v>64</v>
      </c>
      <c r="AE239">
        <v>22</v>
      </c>
      <c r="AF239">
        <v>3</v>
      </c>
      <c r="AG239">
        <v>17</v>
      </c>
      <c r="AH239">
        <v>13</v>
      </c>
      <c r="AI239">
        <v>1</v>
      </c>
    </row>
    <row r="240" spans="1:35" x14ac:dyDescent="0.25">
      <c r="A240">
        <v>33</v>
      </c>
      <c r="B240" t="s">
        <v>61</v>
      </c>
      <c r="C240">
        <v>1</v>
      </c>
      <c r="D240" t="s">
        <v>24</v>
      </c>
      <c r="E240" t="s">
        <v>25</v>
      </c>
      <c r="F240">
        <v>1</v>
      </c>
      <c r="G240">
        <v>465</v>
      </c>
      <c r="H240" t="s">
        <v>33</v>
      </c>
      <c r="I240">
        <v>2</v>
      </c>
      <c r="J240" t="s">
        <v>71</v>
      </c>
      <c r="K240">
        <v>2</v>
      </c>
      <c r="L240" t="s">
        <v>27</v>
      </c>
      <c r="M240">
        <v>328</v>
      </c>
      <c r="N240" t="s">
        <v>28</v>
      </c>
      <c r="O240">
        <v>39</v>
      </c>
      <c r="P240">
        <v>3</v>
      </c>
      <c r="Q240" t="s">
        <v>64</v>
      </c>
      <c r="R240">
        <v>1</v>
      </c>
      <c r="S240" t="s">
        <v>38</v>
      </c>
      <c r="T240" t="s">
        <v>67</v>
      </c>
      <c r="U240">
        <v>1</v>
      </c>
      <c r="V240" t="s">
        <v>36</v>
      </c>
      <c r="W240">
        <v>2707</v>
      </c>
      <c r="X240">
        <v>21509</v>
      </c>
      <c r="Y240" t="s">
        <v>31</v>
      </c>
      <c r="Z240">
        <v>20</v>
      </c>
      <c r="AA240">
        <v>4</v>
      </c>
      <c r="AB240" t="s">
        <v>70</v>
      </c>
      <c r="AC240">
        <v>1</v>
      </c>
      <c r="AD240" t="s">
        <v>67</v>
      </c>
      <c r="AE240">
        <v>13</v>
      </c>
      <c r="AF240">
        <v>3</v>
      </c>
      <c r="AG240">
        <v>9</v>
      </c>
      <c r="AH240">
        <v>7</v>
      </c>
      <c r="AI240">
        <v>1</v>
      </c>
    </row>
    <row r="241" spans="1:35" x14ac:dyDescent="0.25">
      <c r="A241">
        <v>52</v>
      </c>
      <c r="B241" t="s">
        <v>62</v>
      </c>
      <c r="C241">
        <v>0</v>
      </c>
      <c r="D241" t="s">
        <v>31</v>
      </c>
      <c r="E241" t="s">
        <v>43</v>
      </c>
      <c r="F241">
        <v>3</v>
      </c>
      <c r="G241">
        <v>771</v>
      </c>
      <c r="H241" t="s">
        <v>26</v>
      </c>
      <c r="I241">
        <v>2</v>
      </c>
      <c r="J241" t="s">
        <v>73</v>
      </c>
      <c r="K241">
        <v>4</v>
      </c>
      <c r="L241" t="s">
        <v>27</v>
      </c>
      <c r="M241">
        <v>329</v>
      </c>
      <c r="N241" t="s">
        <v>34</v>
      </c>
      <c r="O241">
        <v>79</v>
      </c>
      <c r="P241">
        <v>2</v>
      </c>
      <c r="Q241" t="s">
        <v>65</v>
      </c>
      <c r="R241">
        <v>5</v>
      </c>
      <c r="S241" t="s">
        <v>44</v>
      </c>
      <c r="T241" t="s">
        <v>64</v>
      </c>
      <c r="U241">
        <v>3</v>
      </c>
      <c r="V241" t="s">
        <v>30</v>
      </c>
      <c r="W241">
        <v>19068</v>
      </c>
      <c r="X241">
        <v>21030</v>
      </c>
      <c r="Y241" t="s">
        <v>24</v>
      </c>
      <c r="Z241">
        <v>18</v>
      </c>
      <c r="AA241">
        <v>3</v>
      </c>
      <c r="AB241" t="s">
        <v>69</v>
      </c>
      <c r="AC241">
        <v>4</v>
      </c>
      <c r="AD241" t="s">
        <v>66</v>
      </c>
      <c r="AE241">
        <v>33</v>
      </c>
      <c r="AF241">
        <v>2</v>
      </c>
      <c r="AG241">
        <v>33</v>
      </c>
      <c r="AH241">
        <v>7</v>
      </c>
      <c r="AI241">
        <v>15</v>
      </c>
    </row>
    <row r="242" spans="1:35" x14ac:dyDescent="0.25">
      <c r="A242">
        <v>32</v>
      </c>
      <c r="B242" t="s">
        <v>61</v>
      </c>
      <c r="C242">
        <v>0</v>
      </c>
      <c r="D242" t="s">
        <v>31</v>
      </c>
      <c r="E242" t="s">
        <v>25</v>
      </c>
      <c r="F242">
        <v>1</v>
      </c>
      <c r="G242">
        <v>1401</v>
      </c>
      <c r="H242" t="s">
        <v>26</v>
      </c>
      <c r="I242">
        <v>4</v>
      </c>
      <c r="J242" t="s">
        <v>71</v>
      </c>
      <c r="K242">
        <v>2</v>
      </c>
      <c r="L242" t="s">
        <v>27</v>
      </c>
      <c r="M242">
        <v>330</v>
      </c>
      <c r="N242" t="s">
        <v>28</v>
      </c>
      <c r="O242">
        <v>56</v>
      </c>
      <c r="P242">
        <v>3</v>
      </c>
      <c r="Q242" t="s">
        <v>64</v>
      </c>
      <c r="R242">
        <v>1</v>
      </c>
      <c r="S242" t="s">
        <v>45</v>
      </c>
      <c r="T242" t="s">
        <v>65</v>
      </c>
      <c r="U242">
        <v>2</v>
      </c>
      <c r="V242" t="s">
        <v>36</v>
      </c>
      <c r="W242">
        <v>3931</v>
      </c>
      <c r="X242">
        <v>20990</v>
      </c>
      <c r="Y242" t="s">
        <v>31</v>
      </c>
      <c r="Z242">
        <v>11</v>
      </c>
      <c r="AA242">
        <v>3</v>
      </c>
      <c r="AB242" t="s">
        <v>69</v>
      </c>
      <c r="AC242">
        <v>1</v>
      </c>
      <c r="AD242" t="s">
        <v>67</v>
      </c>
      <c r="AE242">
        <v>6</v>
      </c>
      <c r="AF242">
        <v>5</v>
      </c>
      <c r="AG242">
        <v>4</v>
      </c>
      <c r="AH242">
        <v>3</v>
      </c>
      <c r="AI242">
        <v>1</v>
      </c>
    </row>
    <row r="243" spans="1:35" x14ac:dyDescent="0.25">
      <c r="A243">
        <v>32</v>
      </c>
      <c r="B243" t="s">
        <v>61</v>
      </c>
      <c r="C243">
        <v>1</v>
      </c>
      <c r="D243" t="s">
        <v>24</v>
      </c>
      <c r="E243" t="s">
        <v>25</v>
      </c>
      <c r="F243">
        <v>1</v>
      </c>
      <c r="G243">
        <v>515</v>
      </c>
      <c r="H243" t="s">
        <v>33</v>
      </c>
      <c r="I243">
        <v>1</v>
      </c>
      <c r="J243" t="s">
        <v>74</v>
      </c>
      <c r="K243">
        <v>3</v>
      </c>
      <c r="L243" t="s">
        <v>27</v>
      </c>
      <c r="M243">
        <v>331</v>
      </c>
      <c r="N243" t="s">
        <v>34</v>
      </c>
      <c r="O243">
        <v>62</v>
      </c>
      <c r="P243">
        <v>2</v>
      </c>
      <c r="Q243" t="s">
        <v>65</v>
      </c>
      <c r="R243">
        <v>1</v>
      </c>
      <c r="S243" t="s">
        <v>38</v>
      </c>
      <c r="T243" t="s">
        <v>64</v>
      </c>
      <c r="U243">
        <v>3</v>
      </c>
      <c r="V243" t="s">
        <v>30</v>
      </c>
      <c r="W243">
        <v>3730</v>
      </c>
      <c r="X243">
        <v>9571</v>
      </c>
      <c r="Y243" t="s">
        <v>24</v>
      </c>
      <c r="Z243">
        <v>14</v>
      </c>
      <c r="AA243">
        <v>3</v>
      </c>
      <c r="AB243" t="s">
        <v>69</v>
      </c>
      <c r="AC243">
        <v>4</v>
      </c>
      <c r="AD243" t="s">
        <v>66</v>
      </c>
      <c r="AE243">
        <v>4</v>
      </c>
      <c r="AF243">
        <v>2</v>
      </c>
      <c r="AG243">
        <v>3</v>
      </c>
      <c r="AH243">
        <v>2</v>
      </c>
      <c r="AI243">
        <v>1</v>
      </c>
    </row>
    <row r="244" spans="1:35" x14ac:dyDescent="0.25">
      <c r="A244">
        <v>39</v>
      </c>
      <c r="B244" t="s">
        <v>60</v>
      </c>
      <c r="C244">
        <v>0</v>
      </c>
      <c r="D244" t="s">
        <v>31</v>
      </c>
      <c r="E244" t="s">
        <v>25</v>
      </c>
      <c r="F244">
        <v>1</v>
      </c>
      <c r="G244">
        <v>1431</v>
      </c>
      <c r="H244" t="s">
        <v>33</v>
      </c>
      <c r="I244">
        <v>1</v>
      </c>
      <c r="J244" t="s">
        <v>73</v>
      </c>
      <c r="K244">
        <v>4</v>
      </c>
      <c r="L244" t="s">
        <v>39</v>
      </c>
      <c r="M244">
        <v>332</v>
      </c>
      <c r="N244" t="s">
        <v>28</v>
      </c>
      <c r="O244">
        <v>96</v>
      </c>
      <c r="P244">
        <v>3</v>
      </c>
      <c r="Q244" t="s">
        <v>64</v>
      </c>
      <c r="R244">
        <v>1</v>
      </c>
      <c r="S244" t="s">
        <v>38</v>
      </c>
      <c r="T244" t="s">
        <v>64</v>
      </c>
      <c r="U244">
        <v>3</v>
      </c>
      <c r="V244" t="s">
        <v>40</v>
      </c>
      <c r="W244">
        <v>2232</v>
      </c>
      <c r="X244">
        <v>15417</v>
      </c>
      <c r="Y244" t="s">
        <v>31</v>
      </c>
      <c r="Z244">
        <v>14</v>
      </c>
      <c r="AA244">
        <v>3</v>
      </c>
      <c r="AB244" t="s">
        <v>69</v>
      </c>
      <c r="AC244">
        <v>3</v>
      </c>
      <c r="AD244" t="s">
        <v>64</v>
      </c>
      <c r="AE244">
        <v>7</v>
      </c>
      <c r="AF244">
        <v>1</v>
      </c>
      <c r="AG244">
        <v>3</v>
      </c>
      <c r="AH244">
        <v>2</v>
      </c>
      <c r="AI244">
        <v>1</v>
      </c>
    </row>
    <row r="245" spans="1:35" x14ac:dyDescent="0.25">
      <c r="A245">
        <v>32</v>
      </c>
      <c r="B245" t="s">
        <v>61</v>
      </c>
      <c r="C245">
        <v>0</v>
      </c>
      <c r="D245" t="s">
        <v>31</v>
      </c>
      <c r="E245" t="s">
        <v>43</v>
      </c>
      <c r="F245">
        <v>3</v>
      </c>
      <c r="G245">
        <v>976</v>
      </c>
      <c r="H245" t="s">
        <v>26</v>
      </c>
      <c r="I245">
        <v>26</v>
      </c>
      <c r="J245" t="s">
        <v>73</v>
      </c>
      <c r="K245">
        <v>4</v>
      </c>
      <c r="L245" t="s">
        <v>47</v>
      </c>
      <c r="M245">
        <v>333</v>
      </c>
      <c r="N245" t="s">
        <v>34</v>
      </c>
      <c r="O245">
        <v>100</v>
      </c>
      <c r="P245">
        <v>3</v>
      </c>
      <c r="Q245" t="s">
        <v>64</v>
      </c>
      <c r="R245">
        <v>2</v>
      </c>
      <c r="S245" t="s">
        <v>29</v>
      </c>
      <c r="T245" t="s">
        <v>66</v>
      </c>
      <c r="U245">
        <v>4</v>
      </c>
      <c r="V245" t="s">
        <v>36</v>
      </c>
      <c r="W245">
        <v>4465</v>
      </c>
      <c r="X245">
        <v>12069</v>
      </c>
      <c r="Y245" t="s">
        <v>31</v>
      </c>
      <c r="Z245">
        <v>18</v>
      </c>
      <c r="AA245">
        <v>3</v>
      </c>
      <c r="AB245" t="s">
        <v>69</v>
      </c>
      <c r="AC245">
        <v>1</v>
      </c>
      <c r="AD245" t="s">
        <v>67</v>
      </c>
      <c r="AE245">
        <v>4</v>
      </c>
      <c r="AF245">
        <v>2</v>
      </c>
      <c r="AG245">
        <v>3</v>
      </c>
      <c r="AH245">
        <v>2</v>
      </c>
      <c r="AI245">
        <v>2</v>
      </c>
    </row>
    <row r="246" spans="1:35" x14ac:dyDescent="0.25">
      <c r="A246">
        <v>41</v>
      </c>
      <c r="B246" t="s">
        <v>60</v>
      </c>
      <c r="C246">
        <v>0</v>
      </c>
      <c r="D246" t="s">
        <v>31</v>
      </c>
      <c r="E246" t="s">
        <v>25</v>
      </c>
      <c r="F246">
        <v>1</v>
      </c>
      <c r="G246">
        <v>1411</v>
      </c>
      <c r="H246" t="s">
        <v>33</v>
      </c>
      <c r="I246">
        <v>19</v>
      </c>
      <c r="J246" t="s">
        <v>71</v>
      </c>
      <c r="K246">
        <v>2</v>
      </c>
      <c r="L246" t="s">
        <v>27</v>
      </c>
      <c r="M246">
        <v>334</v>
      </c>
      <c r="N246" t="s">
        <v>34</v>
      </c>
      <c r="O246">
        <v>36</v>
      </c>
      <c r="P246">
        <v>3</v>
      </c>
      <c r="Q246" t="s">
        <v>64</v>
      </c>
      <c r="R246">
        <v>2</v>
      </c>
      <c r="S246" t="s">
        <v>35</v>
      </c>
      <c r="T246" t="s">
        <v>67</v>
      </c>
      <c r="U246">
        <v>1</v>
      </c>
      <c r="V246" t="s">
        <v>40</v>
      </c>
      <c r="W246">
        <v>3072</v>
      </c>
      <c r="X246">
        <v>19877</v>
      </c>
      <c r="Y246" t="s">
        <v>31</v>
      </c>
      <c r="Z246">
        <v>16</v>
      </c>
      <c r="AA246">
        <v>3</v>
      </c>
      <c r="AB246" t="s">
        <v>69</v>
      </c>
      <c r="AC246">
        <v>1</v>
      </c>
      <c r="AD246" t="s">
        <v>67</v>
      </c>
      <c r="AE246">
        <v>17</v>
      </c>
      <c r="AF246">
        <v>2</v>
      </c>
      <c r="AG246">
        <v>1</v>
      </c>
      <c r="AH246">
        <v>0</v>
      </c>
      <c r="AI246">
        <v>0</v>
      </c>
    </row>
    <row r="247" spans="1:35" x14ac:dyDescent="0.25">
      <c r="A247">
        <v>40</v>
      </c>
      <c r="B247" t="s">
        <v>60</v>
      </c>
      <c r="C247">
        <v>0</v>
      </c>
      <c r="D247" t="s">
        <v>31</v>
      </c>
      <c r="E247" t="s">
        <v>25</v>
      </c>
      <c r="F247">
        <v>1</v>
      </c>
      <c r="G247">
        <v>1300</v>
      </c>
      <c r="H247" t="s">
        <v>33</v>
      </c>
      <c r="I247">
        <v>24</v>
      </c>
      <c r="J247" t="s">
        <v>71</v>
      </c>
      <c r="K247">
        <v>2</v>
      </c>
      <c r="L247" t="s">
        <v>48</v>
      </c>
      <c r="M247">
        <v>335</v>
      </c>
      <c r="N247" t="s">
        <v>34</v>
      </c>
      <c r="O247">
        <v>62</v>
      </c>
      <c r="P247">
        <v>3</v>
      </c>
      <c r="Q247" t="s">
        <v>64</v>
      </c>
      <c r="R247">
        <v>2</v>
      </c>
      <c r="S247" t="s">
        <v>35</v>
      </c>
      <c r="T247" t="s">
        <v>66</v>
      </c>
      <c r="U247">
        <v>4</v>
      </c>
      <c r="V247" t="s">
        <v>40</v>
      </c>
      <c r="W247">
        <v>3319</v>
      </c>
      <c r="X247">
        <v>24447</v>
      </c>
      <c r="Y247" t="s">
        <v>31</v>
      </c>
      <c r="Z247">
        <v>17</v>
      </c>
      <c r="AA247">
        <v>3</v>
      </c>
      <c r="AB247" t="s">
        <v>69</v>
      </c>
      <c r="AC247">
        <v>1</v>
      </c>
      <c r="AD247" t="s">
        <v>67</v>
      </c>
      <c r="AE247">
        <v>9</v>
      </c>
      <c r="AF247">
        <v>3</v>
      </c>
      <c r="AG247">
        <v>9</v>
      </c>
      <c r="AH247">
        <v>8</v>
      </c>
      <c r="AI247">
        <v>4</v>
      </c>
    </row>
    <row r="248" spans="1:35" x14ac:dyDescent="0.25">
      <c r="A248">
        <v>45</v>
      </c>
      <c r="B248" t="s">
        <v>60</v>
      </c>
      <c r="C248">
        <v>0</v>
      </c>
      <c r="D248" t="s">
        <v>31</v>
      </c>
      <c r="E248" t="s">
        <v>25</v>
      </c>
      <c r="F248">
        <v>1</v>
      </c>
      <c r="G248">
        <v>252</v>
      </c>
      <c r="H248" t="s">
        <v>33</v>
      </c>
      <c r="I248">
        <v>1</v>
      </c>
      <c r="J248" t="s">
        <v>74</v>
      </c>
      <c r="K248">
        <v>3</v>
      </c>
      <c r="L248" t="s">
        <v>37</v>
      </c>
      <c r="M248">
        <v>336</v>
      </c>
      <c r="N248" t="s">
        <v>34</v>
      </c>
      <c r="O248">
        <v>70</v>
      </c>
      <c r="P248">
        <v>4</v>
      </c>
      <c r="Q248" t="s">
        <v>66</v>
      </c>
      <c r="R248">
        <v>5</v>
      </c>
      <c r="S248" t="s">
        <v>44</v>
      </c>
      <c r="T248" t="s">
        <v>66</v>
      </c>
      <c r="U248">
        <v>4</v>
      </c>
      <c r="V248" t="s">
        <v>36</v>
      </c>
      <c r="W248">
        <v>19202</v>
      </c>
      <c r="X248">
        <v>15970</v>
      </c>
      <c r="Y248" t="s">
        <v>31</v>
      </c>
      <c r="Z248">
        <v>11</v>
      </c>
      <c r="AA248">
        <v>3</v>
      </c>
      <c r="AB248" t="s">
        <v>69</v>
      </c>
      <c r="AC248">
        <v>3</v>
      </c>
      <c r="AD248" t="s">
        <v>64</v>
      </c>
      <c r="AE248">
        <v>25</v>
      </c>
      <c r="AF248">
        <v>2</v>
      </c>
      <c r="AG248">
        <v>24</v>
      </c>
      <c r="AH248">
        <v>0</v>
      </c>
      <c r="AI248">
        <v>1</v>
      </c>
    </row>
    <row r="249" spans="1:35" x14ac:dyDescent="0.25">
      <c r="A249">
        <v>31</v>
      </c>
      <c r="B249" t="s">
        <v>61</v>
      </c>
      <c r="C249">
        <v>0</v>
      </c>
      <c r="D249" t="s">
        <v>31</v>
      </c>
      <c r="E249" t="s">
        <v>32</v>
      </c>
      <c r="F249">
        <v>2</v>
      </c>
      <c r="G249">
        <v>1327</v>
      </c>
      <c r="H249" t="s">
        <v>33</v>
      </c>
      <c r="I249">
        <v>3</v>
      </c>
      <c r="J249" t="s">
        <v>73</v>
      </c>
      <c r="K249">
        <v>4</v>
      </c>
      <c r="L249" t="s">
        <v>39</v>
      </c>
      <c r="M249">
        <v>337</v>
      </c>
      <c r="N249" t="s">
        <v>34</v>
      </c>
      <c r="O249">
        <v>73</v>
      </c>
      <c r="P249">
        <v>3</v>
      </c>
      <c r="Q249" t="s">
        <v>64</v>
      </c>
      <c r="R249">
        <v>3</v>
      </c>
      <c r="S249" t="s">
        <v>46</v>
      </c>
      <c r="T249" t="s">
        <v>64</v>
      </c>
      <c r="U249">
        <v>3</v>
      </c>
      <c r="V249" t="s">
        <v>40</v>
      </c>
      <c r="W249">
        <v>13675</v>
      </c>
      <c r="X249">
        <v>13523</v>
      </c>
      <c r="Y249" t="s">
        <v>31</v>
      </c>
      <c r="Z249">
        <v>12</v>
      </c>
      <c r="AA249">
        <v>3</v>
      </c>
      <c r="AB249" t="s">
        <v>69</v>
      </c>
      <c r="AC249">
        <v>1</v>
      </c>
      <c r="AD249" t="s">
        <v>67</v>
      </c>
      <c r="AE249">
        <v>9</v>
      </c>
      <c r="AF249">
        <v>3</v>
      </c>
      <c r="AG249">
        <v>2</v>
      </c>
      <c r="AH249">
        <v>2</v>
      </c>
      <c r="AI249">
        <v>2</v>
      </c>
    </row>
    <row r="250" spans="1:35" x14ac:dyDescent="0.25">
      <c r="A250">
        <v>33</v>
      </c>
      <c r="B250" t="s">
        <v>61</v>
      </c>
      <c r="C250">
        <v>0</v>
      </c>
      <c r="D250" t="s">
        <v>31</v>
      </c>
      <c r="E250" t="s">
        <v>25</v>
      </c>
      <c r="F250">
        <v>1</v>
      </c>
      <c r="G250">
        <v>832</v>
      </c>
      <c r="H250" t="s">
        <v>33</v>
      </c>
      <c r="I250">
        <v>5</v>
      </c>
      <c r="J250" t="s">
        <v>73</v>
      </c>
      <c r="K250">
        <v>4</v>
      </c>
      <c r="L250" t="s">
        <v>27</v>
      </c>
      <c r="M250">
        <v>338</v>
      </c>
      <c r="N250" t="s">
        <v>28</v>
      </c>
      <c r="O250">
        <v>63</v>
      </c>
      <c r="P250">
        <v>2</v>
      </c>
      <c r="Q250" t="s">
        <v>65</v>
      </c>
      <c r="R250">
        <v>1</v>
      </c>
      <c r="S250" t="s">
        <v>35</v>
      </c>
      <c r="T250" t="s">
        <v>66</v>
      </c>
      <c r="U250">
        <v>4</v>
      </c>
      <c r="V250" t="s">
        <v>36</v>
      </c>
      <c r="W250">
        <v>2911</v>
      </c>
      <c r="X250">
        <v>14776</v>
      </c>
      <c r="Y250" t="s">
        <v>31</v>
      </c>
      <c r="Z250">
        <v>13</v>
      </c>
      <c r="AA250">
        <v>3</v>
      </c>
      <c r="AB250" t="s">
        <v>69</v>
      </c>
      <c r="AC250">
        <v>3</v>
      </c>
      <c r="AD250" t="s">
        <v>64</v>
      </c>
      <c r="AE250">
        <v>2</v>
      </c>
      <c r="AF250">
        <v>2</v>
      </c>
      <c r="AG250">
        <v>2</v>
      </c>
      <c r="AH250">
        <v>2</v>
      </c>
      <c r="AI250">
        <v>0</v>
      </c>
    </row>
    <row r="251" spans="1:35" x14ac:dyDescent="0.25">
      <c r="A251">
        <v>34</v>
      </c>
      <c r="B251" t="s">
        <v>61</v>
      </c>
      <c r="C251">
        <v>0</v>
      </c>
      <c r="D251" t="s">
        <v>31</v>
      </c>
      <c r="E251" t="s">
        <v>25</v>
      </c>
      <c r="F251">
        <v>1</v>
      </c>
      <c r="G251">
        <v>470</v>
      </c>
      <c r="H251" t="s">
        <v>33</v>
      </c>
      <c r="I251">
        <v>2</v>
      </c>
      <c r="J251" t="s">
        <v>73</v>
      </c>
      <c r="K251">
        <v>4</v>
      </c>
      <c r="L251" t="s">
        <v>27</v>
      </c>
      <c r="M251">
        <v>339</v>
      </c>
      <c r="N251" t="s">
        <v>34</v>
      </c>
      <c r="O251">
        <v>84</v>
      </c>
      <c r="P251">
        <v>2</v>
      </c>
      <c r="Q251" t="s">
        <v>65</v>
      </c>
      <c r="R251">
        <v>2</v>
      </c>
      <c r="S251" t="s">
        <v>41</v>
      </c>
      <c r="T251" t="s">
        <v>67</v>
      </c>
      <c r="U251">
        <v>1</v>
      </c>
      <c r="V251" t="s">
        <v>36</v>
      </c>
      <c r="W251">
        <v>5957</v>
      </c>
      <c r="X251">
        <v>23687</v>
      </c>
      <c r="Y251" t="s">
        <v>31</v>
      </c>
      <c r="Z251">
        <v>13</v>
      </c>
      <c r="AA251">
        <v>3</v>
      </c>
      <c r="AB251" t="s">
        <v>69</v>
      </c>
      <c r="AC251">
        <v>2</v>
      </c>
      <c r="AD251" t="s">
        <v>65</v>
      </c>
      <c r="AE251">
        <v>13</v>
      </c>
      <c r="AF251">
        <v>3</v>
      </c>
      <c r="AG251">
        <v>11</v>
      </c>
      <c r="AH251">
        <v>9</v>
      </c>
      <c r="AI251">
        <v>5</v>
      </c>
    </row>
    <row r="252" spans="1:35" x14ac:dyDescent="0.25">
      <c r="A252">
        <v>37</v>
      </c>
      <c r="B252" t="s">
        <v>60</v>
      </c>
      <c r="C252">
        <v>0</v>
      </c>
      <c r="D252" t="s">
        <v>31</v>
      </c>
      <c r="E252" t="s">
        <v>25</v>
      </c>
      <c r="F252">
        <v>1</v>
      </c>
      <c r="G252">
        <v>1017</v>
      </c>
      <c r="H252" t="s">
        <v>33</v>
      </c>
      <c r="I252">
        <v>1</v>
      </c>
      <c r="J252" t="s">
        <v>71</v>
      </c>
      <c r="K252">
        <v>2</v>
      </c>
      <c r="L252" t="s">
        <v>39</v>
      </c>
      <c r="M252">
        <v>340</v>
      </c>
      <c r="N252" t="s">
        <v>28</v>
      </c>
      <c r="O252">
        <v>83</v>
      </c>
      <c r="P252">
        <v>2</v>
      </c>
      <c r="Q252" t="s">
        <v>65</v>
      </c>
      <c r="R252">
        <v>1</v>
      </c>
      <c r="S252" t="s">
        <v>35</v>
      </c>
      <c r="T252" t="s">
        <v>67</v>
      </c>
      <c r="U252">
        <v>1</v>
      </c>
      <c r="V252" t="s">
        <v>36</v>
      </c>
      <c r="W252">
        <v>3920</v>
      </c>
      <c r="X252">
        <v>18697</v>
      </c>
      <c r="Y252" t="s">
        <v>31</v>
      </c>
      <c r="Z252">
        <v>14</v>
      </c>
      <c r="AA252">
        <v>3</v>
      </c>
      <c r="AB252" t="s">
        <v>69</v>
      </c>
      <c r="AC252">
        <v>1</v>
      </c>
      <c r="AD252" t="s">
        <v>67</v>
      </c>
      <c r="AE252">
        <v>17</v>
      </c>
      <c r="AF252">
        <v>2</v>
      </c>
      <c r="AG252">
        <v>3</v>
      </c>
      <c r="AH252">
        <v>1</v>
      </c>
      <c r="AI252">
        <v>0</v>
      </c>
    </row>
    <row r="253" spans="1:35" x14ac:dyDescent="0.25">
      <c r="A253">
        <v>45</v>
      </c>
      <c r="B253" t="s">
        <v>60</v>
      </c>
      <c r="C253">
        <v>0</v>
      </c>
      <c r="D253" t="s">
        <v>31</v>
      </c>
      <c r="E253" t="s">
        <v>32</v>
      </c>
      <c r="F253">
        <v>2</v>
      </c>
      <c r="G253">
        <v>1199</v>
      </c>
      <c r="H253" t="s">
        <v>33</v>
      </c>
      <c r="I253">
        <v>7</v>
      </c>
      <c r="J253" t="s">
        <v>73</v>
      </c>
      <c r="K253">
        <v>4</v>
      </c>
      <c r="L253" t="s">
        <v>27</v>
      </c>
      <c r="M253">
        <v>341</v>
      </c>
      <c r="N253" t="s">
        <v>34</v>
      </c>
      <c r="O253">
        <v>77</v>
      </c>
      <c r="P253">
        <v>4</v>
      </c>
      <c r="Q253" t="s">
        <v>66</v>
      </c>
      <c r="R253">
        <v>2</v>
      </c>
      <c r="S253" t="s">
        <v>41</v>
      </c>
      <c r="T253" t="s">
        <v>64</v>
      </c>
      <c r="U253">
        <v>3</v>
      </c>
      <c r="V253" t="s">
        <v>36</v>
      </c>
      <c r="W253">
        <v>6434</v>
      </c>
      <c r="X253">
        <v>5118</v>
      </c>
      <c r="Y253" t="s">
        <v>31</v>
      </c>
      <c r="Z253">
        <v>17</v>
      </c>
      <c r="AA253">
        <v>3</v>
      </c>
      <c r="AB253" t="s">
        <v>69</v>
      </c>
      <c r="AC253">
        <v>4</v>
      </c>
      <c r="AD253" t="s">
        <v>66</v>
      </c>
      <c r="AE253">
        <v>9</v>
      </c>
      <c r="AF253">
        <v>1</v>
      </c>
      <c r="AG253">
        <v>3</v>
      </c>
      <c r="AH253">
        <v>2</v>
      </c>
      <c r="AI253">
        <v>0</v>
      </c>
    </row>
    <row r="254" spans="1:35" x14ac:dyDescent="0.25">
      <c r="A254">
        <v>37</v>
      </c>
      <c r="B254" t="s">
        <v>60</v>
      </c>
      <c r="C254">
        <v>1</v>
      </c>
      <c r="D254" t="s">
        <v>24</v>
      </c>
      <c r="E254" t="s">
        <v>32</v>
      </c>
      <c r="F254">
        <v>2</v>
      </c>
      <c r="G254">
        <v>504</v>
      </c>
      <c r="H254" t="s">
        <v>33</v>
      </c>
      <c r="I254">
        <v>10</v>
      </c>
      <c r="J254" t="s">
        <v>74</v>
      </c>
      <c r="K254">
        <v>3</v>
      </c>
      <c r="L254" t="s">
        <v>39</v>
      </c>
      <c r="M254">
        <v>342</v>
      </c>
      <c r="N254" t="s">
        <v>34</v>
      </c>
      <c r="O254">
        <v>61</v>
      </c>
      <c r="P254">
        <v>3</v>
      </c>
      <c r="Q254" t="s">
        <v>64</v>
      </c>
      <c r="R254">
        <v>3</v>
      </c>
      <c r="S254" t="s">
        <v>41</v>
      </c>
      <c r="T254" t="s">
        <v>64</v>
      </c>
      <c r="U254">
        <v>3</v>
      </c>
      <c r="V254" t="s">
        <v>40</v>
      </c>
      <c r="W254">
        <v>10048</v>
      </c>
      <c r="X254">
        <v>22573</v>
      </c>
      <c r="Y254" t="s">
        <v>31</v>
      </c>
      <c r="Z254">
        <v>11</v>
      </c>
      <c r="AA254">
        <v>3</v>
      </c>
      <c r="AB254" t="s">
        <v>69</v>
      </c>
      <c r="AC254">
        <v>2</v>
      </c>
      <c r="AD254" t="s">
        <v>65</v>
      </c>
      <c r="AE254">
        <v>17</v>
      </c>
      <c r="AF254">
        <v>5</v>
      </c>
      <c r="AG254">
        <v>1</v>
      </c>
      <c r="AH254">
        <v>0</v>
      </c>
      <c r="AI254">
        <v>0</v>
      </c>
    </row>
    <row r="255" spans="1:35" x14ac:dyDescent="0.25">
      <c r="A255">
        <v>39</v>
      </c>
      <c r="B255" t="s">
        <v>60</v>
      </c>
      <c r="C255">
        <v>0</v>
      </c>
      <c r="D255" t="s">
        <v>31</v>
      </c>
      <c r="E255" t="s">
        <v>32</v>
      </c>
      <c r="F255">
        <v>2</v>
      </c>
      <c r="G255">
        <v>505</v>
      </c>
      <c r="H255" t="s">
        <v>33</v>
      </c>
      <c r="I255">
        <v>2</v>
      </c>
      <c r="J255" t="s">
        <v>73</v>
      </c>
      <c r="K255">
        <v>4</v>
      </c>
      <c r="L255" t="s">
        <v>48</v>
      </c>
      <c r="M255">
        <v>343</v>
      </c>
      <c r="N255" t="s">
        <v>28</v>
      </c>
      <c r="O255">
        <v>64</v>
      </c>
      <c r="P255">
        <v>3</v>
      </c>
      <c r="Q255" t="s">
        <v>64</v>
      </c>
      <c r="R255">
        <v>3</v>
      </c>
      <c r="S255" t="s">
        <v>42</v>
      </c>
      <c r="T255" t="s">
        <v>64</v>
      </c>
      <c r="U255">
        <v>3</v>
      </c>
      <c r="V255" t="s">
        <v>30</v>
      </c>
      <c r="W255">
        <v>10938</v>
      </c>
      <c r="X255">
        <v>6420</v>
      </c>
      <c r="Y255" t="s">
        <v>31</v>
      </c>
      <c r="Z255">
        <v>25</v>
      </c>
      <c r="AA255">
        <v>4</v>
      </c>
      <c r="AB255" t="s">
        <v>70</v>
      </c>
      <c r="AC255">
        <v>4</v>
      </c>
      <c r="AD255" t="s">
        <v>66</v>
      </c>
      <c r="AE255">
        <v>20</v>
      </c>
      <c r="AF255">
        <v>1</v>
      </c>
      <c r="AG255">
        <v>19</v>
      </c>
      <c r="AH255">
        <v>6</v>
      </c>
      <c r="AI255">
        <v>11</v>
      </c>
    </row>
    <row r="256" spans="1:35" x14ac:dyDescent="0.25">
      <c r="A256">
        <v>29</v>
      </c>
      <c r="B256" t="s">
        <v>61</v>
      </c>
      <c r="C256">
        <v>0</v>
      </c>
      <c r="D256" t="s">
        <v>31</v>
      </c>
      <c r="E256" t="s">
        <v>25</v>
      </c>
      <c r="F256">
        <v>1</v>
      </c>
      <c r="G256">
        <v>665</v>
      </c>
      <c r="H256" t="s">
        <v>33</v>
      </c>
      <c r="I256">
        <v>15</v>
      </c>
      <c r="J256" t="s">
        <v>74</v>
      </c>
      <c r="K256">
        <v>3</v>
      </c>
      <c r="L256" t="s">
        <v>27</v>
      </c>
      <c r="M256">
        <v>346</v>
      </c>
      <c r="N256" t="s">
        <v>34</v>
      </c>
      <c r="O256">
        <v>60</v>
      </c>
      <c r="P256">
        <v>3</v>
      </c>
      <c r="Q256" t="s">
        <v>64</v>
      </c>
      <c r="R256">
        <v>1</v>
      </c>
      <c r="S256" t="s">
        <v>35</v>
      </c>
      <c r="T256" t="s">
        <v>66</v>
      </c>
      <c r="U256">
        <v>4</v>
      </c>
      <c r="V256" t="s">
        <v>30</v>
      </c>
      <c r="W256">
        <v>2340</v>
      </c>
      <c r="X256">
        <v>22673</v>
      </c>
      <c r="Y256" t="s">
        <v>31</v>
      </c>
      <c r="Z256">
        <v>19</v>
      </c>
      <c r="AA256">
        <v>3</v>
      </c>
      <c r="AB256" t="s">
        <v>69</v>
      </c>
      <c r="AC256">
        <v>1</v>
      </c>
      <c r="AD256" t="s">
        <v>67</v>
      </c>
      <c r="AE256">
        <v>6</v>
      </c>
      <c r="AF256">
        <v>1</v>
      </c>
      <c r="AG256">
        <v>6</v>
      </c>
      <c r="AH256">
        <v>5</v>
      </c>
      <c r="AI256">
        <v>1</v>
      </c>
    </row>
    <row r="257" spans="1:35" x14ac:dyDescent="0.25">
      <c r="A257">
        <v>42</v>
      </c>
      <c r="B257" t="s">
        <v>60</v>
      </c>
      <c r="C257">
        <v>0</v>
      </c>
      <c r="D257" t="s">
        <v>31</v>
      </c>
      <c r="E257" t="s">
        <v>25</v>
      </c>
      <c r="F257">
        <v>1</v>
      </c>
      <c r="G257">
        <v>916</v>
      </c>
      <c r="H257" t="s">
        <v>33</v>
      </c>
      <c r="I257">
        <v>17</v>
      </c>
      <c r="J257" t="s">
        <v>71</v>
      </c>
      <c r="K257">
        <v>2</v>
      </c>
      <c r="L257" t="s">
        <v>27</v>
      </c>
      <c r="M257">
        <v>347</v>
      </c>
      <c r="N257" t="s">
        <v>28</v>
      </c>
      <c r="O257">
        <v>82</v>
      </c>
      <c r="P257">
        <v>4</v>
      </c>
      <c r="Q257" t="s">
        <v>66</v>
      </c>
      <c r="R257">
        <v>2</v>
      </c>
      <c r="S257" t="s">
        <v>35</v>
      </c>
      <c r="T257" t="s">
        <v>67</v>
      </c>
      <c r="U257">
        <v>1</v>
      </c>
      <c r="V257" t="s">
        <v>30</v>
      </c>
      <c r="W257">
        <v>6545</v>
      </c>
      <c r="X257">
        <v>23016</v>
      </c>
      <c r="Y257" t="s">
        <v>24</v>
      </c>
      <c r="Z257">
        <v>13</v>
      </c>
      <c r="AA257">
        <v>3</v>
      </c>
      <c r="AB257" t="s">
        <v>69</v>
      </c>
      <c r="AC257">
        <v>3</v>
      </c>
      <c r="AD257" t="s">
        <v>64</v>
      </c>
      <c r="AE257">
        <v>10</v>
      </c>
      <c r="AF257">
        <v>1</v>
      </c>
      <c r="AG257">
        <v>3</v>
      </c>
      <c r="AH257">
        <v>2</v>
      </c>
      <c r="AI257">
        <v>0</v>
      </c>
    </row>
    <row r="258" spans="1:35" x14ac:dyDescent="0.25">
      <c r="A258">
        <v>29</v>
      </c>
      <c r="B258" t="s">
        <v>61</v>
      </c>
      <c r="C258">
        <v>0</v>
      </c>
      <c r="D258" t="s">
        <v>31</v>
      </c>
      <c r="E258" t="s">
        <v>25</v>
      </c>
      <c r="F258">
        <v>1</v>
      </c>
      <c r="G258">
        <v>1247</v>
      </c>
      <c r="H258" t="s">
        <v>26</v>
      </c>
      <c r="I258">
        <v>20</v>
      </c>
      <c r="J258" t="s">
        <v>71</v>
      </c>
      <c r="K258">
        <v>2</v>
      </c>
      <c r="L258" t="s">
        <v>47</v>
      </c>
      <c r="M258">
        <v>349</v>
      </c>
      <c r="N258" t="s">
        <v>34</v>
      </c>
      <c r="O258">
        <v>45</v>
      </c>
      <c r="P258">
        <v>3</v>
      </c>
      <c r="Q258" t="s">
        <v>64</v>
      </c>
      <c r="R258">
        <v>2</v>
      </c>
      <c r="S258" t="s">
        <v>29</v>
      </c>
      <c r="T258" t="s">
        <v>66</v>
      </c>
      <c r="U258">
        <v>4</v>
      </c>
      <c r="V258" t="s">
        <v>40</v>
      </c>
      <c r="W258">
        <v>6931</v>
      </c>
      <c r="X258">
        <v>10732</v>
      </c>
      <c r="Y258" t="s">
        <v>31</v>
      </c>
      <c r="Z258">
        <v>14</v>
      </c>
      <c r="AA258">
        <v>3</v>
      </c>
      <c r="AB258" t="s">
        <v>69</v>
      </c>
      <c r="AC258">
        <v>4</v>
      </c>
      <c r="AD258" t="s">
        <v>66</v>
      </c>
      <c r="AE258">
        <v>10</v>
      </c>
      <c r="AF258">
        <v>2</v>
      </c>
      <c r="AG258">
        <v>3</v>
      </c>
      <c r="AH258">
        <v>2</v>
      </c>
      <c r="AI258">
        <v>0</v>
      </c>
    </row>
    <row r="259" spans="1:35" x14ac:dyDescent="0.25">
      <c r="A259">
        <v>25</v>
      </c>
      <c r="B259" t="s">
        <v>61</v>
      </c>
      <c r="C259">
        <v>0</v>
      </c>
      <c r="D259" t="s">
        <v>31</v>
      </c>
      <c r="E259" t="s">
        <v>25</v>
      </c>
      <c r="F259">
        <v>1</v>
      </c>
      <c r="G259">
        <v>685</v>
      </c>
      <c r="H259" t="s">
        <v>33</v>
      </c>
      <c r="I259">
        <v>1</v>
      </c>
      <c r="J259" t="s">
        <v>74</v>
      </c>
      <c r="K259">
        <v>3</v>
      </c>
      <c r="L259" t="s">
        <v>27</v>
      </c>
      <c r="M259">
        <v>350</v>
      </c>
      <c r="N259" t="s">
        <v>28</v>
      </c>
      <c r="O259">
        <v>62</v>
      </c>
      <c r="P259">
        <v>3</v>
      </c>
      <c r="Q259" t="s">
        <v>64</v>
      </c>
      <c r="R259">
        <v>2</v>
      </c>
      <c r="S259" t="s">
        <v>41</v>
      </c>
      <c r="T259" t="s">
        <v>64</v>
      </c>
      <c r="U259">
        <v>3</v>
      </c>
      <c r="V259" t="s">
        <v>36</v>
      </c>
      <c r="W259">
        <v>4898</v>
      </c>
      <c r="X259">
        <v>7505</v>
      </c>
      <c r="Y259" t="s">
        <v>31</v>
      </c>
      <c r="Z259">
        <v>12</v>
      </c>
      <c r="AA259">
        <v>3</v>
      </c>
      <c r="AB259" t="s">
        <v>69</v>
      </c>
      <c r="AC259">
        <v>4</v>
      </c>
      <c r="AD259" t="s">
        <v>66</v>
      </c>
      <c r="AE259">
        <v>5</v>
      </c>
      <c r="AF259">
        <v>3</v>
      </c>
      <c r="AG259">
        <v>4</v>
      </c>
      <c r="AH259">
        <v>2</v>
      </c>
      <c r="AI259">
        <v>1</v>
      </c>
    </row>
    <row r="260" spans="1:35" x14ac:dyDescent="0.25">
      <c r="A260">
        <v>42</v>
      </c>
      <c r="B260" t="s">
        <v>60</v>
      </c>
      <c r="C260">
        <v>0</v>
      </c>
      <c r="D260" t="s">
        <v>31</v>
      </c>
      <c r="E260" t="s">
        <v>25</v>
      </c>
      <c r="F260">
        <v>1</v>
      </c>
      <c r="G260">
        <v>269</v>
      </c>
      <c r="H260" t="s">
        <v>33</v>
      </c>
      <c r="I260">
        <v>2</v>
      </c>
      <c r="J260" t="s">
        <v>74</v>
      </c>
      <c r="K260">
        <v>3</v>
      </c>
      <c r="L260" t="s">
        <v>39</v>
      </c>
      <c r="M260">
        <v>351</v>
      </c>
      <c r="N260" t="s">
        <v>28</v>
      </c>
      <c r="O260">
        <v>56</v>
      </c>
      <c r="P260">
        <v>2</v>
      </c>
      <c r="Q260" t="s">
        <v>65</v>
      </c>
      <c r="R260">
        <v>1</v>
      </c>
      <c r="S260" t="s">
        <v>38</v>
      </c>
      <c r="T260" t="s">
        <v>67</v>
      </c>
      <c r="U260">
        <v>1</v>
      </c>
      <c r="V260" t="s">
        <v>40</v>
      </c>
      <c r="W260">
        <v>2593</v>
      </c>
      <c r="X260">
        <v>8007</v>
      </c>
      <c r="Y260" t="s">
        <v>24</v>
      </c>
      <c r="Z260">
        <v>11</v>
      </c>
      <c r="AA260">
        <v>3</v>
      </c>
      <c r="AB260" t="s">
        <v>69</v>
      </c>
      <c r="AC260">
        <v>3</v>
      </c>
      <c r="AD260" t="s">
        <v>64</v>
      </c>
      <c r="AE260">
        <v>10</v>
      </c>
      <c r="AF260">
        <v>4</v>
      </c>
      <c r="AG260">
        <v>9</v>
      </c>
      <c r="AH260">
        <v>6</v>
      </c>
      <c r="AI260">
        <v>7</v>
      </c>
    </row>
    <row r="261" spans="1:35" x14ac:dyDescent="0.25">
      <c r="A261">
        <v>40</v>
      </c>
      <c r="B261" t="s">
        <v>60</v>
      </c>
      <c r="C261">
        <v>0</v>
      </c>
      <c r="D261" t="s">
        <v>31</v>
      </c>
      <c r="E261" t="s">
        <v>25</v>
      </c>
      <c r="F261">
        <v>1</v>
      </c>
      <c r="G261">
        <v>1416</v>
      </c>
      <c r="H261" t="s">
        <v>33</v>
      </c>
      <c r="I261">
        <v>2</v>
      </c>
      <c r="J261" t="s">
        <v>71</v>
      </c>
      <c r="K261">
        <v>2</v>
      </c>
      <c r="L261" t="s">
        <v>39</v>
      </c>
      <c r="M261">
        <v>352</v>
      </c>
      <c r="N261" t="s">
        <v>34</v>
      </c>
      <c r="O261">
        <v>49</v>
      </c>
      <c r="P261">
        <v>3</v>
      </c>
      <c r="Q261" t="s">
        <v>64</v>
      </c>
      <c r="R261">
        <v>5</v>
      </c>
      <c r="S261" t="s">
        <v>46</v>
      </c>
      <c r="T261" t="s">
        <v>64</v>
      </c>
      <c r="U261">
        <v>3</v>
      </c>
      <c r="V261" t="s">
        <v>40</v>
      </c>
      <c r="W261">
        <v>19436</v>
      </c>
      <c r="X261">
        <v>5949</v>
      </c>
      <c r="Y261" t="s">
        <v>31</v>
      </c>
      <c r="Z261">
        <v>19</v>
      </c>
      <c r="AA261">
        <v>3</v>
      </c>
      <c r="AB261" t="s">
        <v>69</v>
      </c>
      <c r="AC261">
        <v>4</v>
      </c>
      <c r="AD261" t="s">
        <v>66</v>
      </c>
      <c r="AE261">
        <v>22</v>
      </c>
      <c r="AF261">
        <v>5</v>
      </c>
      <c r="AG261">
        <v>21</v>
      </c>
      <c r="AH261">
        <v>7</v>
      </c>
      <c r="AI261">
        <v>3</v>
      </c>
    </row>
    <row r="262" spans="1:35" x14ac:dyDescent="0.25">
      <c r="A262">
        <v>51</v>
      </c>
      <c r="B262" t="s">
        <v>62</v>
      </c>
      <c r="C262">
        <v>0</v>
      </c>
      <c r="D262" t="s">
        <v>31</v>
      </c>
      <c r="E262" t="s">
        <v>25</v>
      </c>
      <c r="F262">
        <v>1</v>
      </c>
      <c r="G262">
        <v>833</v>
      </c>
      <c r="H262" t="s">
        <v>33</v>
      </c>
      <c r="I262">
        <v>1</v>
      </c>
      <c r="J262" t="s">
        <v>74</v>
      </c>
      <c r="K262">
        <v>3</v>
      </c>
      <c r="L262" t="s">
        <v>27</v>
      </c>
      <c r="M262">
        <v>353</v>
      </c>
      <c r="N262" t="s">
        <v>34</v>
      </c>
      <c r="O262">
        <v>96</v>
      </c>
      <c r="P262">
        <v>3</v>
      </c>
      <c r="Q262" t="s">
        <v>64</v>
      </c>
      <c r="R262">
        <v>1</v>
      </c>
      <c r="S262" t="s">
        <v>35</v>
      </c>
      <c r="T262" t="s">
        <v>66</v>
      </c>
      <c r="U262">
        <v>4</v>
      </c>
      <c r="V262" t="s">
        <v>36</v>
      </c>
      <c r="W262">
        <v>2723</v>
      </c>
      <c r="X262">
        <v>23231</v>
      </c>
      <c r="Y262" t="s">
        <v>31</v>
      </c>
      <c r="Z262">
        <v>11</v>
      </c>
      <c r="AA262">
        <v>3</v>
      </c>
      <c r="AB262" t="s">
        <v>69</v>
      </c>
      <c r="AC262">
        <v>2</v>
      </c>
      <c r="AD262" t="s">
        <v>65</v>
      </c>
      <c r="AE262">
        <v>1</v>
      </c>
      <c r="AF262">
        <v>0</v>
      </c>
      <c r="AG262">
        <v>1</v>
      </c>
      <c r="AH262">
        <v>0</v>
      </c>
      <c r="AI262">
        <v>0</v>
      </c>
    </row>
    <row r="263" spans="1:35" x14ac:dyDescent="0.25">
      <c r="A263">
        <v>31</v>
      </c>
      <c r="B263" t="s">
        <v>61</v>
      </c>
      <c r="C263">
        <v>1</v>
      </c>
      <c r="D263" t="s">
        <v>24</v>
      </c>
      <c r="E263" t="s">
        <v>32</v>
      </c>
      <c r="F263">
        <v>2</v>
      </c>
      <c r="G263">
        <v>307</v>
      </c>
      <c r="H263" t="s">
        <v>33</v>
      </c>
      <c r="I263">
        <v>29</v>
      </c>
      <c r="J263" t="s">
        <v>71</v>
      </c>
      <c r="K263">
        <v>2</v>
      </c>
      <c r="L263" t="s">
        <v>39</v>
      </c>
      <c r="M263">
        <v>355</v>
      </c>
      <c r="N263" t="s">
        <v>34</v>
      </c>
      <c r="O263">
        <v>71</v>
      </c>
      <c r="P263">
        <v>2</v>
      </c>
      <c r="Q263" t="s">
        <v>65</v>
      </c>
      <c r="R263">
        <v>1</v>
      </c>
      <c r="S263" t="s">
        <v>38</v>
      </c>
      <c r="T263" t="s">
        <v>65</v>
      </c>
      <c r="U263">
        <v>2</v>
      </c>
      <c r="V263" t="s">
        <v>30</v>
      </c>
      <c r="W263">
        <v>3479</v>
      </c>
      <c r="X263">
        <v>11652</v>
      </c>
      <c r="Y263" t="s">
        <v>31</v>
      </c>
      <c r="Z263">
        <v>11</v>
      </c>
      <c r="AA263">
        <v>3</v>
      </c>
      <c r="AB263" t="s">
        <v>69</v>
      </c>
      <c r="AC263">
        <v>2</v>
      </c>
      <c r="AD263" t="s">
        <v>65</v>
      </c>
      <c r="AE263">
        <v>6</v>
      </c>
      <c r="AF263">
        <v>2</v>
      </c>
      <c r="AG263">
        <v>5</v>
      </c>
      <c r="AH263">
        <v>4</v>
      </c>
      <c r="AI263">
        <v>1</v>
      </c>
    </row>
    <row r="264" spans="1:35" x14ac:dyDescent="0.25">
      <c r="A264">
        <v>32</v>
      </c>
      <c r="B264" t="s">
        <v>61</v>
      </c>
      <c r="C264">
        <v>0</v>
      </c>
      <c r="D264" t="s">
        <v>31</v>
      </c>
      <c r="E264" t="s">
        <v>32</v>
      </c>
      <c r="F264">
        <v>2</v>
      </c>
      <c r="G264">
        <v>1311</v>
      </c>
      <c r="H264" t="s">
        <v>33</v>
      </c>
      <c r="I264">
        <v>7</v>
      </c>
      <c r="J264" t="s">
        <v>74</v>
      </c>
      <c r="K264">
        <v>3</v>
      </c>
      <c r="L264" t="s">
        <v>27</v>
      </c>
      <c r="M264">
        <v>359</v>
      </c>
      <c r="N264" t="s">
        <v>34</v>
      </c>
      <c r="O264">
        <v>100</v>
      </c>
      <c r="P264">
        <v>4</v>
      </c>
      <c r="Q264" t="s">
        <v>66</v>
      </c>
      <c r="R264">
        <v>1</v>
      </c>
      <c r="S264" t="s">
        <v>38</v>
      </c>
      <c r="T264" t="s">
        <v>65</v>
      </c>
      <c r="U264">
        <v>2</v>
      </c>
      <c r="V264" t="s">
        <v>36</v>
      </c>
      <c r="W264">
        <v>2794</v>
      </c>
      <c r="X264">
        <v>26062</v>
      </c>
      <c r="Y264" t="s">
        <v>31</v>
      </c>
      <c r="Z264">
        <v>20</v>
      </c>
      <c r="AA264">
        <v>4</v>
      </c>
      <c r="AB264" t="s">
        <v>70</v>
      </c>
      <c r="AC264">
        <v>3</v>
      </c>
      <c r="AD264" t="s">
        <v>64</v>
      </c>
      <c r="AE264">
        <v>5</v>
      </c>
      <c r="AF264">
        <v>3</v>
      </c>
      <c r="AG264">
        <v>5</v>
      </c>
      <c r="AH264">
        <v>1</v>
      </c>
      <c r="AI264">
        <v>0</v>
      </c>
    </row>
    <row r="265" spans="1:35" x14ac:dyDescent="0.25">
      <c r="A265">
        <v>38</v>
      </c>
      <c r="B265" t="s">
        <v>60</v>
      </c>
      <c r="C265">
        <v>0</v>
      </c>
      <c r="D265" t="s">
        <v>31</v>
      </c>
      <c r="E265" t="s">
        <v>43</v>
      </c>
      <c r="F265">
        <v>3</v>
      </c>
      <c r="G265">
        <v>1327</v>
      </c>
      <c r="H265" t="s">
        <v>26</v>
      </c>
      <c r="I265">
        <v>2</v>
      </c>
      <c r="J265" t="s">
        <v>71</v>
      </c>
      <c r="K265">
        <v>2</v>
      </c>
      <c r="L265" t="s">
        <v>27</v>
      </c>
      <c r="M265">
        <v>361</v>
      </c>
      <c r="N265" t="s">
        <v>34</v>
      </c>
      <c r="O265">
        <v>39</v>
      </c>
      <c r="P265">
        <v>2</v>
      </c>
      <c r="Q265" t="s">
        <v>65</v>
      </c>
      <c r="R265">
        <v>2</v>
      </c>
      <c r="S265" t="s">
        <v>29</v>
      </c>
      <c r="T265" t="s">
        <v>66</v>
      </c>
      <c r="U265">
        <v>4</v>
      </c>
      <c r="V265" t="s">
        <v>36</v>
      </c>
      <c r="W265">
        <v>5249</v>
      </c>
      <c r="X265">
        <v>19682</v>
      </c>
      <c r="Y265" t="s">
        <v>31</v>
      </c>
      <c r="Z265">
        <v>18</v>
      </c>
      <c r="AA265">
        <v>3</v>
      </c>
      <c r="AB265" t="s">
        <v>69</v>
      </c>
      <c r="AC265">
        <v>4</v>
      </c>
      <c r="AD265" t="s">
        <v>66</v>
      </c>
      <c r="AE265">
        <v>13</v>
      </c>
      <c r="AF265">
        <v>0</v>
      </c>
      <c r="AG265">
        <v>8</v>
      </c>
      <c r="AH265">
        <v>7</v>
      </c>
      <c r="AI265">
        <v>7</v>
      </c>
    </row>
    <row r="266" spans="1:35" x14ac:dyDescent="0.25">
      <c r="A266">
        <v>32</v>
      </c>
      <c r="B266" t="s">
        <v>61</v>
      </c>
      <c r="C266">
        <v>0</v>
      </c>
      <c r="D266" t="s">
        <v>31</v>
      </c>
      <c r="E266" t="s">
        <v>25</v>
      </c>
      <c r="F266">
        <v>1</v>
      </c>
      <c r="G266">
        <v>128</v>
      </c>
      <c r="H266" t="s">
        <v>33</v>
      </c>
      <c r="I266">
        <v>2</v>
      </c>
      <c r="J266" t="s">
        <v>72</v>
      </c>
      <c r="K266">
        <v>1</v>
      </c>
      <c r="L266" t="s">
        <v>48</v>
      </c>
      <c r="M266">
        <v>362</v>
      </c>
      <c r="N266" t="s">
        <v>34</v>
      </c>
      <c r="O266">
        <v>84</v>
      </c>
      <c r="P266">
        <v>2</v>
      </c>
      <c r="Q266" t="s">
        <v>65</v>
      </c>
      <c r="R266">
        <v>2</v>
      </c>
      <c r="S266" t="s">
        <v>38</v>
      </c>
      <c r="T266" t="s">
        <v>67</v>
      </c>
      <c r="U266">
        <v>1</v>
      </c>
      <c r="V266" t="s">
        <v>30</v>
      </c>
      <c r="W266">
        <v>2176</v>
      </c>
      <c r="X266">
        <v>19737</v>
      </c>
      <c r="Y266" t="s">
        <v>31</v>
      </c>
      <c r="Z266">
        <v>13</v>
      </c>
      <c r="AA266">
        <v>3</v>
      </c>
      <c r="AB266" t="s">
        <v>69</v>
      </c>
      <c r="AC266">
        <v>4</v>
      </c>
      <c r="AD266" t="s">
        <v>66</v>
      </c>
      <c r="AE266">
        <v>9</v>
      </c>
      <c r="AF266">
        <v>5</v>
      </c>
      <c r="AG266">
        <v>6</v>
      </c>
      <c r="AH266">
        <v>2</v>
      </c>
      <c r="AI266">
        <v>0</v>
      </c>
    </row>
    <row r="267" spans="1:35" x14ac:dyDescent="0.25">
      <c r="A267">
        <v>46</v>
      </c>
      <c r="B267" t="s">
        <v>60</v>
      </c>
      <c r="C267">
        <v>0</v>
      </c>
      <c r="D267" t="s">
        <v>31</v>
      </c>
      <c r="E267" t="s">
        <v>25</v>
      </c>
      <c r="F267">
        <v>1</v>
      </c>
      <c r="G267">
        <v>488</v>
      </c>
      <c r="H267" t="s">
        <v>26</v>
      </c>
      <c r="I267">
        <v>2</v>
      </c>
      <c r="J267" t="s">
        <v>74</v>
      </c>
      <c r="K267">
        <v>3</v>
      </c>
      <c r="L267" t="s">
        <v>48</v>
      </c>
      <c r="M267">
        <v>363</v>
      </c>
      <c r="N267" t="s">
        <v>28</v>
      </c>
      <c r="O267">
        <v>75</v>
      </c>
      <c r="P267">
        <v>1</v>
      </c>
      <c r="Q267" t="s">
        <v>67</v>
      </c>
      <c r="R267">
        <v>4</v>
      </c>
      <c r="S267" t="s">
        <v>44</v>
      </c>
      <c r="T267" t="s">
        <v>65</v>
      </c>
      <c r="U267">
        <v>2</v>
      </c>
      <c r="V267" t="s">
        <v>36</v>
      </c>
      <c r="W267">
        <v>16872</v>
      </c>
      <c r="X267">
        <v>14977</v>
      </c>
      <c r="Y267" t="s">
        <v>24</v>
      </c>
      <c r="Z267">
        <v>12</v>
      </c>
      <c r="AA267">
        <v>3</v>
      </c>
      <c r="AB267" t="s">
        <v>69</v>
      </c>
      <c r="AC267">
        <v>2</v>
      </c>
      <c r="AD267" t="s">
        <v>65</v>
      </c>
      <c r="AE267">
        <v>28</v>
      </c>
      <c r="AF267">
        <v>2</v>
      </c>
      <c r="AG267">
        <v>7</v>
      </c>
      <c r="AH267">
        <v>7</v>
      </c>
      <c r="AI267">
        <v>7</v>
      </c>
    </row>
    <row r="268" spans="1:35" x14ac:dyDescent="0.25">
      <c r="A268">
        <v>28</v>
      </c>
      <c r="B268" t="s">
        <v>61</v>
      </c>
      <c r="C268">
        <v>1</v>
      </c>
      <c r="D268" t="s">
        <v>24</v>
      </c>
      <c r="E268" t="s">
        <v>25</v>
      </c>
      <c r="F268">
        <v>1</v>
      </c>
      <c r="G268">
        <v>529</v>
      </c>
      <c r="H268" t="s">
        <v>33</v>
      </c>
      <c r="I268">
        <v>2</v>
      </c>
      <c r="J268" t="s">
        <v>73</v>
      </c>
      <c r="K268">
        <v>4</v>
      </c>
      <c r="L268" t="s">
        <v>27</v>
      </c>
      <c r="M268">
        <v>364</v>
      </c>
      <c r="N268" t="s">
        <v>34</v>
      </c>
      <c r="O268">
        <v>79</v>
      </c>
      <c r="P268">
        <v>3</v>
      </c>
      <c r="Q268" t="s">
        <v>64</v>
      </c>
      <c r="R268">
        <v>1</v>
      </c>
      <c r="S268" t="s">
        <v>38</v>
      </c>
      <c r="T268" t="s">
        <v>64</v>
      </c>
      <c r="U268">
        <v>3</v>
      </c>
      <c r="V268" t="s">
        <v>30</v>
      </c>
      <c r="W268">
        <v>3485</v>
      </c>
      <c r="X268">
        <v>14935</v>
      </c>
      <c r="Y268" t="s">
        <v>31</v>
      </c>
      <c r="Z268">
        <v>11</v>
      </c>
      <c r="AA268">
        <v>3</v>
      </c>
      <c r="AB268" t="s">
        <v>69</v>
      </c>
      <c r="AC268">
        <v>3</v>
      </c>
      <c r="AD268" t="s">
        <v>64</v>
      </c>
      <c r="AE268">
        <v>5</v>
      </c>
      <c r="AF268">
        <v>5</v>
      </c>
      <c r="AG268">
        <v>0</v>
      </c>
      <c r="AH268">
        <v>0</v>
      </c>
      <c r="AI268">
        <v>0</v>
      </c>
    </row>
    <row r="269" spans="1:35" x14ac:dyDescent="0.25">
      <c r="A269">
        <v>29</v>
      </c>
      <c r="B269" t="s">
        <v>61</v>
      </c>
      <c r="C269">
        <v>0</v>
      </c>
      <c r="D269" t="s">
        <v>31</v>
      </c>
      <c r="E269" t="s">
        <v>25</v>
      </c>
      <c r="F269">
        <v>1</v>
      </c>
      <c r="G269">
        <v>1210</v>
      </c>
      <c r="H269" t="s">
        <v>26</v>
      </c>
      <c r="I269">
        <v>2</v>
      </c>
      <c r="J269" t="s">
        <v>74</v>
      </c>
      <c r="K269">
        <v>3</v>
      </c>
      <c r="L269" t="s">
        <v>39</v>
      </c>
      <c r="M269">
        <v>366</v>
      </c>
      <c r="N269" t="s">
        <v>34</v>
      </c>
      <c r="O269">
        <v>78</v>
      </c>
      <c r="P269">
        <v>2</v>
      </c>
      <c r="Q269" t="s">
        <v>65</v>
      </c>
      <c r="R269">
        <v>2</v>
      </c>
      <c r="S269" t="s">
        <v>29</v>
      </c>
      <c r="T269" t="s">
        <v>65</v>
      </c>
      <c r="U269">
        <v>2</v>
      </c>
      <c r="V269" t="s">
        <v>36</v>
      </c>
      <c r="W269">
        <v>6644</v>
      </c>
      <c r="X269">
        <v>3687</v>
      </c>
      <c r="Y269" t="s">
        <v>31</v>
      </c>
      <c r="Z269">
        <v>19</v>
      </c>
      <c r="AA269">
        <v>3</v>
      </c>
      <c r="AB269" t="s">
        <v>69</v>
      </c>
      <c r="AC269">
        <v>2</v>
      </c>
      <c r="AD269" t="s">
        <v>65</v>
      </c>
      <c r="AE269">
        <v>10</v>
      </c>
      <c r="AF269">
        <v>2</v>
      </c>
      <c r="AG269">
        <v>0</v>
      </c>
      <c r="AH269">
        <v>0</v>
      </c>
      <c r="AI269">
        <v>0</v>
      </c>
    </row>
    <row r="270" spans="1:35" x14ac:dyDescent="0.25">
      <c r="A270">
        <v>31</v>
      </c>
      <c r="B270" t="s">
        <v>61</v>
      </c>
      <c r="C270">
        <v>0</v>
      </c>
      <c r="D270" t="s">
        <v>31</v>
      </c>
      <c r="E270" t="s">
        <v>25</v>
      </c>
      <c r="F270">
        <v>1</v>
      </c>
      <c r="G270">
        <v>1463</v>
      </c>
      <c r="H270" t="s">
        <v>33</v>
      </c>
      <c r="I270">
        <v>23</v>
      </c>
      <c r="J270" t="s">
        <v>74</v>
      </c>
      <c r="K270">
        <v>3</v>
      </c>
      <c r="L270" t="s">
        <v>39</v>
      </c>
      <c r="M270">
        <v>367</v>
      </c>
      <c r="N270" t="s">
        <v>34</v>
      </c>
      <c r="O270">
        <v>64</v>
      </c>
      <c r="P270">
        <v>2</v>
      </c>
      <c r="Q270" t="s">
        <v>65</v>
      </c>
      <c r="R270">
        <v>2</v>
      </c>
      <c r="S270" t="s">
        <v>42</v>
      </c>
      <c r="T270" t="s">
        <v>66</v>
      </c>
      <c r="U270">
        <v>4</v>
      </c>
      <c r="V270" t="s">
        <v>36</v>
      </c>
      <c r="W270">
        <v>5582</v>
      </c>
      <c r="X270">
        <v>14408</v>
      </c>
      <c r="Y270" t="s">
        <v>31</v>
      </c>
      <c r="Z270">
        <v>21</v>
      </c>
      <c r="AA270">
        <v>4</v>
      </c>
      <c r="AB270" t="s">
        <v>70</v>
      </c>
      <c r="AC270">
        <v>2</v>
      </c>
      <c r="AD270" t="s">
        <v>65</v>
      </c>
      <c r="AE270">
        <v>10</v>
      </c>
      <c r="AF270">
        <v>2</v>
      </c>
      <c r="AG270">
        <v>9</v>
      </c>
      <c r="AH270">
        <v>0</v>
      </c>
      <c r="AI270">
        <v>7</v>
      </c>
    </row>
    <row r="271" spans="1:35" x14ac:dyDescent="0.25">
      <c r="A271">
        <v>25</v>
      </c>
      <c r="B271" t="s">
        <v>61</v>
      </c>
      <c r="C271">
        <v>0</v>
      </c>
      <c r="D271" t="s">
        <v>31</v>
      </c>
      <c r="E271" t="s">
        <v>43</v>
      </c>
      <c r="F271">
        <v>3</v>
      </c>
      <c r="G271">
        <v>675</v>
      </c>
      <c r="H271" t="s">
        <v>33</v>
      </c>
      <c r="I271">
        <v>5</v>
      </c>
      <c r="J271" t="s">
        <v>71</v>
      </c>
      <c r="K271">
        <v>2</v>
      </c>
      <c r="L271" t="s">
        <v>27</v>
      </c>
      <c r="M271">
        <v>369</v>
      </c>
      <c r="N271" t="s">
        <v>34</v>
      </c>
      <c r="O271">
        <v>85</v>
      </c>
      <c r="P271">
        <v>4</v>
      </c>
      <c r="Q271" t="s">
        <v>66</v>
      </c>
      <c r="R271">
        <v>2</v>
      </c>
      <c r="S271" t="s">
        <v>42</v>
      </c>
      <c r="T271" t="s">
        <v>67</v>
      </c>
      <c r="U271">
        <v>1</v>
      </c>
      <c r="V271" t="s">
        <v>40</v>
      </c>
      <c r="W271">
        <v>4000</v>
      </c>
      <c r="X271">
        <v>18384</v>
      </c>
      <c r="Y271" t="s">
        <v>31</v>
      </c>
      <c r="Z271">
        <v>12</v>
      </c>
      <c r="AA271">
        <v>3</v>
      </c>
      <c r="AB271" t="s">
        <v>69</v>
      </c>
      <c r="AC271">
        <v>4</v>
      </c>
      <c r="AD271" t="s">
        <v>66</v>
      </c>
      <c r="AE271">
        <v>6</v>
      </c>
      <c r="AF271">
        <v>2</v>
      </c>
      <c r="AG271">
        <v>6</v>
      </c>
      <c r="AH271">
        <v>3</v>
      </c>
      <c r="AI271">
        <v>1</v>
      </c>
    </row>
    <row r="272" spans="1:35" x14ac:dyDescent="0.25">
      <c r="A272">
        <v>45</v>
      </c>
      <c r="B272" t="s">
        <v>60</v>
      </c>
      <c r="C272">
        <v>0</v>
      </c>
      <c r="D272" t="s">
        <v>31</v>
      </c>
      <c r="E272" t="s">
        <v>25</v>
      </c>
      <c r="F272">
        <v>1</v>
      </c>
      <c r="G272">
        <v>1385</v>
      </c>
      <c r="H272" t="s">
        <v>33</v>
      </c>
      <c r="I272">
        <v>20</v>
      </c>
      <c r="J272" t="s">
        <v>71</v>
      </c>
      <c r="K272">
        <v>2</v>
      </c>
      <c r="L272" t="s">
        <v>39</v>
      </c>
      <c r="M272">
        <v>372</v>
      </c>
      <c r="N272" t="s">
        <v>34</v>
      </c>
      <c r="O272">
        <v>79</v>
      </c>
      <c r="P272">
        <v>3</v>
      </c>
      <c r="Q272" t="s">
        <v>64</v>
      </c>
      <c r="R272">
        <v>4</v>
      </c>
      <c r="S272" t="s">
        <v>42</v>
      </c>
      <c r="T272" t="s">
        <v>66</v>
      </c>
      <c r="U272">
        <v>4</v>
      </c>
      <c r="V272" t="s">
        <v>36</v>
      </c>
      <c r="W272">
        <v>13496</v>
      </c>
      <c r="X272">
        <v>7501</v>
      </c>
      <c r="Y272" t="s">
        <v>24</v>
      </c>
      <c r="Z272">
        <v>14</v>
      </c>
      <c r="AA272">
        <v>3</v>
      </c>
      <c r="AB272" t="s">
        <v>69</v>
      </c>
      <c r="AC272">
        <v>2</v>
      </c>
      <c r="AD272" t="s">
        <v>65</v>
      </c>
      <c r="AE272">
        <v>21</v>
      </c>
      <c r="AF272">
        <v>2</v>
      </c>
      <c r="AG272">
        <v>20</v>
      </c>
      <c r="AH272">
        <v>7</v>
      </c>
      <c r="AI272">
        <v>4</v>
      </c>
    </row>
    <row r="273" spans="1:35" x14ac:dyDescent="0.25">
      <c r="A273">
        <v>36</v>
      </c>
      <c r="B273" t="s">
        <v>60</v>
      </c>
      <c r="C273">
        <v>0</v>
      </c>
      <c r="D273" t="s">
        <v>31</v>
      </c>
      <c r="E273" t="s">
        <v>25</v>
      </c>
      <c r="F273">
        <v>1</v>
      </c>
      <c r="G273">
        <v>1403</v>
      </c>
      <c r="H273" t="s">
        <v>33</v>
      </c>
      <c r="I273">
        <v>6</v>
      </c>
      <c r="J273" t="s">
        <v>74</v>
      </c>
      <c r="K273">
        <v>3</v>
      </c>
      <c r="L273" t="s">
        <v>27</v>
      </c>
      <c r="M273">
        <v>373</v>
      </c>
      <c r="N273" t="s">
        <v>34</v>
      </c>
      <c r="O273">
        <v>47</v>
      </c>
      <c r="P273">
        <v>3</v>
      </c>
      <c r="Q273" t="s">
        <v>64</v>
      </c>
      <c r="R273">
        <v>1</v>
      </c>
      <c r="S273" t="s">
        <v>38</v>
      </c>
      <c r="T273" t="s">
        <v>66</v>
      </c>
      <c r="U273">
        <v>4</v>
      </c>
      <c r="V273" t="s">
        <v>36</v>
      </c>
      <c r="W273">
        <v>3210</v>
      </c>
      <c r="X273">
        <v>20251</v>
      </c>
      <c r="Y273" t="s">
        <v>31</v>
      </c>
      <c r="Z273">
        <v>11</v>
      </c>
      <c r="AA273">
        <v>3</v>
      </c>
      <c r="AB273" t="s">
        <v>69</v>
      </c>
      <c r="AC273">
        <v>3</v>
      </c>
      <c r="AD273" t="s">
        <v>64</v>
      </c>
      <c r="AE273">
        <v>16</v>
      </c>
      <c r="AF273">
        <v>4</v>
      </c>
      <c r="AG273">
        <v>15</v>
      </c>
      <c r="AH273">
        <v>13</v>
      </c>
      <c r="AI273">
        <v>10</v>
      </c>
    </row>
    <row r="274" spans="1:35" x14ac:dyDescent="0.25">
      <c r="A274">
        <v>55</v>
      </c>
      <c r="B274" t="s">
        <v>62</v>
      </c>
      <c r="C274">
        <v>0</v>
      </c>
      <c r="D274" t="s">
        <v>31</v>
      </c>
      <c r="E274" t="s">
        <v>25</v>
      </c>
      <c r="F274">
        <v>1</v>
      </c>
      <c r="G274">
        <v>452</v>
      </c>
      <c r="H274" t="s">
        <v>33</v>
      </c>
      <c r="I274">
        <v>1</v>
      </c>
      <c r="J274" t="s">
        <v>74</v>
      </c>
      <c r="K274">
        <v>3</v>
      </c>
      <c r="L274" t="s">
        <v>39</v>
      </c>
      <c r="M274">
        <v>374</v>
      </c>
      <c r="N274" t="s">
        <v>34</v>
      </c>
      <c r="O274">
        <v>81</v>
      </c>
      <c r="P274">
        <v>3</v>
      </c>
      <c r="Q274" t="s">
        <v>64</v>
      </c>
      <c r="R274">
        <v>5</v>
      </c>
      <c r="S274" t="s">
        <v>44</v>
      </c>
      <c r="T274" t="s">
        <v>67</v>
      </c>
      <c r="U274">
        <v>1</v>
      </c>
      <c r="V274" t="s">
        <v>30</v>
      </c>
      <c r="W274">
        <v>19045</v>
      </c>
      <c r="X274">
        <v>18938</v>
      </c>
      <c r="Y274" t="s">
        <v>24</v>
      </c>
      <c r="Z274">
        <v>14</v>
      </c>
      <c r="AA274">
        <v>3</v>
      </c>
      <c r="AB274" t="s">
        <v>69</v>
      </c>
      <c r="AC274">
        <v>3</v>
      </c>
      <c r="AD274" t="s">
        <v>64</v>
      </c>
      <c r="AE274">
        <v>37</v>
      </c>
      <c r="AF274">
        <v>2</v>
      </c>
      <c r="AG274">
        <v>36</v>
      </c>
      <c r="AH274">
        <v>10</v>
      </c>
      <c r="AI274">
        <v>4</v>
      </c>
    </row>
    <row r="275" spans="1:35" x14ac:dyDescent="0.25">
      <c r="A275">
        <v>47</v>
      </c>
      <c r="B275" t="s">
        <v>60</v>
      </c>
      <c r="C275">
        <v>1</v>
      </c>
      <c r="D275" t="s">
        <v>24</v>
      </c>
      <c r="E275" t="s">
        <v>43</v>
      </c>
      <c r="F275">
        <v>3</v>
      </c>
      <c r="G275">
        <v>666</v>
      </c>
      <c r="H275" t="s">
        <v>33</v>
      </c>
      <c r="I275">
        <v>29</v>
      </c>
      <c r="J275" t="s">
        <v>73</v>
      </c>
      <c r="K275">
        <v>4</v>
      </c>
      <c r="L275" t="s">
        <v>27</v>
      </c>
      <c r="M275">
        <v>376</v>
      </c>
      <c r="N275" t="s">
        <v>34</v>
      </c>
      <c r="O275">
        <v>88</v>
      </c>
      <c r="P275">
        <v>3</v>
      </c>
      <c r="Q275" t="s">
        <v>64</v>
      </c>
      <c r="R275">
        <v>3</v>
      </c>
      <c r="S275" t="s">
        <v>44</v>
      </c>
      <c r="T275" t="s">
        <v>65</v>
      </c>
      <c r="U275">
        <v>2</v>
      </c>
      <c r="V275" t="s">
        <v>36</v>
      </c>
      <c r="W275">
        <v>11849</v>
      </c>
      <c r="X275">
        <v>10268</v>
      </c>
      <c r="Y275" t="s">
        <v>24</v>
      </c>
      <c r="Z275">
        <v>12</v>
      </c>
      <c r="AA275">
        <v>3</v>
      </c>
      <c r="AB275" t="s">
        <v>69</v>
      </c>
      <c r="AC275">
        <v>4</v>
      </c>
      <c r="AD275" t="s">
        <v>66</v>
      </c>
      <c r="AE275">
        <v>10</v>
      </c>
      <c r="AF275">
        <v>2</v>
      </c>
      <c r="AG275">
        <v>10</v>
      </c>
      <c r="AH275">
        <v>7</v>
      </c>
      <c r="AI275">
        <v>9</v>
      </c>
    </row>
    <row r="276" spans="1:35" x14ac:dyDescent="0.25">
      <c r="A276">
        <v>28</v>
      </c>
      <c r="B276" t="s">
        <v>61</v>
      </c>
      <c r="C276">
        <v>0</v>
      </c>
      <c r="D276" t="s">
        <v>31</v>
      </c>
      <c r="E276" t="s">
        <v>25</v>
      </c>
      <c r="F276">
        <v>1</v>
      </c>
      <c r="G276">
        <v>1158</v>
      </c>
      <c r="H276" t="s">
        <v>33</v>
      </c>
      <c r="I276">
        <v>9</v>
      </c>
      <c r="J276" t="s">
        <v>74</v>
      </c>
      <c r="K276">
        <v>3</v>
      </c>
      <c r="L276" t="s">
        <v>39</v>
      </c>
      <c r="M276">
        <v>377</v>
      </c>
      <c r="N276" t="s">
        <v>34</v>
      </c>
      <c r="O276">
        <v>94</v>
      </c>
      <c r="P276">
        <v>3</v>
      </c>
      <c r="Q276" t="s">
        <v>64</v>
      </c>
      <c r="R276">
        <v>1</v>
      </c>
      <c r="S276" t="s">
        <v>35</v>
      </c>
      <c r="T276" t="s">
        <v>66</v>
      </c>
      <c r="U276">
        <v>4</v>
      </c>
      <c r="V276" t="s">
        <v>36</v>
      </c>
      <c r="W276">
        <v>2070</v>
      </c>
      <c r="X276">
        <v>2613</v>
      </c>
      <c r="Y276" t="s">
        <v>31</v>
      </c>
      <c r="Z276">
        <v>23</v>
      </c>
      <c r="AA276">
        <v>4</v>
      </c>
      <c r="AB276" t="s">
        <v>70</v>
      </c>
      <c r="AC276">
        <v>4</v>
      </c>
      <c r="AD276" t="s">
        <v>66</v>
      </c>
      <c r="AE276">
        <v>5</v>
      </c>
      <c r="AF276">
        <v>3</v>
      </c>
      <c r="AG276">
        <v>5</v>
      </c>
      <c r="AH276">
        <v>2</v>
      </c>
      <c r="AI276">
        <v>0</v>
      </c>
    </row>
    <row r="277" spans="1:35" x14ac:dyDescent="0.25">
      <c r="A277">
        <v>37</v>
      </c>
      <c r="B277" t="s">
        <v>60</v>
      </c>
      <c r="C277">
        <v>0</v>
      </c>
      <c r="D277" t="s">
        <v>31</v>
      </c>
      <c r="E277" t="s">
        <v>25</v>
      </c>
      <c r="F277">
        <v>1</v>
      </c>
      <c r="G277">
        <v>228</v>
      </c>
      <c r="H277" t="s">
        <v>26</v>
      </c>
      <c r="I277">
        <v>6</v>
      </c>
      <c r="J277" t="s">
        <v>73</v>
      </c>
      <c r="K277">
        <v>4</v>
      </c>
      <c r="L277" t="s">
        <v>39</v>
      </c>
      <c r="M277">
        <v>378</v>
      </c>
      <c r="N277" t="s">
        <v>34</v>
      </c>
      <c r="O277">
        <v>98</v>
      </c>
      <c r="P277">
        <v>3</v>
      </c>
      <c r="Q277" t="s">
        <v>64</v>
      </c>
      <c r="R277">
        <v>2</v>
      </c>
      <c r="S277" t="s">
        <v>29</v>
      </c>
      <c r="T277" t="s">
        <v>66</v>
      </c>
      <c r="U277">
        <v>4</v>
      </c>
      <c r="V277" t="s">
        <v>36</v>
      </c>
      <c r="W277">
        <v>6502</v>
      </c>
      <c r="X277">
        <v>22825</v>
      </c>
      <c r="Y277" t="s">
        <v>31</v>
      </c>
      <c r="Z277">
        <v>14</v>
      </c>
      <c r="AA277">
        <v>3</v>
      </c>
      <c r="AB277" t="s">
        <v>69</v>
      </c>
      <c r="AC277">
        <v>2</v>
      </c>
      <c r="AD277" t="s">
        <v>65</v>
      </c>
      <c r="AE277">
        <v>7</v>
      </c>
      <c r="AF277">
        <v>5</v>
      </c>
      <c r="AG277">
        <v>5</v>
      </c>
      <c r="AH277">
        <v>4</v>
      </c>
      <c r="AI277">
        <v>0</v>
      </c>
    </row>
    <row r="278" spans="1:35" x14ac:dyDescent="0.25">
      <c r="A278">
        <v>21</v>
      </c>
      <c r="B278" t="s">
        <v>61</v>
      </c>
      <c r="C278">
        <v>0</v>
      </c>
      <c r="D278" t="s">
        <v>31</v>
      </c>
      <c r="E278" t="s">
        <v>25</v>
      </c>
      <c r="F278">
        <v>1</v>
      </c>
      <c r="G278">
        <v>996</v>
      </c>
      <c r="H278" t="s">
        <v>33</v>
      </c>
      <c r="I278">
        <v>3</v>
      </c>
      <c r="J278" t="s">
        <v>71</v>
      </c>
      <c r="K278">
        <v>2</v>
      </c>
      <c r="L278" t="s">
        <v>39</v>
      </c>
      <c r="M278">
        <v>379</v>
      </c>
      <c r="N278" t="s">
        <v>34</v>
      </c>
      <c r="O278">
        <v>100</v>
      </c>
      <c r="P278">
        <v>2</v>
      </c>
      <c r="Q278" t="s">
        <v>65</v>
      </c>
      <c r="R278">
        <v>1</v>
      </c>
      <c r="S278" t="s">
        <v>35</v>
      </c>
      <c r="T278" t="s">
        <v>64</v>
      </c>
      <c r="U278">
        <v>3</v>
      </c>
      <c r="V278" t="s">
        <v>30</v>
      </c>
      <c r="W278">
        <v>3230</v>
      </c>
      <c r="X278">
        <v>10531</v>
      </c>
      <c r="Y278" t="s">
        <v>31</v>
      </c>
      <c r="Z278">
        <v>17</v>
      </c>
      <c r="AA278">
        <v>3</v>
      </c>
      <c r="AB278" t="s">
        <v>69</v>
      </c>
      <c r="AC278">
        <v>1</v>
      </c>
      <c r="AD278" t="s">
        <v>67</v>
      </c>
      <c r="AE278">
        <v>3</v>
      </c>
      <c r="AF278">
        <v>4</v>
      </c>
      <c r="AG278">
        <v>3</v>
      </c>
      <c r="AH278">
        <v>2</v>
      </c>
      <c r="AI278">
        <v>1</v>
      </c>
    </row>
    <row r="279" spans="1:35" x14ac:dyDescent="0.25">
      <c r="A279">
        <v>37</v>
      </c>
      <c r="B279" t="s">
        <v>60</v>
      </c>
      <c r="C279">
        <v>0</v>
      </c>
      <c r="D279" t="s">
        <v>31</v>
      </c>
      <c r="E279" t="s">
        <v>43</v>
      </c>
      <c r="F279">
        <v>3</v>
      </c>
      <c r="G279">
        <v>728</v>
      </c>
      <c r="H279" t="s">
        <v>33</v>
      </c>
      <c r="I279">
        <v>1</v>
      </c>
      <c r="J279" t="s">
        <v>73</v>
      </c>
      <c r="K279">
        <v>4</v>
      </c>
      <c r="L279" t="s">
        <v>39</v>
      </c>
      <c r="M279">
        <v>380</v>
      </c>
      <c r="N279" t="s">
        <v>28</v>
      </c>
      <c r="O279">
        <v>80</v>
      </c>
      <c r="P279">
        <v>3</v>
      </c>
      <c r="Q279" t="s">
        <v>64</v>
      </c>
      <c r="R279">
        <v>3</v>
      </c>
      <c r="S279" t="s">
        <v>46</v>
      </c>
      <c r="T279" t="s">
        <v>66</v>
      </c>
      <c r="U279">
        <v>4</v>
      </c>
      <c r="V279" t="s">
        <v>40</v>
      </c>
      <c r="W279">
        <v>13603</v>
      </c>
      <c r="X279">
        <v>11677</v>
      </c>
      <c r="Y279" t="s">
        <v>24</v>
      </c>
      <c r="Z279">
        <v>18</v>
      </c>
      <c r="AA279">
        <v>3</v>
      </c>
      <c r="AB279" t="s">
        <v>69</v>
      </c>
      <c r="AC279">
        <v>1</v>
      </c>
      <c r="AD279" t="s">
        <v>67</v>
      </c>
      <c r="AE279">
        <v>15</v>
      </c>
      <c r="AF279">
        <v>2</v>
      </c>
      <c r="AG279">
        <v>5</v>
      </c>
      <c r="AH279">
        <v>2</v>
      </c>
      <c r="AI279">
        <v>0</v>
      </c>
    </row>
    <row r="280" spans="1:35" x14ac:dyDescent="0.25">
      <c r="A280">
        <v>35</v>
      </c>
      <c r="B280" t="s">
        <v>60</v>
      </c>
      <c r="C280">
        <v>0</v>
      </c>
      <c r="D280" t="s">
        <v>31</v>
      </c>
      <c r="E280" t="s">
        <v>25</v>
      </c>
      <c r="F280">
        <v>1</v>
      </c>
      <c r="G280">
        <v>1315</v>
      </c>
      <c r="H280" t="s">
        <v>33</v>
      </c>
      <c r="I280">
        <v>22</v>
      </c>
      <c r="J280" t="s">
        <v>74</v>
      </c>
      <c r="K280">
        <v>3</v>
      </c>
      <c r="L280" t="s">
        <v>27</v>
      </c>
      <c r="M280">
        <v>381</v>
      </c>
      <c r="N280" t="s">
        <v>28</v>
      </c>
      <c r="O280">
        <v>71</v>
      </c>
      <c r="P280">
        <v>4</v>
      </c>
      <c r="Q280" t="s">
        <v>66</v>
      </c>
      <c r="R280">
        <v>3</v>
      </c>
      <c r="S280" t="s">
        <v>44</v>
      </c>
      <c r="T280" t="s">
        <v>65</v>
      </c>
      <c r="U280">
        <v>2</v>
      </c>
      <c r="V280" t="s">
        <v>40</v>
      </c>
      <c r="W280">
        <v>11996</v>
      </c>
      <c r="X280">
        <v>19100</v>
      </c>
      <c r="Y280" t="s">
        <v>31</v>
      </c>
      <c r="Z280">
        <v>18</v>
      </c>
      <c r="AA280">
        <v>3</v>
      </c>
      <c r="AB280" t="s">
        <v>69</v>
      </c>
      <c r="AC280">
        <v>2</v>
      </c>
      <c r="AD280" t="s">
        <v>65</v>
      </c>
      <c r="AE280">
        <v>10</v>
      </c>
      <c r="AF280">
        <v>6</v>
      </c>
      <c r="AG280">
        <v>7</v>
      </c>
      <c r="AH280">
        <v>7</v>
      </c>
      <c r="AI280">
        <v>6</v>
      </c>
    </row>
    <row r="281" spans="1:35" x14ac:dyDescent="0.25">
      <c r="A281">
        <v>38</v>
      </c>
      <c r="B281" t="s">
        <v>60</v>
      </c>
      <c r="C281">
        <v>0</v>
      </c>
      <c r="D281" t="s">
        <v>31</v>
      </c>
      <c r="E281" t="s">
        <v>25</v>
      </c>
      <c r="F281">
        <v>1</v>
      </c>
      <c r="G281">
        <v>322</v>
      </c>
      <c r="H281" t="s">
        <v>26</v>
      </c>
      <c r="I281">
        <v>7</v>
      </c>
      <c r="J281" t="s">
        <v>71</v>
      </c>
      <c r="K281">
        <v>2</v>
      </c>
      <c r="L281" t="s">
        <v>39</v>
      </c>
      <c r="M281">
        <v>382</v>
      </c>
      <c r="N281" t="s">
        <v>28</v>
      </c>
      <c r="O281">
        <v>44</v>
      </c>
      <c r="P281">
        <v>4</v>
      </c>
      <c r="Q281" t="s">
        <v>66</v>
      </c>
      <c r="R281">
        <v>2</v>
      </c>
      <c r="S281" t="s">
        <v>29</v>
      </c>
      <c r="T281" t="s">
        <v>67</v>
      </c>
      <c r="U281">
        <v>1</v>
      </c>
      <c r="V281" t="s">
        <v>40</v>
      </c>
      <c r="W281">
        <v>5605</v>
      </c>
      <c r="X281">
        <v>19191</v>
      </c>
      <c r="Y281" t="s">
        <v>24</v>
      </c>
      <c r="Z281">
        <v>24</v>
      </c>
      <c r="AA281">
        <v>4</v>
      </c>
      <c r="AB281" t="s">
        <v>70</v>
      </c>
      <c r="AC281">
        <v>3</v>
      </c>
      <c r="AD281" t="s">
        <v>64</v>
      </c>
      <c r="AE281">
        <v>8</v>
      </c>
      <c r="AF281">
        <v>3</v>
      </c>
      <c r="AG281">
        <v>8</v>
      </c>
      <c r="AH281">
        <v>0</v>
      </c>
      <c r="AI281">
        <v>7</v>
      </c>
    </row>
    <row r="282" spans="1:35" x14ac:dyDescent="0.25">
      <c r="A282">
        <v>26</v>
      </c>
      <c r="B282" t="s">
        <v>61</v>
      </c>
      <c r="C282">
        <v>0</v>
      </c>
      <c r="D282" t="s">
        <v>31</v>
      </c>
      <c r="E282" t="s">
        <v>32</v>
      </c>
      <c r="F282">
        <v>2</v>
      </c>
      <c r="G282">
        <v>1479</v>
      </c>
      <c r="H282" t="s">
        <v>33</v>
      </c>
      <c r="I282">
        <v>1</v>
      </c>
      <c r="J282" t="s">
        <v>74</v>
      </c>
      <c r="K282">
        <v>3</v>
      </c>
      <c r="L282" t="s">
        <v>27</v>
      </c>
      <c r="M282">
        <v>384</v>
      </c>
      <c r="N282" t="s">
        <v>28</v>
      </c>
      <c r="O282">
        <v>84</v>
      </c>
      <c r="P282">
        <v>3</v>
      </c>
      <c r="Q282" t="s">
        <v>64</v>
      </c>
      <c r="R282">
        <v>2</v>
      </c>
      <c r="S282" t="s">
        <v>41</v>
      </c>
      <c r="T282" t="s">
        <v>65</v>
      </c>
      <c r="U282">
        <v>2</v>
      </c>
      <c r="V282" t="s">
        <v>40</v>
      </c>
      <c r="W282">
        <v>6397</v>
      </c>
      <c r="X282">
        <v>26767</v>
      </c>
      <c r="Y282" t="s">
        <v>31</v>
      </c>
      <c r="Z282">
        <v>20</v>
      </c>
      <c r="AA282">
        <v>4</v>
      </c>
      <c r="AB282" t="s">
        <v>70</v>
      </c>
      <c r="AC282">
        <v>1</v>
      </c>
      <c r="AD282" t="s">
        <v>67</v>
      </c>
      <c r="AE282">
        <v>6</v>
      </c>
      <c r="AF282">
        <v>6</v>
      </c>
      <c r="AG282">
        <v>6</v>
      </c>
      <c r="AH282">
        <v>5</v>
      </c>
      <c r="AI282">
        <v>1</v>
      </c>
    </row>
    <row r="283" spans="1:35" x14ac:dyDescent="0.25">
      <c r="A283">
        <v>50</v>
      </c>
      <c r="B283" t="s">
        <v>62</v>
      </c>
      <c r="C283">
        <v>0</v>
      </c>
      <c r="D283" t="s">
        <v>31</v>
      </c>
      <c r="E283" t="s">
        <v>25</v>
      </c>
      <c r="F283">
        <v>1</v>
      </c>
      <c r="G283">
        <v>797</v>
      </c>
      <c r="H283" t="s">
        <v>33</v>
      </c>
      <c r="I283">
        <v>4</v>
      </c>
      <c r="J283" t="s">
        <v>72</v>
      </c>
      <c r="K283">
        <v>1</v>
      </c>
      <c r="L283" t="s">
        <v>27</v>
      </c>
      <c r="M283">
        <v>385</v>
      </c>
      <c r="N283" t="s">
        <v>34</v>
      </c>
      <c r="O283">
        <v>96</v>
      </c>
      <c r="P283">
        <v>3</v>
      </c>
      <c r="Q283" t="s">
        <v>64</v>
      </c>
      <c r="R283">
        <v>5</v>
      </c>
      <c r="S283" t="s">
        <v>46</v>
      </c>
      <c r="T283" t="s">
        <v>65</v>
      </c>
      <c r="U283">
        <v>2</v>
      </c>
      <c r="V283" t="s">
        <v>40</v>
      </c>
      <c r="W283">
        <v>19144</v>
      </c>
      <c r="X283">
        <v>15815</v>
      </c>
      <c r="Y283" t="s">
        <v>31</v>
      </c>
      <c r="Z283">
        <v>14</v>
      </c>
      <c r="AA283">
        <v>3</v>
      </c>
      <c r="AB283" t="s">
        <v>69</v>
      </c>
      <c r="AC283">
        <v>1</v>
      </c>
      <c r="AD283" t="s">
        <v>67</v>
      </c>
      <c r="AE283">
        <v>28</v>
      </c>
      <c r="AF283">
        <v>4</v>
      </c>
      <c r="AG283">
        <v>10</v>
      </c>
      <c r="AH283">
        <v>4</v>
      </c>
      <c r="AI283">
        <v>1</v>
      </c>
    </row>
    <row r="284" spans="1:35" x14ac:dyDescent="0.25">
      <c r="A284">
        <v>53</v>
      </c>
      <c r="B284" t="s">
        <v>62</v>
      </c>
      <c r="C284">
        <v>0</v>
      </c>
      <c r="D284" t="s">
        <v>31</v>
      </c>
      <c r="E284" t="s">
        <v>25</v>
      </c>
      <c r="F284">
        <v>1</v>
      </c>
      <c r="G284">
        <v>1070</v>
      </c>
      <c r="H284" t="s">
        <v>33</v>
      </c>
      <c r="I284">
        <v>3</v>
      </c>
      <c r="J284" t="s">
        <v>73</v>
      </c>
      <c r="K284">
        <v>4</v>
      </c>
      <c r="L284" t="s">
        <v>39</v>
      </c>
      <c r="M284">
        <v>386</v>
      </c>
      <c r="N284" t="s">
        <v>34</v>
      </c>
      <c r="O284">
        <v>45</v>
      </c>
      <c r="P284">
        <v>3</v>
      </c>
      <c r="Q284" t="s">
        <v>64</v>
      </c>
      <c r="R284">
        <v>4</v>
      </c>
      <c r="S284" t="s">
        <v>46</v>
      </c>
      <c r="T284" t="s">
        <v>64</v>
      </c>
      <c r="U284">
        <v>3</v>
      </c>
      <c r="V284" t="s">
        <v>36</v>
      </c>
      <c r="W284">
        <v>17584</v>
      </c>
      <c r="X284">
        <v>21016</v>
      </c>
      <c r="Y284" t="s">
        <v>24</v>
      </c>
      <c r="Z284">
        <v>16</v>
      </c>
      <c r="AA284">
        <v>3</v>
      </c>
      <c r="AB284" t="s">
        <v>69</v>
      </c>
      <c r="AC284">
        <v>4</v>
      </c>
      <c r="AD284" t="s">
        <v>66</v>
      </c>
      <c r="AE284">
        <v>21</v>
      </c>
      <c r="AF284">
        <v>5</v>
      </c>
      <c r="AG284">
        <v>5</v>
      </c>
      <c r="AH284">
        <v>3</v>
      </c>
      <c r="AI284">
        <v>1</v>
      </c>
    </row>
    <row r="285" spans="1:35" x14ac:dyDescent="0.25">
      <c r="A285">
        <v>42</v>
      </c>
      <c r="B285" t="s">
        <v>60</v>
      </c>
      <c r="C285">
        <v>0</v>
      </c>
      <c r="D285" t="s">
        <v>31</v>
      </c>
      <c r="E285" t="s">
        <v>25</v>
      </c>
      <c r="F285">
        <v>1</v>
      </c>
      <c r="G285">
        <v>635</v>
      </c>
      <c r="H285" t="s">
        <v>26</v>
      </c>
      <c r="I285">
        <v>1</v>
      </c>
      <c r="J285" t="s">
        <v>72</v>
      </c>
      <c r="K285">
        <v>1</v>
      </c>
      <c r="L285" t="s">
        <v>27</v>
      </c>
      <c r="M285">
        <v>387</v>
      </c>
      <c r="N285" t="s">
        <v>34</v>
      </c>
      <c r="O285">
        <v>99</v>
      </c>
      <c r="P285">
        <v>3</v>
      </c>
      <c r="Q285" t="s">
        <v>64</v>
      </c>
      <c r="R285">
        <v>2</v>
      </c>
      <c r="S285" t="s">
        <v>29</v>
      </c>
      <c r="T285" t="s">
        <v>64</v>
      </c>
      <c r="U285">
        <v>3</v>
      </c>
      <c r="V285" t="s">
        <v>36</v>
      </c>
      <c r="W285">
        <v>4907</v>
      </c>
      <c r="X285">
        <v>24532</v>
      </c>
      <c r="Y285" t="s">
        <v>31</v>
      </c>
      <c r="Z285">
        <v>25</v>
      </c>
      <c r="AA285">
        <v>4</v>
      </c>
      <c r="AB285" t="s">
        <v>70</v>
      </c>
      <c r="AC285">
        <v>3</v>
      </c>
      <c r="AD285" t="s">
        <v>64</v>
      </c>
      <c r="AE285">
        <v>20</v>
      </c>
      <c r="AF285">
        <v>3</v>
      </c>
      <c r="AG285">
        <v>20</v>
      </c>
      <c r="AH285">
        <v>16</v>
      </c>
      <c r="AI285">
        <v>11</v>
      </c>
    </row>
    <row r="286" spans="1:35" x14ac:dyDescent="0.25">
      <c r="A286">
        <v>29</v>
      </c>
      <c r="B286" t="s">
        <v>61</v>
      </c>
      <c r="C286">
        <v>0</v>
      </c>
      <c r="D286" t="s">
        <v>31</v>
      </c>
      <c r="E286" t="s">
        <v>32</v>
      </c>
      <c r="F286">
        <v>2</v>
      </c>
      <c r="G286">
        <v>442</v>
      </c>
      <c r="H286" t="s">
        <v>26</v>
      </c>
      <c r="I286">
        <v>2</v>
      </c>
      <c r="J286" t="s">
        <v>71</v>
      </c>
      <c r="K286">
        <v>2</v>
      </c>
      <c r="L286" t="s">
        <v>27</v>
      </c>
      <c r="M286">
        <v>388</v>
      </c>
      <c r="N286" t="s">
        <v>34</v>
      </c>
      <c r="O286">
        <v>44</v>
      </c>
      <c r="P286">
        <v>3</v>
      </c>
      <c r="Q286" t="s">
        <v>64</v>
      </c>
      <c r="R286">
        <v>2</v>
      </c>
      <c r="S286" t="s">
        <v>29</v>
      </c>
      <c r="T286" t="s">
        <v>66</v>
      </c>
      <c r="U286">
        <v>4</v>
      </c>
      <c r="V286" t="s">
        <v>30</v>
      </c>
      <c r="W286">
        <v>4554</v>
      </c>
      <c r="X286">
        <v>20260</v>
      </c>
      <c r="Y286" t="s">
        <v>31</v>
      </c>
      <c r="Z286">
        <v>18</v>
      </c>
      <c r="AA286">
        <v>3</v>
      </c>
      <c r="AB286" t="s">
        <v>69</v>
      </c>
      <c r="AC286">
        <v>1</v>
      </c>
      <c r="AD286" t="s">
        <v>67</v>
      </c>
      <c r="AE286">
        <v>10</v>
      </c>
      <c r="AF286">
        <v>3</v>
      </c>
      <c r="AG286">
        <v>10</v>
      </c>
      <c r="AH286">
        <v>7</v>
      </c>
      <c r="AI286">
        <v>0</v>
      </c>
    </row>
    <row r="287" spans="1:35" x14ac:dyDescent="0.25">
      <c r="A287">
        <v>55</v>
      </c>
      <c r="B287" t="s">
        <v>62</v>
      </c>
      <c r="C287">
        <v>0</v>
      </c>
      <c r="D287" t="s">
        <v>31</v>
      </c>
      <c r="E287" t="s">
        <v>25</v>
      </c>
      <c r="F287">
        <v>1</v>
      </c>
      <c r="G287">
        <v>147</v>
      </c>
      <c r="H287" t="s">
        <v>33</v>
      </c>
      <c r="I287">
        <v>20</v>
      </c>
      <c r="J287" t="s">
        <v>71</v>
      </c>
      <c r="K287">
        <v>2</v>
      </c>
      <c r="L287" t="s">
        <v>48</v>
      </c>
      <c r="M287">
        <v>389</v>
      </c>
      <c r="N287" t="s">
        <v>34</v>
      </c>
      <c r="O287">
        <v>37</v>
      </c>
      <c r="P287">
        <v>3</v>
      </c>
      <c r="Q287" t="s">
        <v>64</v>
      </c>
      <c r="R287">
        <v>2</v>
      </c>
      <c r="S287" t="s">
        <v>38</v>
      </c>
      <c r="T287" t="s">
        <v>66</v>
      </c>
      <c r="U287">
        <v>4</v>
      </c>
      <c r="V287" t="s">
        <v>36</v>
      </c>
      <c r="W287">
        <v>5415</v>
      </c>
      <c r="X287">
        <v>15972</v>
      </c>
      <c r="Y287" t="s">
        <v>24</v>
      </c>
      <c r="Z287">
        <v>19</v>
      </c>
      <c r="AA287">
        <v>3</v>
      </c>
      <c r="AB287" t="s">
        <v>69</v>
      </c>
      <c r="AC287">
        <v>4</v>
      </c>
      <c r="AD287" t="s">
        <v>66</v>
      </c>
      <c r="AE287">
        <v>12</v>
      </c>
      <c r="AF287">
        <v>4</v>
      </c>
      <c r="AG287">
        <v>10</v>
      </c>
      <c r="AH287">
        <v>7</v>
      </c>
      <c r="AI287">
        <v>0</v>
      </c>
    </row>
    <row r="288" spans="1:35" x14ac:dyDescent="0.25">
      <c r="A288">
        <v>26</v>
      </c>
      <c r="B288" t="s">
        <v>61</v>
      </c>
      <c r="C288">
        <v>0</v>
      </c>
      <c r="D288" t="s">
        <v>31</v>
      </c>
      <c r="E288" t="s">
        <v>32</v>
      </c>
      <c r="F288">
        <v>2</v>
      </c>
      <c r="G288">
        <v>496</v>
      </c>
      <c r="H288" t="s">
        <v>33</v>
      </c>
      <c r="I288">
        <v>11</v>
      </c>
      <c r="J288" t="s">
        <v>71</v>
      </c>
      <c r="K288">
        <v>2</v>
      </c>
      <c r="L288" t="s">
        <v>39</v>
      </c>
      <c r="M288">
        <v>390</v>
      </c>
      <c r="N288" t="s">
        <v>34</v>
      </c>
      <c r="O288">
        <v>60</v>
      </c>
      <c r="P288">
        <v>3</v>
      </c>
      <c r="Q288" t="s">
        <v>64</v>
      </c>
      <c r="R288">
        <v>2</v>
      </c>
      <c r="S288" t="s">
        <v>42</v>
      </c>
      <c r="T288" t="s">
        <v>67</v>
      </c>
      <c r="U288">
        <v>1</v>
      </c>
      <c r="V288" t="s">
        <v>36</v>
      </c>
      <c r="W288">
        <v>4741</v>
      </c>
      <c r="X288">
        <v>22722</v>
      </c>
      <c r="Y288" t="s">
        <v>24</v>
      </c>
      <c r="Z288">
        <v>13</v>
      </c>
      <c r="AA288">
        <v>3</v>
      </c>
      <c r="AB288" t="s">
        <v>69</v>
      </c>
      <c r="AC288">
        <v>3</v>
      </c>
      <c r="AD288" t="s">
        <v>64</v>
      </c>
      <c r="AE288">
        <v>5</v>
      </c>
      <c r="AF288">
        <v>3</v>
      </c>
      <c r="AG288">
        <v>5</v>
      </c>
      <c r="AH288">
        <v>3</v>
      </c>
      <c r="AI288">
        <v>3</v>
      </c>
    </row>
    <row r="289" spans="1:35" x14ac:dyDescent="0.25">
      <c r="A289">
        <v>37</v>
      </c>
      <c r="B289" t="s">
        <v>60</v>
      </c>
      <c r="C289">
        <v>0</v>
      </c>
      <c r="D289" t="s">
        <v>31</v>
      </c>
      <c r="E289" t="s">
        <v>25</v>
      </c>
      <c r="F289">
        <v>1</v>
      </c>
      <c r="G289">
        <v>1372</v>
      </c>
      <c r="H289" t="s">
        <v>33</v>
      </c>
      <c r="I289">
        <v>1</v>
      </c>
      <c r="J289" t="s">
        <v>74</v>
      </c>
      <c r="K289">
        <v>3</v>
      </c>
      <c r="L289" t="s">
        <v>27</v>
      </c>
      <c r="M289">
        <v>391</v>
      </c>
      <c r="N289" t="s">
        <v>28</v>
      </c>
      <c r="O289">
        <v>42</v>
      </c>
      <c r="P289">
        <v>3</v>
      </c>
      <c r="Q289" t="s">
        <v>64</v>
      </c>
      <c r="R289">
        <v>1</v>
      </c>
      <c r="S289" t="s">
        <v>35</v>
      </c>
      <c r="T289" t="s">
        <v>66</v>
      </c>
      <c r="U289">
        <v>4</v>
      </c>
      <c r="V289" t="s">
        <v>30</v>
      </c>
      <c r="W289">
        <v>2115</v>
      </c>
      <c r="X289">
        <v>15881</v>
      </c>
      <c r="Y289" t="s">
        <v>31</v>
      </c>
      <c r="Z289">
        <v>12</v>
      </c>
      <c r="AA289">
        <v>3</v>
      </c>
      <c r="AB289" t="s">
        <v>69</v>
      </c>
      <c r="AC289">
        <v>2</v>
      </c>
      <c r="AD289" t="s">
        <v>65</v>
      </c>
      <c r="AE289">
        <v>17</v>
      </c>
      <c r="AF289">
        <v>3</v>
      </c>
      <c r="AG289">
        <v>17</v>
      </c>
      <c r="AH289">
        <v>12</v>
      </c>
      <c r="AI289">
        <v>5</v>
      </c>
    </row>
    <row r="290" spans="1:35" x14ac:dyDescent="0.25">
      <c r="A290">
        <v>44</v>
      </c>
      <c r="B290" t="s">
        <v>60</v>
      </c>
      <c r="C290">
        <v>1</v>
      </c>
      <c r="D290" t="s">
        <v>24</v>
      </c>
      <c r="E290" t="s">
        <v>32</v>
      </c>
      <c r="F290">
        <v>2</v>
      </c>
      <c r="G290">
        <v>920</v>
      </c>
      <c r="H290" t="s">
        <v>33</v>
      </c>
      <c r="I290">
        <v>24</v>
      </c>
      <c r="J290" t="s">
        <v>74</v>
      </c>
      <c r="K290">
        <v>3</v>
      </c>
      <c r="L290" t="s">
        <v>27</v>
      </c>
      <c r="M290">
        <v>392</v>
      </c>
      <c r="N290" t="s">
        <v>34</v>
      </c>
      <c r="O290">
        <v>43</v>
      </c>
      <c r="P290">
        <v>3</v>
      </c>
      <c r="Q290" t="s">
        <v>64</v>
      </c>
      <c r="R290">
        <v>1</v>
      </c>
      <c r="S290" t="s">
        <v>38</v>
      </c>
      <c r="T290" t="s">
        <v>64</v>
      </c>
      <c r="U290">
        <v>3</v>
      </c>
      <c r="V290" t="s">
        <v>40</v>
      </c>
      <c r="W290">
        <v>3161</v>
      </c>
      <c r="X290">
        <v>19920</v>
      </c>
      <c r="Y290" t="s">
        <v>24</v>
      </c>
      <c r="Z290">
        <v>22</v>
      </c>
      <c r="AA290">
        <v>4</v>
      </c>
      <c r="AB290" t="s">
        <v>70</v>
      </c>
      <c r="AC290">
        <v>4</v>
      </c>
      <c r="AD290" t="s">
        <v>66</v>
      </c>
      <c r="AE290">
        <v>19</v>
      </c>
      <c r="AF290">
        <v>0</v>
      </c>
      <c r="AG290">
        <v>1</v>
      </c>
      <c r="AH290">
        <v>0</v>
      </c>
      <c r="AI290">
        <v>0</v>
      </c>
    </row>
    <row r="291" spans="1:35" x14ac:dyDescent="0.25">
      <c r="A291">
        <v>38</v>
      </c>
      <c r="B291" t="s">
        <v>60</v>
      </c>
      <c r="C291">
        <v>0</v>
      </c>
      <c r="D291" t="s">
        <v>31</v>
      </c>
      <c r="E291" t="s">
        <v>25</v>
      </c>
      <c r="F291">
        <v>1</v>
      </c>
      <c r="G291">
        <v>688</v>
      </c>
      <c r="H291" t="s">
        <v>33</v>
      </c>
      <c r="I291">
        <v>23</v>
      </c>
      <c r="J291" t="s">
        <v>73</v>
      </c>
      <c r="K291">
        <v>4</v>
      </c>
      <c r="L291" t="s">
        <v>27</v>
      </c>
      <c r="M291">
        <v>393</v>
      </c>
      <c r="N291" t="s">
        <v>34</v>
      </c>
      <c r="O291">
        <v>82</v>
      </c>
      <c r="P291">
        <v>3</v>
      </c>
      <c r="Q291" t="s">
        <v>64</v>
      </c>
      <c r="R291">
        <v>2</v>
      </c>
      <c r="S291" t="s">
        <v>42</v>
      </c>
      <c r="T291" t="s">
        <v>66</v>
      </c>
      <c r="U291">
        <v>4</v>
      </c>
      <c r="V291" t="s">
        <v>40</v>
      </c>
      <c r="W291">
        <v>5745</v>
      </c>
      <c r="X291">
        <v>18899</v>
      </c>
      <c r="Y291" t="s">
        <v>31</v>
      </c>
      <c r="Z291">
        <v>14</v>
      </c>
      <c r="AA291">
        <v>3</v>
      </c>
      <c r="AB291" t="s">
        <v>69</v>
      </c>
      <c r="AC291">
        <v>2</v>
      </c>
      <c r="AD291" t="s">
        <v>65</v>
      </c>
      <c r="AE291">
        <v>10</v>
      </c>
      <c r="AF291">
        <v>2</v>
      </c>
      <c r="AG291">
        <v>2</v>
      </c>
      <c r="AH291">
        <v>2</v>
      </c>
      <c r="AI291">
        <v>1</v>
      </c>
    </row>
    <row r="292" spans="1:35" x14ac:dyDescent="0.25">
      <c r="A292">
        <v>26</v>
      </c>
      <c r="B292" t="s">
        <v>61</v>
      </c>
      <c r="C292">
        <v>1</v>
      </c>
      <c r="D292" t="s">
        <v>24</v>
      </c>
      <c r="E292" t="s">
        <v>25</v>
      </c>
      <c r="F292">
        <v>1</v>
      </c>
      <c r="G292">
        <v>1449</v>
      </c>
      <c r="H292" t="s">
        <v>33</v>
      </c>
      <c r="I292">
        <v>16</v>
      </c>
      <c r="J292" t="s">
        <v>73</v>
      </c>
      <c r="K292">
        <v>4</v>
      </c>
      <c r="L292" t="s">
        <v>39</v>
      </c>
      <c r="M292">
        <v>394</v>
      </c>
      <c r="N292" t="s">
        <v>34</v>
      </c>
      <c r="O292">
        <v>45</v>
      </c>
      <c r="P292">
        <v>3</v>
      </c>
      <c r="Q292" t="s">
        <v>64</v>
      </c>
      <c r="R292">
        <v>1</v>
      </c>
      <c r="S292" t="s">
        <v>38</v>
      </c>
      <c r="T292" t="s">
        <v>65</v>
      </c>
      <c r="U292">
        <v>2</v>
      </c>
      <c r="V292" t="s">
        <v>40</v>
      </c>
      <c r="W292">
        <v>2373</v>
      </c>
      <c r="X292">
        <v>14180</v>
      </c>
      <c r="Y292" t="s">
        <v>24</v>
      </c>
      <c r="Z292">
        <v>13</v>
      </c>
      <c r="AA292">
        <v>3</v>
      </c>
      <c r="AB292" t="s">
        <v>69</v>
      </c>
      <c r="AC292">
        <v>4</v>
      </c>
      <c r="AD292" t="s">
        <v>66</v>
      </c>
      <c r="AE292">
        <v>5</v>
      </c>
      <c r="AF292">
        <v>2</v>
      </c>
      <c r="AG292">
        <v>3</v>
      </c>
      <c r="AH292">
        <v>2</v>
      </c>
      <c r="AI292">
        <v>0</v>
      </c>
    </row>
    <row r="293" spans="1:35" x14ac:dyDescent="0.25">
      <c r="A293">
        <v>28</v>
      </c>
      <c r="B293" t="s">
        <v>61</v>
      </c>
      <c r="C293">
        <v>0</v>
      </c>
      <c r="D293" t="s">
        <v>31</v>
      </c>
      <c r="E293" t="s">
        <v>25</v>
      </c>
      <c r="F293">
        <v>1</v>
      </c>
      <c r="G293">
        <v>1117</v>
      </c>
      <c r="H293" t="s">
        <v>33</v>
      </c>
      <c r="I293">
        <v>8</v>
      </c>
      <c r="J293" t="s">
        <v>71</v>
      </c>
      <c r="K293">
        <v>2</v>
      </c>
      <c r="L293" t="s">
        <v>27</v>
      </c>
      <c r="M293">
        <v>395</v>
      </c>
      <c r="N293" t="s">
        <v>28</v>
      </c>
      <c r="O293">
        <v>66</v>
      </c>
      <c r="P293">
        <v>3</v>
      </c>
      <c r="Q293" t="s">
        <v>64</v>
      </c>
      <c r="R293">
        <v>1</v>
      </c>
      <c r="S293" t="s">
        <v>35</v>
      </c>
      <c r="T293" t="s">
        <v>66</v>
      </c>
      <c r="U293">
        <v>4</v>
      </c>
      <c r="V293" t="s">
        <v>30</v>
      </c>
      <c r="W293">
        <v>3310</v>
      </c>
      <c r="X293">
        <v>4488</v>
      </c>
      <c r="Y293" t="s">
        <v>31</v>
      </c>
      <c r="Z293">
        <v>21</v>
      </c>
      <c r="AA293">
        <v>4</v>
      </c>
      <c r="AB293" t="s">
        <v>70</v>
      </c>
      <c r="AC293">
        <v>4</v>
      </c>
      <c r="AD293" t="s">
        <v>66</v>
      </c>
      <c r="AE293">
        <v>5</v>
      </c>
      <c r="AF293">
        <v>3</v>
      </c>
      <c r="AG293">
        <v>5</v>
      </c>
      <c r="AH293">
        <v>3</v>
      </c>
      <c r="AI293">
        <v>0</v>
      </c>
    </row>
    <row r="294" spans="1:35" x14ac:dyDescent="0.25">
      <c r="A294">
        <v>49</v>
      </c>
      <c r="B294" t="s">
        <v>60</v>
      </c>
      <c r="C294">
        <v>0</v>
      </c>
      <c r="D294" t="s">
        <v>31</v>
      </c>
      <c r="E294" t="s">
        <v>32</v>
      </c>
      <c r="F294">
        <v>2</v>
      </c>
      <c r="G294">
        <v>636</v>
      </c>
      <c r="H294" t="s">
        <v>33</v>
      </c>
      <c r="I294">
        <v>10</v>
      </c>
      <c r="J294" t="s">
        <v>73</v>
      </c>
      <c r="K294">
        <v>4</v>
      </c>
      <c r="L294" t="s">
        <v>27</v>
      </c>
      <c r="M294">
        <v>396</v>
      </c>
      <c r="N294" t="s">
        <v>28</v>
      </c>
      <c r="O294">
        <v>35</v>
      </c>
      <c r="P294">
        <v>3</v>
      </c>
      <c r="Q294" t="s">
        <v>64</v>
      </c>
      <c r="R294">
        <v>5</v>
      </c>
      <c r="S294" t="s">
        <v>46</v>
      </c>
      <c r="T294" t="s">
        <v>67</v>
      </c>
      <c r="U294">
        <v>1</v>
      </c>
      <c r="V294" t="s">
        <v>30</v>
      </c>
      <c r="W294">
        <v>18665</v>
      </c>
      <c r="X294">
        <v>25594</v>
      </c>
      <c r="Y294" t="s">
        <v>24</v>
      </c>
      <c r="Z294">
        <v>11</v>
      </c>
      <c r="AA294">
        <v>3</v>
      </c>
      <c r="AB294" t="s">
        <v>69</v>
      </c>
      <c r="AC294">
        <v>4</v>
      </c>
      <c r="AD294" t="s">
        <v>66</v>
      </c>
      <c r="AE294">
        <v>22</v>
      </c>
      <c r="AF294">
        <v>4</v>
      </c>
      <c r="AG294">
        <v>3</v>
      </c>
      <c r="AH294">
        <v>2</v>
      </c>
      <c r="AI294">
        <v>1</v>
      </c>
    </row>
    <row r="295" spans="1:35" x14ac:dyDescent="0.25">
      <c r="A295">
        <v>36</v>
      </c>
      <c r="B295" t="s">
        <v>60</v>
      </c>
      <c r="C295">
        <v>0</v>
      </c>
      <c r="D295" t="s">
        <v>31</v>
      </c>
      <c r="E295" t="s">
        <v>25</v>
      </c>
      <c r="F295">
        <v>1</v>
      </c>
      <c r="G295">
        <v>506</v>
      </c>
      <c r="H295" t="s">
        <v>33</v>
      </c>
      <c r="I295">
        <v>3</v>
      </c>
      <c r="J295" t="s">
        <v>74</v>
      </c>
      <c r="K295">
        <v>3</v>
      </c>
      <c r="L295" t="s">
        <v>48</v>
      </c>
      <c r="M295">
        <v>397</v>
      </c>
      <c r="N295" t="s">
        <v>34</v>
      </c>
      <c r="O295">
        <v>30</v>
      </c>
      <c r="P295">
        <v>3</v>
      </c>
      <c r="Q295" t="s">
        <v>64</v>
      </c>
      <c r="R295">
        <v>2</v>
      </c>
      <c r="S295" t="s">
        <v>35</v>
      </c>
      <c r="T295" t="s">
        <v>65</v>
      </c>
      <c r="U295">
        <v>2</v>
      </c>
      <c r="V295" t="s">
        <v>30</v>
      </c>
      <c r="W295">
        <v>4485</v>
      </c>
      <c r="X295">
        <v>26285</v>
      </c>
      <c r="Y295" t="s">
        <v>31</v>
      </c>
      <c r="Z295">
        <v>12</v>
      </c>
      <c r="AA295">
        <v>3</v>
      </c>
      <c r="AB295" t="s">
        <v>69</v>
      </c>
      <c r="AC295">
        <v>4</v>
      </c>
      <c r="AD295" t="s">
        <v>66</v>
      </c>
      <c r="AE295">
        <v>10</v>
      </c>
      <c r="AF295">
        <v>2</v>
      </c>
      <c r="AG295">
        <v>8</v>
      </c>
      <c r="AH295">
        <v>0</v>
      </c>
      <c r="AI295">
        <v>7</v>
      </c>
    </row>
    <row r="296" spans="1:35" x14ac:dyDescent="0.25">
      <c r="A296">
        <v>31</v>
      </c>
      <c r="B296" t="s">
        <v>61</v>
      </c>
      <c r="C296">
        <v>0</v>
      </c>
      <c r="D296" t="s">
        <v>31</v>
      </c>
      <c r="E296" t="s">
        <v>32</v>
      </c>
      <c r="F296">
        <v>2</v>
      </c>
      <c r="G296">
        <v>444</v>
      </c>
      <c r="H296" t="s">
        <v>26</v>
      </c>
      <c r="I296">
        <v>5</v>
      </c>
      <c r="J296" t="s">
        <v>74</v>
      </c>
      <c r="K296">
        <v>3</v>
      </c>
      <c r="L296" t="s">
        <v>47</v>
      </c>
      <c r="M296">
        <v>399</v>
      </c>
      <c r="N296" t="s">
        <v>28</v>
      </c>
      <c r="O296">
        <v>84</v>
      </c>
      <c r="P296">
        <v>3</v>
      </c>
      <c r="Q296" t="s">
        <v>64</v>
      </c>
      <c r="R296">
        <v>1</v>
      </c>
      <c r="S296" t="s">
        <v>45</v>
      </c>
      <c r="T296" t="s">
        <v>65</v>
      </c>
      <c r="U296">
        <v>2</v>
      </c>
      <c r="V296" t="s">
        <v>40</v>
      </c>
      <c r="W296">
        <v>2789</v>
      </c>
      <c r="X296">
        <v>3909</v>
      </c>
      <c r="Y296" t="s">
        <v>31</v>
      </c>
      <c r="Z296">
        <v>11</v>
      </c>
      <c r="AA296">
        <v>3</v>
      </c>
      <c r="AB296" t="s">
        <v>69</v>
      </c>
      <c r="AC296">
        <v>3</v>
      </c>
      <c r="AD296" t="s">
        <v>64</v>
      </c>
      <c r="AE296">
        <v>2</v>
      </c>
      <c r="AF296">
        <v>5</v>
      </c>
      <c r="AG296">
        <v>2</v>
      </c>
      <c r="AH296">
        <v>2</v>
      </c>
      <c r="AI296">
        <v>2</v>
      </c>
    </row>
    <row r="297" spans="1:35" x14ac:dyDescent="0.25">
      <c r="A297">
        <v>26</v>
      </c>
      <c r="B297" t="s">
        <v>61</v>
      </c>
      <c r="C297">
        <v>1</v>
      </c>
      <c r="D297" t="s">
        <v>24</v>
      </c>
      <c r="E297" t="s">
        <v>25</v>
      </c>
      <c r="F297">
        <v>1</v>
      </c>
      <c r="G297">
        <v>950</v>
      </c>
      <c r="H297" t="s">
        <v>26</v>
      </c>
      <c r="I297">
        <v>4</v>
      </c>
      <c r="J297" t="s">
        <v>73</v>
      </c>
      <c r="K297">
        <v>4</v>
      </c>
      <c r="L297" t="s">
        <v>47</v>
      </c>
      <c r="M297">
        <v>401</v>
      </c>
      <c r="N297" t="s">
        <v>34</v>
      </c>
      <c r="O297">
        <v>48</v>
      </c>
      <c r="P297">
        <v>2</v>
      </c>
      <c r="Q297" t="s">
        <v>65</v>
      </c>
      <c r="R297">
        <v>2</v>
      </c>
      <c r="S297" t="s">
        <v>29</v>
      </c>
      <c r="T297" t="s">
        <v>66</v>
      </c>
      <c r="U297">
        <v>4</v>
      </c>
      <c r="V297" t="s">
        <v>30</v>
      </c>
      <c r="W297">
        <v>5828</v>
      </c>
      <c r="X297">
        <v>8450</v>
      </c>
      <c r="Y297" t="s">
        <v>24</v>
      </c>
      <c r="Z297">
        <v>12</v>
      </c>
      <c r="AA297">
        <v>3</v>
      </c>
      <c r="AB297" t="s">
        <v>69</v>
      </c>
      <c r="AC297">
        <v>2</v>
      </c>
      <c r="AD297" t="s">
        <v>65</v>
      </c>
      <c r="AE297">
        <v>8</v>
      </c>
      <c r="AF297">
        <v>0</v>
      </c>
      <c r="AG297">
        <v>8</v>
      </c>
      <c r="AH297">
        <v>7</v>
      </c>
      <c r="AI297">
        <v>7</v>
      </c>
    </row>
    <row r="298" spans="1:35" x14ac:dyDescent="0.25">
      <c r="A298">
        <v>37</v>
      </c>
      <c r="B298" t="s">
        <v>60</v>
      </c>
      <c r="C298">
        <v>0</v>
      </c>
      <c r="D298" t="s">
        <v>31</v>
      </c>
      <c r="E298" t="s">
        <v>32</v>
      </c>
      <c r="F298">
        <v>2</v>
      </c>
      <c r="G298">
        <v>889</v>
      </c>
      <c r="H298" t="s">
        <v>33</v>
      </c>
      <c r="I298">
        <v>9</v>
      </c>
      <c r="J298" t="s">
        <v>74</v>
      </c>
      <c r="K298">
        <v>3</v>
      </c>
      <c r="L298" t="s">
        <v>39</v>
      </c>
      <c r="M298">
        <v>403</v>
      </c>
      <c r="N298" t="s">
        <v>34</v>
      </c>
      <c r="O298">
        <v>53</v>
      </c>
      <c r="P298">
        <v>3</v>
      </c>
      <c r="Q298" t="s">
        <v>64</v>
      </c>
      <c r="R298">
        <v>1</v>
      </c>
      <c r="S298" t="s">
        <v>35</v>
      </c>
      <c r="T298" t="s">
        <v>66</v>
      </c>
      <c r="U298">
        <v>4</v>
      </c>
      <c r="V298" t="s">
        <v>36</v>
      </c>
      <c r="W298">
        <v>2326</v>
      </c>
      <c r="X298">
        <v>11411</v>
      </c>
      <c r="Y298" t="s">
        <v>24</v>
      </c>
      <c r="Z298">
        <v>12</v>
      </c>
      <c r="AA298">
        <v>3</v>
      </c>
      <c r="AB298" t="s">
        <v>69</v>
      </c>
      <c r="AC298">
        <v>3</v>
      </c>
      <c r="AD298" t="s">
        <v>64</v>
      </c>
      <c r="AE298">
        <v>4</v>
      </c>
      <c r="AF298">
        <v>3</v>
      </c>
      <c r="AG298">
        <v>4</v>
      </c>
      <c r="AH298">
        <v>2</v>
      </c>
      <c r="AI298">
        <v>1</v>
      </c>
    </row>
    <row r="299" spans="1:35" x14ac:dyDescent="0.25">
      <c r="A299">
        <v>42</v>
      </c>
      <c r="B299" t="s">
        <v>60</v>
      </c>
      <c r="C299">
        <v>0</v>
      </c>
      <c r="D299" t="s">
        <v>31</v>
      </c>
      <c r="E299" t="s">
        <v>32</v>
      </c>
      <c r="F299">
        <v>2</v>
      </c>
      <c r="G299">
        <v>555</v>
      </c>
      <c r="H299" t="s">
        <v>26</v>
      </c>
      <c r="I299">
        <v>26</v>
      </c>
      <c r="J299" t="s">
        <v>74</v>
      </c>
      <c r="K299">
        <v>3</v>
      </c>
      <c r="L299" t="s">
        <v>47</v>
      </c>
      <c r="M299">
        <v>404</v>
      </c>
      <c r="N299" t="s">
        <v>28</v>
      </c>
      <c r="O299">
        <v>77</v>
      </c>
      <c r="P299">
        <v>3</v>
      </c>
      <c r="Q299" t="s">
        <v>64</v>
      </c>
      <c r="R299">
        <v>4</v>
      </c>
      <c r="S299" t="s">
        <v>29</v>
      </c>
      <c r="T299" t="s">
        <v>65</v>
      </c>
      <c r="U299">
        <v>2</v>
      </c>
      <c r="V299" t="s">
        <v>36</v>
      </c>
      <c r="W299">
        <v>13525</v>
      </c>
      <c r="X299">
        <v>14864</v>
      </c>
      <c r="Y299" t="s">
        <v>31</v>
      </c>
      <c r="Z299">
        <v>14</v>
      </c>
      <c r="AA299">
        <v>3</v>
      </c>
      <c r="AB299" t="s">
        <v>69</v>
      </c>
      <c r="AC299">
        <v>4</v>
      </c>
      <c r="AD299" t="s">
        <v>66</v>
      </c>
      <c r="AE299">
        <v>23</v>
      </c>
      <c r="AF299">
        <v>2</v>
      </c>
      <c r="AG299">
        <v>20</v>
      </c>
      <c r="AH299">
        <v>4</v>
      </c>
      <c r="AI299">
        <v>4</v>
      </c>
    </row>
    <row r="300" spans="1:35" x14ac:dyDescent="0.25">
      <c r="A300">
        <v>18</v>
      </c>
      <c r="B300" t="s">
        <v>63</v>
      </c>
      <c r="C300">
        <v>1</v>
      </c>
      <c r="D300" t="s">
        <v>24</v>
      </c>
      <c r="E300" t="s">
        <v>25</v>
      </c>
      <c r="F300">
        <v>1</v>
      </c>
      <c r="G300">
        <v>230</v>
      </c>
      <c r="H300" t="s">
        <v>33</v>
      </c>
      <c r="I300">
        <v>3</v>
      </c>
      <c r="J300" t="s">
        <v>74</v>
      </c>
      <c r="K300">
        <v>3</v>
      </c>
      <c r="L300" t="s">
        <v>27</v>
      </c>
      <c r="M300">
        <v>405</v>
      </c>
      <c r="N300" t="s">
        <v>34</v>
      </c>
      <c r="O300">
        <v>54</v>
      </c>
      <c r="P300">
        <v>3</v>
      </c>
      <c r="Q300" t="s">
        <v>64</v>
      </c>
      <c r="R300">
        <v>1</v>
      </c>
      <c r="S300" t="s">
        <v>38</v>
      </c>
      <c r="T300" t="s">
        <v>64</v>
      </c>
      <c r="U300">
        <v>3</v>
      </c>
      <c r="V300" t="s">
        <v>30</v>
      </c>
      <c r="W300">
        <v>1420</v>
      </c>
      <c r="X300">
        <v>25233</v>
      </c>
      <c r="Y300" t="s">
        <v>31</v>
      </c>
      <c r="Z300">
        <v>13</v>
      </c>
      <c r="AA300">
        <v>3</v>
      </c>
      <c r="AB300" t="s">
        <v>69</v>
      </c>
      <c r="AC300">
        <v>3</v>
      </c>
      <c r="AD300" t="s">
        <v>64</v>
      </c>
      <c r="AE300">
        <v>0</v>
      </c>
      <c r="AF300">
        <v>2</v>
      </c>
      <c r="AG300">
        <v>0</v>
      </c>
      <c r="AH300">
        <v>0</v>
      </c>
      <c r="AI300">
        <v>0</v>
      </c>
    </row>
    <row r="301" spans="1:35" x14ac:dyDescent="0.25">
      <c r="A301">
        <v>35</v>
      </c>
      <c r="B301" t="s">
        <v>60</v>
      </c>
      <c r="C301">
        <v>0</v>
      </c>
      <c r="D301" t="s">
        <v>31</v>
      </c>
      <c r="E301" t="s">
        <v>25</v>
      </c>
      <c r="F301">
        <v>1</v>
      </c>
      <c r="G301">
        <v>1232</v>
      </c>
      <c r="H301" t="s">
        <v>26</v>
      </c>
      <c r="I301">
        <v>16</v>
      </c>
      <c r="J301" t="s">
        <v>74</v>
      </c>
      <c r="K301">
        <v>3</v>
      </c>
      <c r="L301" t="s">
        <v>47</v>
      </c>
      <c r="M301">
        <v>406</v>
      </c>
      <c r="N301" t="s">
        <v>34</v>
      </c>
      <c r="O301">
        <v>96</v>
      </c>
      <c r="P301">
        <v>3</v>
      </c>
      <c r="Q301" t="s">
        <v>64</v>
      </c>
      <c r="R301">
        <v>3</v>
      </c>
      <c r="S301" t="s">
        <v>29</v>
      </c>
      <c r="T301" t="s">
        <v>65</v>
      </c>
      <c r="U301">
        <v>2</v>
      </c>
      <c r="V301" t="s">
        <v>36</v>
      </c>
      <c r="W301">
        <v>8020</v>
      </c>
      <c r="X301">
        <v>5100</v>
      </c>
      <c r="Y301" t="s">
        <v>31</v>
      </c>
      <c r="Z301">
        <v>15</v>
      </c>
      <c r="AA301">
        <v>3</v>
      </c>
      <c r="AB301" t="s">
        <v>69</v>
      </c>
      <c r="AC301">
        <v>3</v>
      </c>
      <c r="AD301" t="s">
        <v>64</v>
      </c>
      <c r="AE301">
        <v>12</v>
      </c>
      <c r="AF301">
        <v>3</v>
      </c>
      <c r="AG301">
        <v>11</v>
      </c>
      <c r="AH301">
        <v>9</v>
      </c>
      <c r="AI301">
        <v>6</v>
      </c>
    </row>
    <row r="302" spans="1:35" x14ac:dyDescent="0.25">
      <c r="A302">
        <v>36</v>
      </c>
      <c r="B302" t="s">
        <v>60</v>
      </c>
      <c r="C302">
        <v>0</v>
      </c>
      <c r="D302" t="s">
        <v>31</v>
      </c>
      <c r="E302" t="s">
        <v>32</v>
      </c>
      <c r="F302">
        <v>2</v>
      </c>
      <c r="G302">
        <v>566</v>
      </c>
      <c r="H302" t="s">
        <v>33</v>
      </c>
      <c r="I302">
        <v>18</v>
      </c>
      <c r="J302" t="s">
        <v>73</v>
      </c>
      <c r="K302">
        <v>4</v>
      </c>
      <c r="L302" t="s">
        <v>27</v>
      </c>
      <c r="M302">
        <v>407</v>
      </c>
      <c r="N302" t="s">
        <v>34</v>
      </c>
      <c r="O302">
        <v>81</v>
      </c>
      <c r="P302">
        <v>4</v>
      </c>
      <c r="Q302" t="s">
        <v>66</v>
      </c>
      <c r="R302">
        <v>1</v>
      </c>
      <c r="S302" t="s">
        <v>38</v>
      </c>
      <c r="T302" t="s">
        <v>66</v>
      </c>
      <c r="U302">
        <v>4</v>
      </c>
      <c r="V302" t="s">
        <v>36</v>
      </c>
      <c r="W302">
        <v>3688</v>
      </c>
      <c r="X302">
        <v>7122</v>
      </c>
      <c r="Y302" t="s">
        <v>31</v>
      </c>
      <c r="Z302">
        <v>18</v>
      </c>
      <c r="AA302">
        <v>3</v>
      </c>
      <c r="AB302" t="s">
        <v>69</v>
      </c>
      <c r="AC302">
        <v>4</v>
      </c>
      <c r="AD302" t="s">
        <v>66</v>
      </c>
      <c r="AE302">
        <v>4</v>
      </c>
      <c r="AF302">
        <v>2</v>
      </c>
      <c r="AG302">
        <v>1</v>
      </c>
      <c r="AH302">
        <v>0</v>
      </c>
      <c r="AI302">
        <v>0</v>
      </c>
    </row>
    <row r="303" spans="1:35" x14ac:dyDescent="0.25">
      <c r="A303">
        <v>51</v>
      </c>
      <c r="B303" t="s">
        <v>62</v>
      </c>
      <c r="C303">
        <v>0</v>
      </c>
      <c r="D303" t="s">
        <v>31</v>
      </c>
      <c r="E303" t="s">
        <v>25</v>
      </c>
      <c r="F303">
        <v>1</v>
      </c>
      <c r="G303">
        <v>1302</v>
      </c>
      <c r="H303" t="s">
        <v>33</v>
      </c>
      <c r="I303">
        <v>2</v>
      </c>
      <c r="J303" t="s">
        <v>74</v>
      </c>
      <c r="K303">
        <v>3</v>
      </c>
      <c r="L303" t="s">
        <v>39</v>
      </c>
      <c r="M303">
        <v>408</v>
      </c>
      <c r="N303" t="s">
        <v>34</v>
      </c>
      <c r="O303">
        <v>84</v>
      </c>
      <c r="P303">
        <v>1</v>
      </c>
      <c r="Q303" t="s">
        <v>67</v>
      </c>
      <c r="R303">
        <v>2</v>
      </c>
      <c r="S303" t="s">
        <v>41</v>
      </c>
      <c r="T303" t="s">
        <v>65</v>
      </c>
      <c r="U303">
        <v>2</v>
      </c>
      <c r="V303" t="s">
        <v>40</v>
      </c>
      <c r="W303">
        <v>5482</v>
      </c>
      <c r="X303">
        <v>16321</v>
      </c>
      <c r="Y303" t="s">
        <v>31</v>
      </c>
      <c r="Z303">
        <v>18</v>
      </c>
      <c r="AA303">
        <v>3</v>
      </c>
      <c r="AB303" t="s">
        <v>69</v>
      </c>
      <c r="AC303">
        <v>4</v>
      </c>
      <c r="AD303" t="s">
        <v>66</v>
      </c>
      <c r="AE303">
        <v>13</v>
      </c>
      <c r="AF303">
        <v>3</v>
      </c>
      <c r="AG303">
        <v>4</v>
      </c>
      <c r="AH303">
        <v>1</v>
      </c>
      <c r="AI303">
        <v>1</v>
      </c>
    </row>
    <row r="304" spans="1:35" x14ac:dyDescent="0.25">
      <c r="A304">
        <v>41</v>
      </c>
      <c r="B304" t="s">
        <v>60</v>
      </c>
      <c r="C304">
        <v>0</v>
      </c>
      <c r="D304" t="s">
        <v>31</v>
      </c>
      <c r="E304" t="s">
        <v>25</v>
      </c>
      <c r="F304">
        <v>1</v>
      </c>
      <c r="G304">
        <v>334</v>
      </c>
      <c r="H304" t="s">
        <v>26</v>
      </c>
      <c r="I304">
        <v>2</v>
      </c>
      <c r="J304" t="s">
        <v>73</v>
      </c>
      <c r="K304">
        <v>4</v>
      </c>
      <c r="L304" t="s">
        <v>27</v>
      </c>
      <c r="M304">
        <v>410</v>
      </c>
      <c r="N304" t="s">
        <v>34</v>
      </c>
      <c r="O304">
        <v>88</v>
      </c>
      <c r="P304">
        <v>3</v>
      </c>
      <c r="Q304" t="s">
        <v>64</v>
      </c>
      <c r="R304">
        <v>4</v>
      </c>
      <c r="S304" t="s">
        <v>44</v>
      </c>
      <c r="T304" t="s">
        <v>65</v>
      </c>
      <c r="U304">
        <v>2</v>
      </c>
      <c r="V304" t="s">
        <v>30</v>
      </c>
      <c r="W304">
        <v>16015</v>
      </c>
      <c r="X304">
        <v>15896</v>
      </c>
      <c r="Y304" t="s">
        <v>31</v>
      </c>
      <c r="Z304">
        <v>19</v>
      </c>
      <c r="AA304">
        <v>3</v>
      </c>
      <c r="AB304" t="s">
        <v>69</v>
      </c>
      <c r="AC304">
        <v>2</v>
      </c>
      <c r="AD304" t="s">
        <v>65</v>
      </c>
      <c r="AE304">
        <v>22</v>
      </c>
      <c r="AF304">
        <v>2</v>
      </c>
      <c r="AG304">
        <v>22</v>
      </c>
      <c r="AH304">
        <v>10</v>
      </c>
      <c r="AI304">
        <v>0</v>
      </c>
    </row>
    <row r="305" spans="1:35" x14ac:dyDescent="0.25">
      <c r="A305">
        <v>18</v>
      </c>
      <c r="B305" t="s">
        <v>63</v>
      </c>
      <c r="C305">
        <v>0</v>
      </c>
      <c r="D305" t="s">
        <v>31</v>
      </c>
      <c r="E305" t="s">
        <v>25</v>
      </c>
      <c r="F305">
        <v>1</v>
      </c>
      <c r="G305">
        <v>812</v>
      </c>
      <c r="H305" t="s">
        <v>26</v>
      </c>
      <c r="I305">
        <v>10</v>
      </c>
      <c r="J305" t="s">
        <v>74</v>
      </c>
      <c r="K305">
        <v>3</v>
      </c>
      <c r="L305" t="s">
        <v>39</v>
      </c>
      <c r="M305">
        <v>411</v>
      </c>
      <c r="N305" t="s">
        <v>28</v>
      </c>
      <c r="O305">
        <v>69</v>
      </c>
      <c r="P305">
        <v>2</v>
      </c>
      <c r="Q305" t="s">
        <v>65</v>
      </c>
      <c r="R305">
        <v>1</v>
      </c>
      <c r="S305" t="s">
        <v>45</v>
      </c>
      <c r="T305" t="s">
        <v>64</v>
      </c>
      <c r="U305">
        <v>3</v>
      </c>
      <c r="V305" t="s">
        <v>30</v>
      </c>
      <c r="W305">
        <v>1200</v>
      </c>
      <c r="X305">
        <v>9724</v>
      </c>
      <c r="Y305" t="s">
        <v>31</v>
      </c>
      <c r="Z305">
        <v>12</v>
      </c>
      <c r="AA305">
        <v>3</v>
      </c>
      <c r="AB305" t="s">
        <v>69</v>
      </c>
      <c r="AC305">
        <v>1</v>
      </c>
      <c r="AD305" t="s">
        <v>67</v>
      </c>
      <c r="AE305">
        <v>0</v>
      </c>
      <c r="AF305">
        <v>2</v>
      </c>
      <c r="AG305">
        <v>0</v>
      </c>
      <c r="AH305">
        <v>0</v>
      </c>
      <c r="AI305">
        <v>0</v>
      </c>
    </row>
    <row r="306" spans="1:35" x14ac:dyDescent="0.25">
      <c r="A306">
        <v>28</v>
      </c>
      <c r="B306" t="s">
        <v>61</v>
      </c>
      <c r="C306">
        <v>0</v>
      </c>
      <c r="D306" t="s">
        <v>31</v>
      </c>
      <c r="E306" t="s">
        <v>25</v>
      </c>
      <c r="F306">
        <v>1</v>
      </c>
      <c r="G306">
        <v>1476</v>
      </c>
      <c r="H306" t="s">
        <v>33</v>
      </c>
      <c r="I306">
        <v>16</v>
      </c>
      <c r="J306" t="s">
        <v>71</v>
      </c>
      <c r="K306">
        <v>2</v>
      </c>
      <c r="L306" t="s">
        <v>39</v>
      </c>
      <c r="M306">
        <v>412</v>
      </c>
      <c r="N306" t="s">
        <v>34</v>
      </c>
      <c r="O306">
        <v>68</v>
      </c>
      <c r="P306">
        <v>4</v>
      </c>
      <c r="Q306" t="s">
        <v>66</v>
      </c>
      <c r="R306">
        <v>2</v>
      </c>
      <c r="S306" t="s">
        <v>42</v>
      </c>
      <c r="T306" t="s">
        <v>67</v>
      </c>
      <c r="U306">
        <v>1</v>
      </c>
      <c r="V306" t="s">
        <v>30</v>
      </c>
      <c r="W306">
        <v>5661</v>
      </c>
      <c r="X306">
        <v>4824</v>
      </c>
      <c r="Y306" t="s">
        <v>31</v>
      </c>
      <c r="Z306">
        <v>19</v>
      </c>
      <c r="AA306">
        <v>3</v>
      </c>
      <c r="AB306" t="s">
        <v>69</v>
      </c>
      <c r="AC306">
        <v>3</v>
      </c>
      <c r="AD306" t="s">
        <v>64</v>
      </c>
      <c r="AE306">
        <v>9</v>
      </c>
      <c r="AF306">
        <v>2</v>
      </c>
      <c r="AG306">
        <v>8</v>
      </c>
      <c r="AH306">
        <v>3</v>
      </c>
      <c r="AI306">
        <v>0</v>
      </c>
    </row>
    <row r="307" spans="1:35" x14ac:dyDescent="0.25">
      <c r="A307">
        <v>31</v>
      </c>
      <c r="B307" t="s">
        <v>61</v>
      </c>
      <c r="C307">
        <v>0</v>
      </c>
      <c r="D307" t="s">
        <v>31</v>
      </c>
      <c r="E307" t="s">
        <v>25</v>
      </c>
      <c r="F307">
        <v>1</v>
      </c>
      <c r="G307">
        <v>218</v>
      </c>
      <c r="H307" t="s">
        <v>26</v>
      </c>
      <c r="I307">
        <v>7</v>
      </c>
      <c r="J307" t="s">
        <v>74</v>
      </c>
      <c r="K307">
        <v>3</v>
      </c>
      <c r="L307" t="s">
        <v>48</v>
      </c>
      <c r="M307">
        <v>416</v>
      </c>
      <c r="N307" t="s">
        <v>34</v>
      </c>
      <c r="O307">
        <v>100</v>
      </c>
      <c r="P307">
        <v>4</v>
      </c>
      <c r="Q307" t="s">
        <v>66</v>
      </c>
      <c r="R307">
        <v>2</v>
      </c>
      <c r="S307" t="s">
        <v>29</v>
      </c>
      <c r="T307" t="s">
        <v>66</v>
      </c>
      <c r="U307">
        <v>4</v>
      </c>
      <c r="V307" t="s">
        <v>36</v>
      </c>
      <c r="W307">
        <v>6929</v>
      </c>
      <c r="X307">
        <v>12241</v>
      </c>
      <c r="Y307" t="s">
        <v>31</v>
      </c>
      <c r="Z307">
        <v>11</v>
      </c>
      <c r="AA307">
        <v>3</v>
      </c>
      <c r="AB307" t="s">
        <v>69</v>
      </c>
      <c r="AC307">
        <v>2</v>
      </c>
      <c r="AD307" t="s">
        <v>65</v>
      </c>
      <c r="AE307">
        <v>10</v>
      </c>
      <c r="AF307">
        <v>3</v>
      </c>
      <c r="AG307">
        <v>8</v>
      </c>
      <c r="AH307">
        <v>7</v>
      </c>
      <c r="AI307">
        <v>7</v>
      </c>
    </row>
    <row r="308" spans="1:35" x14ac:dyDescent="0.25">
      <c r="A308">
        <v>39</v>
      </c>
      <c r="B308" t="s">
        <v>60</v>
      </c>
      <c r="C308">
        <v>0</v>
      </c>
      <c r="D308" t="s">
        <v>31</v>
      </c>
      <c r="E308" t="s">
        <v>25</v>
      </c>
      <c r="F308">
        <v>1</v>
      </c>
      <c r="G308">
        <v>1132</v>
      </c>
      <c r="H308" t="s">
        <v>33</v>
      </c>
      <c r="I308">
        <v>1</v>
      </c>
      <c r="J308" t="s">
        <v>74</v>
      </c>
      <c r="K308">
        <v>3</v>
      </c>
      <c r="L308" t="s">
        <v>39</v>
      </c>
      <c r="M308">
        <v>417</v>
      </c>
      <c r="N308" t="s">
        <v>34</v>
      </c>
      <c r="O308">
        <v>48</v>
      </c>
      <c r="P308">
        <v>4</v>
      </c>
      <c r="Q308" t="s">
        <v>66</v>
      </c>
      <c r="R308">
        <v>3</v>
      </c>
      <c r="S308" t="s">
        <v>42</v>
      </c>
      <c r="T308" t="s">
        <v>66</v>
      </c>
      <c r="U308">
        <v>4</v>
      </c>
      <c r="V308" t="s">
        <v>40</v>
      </c>
      <c r="W308">
        <v>9613</v>
      </c>
      <c r="X308">
        <v>10942</v>
      </c>
      <c r="Y308" t="s">
        <v>31</v>
      </c>
      <c r="Z308">
        <v>17</v>
      </c>
      <c r="AA308">
        <v>3</v>
      </c>
      <c r="AB308" t="s">
        <v>69</v>
      </c>
      <c r="AC308">
        <v>1</v>
      </c>
      <c r="AD308" t="s">
        <v>67</v>
      </c>
      <c r="AE308">
        <v>19</v>
      </c>
      <c r="AF308">
        <v>5</v>
      </c>
      <c r="AG308">
        <v>18</v>
      </c>
      <c r="AH308">
        <v>10</v>
      </c>
      <c r="AI308">
        <v>3</v>
      </c>
    </row>
    <row r="309" spans="1:35" x14ac:dyDescent="0.25">
      <c r="A309">
        <v>36</v>
      </c>
      <c r="B309" t="s">
        <v>60</v>
      </c>
      <c r="C309">
        <v>0</v>
      </c>
      <c r="D309" t="s">
        <v>31</v>
      </c>
      <c r="E309" t="s">
        <v>43</v>
      </c>
      <c r="F309">
        <v>3</v>
      </c>
      <c r="G309">
        <v>1105</v>
      </c>
      <c r="H309" t="s">
        <v>33</v>
      </c>
      <c r="I309">
        <v>24</v>
      </c>
      <c r="J309" t="s">
        <v>73</v>
      </c>
      <c r="K309">
        <v>4</v>
      </c>
      <c r="L309" t="s">
        <v>27</v>
      </c>
      <c r="M309">
        <v>419</v>
      </c>
      <c r="N309" t="s">
        <v>28</v>
      </c>
      <c r="O309">
        <v>47</v>
      </c>
      <c r="P309">
        <v>3</v>
      </c>
      <c r="Q309" t="s">
        <v>64</v>
      </c>
      <c r="R309">
        <v>2</v>
      </c>
      <c r="S309" t="s">
        <v>38</v>
      </c>
      <c r="T309" t="s">
        <v>65</v>
      </c>
      <c r="U309">
        <v>2</v>
      </c>
      <c r="V309" t="s">
        <v>36</v>
      </c>
      <c r="W309">
        <v>5674</v>
      </c>
      <c r="X309">
        <v>6927</v>
      </c>
      <c r="Y309" t="s">
        <v>31</v>
      </c>
      <c r="Z309">
        <v>15</v>
      </c>
      <c r="AA309">
        <v>3</v>
      </c>
      <c r="AB309" t="s">
        <v>69</v>
      </c>
      <c r="AC309">
        <v>3</v>
      </c>
      <c r="AD309" t="s">
        <v>64</v>
      </c>
      <c r="AE309">
        <v>11</v>
      </c>
      <c r="AF309">
        <v>3</v>
      </c>
      <c r="AG309">
        <v>9</v>
      </c>
      <c r="AH309">
        <v>8</v>
      </c>
      <c r="AI309">
        <v>0</v>
      </c>
    </row>
    <row r="310" spans="1:35" x14ac:dyDescent="0.25">
      <c r="A310">
        <v>32</v>
      </c>
      <c r="B310" t="s">
        <v>61</v>
      </c>
      <c r="C310">
        <v>0</v>
      </c>
      <c r="D310" t="s">
        <v>31</v>
      </c>
      <c r="E310" t="s">
        <v>25</v>
      </c>
      <c r="F310">
        <v>1</v>
      </c>
      <c r="G310">
        <v>906</v>
      </c>
      <c r="H310" t="s">
        <v>26</v>
      </c>
      <c r="I310">
        <v>7</v>
      </c>
      <c r="J310" t="s">
        <v>74</v>
      </c>
      <c r="K310">
        <v>3</v>
      </c>
      <c r="L310" t="s">
        <v>27</v>
      </c>
      <c r="M310">
        <v>420</v>
      </c>
      <c r="N310" t="s">
        <v>34</v>
      </c>
      <c r="O310">
        <v>91</v>
      </c>
      <c r="P310">
        <v>2</v>
      </c>
      <c r="Q310" t="s">
        <v>65</v>
      </c>
      <c r="R310">
        <v>2</v>
      </c>
      <c r="S310" t="s">
        <v>29</v>
      </c>
      <c r="T310" t="s">
        <v>64</v>
      </c>
      <c r="U310">
        <v>3</v>
      </c>
      <c r="V310" t="s">
        <v>36</v>
      </c>
      <c r="W310">
        <v>5484</v>
      </c>
      <c r="X310">
        <v>16985</v>
      </c>
      <c r="Y310" t="s">
        <v>31</v>
      </c>
      <c r="Z310">
        <v>14</v>
      </c>
      <c r="AA310">
        <v>3</v>
      </c>
      <c r="AB310" t="s">
        <v>69</v>
      </c>
      <c r="AC310">
        <v>3</v>
      </c>
      <c r="AD310" t="s">
        <v>64</v>
      </c>
      <c r="AE310">
        <v>13</v>
      </c>
      <c r="AF310">
        <v>3</v>
      </c>
      <c r="AG310">
        <v>13</v>
      </c>
      <c r="AH310">
        <v>8</v>
      </c>
      <c r="AI310">
        <v>4</v>
      </c>
    </row>
    <row r="311" spans="1:35" x14ac:dyDescent="0.25">
      <c r="A311">
        <v>38</v>
      </c>
      <c r="B311" t="s">
        <v>60</v>
      </c>
      <c r="C311">
        <v>0</v>
      </c>
      <c r="D311" t="s">
        <v>31</v>
      </c>
      <c r="E311" t="s">
        <v>25</v>
      </c>
      <c r="F311">
        <v>1</v>
      </c>
      <c r="G311">
        <v>849</v>
      </c>
      <c r="H311" t="s">
        <v>33</v>
      </c>
      <c r="I311">
        <v>25</v>
      </c>
      <c r="J311" t="s">
        <v>71</v>
      </c>
      <c r="K311">
        <v>2</v>
      </c>
      <c r="L311" t="s">
        <v>27</v>
      </c>
      <c r="M311">
        <v>421</v>
      </c>
      <c r="N311" t="s">
        <v>28</v>
      </c>
      <c r="O311">
        <v>81</v>
      </c>
      <c r="P311">
        <v>2</v>
      </c>
      <c r="Q311" t="s">
        <v>65</v>
      </c>
      <c r="R311">
        <v>3</v>
      </c>
      <c r="S311" t="s">
        <v>46</v>
      </c>
      <c r="T311" t="s">
        <v>65</v>
      </c>
      <c r="U311">
        <v>2</v>
      </c>
      <c r="V311" t="s">
        <v>36</v>
      </c>
      <c r="W311">
        <v>12061</v>
      </c>
      <c r="X311">
        <v>26707</v>
      </c>
      <c r="Y311" t="s">
        <v>31</v>
      </c>
      <c r="Z311">
        <v>17</v>
      </c>
      <c r="AA311">
        <v>3</v>
      </c>
      <c r="AB311" t="s">
        <v>69</v>
      </c>
      <c r="AC311">
        <v>3</v>
      </c>
      <c r="AD311" t="s">
        <v>64</v>
      </c>
      <c r="AE311">
        <v>19</v>
      </c>
      <c r="AF311">
        <v>2</v>
      </c>
      <c r="AG311">
        <v>10</v>
      </c>
      <c r="AH311">
        <v>8</v>
      </c>
      <c r="AI311">
        <v>0</v>
      </c>
    </row>
    <row r="312" spans="1:35" x14ac:dyDescent="0.25">
      <c r="A312">
        <v>58</v>
      </c>
      <c r="B312" t="s">
        <v>62</v>
      </c>
      <c r="C312">
        <v>0</v>
      </c>
      <c r="D312" t="s">
        <v>31</v>
      </c>
      <c r="E312" t="s">
        <v>43</v>
      </c>
      <c r="F312">
        <v>3</v>
      </c>
      <c r="G312">
        <v>390</v>
      </c>
      <c r="H312" t="s">
        <v>33</v>
      </c>
      <c r="I312">
        <v>1</v>
      </c>
      <c r="J312" t="s">
        <v>73</v>
      </c>
      <c r="K312">
        <v>4</v>
      </c>
      <c r="L312" t="s">
        <v>27</v>
      </c>
      <c r="M312">
        <v>422</v>
      </c>
      <c r="N312" t="s">
        <v>34</v>
      </c>
      <c r="O312">
        <v>32</v>
      </c>
      <c r="P312">
        <v>1</v>
      </c>
      <c r="Q312" t="s">
        <v>67</v>
      </c>
      <c r="R312">
        <v>2</v>
      </c>
      <c r="S312" t="s">
        <v>42</v>
      </c>
      <c r="T312" t="s">
        <v>64</v>
      </c>
      <c r="U312">
        <v>3</v>
      </c>
      <c r="V312" t="s">
        <v>40</v>
      </c>
      <c r="W312">
        <v>5660</v>
      </c>
      <c r="X312">
        <v>17056</v>
      </c>
      <c r="Y312" t="s">
        <v>24</v>
      </c>
      <c r="Z312">
        <v>13</v>
      </c>
      <c r="AA312">
        <v>3</v>
      </c>
      <c r="AB312" t="s">
        <v>69</v>
      </c>
      <c r="AC312">
        <v>4</v>
      </c>
      <c r="AD312" t="s">
        <v>66</v>
      </c>
      <c r="AE312">
        <v>12</v>
      </c>
      <c r="AF312">
        <v>2</v>
      </c>
      <c r="AG312">
        <v>5</v>
      </c>
      <c r="AH312">
        <v>3</v>
      </c>
      <c r="AI312">
        <v>1</v>
      </c>
    </row>
    <row r="313" spans="1:35" x14ac:dyDescent="0.25">
      <c r="A313">
        <v>31</v>
      </c>
      <c r="B313" t="s">
        <v>61</v>
      </c>
      <c r="C313">
        <v>0</v>
      </c>
      <c r="D313" t="s">
        <v>31</v>
      </c>
      <c r="E313" t="s">
        <v>25</v>
      </c>
      <c r="F313">
        <v>1</v>
      </c>
      <c r="G313">
        <v>691</v>
      </c>
      <c r="H313" t="s">
        <v>33</v>
      </c>
      <c r="I313">
        <v>5</v>
      </c>
      <c r="J313" t="s">
        <v>73</v>
      </c>
      <c r="K313">
        <v>4</v>
      </c>
      <c r="L313" t="s">
        <v>48</v>
      </c>
      <c r="M313">
        <v>423</v>
      </c>
      <c r="N313" t="s">
        <v>34</v>
      </c>
      <c r="O313">
        <v>86</v>
      </c>
      <c r="P313">
        <v>3</v>
      </c>
      <c r="Q313" t="s">
        <v>64</v>
      </c>
      <c r="R313">
        <v>1</v>
      </c>
      <c r="S313" t="s">
        <v>35</v>
      </c>
      <c r="T313" t="s">
        <v>66</v>
      </c>
      <c r="U313">
        <v>4</v>
      </c>
      <c r="V313" t="s">
        <v>36</v>
      </c>
      <c r="W313">
        <v>4821</v>
      </c>
      <c r="X313">
        <v>10077</v>
      </c>
      <c r="Y313" t="s">
        <v>24</v>
      </c>
      <c r="Z313">
        <v>12</v>
      </c>
      <c r="AA313">
        <v>3</v>
      </c>
      <c r="AB313" t="s">
        <v>69</v>
      </c>
      <c r="AC313">
        <v>3</v>
      </c>
      <c r="AD313" t="s">
        <v>64</v>
      </c>
      <c r="AE313">
        <v>6</v>
      </c>
      <c r="AF313">
        <v>4</v>
      </c>
      <c r="AG313">
        <v>5</v>
      </c>
      <c r="AH313">
        <v>2</v>
      </c>
      <c r="AI313">
        <v>0</v>
      </c>
    </row>
    <row r="314" spans="1:35" x14ac:dyDescent="0.25">
      <c r="A314">
        <v>31</v>
      </c>
      <c r="B314" t="s">
        <v>61</v>
      </c>
      <c r="C314">
        <v>0</v>
      </c>
      <c r="D314" t="s">
        <v>31</v>
      </c>
      <c r="E314" t="s">
        <v>25</v>
      </c>
      <c r="F314">
        <v>1</v>
      </c>
      <c r="G314">
        <v>106</v>
      </c>
      <c r="H314" t="s">
        <v>49</v>
      </c>
      <c r="I314">
        <v>2</v>
      </c>
      <c r="J314" t="s">
        <v>74</v>
      </c>
      <c r="K314">
        <v>3</v>
      </c>
      <c r="L314" t="s">
        <v>49</v>
      </c>
      <c r="M314">
        <v>424</v>
      </c>
      <c r="N314" t="s">
        <v>34</v>
      </c>
      <c r="O314">
        <v>62</v>
      </c>
      <c r="P314">
        <v>2</v>
      </c>
      <c r="Q314" t="s">
        <v>65</v>
      </c>
      <c r="R314">
        <v>2</v>
      </c>
      <c r="S314" t="s">
        <v>49</v>
      </c>
      <c r="T314" t="s">
        <v>67</v>
      </c>
      <c r="U314">
        <v>1</v>
      </c>
      <c r="V314" t="s">
        <v>36</v>
      </c>
      <c r="W314">
        <v>6410</v>
      </c>
      <c r="X314">
        <v>17822</v>
      </c>
      <c r="Y314" t="s">
        <v>31</v>
      </c>
      <c r="Z314">
        <v>12</v>
      </c>
      <c r="AA314">
        <v>3</v>
      </c>
      <c r="AB314" t="s">
        <v>69</v>
      </c>
      <c r="AC314">
        <v>4</v>
      </c>
      <c r="AD314" t="s">
        <v>66</v>
      </c>
      <c r="AE314">
        <v>9</v>
      </c>
      <c r="AF314">
        <v>1</v>
      </c>
      <c r="AG314">
        <v>2</v>
      </c>
      <c r="AH314">
        <v>2</v>
      </c>
      <c r="AI314">
        <v>1</v>
      </c>
    </row>
    <row r="315" spans="1:35" x14ac:dyDescent="0.25">
      <c r="A315">
        <v>45</v>
      </c>
      <c r="B315" t="s">
        <v>60</v>
      </c>
      <c r="C315">
        <v>0</v>
      </c>
      <c r="D315" t="s">
        <v>31</v>
      </c>
      <c r="E315" t="s">
        <v>32</v>
      </c>
      <c r="F315">
        <v>2</v>
      </c>
      <c r="G315">
        <v>1249</v>
      </c>
      <c r="H315" t="s">
        <v>33</v>
      </c>
      <c r="I315">
        <v>7</v>
      </c>
      <c r="J315" t="s">
        <v>74</v>
      </c>
      <c r="K315">
        <v>3</v>
      </c>
      <c r="L315" t="s">
        <v>27</v>
      </c>
      <c r="M315">
        <v>425</v>
      </c>
      <c r="N315" t="s">
        <v>34</v>
      </c>
      <c r="O315">
        <v>97</v>
      </c>
      <c r="P315">
        <v>3</v>
      </c>
      <c r="Q315" t="s">
        <v>64</v>
      </c>
      <c r="R315">
        <v>3</v>
      </c>
      <c r="S315" t="s">
        <v>38</v>
      </c>
      <c r="T315" t="s">
        <v>67</v>
      </c>
      <c r="U315">
        <v>1</v>
      </c>
      <c r="V315" t="s">
        <v>40</v>
      </c>
      <c r="W315">
        <v>5210</v>
      </c>
      <c r="X315">
        <v>20308</v>
      </c>
      <c r="Y315" t="s">
        <v>31</v>
      </c>
      <c r="Z315">
        <v>18</v>
      </c>
      <c r="AA315">
        <v>3</v>
      </c>
      <c r="AB315" t="s">
        <v>69</v>
      </c>
      <c r="AC315">
        <v>1</v>
      </c>
      <c r="AD315" t="s">
        <v>67</v>
      </c>
      <c r="AE315">
        <v>24</v>
      </c>
      <c r="AF315">
        <v>2</v>
      </c>
      <c r="AG315">
        <v>24</v>
      </c>
      <c r="AH315">
        <v>9</v>
      </c>
      <c r="AI315">
        <v>9</v>
      </c>
    </row>
    <row r="316" spans="1:35" x14ac:dyDescent="0.25">
      <c r="A316">
        <v>31</v>
      </c>
      <c r="B316" t="s">
        <v>61</v>
      </c>
      <c r="C316">
        <v>0</v>
      </c>
      <c r="D316" t="s">
        <v>31</v>
      </c>
      <c r="E316" t="s">
        <v>25</v>
      </c>
      <c r="F316">
        <v>1</v>
      </c>
      <c r="G316">
        <v>192</v>
      </c>
      <c r="H316" t="s">
        <v>33</v>
      </c>
      <c r="I316">
        <v>2</v>
      </c>
      <c r="J316" t="s">
        <v>73</v>
      </c>
      <c r="K316">
        <v>4</v>
      </c>
      <c r="L316" t="s">
        <v>27</v>
      </c>
      <c r="M316">
        <v>426</v>
      </c>
      <c r="N316" t="s">
        <v>34</v>
      </c>
      <c r="O316">
        <v>32</v>
      </c>
      <c r="P316">
        <v>3</v>
      </c>
      <c r="Q316" t="s">
        <v>64</v>
      </c>
      <c r="R316">
        <v>1</v>
      </c>
      <c r="S316" t="s">
        <v>35</v>
      </c>
      <c r="T316" t="s">
        <v>66</v>
      </c>
      <c r="U316">
        <v>4</v>
      </c>
      <c r="V316" t="s">
        <v>40</v>
      </c>
      <c r="W316">
        <v>2695</v>
      </c>
      <c r="X316">
        <v>7747</v>
      </c>
      <c r="Y316" t="s">
        <v>24</v>
      </c>
      <c r="Z316">
        <v>18</v>
      </c>
      <c r="AA316">
        <v>3</v>
      </c>
      <c r="AB316" t="s">
        <v>69</v>
      </c>
      <c r="AC316">
        <v>2</v>
      </c>
      <c r="AD316" t="s">
        <v>65</v>
      </c>
      <c r="AE316">
        <v>3</v>
      </c>
      <c r="AF316">
        <v>2</v>
      </c>
      <c r="AG316">
        <v>2</v>
      </c>
      <c r="AH316">
        <v>2</v>
      </c>
      <c r="AI316">
        <v>2</v>
      </c>
    </row>
    <row r="317" spans="1:35" x14ac:dyDescent="0.25">
      <c r="A317">
        <v>33</v>
      </c>
      <c r="B317" t="s">
        <v>61</v>
      </c>
      <c r="C317">
        <v>0</v>
      </c>
      <c r="D317" t="s">
        <v>31</v>
      </c>
      <c r="E317" t="s">
        <v>32</v>
      </c>
      <c r="F317">
        <v>2</v>
      </c>
      <c r="G317">
        <v>553</v>
      </c>
      <c r="H317" t="s">
        <v>33</v>
      </c>
      <c r="I317">
        <v>5</v>
      </c>
      <c r="J317" t="s">
        <v>73</v>
      </c>
      <c r="K317">
        <v>4</v>
      </c>
      <c r="L317" t="s">
        <v>27</v>
      </c>
      <c r="M317">
        <v>428</v>
      </c>
      <c r="N317" t="s">
        <v>28</v>
      </c>
      <c r="O317">
        <v>74</v>
      </c>
      <c r="P317">
        <v>3</v>
      </c>
      <c r="Q317" t="s">
        <v>64</v>
      </c>
      <c r="R317">
        <v>3</v>
      </c>
      <c r="S317" t="s">
        <v>44</v>
      </c>
      <c r="T317" t="s">
        <v>65</v>
      </c>
      <c r="U317">
        <v>2</v>
      </c>
      <c r="V317" t="s">
        <v>36</v>
      </c>
      <c r="W317">
        <v>11878</v>
      </c>
      <c r="X317">
        <v>23364</v>
      </c>
      <c r="Y317" t="s">
        <v>31</v>
      </c>
      <c r="Z317">
        <v>11</v>
      </c>
      <c r="AA317">
        <v>3</v>
      </c>
      <c r="AB317" t="s">
        <v>69</v>
      </c>
      <c r="AC317">
        <v>2</v>
      </c>
      <c r="AD317" t="s">
        <v>65</v>
      </c>
      <c r="AE317">
        <v>12</v>
      </c>
      <c r="AF317">
        <v>2</v>
      </c>
      <c r="AG317">
        <v>10</v>
      </c>
      <c r="AH317">
        <v>6</v>
      </c>
      <c r="AI317">
        <v>8</v>
      </c>
    </row>
    <row r="318" spans="1:35" x14ac:dyDescent="0.25">
      <c r="A318">
        <v>39</v>
      </c>
      <c r="B318" t="s">
        <v>60</v>
      </c>
      <c r="C318">
        <v>0</v>
      </c>
      <c r="D318" t="s">
        <v>31</v>
      </c>
      <c r="E318" t="s">
        <v>25</v>
      </c>
      <c r="F318">
        <v>1</v>
      </c>
      <c r="G318">
        <v>117</v>
      </c>
      <c r="H318" t="s">
        <v>33</v>
      </c>
      <c r="I318">
        <v>10</v>
      </c>
      <c r="J318" t="s">
        <v>72</v>
      </c>
      <c r="K318">
        <v>1</v>
      </c>
      <c r="L318" t="s">
        <v>39</v>
      </c>
      <c r="M318">
        <v>429</v>
      </c>
      <c r="N318" t="s">
        <v>34</v>
      </c>
      <c r="O318">
        <v>99</v>
      </c>
      <c r="P318">
        <v>3</v>
      </c>
      <c r="Q318" t="s">
        <v>64</v>
      </c>
      <c r="R318">
        <v>4</v>
      </c>
      <c r="S318" t="s">
        <v>44</v>
      </c>
      <c r="T318" t="s">
        <v>67</v>
      </c>
      <c r="U318">
        <v>1</v>
      </c>
      <c r="V318" t="s">
        <v>36</v>
      </c>
      <c r="W318">
        <v>17068</v>
      </c>
      <c r="X318">
        <v>5355</v>
      </c>
      <c r="Y318" t="s">
        <v>24</v>
      </c>
      <c r="Z318">
        <v>14</v>
      </c>
      <c r="AA318">
        <v>3</v>
      </c>
      <c r="AB318" t="s">
        <v>69</v>
      </c>
      <c r="AC318">
        <v>4</v>
      </c>
      <c r="AD318" t="s">
        <v>66</v>
      </c>
      <c r="AE318">
        <v>21</v>
      </c>
      <c r="AF318">
        <v>3</v>
      </c>
      <c r="AG318">
        <v>21</v>
      </c>
      <c r="AH318">
        <v>9</v>
      </c>
      <c r="AI318">
        <v>11</v>
      </c>
    </row>
    <row r="319" spans="1:35" x14ac:dyDescent="0.25">
      <c r="A319">
        <v>43</v>
      </c>
      <c r="B319" t="s">
        <v>60</v>
      </c>
      <c r="C319">
        <v>0</v>
      </c>
      <c r="D319" t="s">
        <v>31</v>
      </c>
      <c r="E319" t="s">
        <v>32</v>
      </c>
      <c r="F319">
        <v>2</v>
      </c>
      <c r="G319">
        <v>185</v>
      </c>
      <c r="H319" t="s">
        <v>33</v>
      </c>
      <c r="I319">
        <v>10</v>
      </c>
      <c r="J319" t="s">
        <v>73</v>
      </c>
      <c r="K319">
        <v>4</v>
      </c>
      <c r="L319" t="s">
        <v>27</v>
      </c>
      <c r="M319">
        <v>430</v>
      </c>
      <c r="N319" t="s">
        <v>28</v>
      </c>
      <c r="O319">
        <v>33</v>
      </c>
      <c r="P319">
        <v>3</v>
      </c>
      <c r="Q319" t="s">
        <v>64</v>
      </c>
      <c r="R319">
        <v>1</v>
      </c>
      <c r="S319" t="s">
        <v>38</v>
      </c>
      <c r="T319" t="s">
        <v>66</v>
      </c>
      <c r="U319">
        <v>4</v>
      </c>
      <c r="V319" t="s">
        <v>30</v>
      </c>
      <c r="W319">
        <v>2455</v>
      </c>
      <c r="X319">
        <v>10675</v>
      </c>
      <c r="Y319" t="s">
        <v>31</v>
      </c>
      <c r="Z319">
        <v>19</v>
      </c>
      <c r="AA319">
        <v>3</v>
      </c>
      <c r="AB319" t="s">
        <v>69</v>
      </c>
      <c r="AC319">
        <v>1</v>
      </c>
      <c r="AD319" t="s">
        <v>67</v>
      </c>
      <c r="AE319">
        <v>9</v>
      </c>
      <c r="AF319">
        <v>5</v>
      </c>
      <c r="AG319">
        <v>8</v>
      </c>
      <c r="AH319">
        <v>7</v>
      </c>
      <c r="AI319">
        <v>1</v>
      </c>
    </row>
    <row r="320" spans="1:35" x14ac:dyDescent="0.25">
      <c r="A320">
        <v>49</v>
      </c>
      <c r="B320" t="s">
        <v>60</v>
      </c>
      <c r="C320">
        <v>0</v>
      </c>
      <c r="D320" t="s">
        <v>31</v>
      </c>
      <c r="E320" t="s">
        <v>25</v>
      </c>
      <c r="F320">
        <v>1</v>
      </c>
      <c r="G320">
        <v>1091</v>
      </c>
      <c r="H320" t="s">
        <v>33</v>
      </c>
      <c r="I320">
        <v>1</v>
      </c>
      <c r="J320" t="s">
        <v>71</v>
      </c>
      <c r="K320">
        <v>2</v>
      </c>
      <c r="L320" t="s">
        <v>48</v>
      </c>
      <c r="M320">
        <v>431</v>
      </c>
      <c r="N320" t="s">
        <v>28</v>
      </c>
      <c r="O320">
        <v>90</v>
      </c>
      <c r="P320">
        <v>2</v>
      </c>
      <c r="Q320" t="s">
        <v>65</v>
      </c>
      <c r="R320">
        <v>4</v>
      </c>
      <c r="S320" t="s">
        <v>42</v>
      </c>
      <c r="T320" t="s">
        <v>64</v>
      </c>
      <c r="U320">
        <v>3</v>
      </c>
      <c r="V320" t="s">
        <v>30</v>
      </c>
      <c r="W320">
        <v>13964</v>
      </c>
      <c r="X320">
        <v>17810</v>
      </c>
      <c r="Y320" t="s">
        <v>24</v>
      </c>
      <c r="Z320">
        <v>12</v>
      </c>
      <c r="AA320">
        <v>3</v>
      </c>
      <c r="AB320" t="s">
        <v>69</v>
      </c>
      <c r="AC320">
        <v>4</v>
      </c>
      <c r="AD320" t="s">
        <v>66</v>
      </c>
      <c r="AE320">
        <v>25</v>
      </c>
      <c r="AF320">
        <v>2</v>
      </c>
      <c r="AG320">
        <v>7</v>
      </c>
      <c r="AH320">
        <v>1</v>
      </c>
      <c r="AI320">
        <v>0</v>
      </c>
    </row>
    <row r="321" spans="1:35" x14ac:dyDescent="0.25">
      <c r="A321">
        <v>52</v>
      </c>
      <c r="B321" t="s">
        <v>62</v>
      </c>
      <c r="C321">
        <v>1</v>
      </c>
      <c r="D321" t="s">
        <v>24</v>
      </c>
      <c r="E321" t="s">
        <v>25</v>
      </c>
      <c r="F321">
        <v>1</v>
      </c>
      <c r="G321">
        <v>723</v>
      </c>
      <c r="H321" t="s">
        <v>33</v>
      </c>
      <c r="I321">
        <v>8</v>
      </c>
      <c r="J321" t="s">
        <v>73</v>
      </c>
      <c r="K321">
        <v>4</v>
      </c>
      <c r="L321" t="s">
        <v>39</v>
      </c>
      <c r="M321">
        <v>433</v>
      </c>
      <c r="N321" t="s">
        <v>34</v>
      </c>
      <c r="O321">
        <v>85</v>
      </c>
      <c r="P321">
        <v>2</v>
      </c>
      <c r="Q321" t="s">
        <v>65</v>
      </c>
      <c r="R321">
        <v>2</v>
      </c>
      <c r="S321" t="s">
        <v>35</v>
      </c>
      <c r="T321" t="s">
        <v>65</v>
      </c>
      <c r="U321">
        <v>2</v>
      </c>
      <c r="V321" t="s">
        <v>36</v>
      </c>
      <c r="W321">
        <v>4941</v>
      </c>
      <c r="X321">
        <v>17747</v>
      </c>
      <c r="Y321" t="s">
        <v>31</v>
      </c>
      <c r="Z321">
        <v>15</v>
      </c>
      <c r="AA321">
        <v>3</v>
      </c>
      <c r="AB321" t="s">
        <v>69</v>
      </c>
      <c r="AC321">
        <v>1</v>
      </c>
      <c r="AD321" t="s">
        <v>67</v>
      </c>
      <c r="AE321">
        <v>11</v>
      </c>
      <c r="AF321">
        <v>3</v>
      </c>
      <c r="AG321">
        <v>8</v>
      </c>
      <c r="AH321">
        <v>2</v>
      </c>
      <c r="AI321">
        <v>7</v>
      </c>
    </row>
    <row r="322" spans="1:35" x14ac:dyDescent="0.25">
      <c r="A322">
        <v>27</v>
      </c>
      <c r="B322" t="s">
        <v>61</v>
      </c>
      <c r="C322">
        <v>0</v>
      </c>
      <c r="D322" t="s">
        <v>31</v>
      </c>
      <c r="E322" t="s">
        <v>25</v>
      </c>
      <c r="F322">
        <v>1</v>
      </c>
      <c r="G322">
        <v>1220</v>
      </c>
      <c r="H322" t="s">
        <v>33</v>
      </c>
      <c r="I322">
        <v>5</v>
      </c>
      <c r="J322" t="s">
        <v>74</v>
      </c>
      <c r="K322">
        <v>3</v>
      </c>
      <c r="L322" t="s">
        <v>27</v>
      </c>
      <c r="M322">
        <v>434</v>
      </c>
      <c r="N322" t="s">
        <v>28</v>
      </c>
      <c r="O322">
        <v>85</v>
      </c>
      <c r="P322">
        <v>3</v>
      </c>
      <c r="Q322" t="s">
        <v>64</v>
      </c>
      <c r="R322">
        <v>1</v>
      </c>
      <c r="S322" t="s">
        <v>35</v>
      </c>
      <c r="T322" t="s">
        <v>65</v>
      </c>
      <c r="U322">
        <v>2</v>
      </c>
      <c r="V322" t="s">
        <v>30</v>
      </c>
      <c r="W322">
        <v>2478</v>
      </c>
      <c r="X322">
        <v>20938</v>
      </c>
      <c r="Y322" t="s">
        <v>24</v>
      </c>
      <c r="Z322">
        <v>12</v>
      </c>
      <c r="AA322">
        <v>3</v>
      </c>
      <c r="AB322" t="s">
        <v>69</v>
      </c>
      <c r="AC322">
        <v>2</v>
      </c>
      <c r="AD322" t="s">
        <v>65</v>
      </c>
      <c r="AE322">
        <v>4</v>
      </c>
      <c r="AF322">
        <v>2</v>
      </c>
      <c r="AG322">
        <v>4</v>
      </c>
      <c r="AH322">
        <v>3</v>
      </c>
      <c r="AI322">
        <v>1</v>
      </c>
    </row>
    <row r="323" spans="1:35" x14ac:dyDescent="0.25">
      <c r="A323">
        <v>32</v>
      </c>
      <c r="B323" t="s">
        <v>61</v>
      </c>
      <c r="C323">
        <v>0</v>
      </c>
      <c r="D323" t="s">
        <v>31</v>
      </c>
      <c r="E323" t="s">
        <v>25</v>
      </c>
      <c r="F323">
        <v>1</v>
      </c>
      <c r="G323">
        <v>588</v>
      </c>
      <c r="H323" t="s">
        <v>26</v>
      </c>
      <c r="I323">
        <v>8</v>
      </c>
      <c r="J323" t="s">
        <v>71</v>
      </c>
      <c r="K323">
        <v>2</v>
      </c>
      <c r="L323" t="s">
        <v>48</v>
      </c>
      <c r="M323">
        <v>436</v>
      </c>
      <c r="N323" t="s">
        <v>28</v>
      </c>
      <c r="O323">
        <v>65</v>
      </c>
      <c r="P323">
        <v>2</v>
      </c>
      <c r="Q323" t="s">
        <v>65</v>
      </c>
      <c r="R323">
        <v>2</v>
      </c>
      <c r="S323" t="s">
        <v>29</v>
      </c>
      <c r="T323" t="s">
        <v>65</v>
      </c>
      <c r="U323">
        <v>2</v>
      </c>
      <c r="V323" t="s">
        <v>36</v>
      </c>
      <c r="W323">
        <v>5228</v>
      </c>
      <c r="X323">
        <v>24624</v>
      </c>
      <c r="Y323" t="s">
        <v>24</v>
      </c>
      <c r="Z323">
        <v>11</v>
      </c>
      <c r="AA323">
        <v>3</v>
      </c>
      <c r="AB323" t="s">
        <v>69</v>
      </c>
      <c r="AC323">
        <v>4</v>
      </c>
      <c r="AD323" t="s">
        <v>66</v>
      </c>
      <c r="AE323">
        <v>13</v>
      </c>
      <c r="AF323">
        <v>2</v>
      </c>
      <c r="AG323">
        <v>13</v>
      </c>
      <c r="AH323">
        <v>12</v>
      </c>
      <c r="AI323">
        <v>11</v>
      </c>
    </row>
    <row r="324" spans="1:35" x14ac:dyDescent="0.25">
      <c r="A324">
        <v>27</v>
      </c>
      <c r="B324" t="s">
        <v>61</v>
      </c>
      <c r="C324">
        <v>0</v>
      </c>
      <c r="D324" t="s">
        <v>31</v>
      </c>
      <c r="E324" t="s">
        <v>25</v>
      </c>
      <c r="F324">
        <v>1</v>
      </c>
      <c r="G324">
        <v>1377</v>
      </c>
      <c r="H324" t="s">
        <v>26</v>
      </c>
      <c r="I324">
        <v>2</v>
      </c>
      <c r="J324" t="s">
        <v>74</v>
      </c>
      <c r="K324">
        <v>3</v>
      </c>
      <c r="L324" t="s">
        <v>27</v>
      </c>
      <c r="M324">
        <v>437</v>
      </c>
      <c r="N324" t="s">
        <v>34</v>
      </c>
      <c r="O324">
        <v>74</v>
      </c>
      <c r="P324">
        <v>3</v>
      </c>
      <c r="Q324" t="s">
        <v>64</v>
      </c>
      <c r="R324">
        <v>2</v>
      </c>
      <c r="S324" t="s">
        <v>29</v>
      </c>
      <c r="T324" t="s">
        <v>64</v>
      </c>
      <c r="U324">
        <v>3</v>
      </c>
      <c r="V324" t="s">
        <v>30</v>
      </c>
      <c r="W324">
        <v>4478</v>
      </c>
      <c r="X324">
        <v>5242</v>
      </c>
      <c r="Y324" t="s">
        <v>24</v>
      </c>
      <c r="Z324">
        <v>11</v>
      </c>
      <c r="AA324">
        <v>3</v>
      </c>
      <c r="AB324" t="s">
        <v>69</v>
      </c>
      <c r="AC324">
        <v>1</v>
      </c>
      <c r="AD324" t="s">
        <v>67</v>
      </c>
      <c r="AE324">
        <v>5</v>
      </c>
      <c r="AF324">
        <v>3</v>
      </c>
      <c r="AG324">
        <v>5</v>
      </c>
      <c r="AH324">
        <v>4</v>
      </c>
      <c r="AI324">
        <v>0</v>
      </c>
    </row>
    <row r="325" spans="1:35" x14ac:dyDescent="0.25">
      <c r="A325">
        <v>31</v>
      </c>
      <c r="B325" t="s">
        <v>61</v>
      </c>
      <c r="C325">
        <v>0</v>
      </c>
      <c r="D325" t="s">
        <v>31</v>
      </c>
      <c r="E325" t="s">
        <v>25</v>
      </c>
      <c r="F325">
        <v>1</v>
      </c>
      <c r="G325">
        <v>691</v>
      </c>
      <c r="H325" t="s">
        <v>26</v>
      </c>
      <c r="I325">
        <v>7</v>
      </c>
      <c r="J325" t="s">
        <v>74</v>
      </c>
      <c r="K325">
        <v>3</v>
      </c>
      <c r="L325" t="s">
        <v>47</v>
      </c>
      <c r="M325">
        <v>438</v>
      </c>
      <c r="N325" t="s">
        <v>34</v>
      </c>
      <c r="O325">
        <v>73</v>
      </c>
      <c r="P325">
        <v>3</v>
      </c>
      <c r="Q325" t="s">
        <v>64</v>
      </c>
      <c r="R325">
        <v>2</v>
      </c>
      <c r="S325" t="s">
        <v>29</v>
      </c>
      <c r="T325" t="s">
        <v>66</v>
      </c>
      <c r="U325">
        <v>4</v>
      </c>
      <c r="V325" t="s">
        <v>40</v>
      </c>
      <c r="W325">
        <v>7547</v>
      </c>
      <c r="X325">
        <v>7143</v>
      </c>
      <c r="Y325" t="s">
        <v>31</v>
      </c>
      <c r="Z325">
        <v>12</v>
      </c>
      <c r="AA325">
        <v>3</v>
      </c>
      <c r="AB325" t="s">
        <v>69</v>
      </c>
      <c r="AC325">
        <v>4</v>
      </c>
      <c r="AD325" t="s">
        <v>66</v>
      </c>
      <c r="AE325">
        <v>13</v>
      </c>
      <c r="AF325">
        <v>3</v>
      </c>
      <c r="AG325">
        <v>7</v>
      </c>
      <c r="AH325">
        <v>7</v>
      </c>
      <c r="AI325">
        <v>1</v>
      </c>
    </row>
    <row r="326" spans="1:35" x14ac:dyDescent="0.25">
      <c r="A326">
        <v>32</v>
      </c>
      <c r="B326" t="s">
        <v>61</v>
      </c>
      <c r="C326">
        <v>0</v>
      </c>
      <c r="D326" t="s">
        <v>31</v>
      </c>
      <c r="E326" t="s">
        <v>25</v>
      </c>
      <c r="F326">
        <v>1</v>
      </c>
      <c r="G326">
        <v>1018</v>
      </c>
      <c r="H326" t="s">
        <v>33</v>
      </c>
      <c r="I326">
        <v>2</v>
      </c>
      <c r="J326" t="s">
        <v>73</v>
      </c>
      <c r="K326">
        <v>4</v>
      </c>
      <c r="L326" t="s">
        <v>39</v>
      </c>
      <c r="M326">
        <v>439</v>
      </c>
      <c r="N326" t="s">
        <v>28</v>
      </c>
      <c r="O326">
        <v>74</v>
      </c>
      <c r="P326">
        <v>4</v>
      </c>
      <c r="Q326" t="s">
        <v>66</v>
      </c>
      <c r="R326">
        <v>2</v>
      </c>
      <c r="S326" t="s">
        <v>35</v>
      </c>
      <c r="T326" t="s">
        <v>66</v>
      </c>
      <c r="U326">
        <v>4</v>
      </c>
      <c r="V326" t="s">
        <v>30</v>
      </c>
      <c r="W326">
        <v>5055</v>
      </c>
      <c r="X326">
        <v>10557</v>
      </c>
      <c r="Y326" t="s">
        <v>31</v>
      </c>
      <c r="Z326">
        <v>16</v>
      </c>
      <c r="AA326">
        <v>3</v>
      </c>
      <c r="AB326" t="s">
        <v>69</v>
      </c>
      <c r="AC326">
        <v>3</v>
      </c>
      <c r="AD326" t="s">
        <v>64</v>
      </c>
      <c r="AE326">
        <v>10</v>
      </c>
      <c r="AF326">
        <v>0</v>
      </c>
      <c r="AG326">
        <v>7</v>
      </c>
      <c r="AH326">
        <v>7</v>
      </c>
      <c r="AI326">
        <v>0</v>
      </c>
    </row>
    <row r="327" spans="1:35" x14ac:dyDescent="0.25">
      <c r="A327">
        <v>28</v>
      </c>
      <c r="B327" t="s">
        <v>61</v>
      </c>
      <c r="C327">
        <v>1</v>
      </c>
      <c r="D327" t="s">
        <v>24</v>
      </c>
      <c r="E327" t="s">
        <v>25</v>
      </c>
      <c r="F327">
        <v>1</v>
      </c>
      <c r="G327">
        <v>1157</v>
      </c>
      <c r="H327" t="s">
        <v>33</v>
      </c>
      <c r="I327">
        <v>2</v>
      </c>
      <c r="J327" t="s">
        <v>73</v>
      </c>
      <c r="K327">
        <v>4</v>
      </c>
      <c r="L327" t="s">
        <v>39</v>
      </c>
      <c r="M327">
        <v>440</v>
      </c>
      <c r="N327" t="s">
        <v>34</v>
      </c>
      <c r="O327">
        <v>84</v>
      </c>
      <c r="P327">
        <v>1</v>
      </c>
      <c r="Q327" t="s">
        <v>67</v>
      </c>
      <c r="R327">
        <v>1</v>
      </c>
      <c r="S327" t="s">
        <v>35</v>
      </c>
      <c r="T327" t="s">
        <v>66</v>
      </c>
      <c r="U327">
        <v>4</v>
      </c>
      <c r="V327" t="s">
        <v>36</v>
      </c>
      <c r="W327">
        <v>3464</v>
      </c>
      <c r="X327">
        <v>24737</v>
      </c>
      <c r="Y327" t="s">
        <v>24</v>
      </c>
      <c r="Z327">
        <v>13</v>
      </c>
      <c r="AA327">
        <v>3</v>
      </c>
      <c r="AB327" t="s">
        <v>69</v>
      </c>
      <c r="AC327">
        <v>4</v>
      </c>
      <c r="AD327" t="s">
        <v>66</v>
      </c>
      <c r="AE327">
        <v>5</v>
      </c>
      <c r="AF327">
        <v>4</v>
      </c>
      <c r="AG327">
        <v>3</v>
      </c>
      <c r="AH327">
        <v>2</v>
      </c>
      <c r="AI327">
        <v>2</v>
      </c>
    </row>
    <row r="328" spans="1:35" x14ac:dyDescent="0.25">
      <c r="A328">
        <v>30</v>
      </c>
      <c r="B328" t="s">
        <v>61</v>
      </c>
      <c r="C328">
        <v>0</v>
      </c>
      <c r="D328" t="s">
        <v>31</v>
      </c>
      <c r="E328" t="s">
        <v>25</v>
      </c>
      <c r="F328">
        <v>1</v>
      </c>
      <c r="G328">
        <v>1275</v>
      </c>
      <c r="H328" t="s">
        <v>33</v>
      </c>
      <c r="I328">
        <v>28</v>
      </c>
      <c r="J328" t="s">
        <v>71</v>
      </c>
      <c r="K328">
        <v>2</v>
      </c>
      <c r="L328" t="s">
        <v>39</v>
      </c>
      <c r="M328">
        <v>441</v>
      </c>
      <c r="N328" t="s">
        <v>28</v>
      </c>
      <c r="O328">
        <v>64</v>
      </c>
      <c r="P328">
        <v>3</v>
      </c>
      <c r="Q328" t="s">
        <v>64</v>
      </c>
      <c r="R328">
        <v>2</v>
      </c>
      <c r="S328" t="s">
        <v>35</v>
      </c>
      <c r="T328" t="s">
        <v>66</v>
      </c>
      <c r="U328">
        <v>4</v>
      </c>
      <c r="V328" t="s">
        <v>36</v>
      </c>
      <c r="W328">
        <v>5775</v>
      </c>
      <c r="X328">
        <v>11934</v>
      </c>
      <c r="Y328" t="s">
        <v>31</v>
      </c>
      <c r="Z328">
        <v>13</v>
      </c>
      <c r="AA328">
        <v>3</v>
      </c>
      <c r="AB328" t="s">
        <v>69</v>
      </c>
      <c r="AC328">
        <v>4</v>
      </c>
      <c r="AD328" t="s">
        <v>66</v>
      </c>
      <c r="AE328">
        <v>11</v>
      </c>
      <c r="AF328">
        <v>2</v>
      </c>
      <c r="AG328">
        <v>10</v>
      </c>
      <c r="AH328">
        <v>8</v>
      </c>
      <c r="AI328">
        <v>1</v>
      </c>
    </row>
    <row r="329" spans="1:35" x14ac:dyDescent="0.25">
      <c r="A329">
        <v>31</v>
      </c>
      <c r="B329" t="s">
        <v>61</v>
      </c>
      <c r="C329">
        <v>0</v>
      </c>
      <c r="D329" t="s">
        <v>31</v>
      </c>
      <c r="E329" t="s">
        <v>32</v>
      </c>
      <c r="F329">
        <v>2</v>
      </c>
      <c r="G329">
        <v>798</v>
      </c>
      <c r="H329" t="s">
        <v>33</v>
      </c>
      <c r="I329">
        <v>7</v>
      </c>
      <c r="J329" t="s">
        <v>71</v>
      </c>
      <c r="K329">
        <v>2</v>
      </c>
      <c r="L329" t="s">
        <v>27</v>
      </c>
      <c r="M329">
        <v>442</v>
      </c>
      <c r="N329" t="s">
        <v>28</v>
      </c>
      <c r="O329">
        <v>48</v>
      </c>
      <c r="P329">
        <v>2</v>
      </c>
      <c r="Q329" t="s">
        <v>65</v>
      </c>
      <c r="R329">
        <v>3</v>
      </c>
      <c r="S329" t="s">
        <v>41</v>
      </c>
      <c r="T329" t="s">
        <v>64</v>
      </c>
      <c r="U329">
        <v>3</v>
      </c>
      <c r="V329" t="s">
        <v>36</v>
      </c>
      <c r="W329">
        <v>8943</v>
      </c>
      <c r="X329">
        <v>14034</v>
      </c>
      <c r="Y329" t="s">
        <v>31</v>
      </c>
      <c r="Z329">
        <v>24</v>
      </c>
      <c r="AA329">
        <v>4</v>
      </c>
      <c r="AB329" t="s">
        <v>70</v>
      </c>
      <c r="AC329">
        <v>1</v>
      </c>
      <c r="AD329" t="s">
        <v>67</v>
      </c>
      <c r="AE329">
        <v>10</v>
      </c>
      <c r="AF329">
        <v>2</v>
      </c>
      <c r="AG329">
        <v>10</v>
      </c>
      <c r="AH329">
        <v>9</v>
      </c>
      <c r="AI329">
        <v>8</v>
      </c>
    </row>
    <row r="330" spans="1:35" x14ac:dyDescent="0.25">
      <c r="A330">
        <v>39</v>
      </c>
      <c r="B330" t="s">
        <v>60</v>
      </c>
      <c r="C330">
        <v>0</v>
      </c>
      <c r="D330" t="s">
        <v>31</v>
      </c>
      <c r="E330" t="s">
        <v>32</v>
      </c>
      <c r="F330">
        <v>2</v>
      </c>
      <c r="G330">
        <v>672</v>
      </c>
      <c r="H330" t="s">
        <v>33</v>
      </c>
      <c r="I330">
        <v>7</v>
      </c>
      <c r="J330" t="s">
        <v>71</v>
      </c>
      <c r="K330">
        <v>2</v>
      </c>
      <c r="L330" t="s">
        <v>39</v>
      </c>
      <c r="M330">
        <v>444</v>
      </c>
      <c r="N330" t="s">
        <v>34</v>
      </c>
      <c r="O330">
        <v>54</v>
      </c>
      <c r="P330">
        <v>2</v>
      </c>
      <c r="Q330" t="s">
        <v>65</v>
      </c>
      <c r="R330">
        <v>5</v>
      </c>
      <c r="S330" t="s">
        <v>44</v>
      </c>
      <c r="T330" t="s">
        <v>66</v>
      </c>
      <c r="U330">
        <v>4</v>
      </c>
      <c r="V330" t="s">
        <v>36</v>
      </c>
      <c r="W330">
        <v>19272</v>
      </c>
      <c r="X330">
        <v>21141</v>
      </c>
      <c r="Y330" t="s">
        <v>31</v>
      </c>
      <c r="Z330">
        <v>15</v>
      </c>
      <c r="AA330">
        <v>3</v>
      </c>
      <c r="AB330" t="s">
        <v>69</v>
      </c>
      <c r="AC330">
        <v>1</v>
      </c>
      <c r="AD330" t="s">
        <v>67</v>
      </c>
      <c r="AE330">
        <v>21</v>
      </c>
      <c r="AF330">
        <v>2</v>
      </c>
      <c r="AG330">
        <v>21</v>
      </c>
      <c r="AH330">
        <v>9</v>
      </c>
      <c r="AI330">
        <v>13</v>
      </c>
    </row>
    <row r="331" spans="1:35" x14ac:dyDescent="0.25">
      <c r="A331">
        <v>39</v>
      </c>
      <c r="B331" t="s">
        <v>60</v>
      </c>
      <c r="C331">
        <v>1</v>
      </c>
      <c r="D331" t="s">
        <v>24</v>
      </c>
      <c r="E331" t="s">
        <v>25</v>
      </c>
      <c r="F331">
        <v>1</v>
      </c>
      <c r="G331">
        <v>1162</v>
      </c>
      <c r="H331" t="s">
        <v>26</v>
      </c>
      <c r="I331">
        <v>3</v>
      </c>
      <c r="J331" t="s">
        <v>71</v>
      </c>
      <c r="K331">
        <v>2</v>
      </c>
      <c r="L331" t="s">
        <v>39</v>
      </c>
      <c r="M331">
        <v>445</v>
      </c>
      <c r="N331" t="s">
        <v>28</v>
      </c>
      <c r="O331">
        <v>41</v>
      </c>
      <c r="P331">
        <v>3</v>
      </c>
      <c r="Q331" t="s">
        <v>64</v>
      </c>
      <c r="R331">
        <v>2</v>
      </c>
      <c r="S331" t="s">
        <v>29</v>
      </c>
      <c r="T331" t="s">
        <v>64</v>
      </c>
      <c r="U331">
        <v>3</v>
      </c>
      <c r="V331" t="s">
        <v>36</v>
      </c>
      <c r="W331">
        <v>5238</v>
      </c>
      <c r="X331">
        <v>17778</v>
      </c>
      <c r="Y331" t="s">
        <v>24</v>
      </c>
      <c r="Z331">
        <v>18</v>
      </c>
      <c r="AA331">
        <v>3</v>
      </c>
      <c r="AB331" t="s">
        <v>69</v>
      </c>
      <c r="AC331">
        <v>1</v>
      </c>
      <c r="AD331" t="s">
        <v>67</v>
      </c>
      <c r="AE331">
        <v>12</v>
      </c>
      <c r="AF331">
        <v>3</v>
      </c>
      <c r="AG331">
        <v>1</v>
      </c>
      <c r="AH331">
        <v>0</v>
      </c>
      <c r="AI331">
        <v>0</v>
      </c>
    </row>
    <row r="332" spans="1:35" x14ac:dyDescent="0.25">
      <c r="A332">
        <v>33</v>
      </c>
      <c r="B332" t="s">
        <v>61</v>
      </c>
      <c r="C332">
        <v>0</v>
      </c>
      <c r="D332" t="s">
        <v>31</v>
      </c>
      <c r="E332" t="s">
        <v>32</v>
      </c>
      <c r="F332">
        <v>2</v>
      </c>
      <c r="G332">
        <v>508</v>
      </c>
      <c r="H332" t="s">
        <v>26</v>
      </c>
      <c r="I332">
        <v>10</v>
      </c>
      <c r="J332" t="s">
        <v>74</v>
      </c>
      <c r="K332">
        <v>3</v>
      </c>
      <c r="L332" t="s">
        <v>47</v>
      </c>
      <c r="M332">
        <v>446</v>
      </c>
      <c r="N332" t="s">
        <v>34</v>
      </c>
      <c r="O332">
        <v>46</v>
      </c>
      <c r="P332">
        <v>2</v>
      </c>
      <c r="Q332" t="s">
        <v>65</v>
      </c>
      <c r="R332">
        <v>2</v>
      </c>
      <c r="S332" t="s">
        <v>29</v>
      </c>
      <c r="T332" t="s">
        <v>66</v>
      </c>
      <c r="U332">
        <v>4</v>
      </c>
      <c r="V332" t="s">
        <v>30</v>
      </c>
      <c r="W332">
        <v>4682</v>
      </c>
      <c r="X332">
        <v>4317</v>
      </c>
      <c r="Y332" t="s">
        <v>31</v>
      </c>
      <c r="Z332">
        <v>14</v>
      </c>
      <c r="AA332">
        <v>3</v>
      </c>
      <c r="AB332" t="s">
        <v>69</v>
      </c>
      <c r="AC332">
        <v>3</v>
      </c>
      <c r="AD332" t="s">
        <v>64</v>
      </c>
      <c r="AE332">
        <v>9</v>
      </c>
      <c r="AF332">
        <v>6</v>
      </c>
      <c r="AG332">
        <v>7</v>
      </c>
      <c r="AH332">
        <v>7</v>
      </c>
      <c r="AI332">
        <v>0</v>
      </c>
    </row>
    <row r="333" spans="1:35" x14ac:dyDescent="0.25">
      <c r="A333">
        <v>47</v>
      </c>
      <c r="B333" t="s">
        <v>60</v>
      </c>
      <c r="C333">
        <v>0</v>
      </c>
      <c r="D333" t="s">
        <v>31</v>
      </c>
      <c r="E333" t="s">
        <v>25</v>
      </c>
      <c r="F333">
        <v>1</v>
      </c>
      <c r="G333">
        <v>1482</v>
      </c>
      <c r="H333" t="s">
        <v>33</v>
      </c>
      <c r="I333">
        <v>5</v>
      </c>
      <c r="J333" t="s">
        <v>75</v>
      </c>
      <c r="K333">
        <v>5</v>
      </c>
      <c r="L333" t="s">
        <v>27</v>
      </c>
      <c r="M333">
        <v>447</v>
      </c>
      <c r="N333" t="s">
        <v>34</v>
      </c>
      <c r="O333">
        <v>42</v>
      </c>
      <c r="P333">
        <v>3</v>
      </c>
      <c r="Q333" t="s">
        <v>64</v>
      </c>
      <c r="R333">
        <v>5</v>
      </c>
      <c r="S333" t="s">
        <v>46</v>
      </c>
      <c r="T333" t="s">
        <v>64</v>
      </c>
      <c r="U333">
        <v>3</v>
      </c>
      <c r="V333" t="s">
        <v>36</v>
      </c>
      <c r="W333">
        <v>18300</v>
      </c>
      <c r="X333">
        <v>16375</v>
      </c>
      <c r="Y333" t="s">
        <v>31</v>
      </c>
      <c r="Z333">
        <v>11</v>
      </c>
      <c r="AA333">
        <v>3</v>
      </c>
      <c r="AB333" t="s">
        <v>69</v>
      </c>
      <c r="AC333">
        <v>2</v>
      </c>
      <c r="AD333" t="s">
        <v>65</v>
      </c>
      <c r="AE333">
        <v>21</v>
      </c>
      <c r="AF333">
        <v>2</v>
      </c>
      <c r="AG333">
        <v>3</v>
      </c>
      <c r="AH333">
        <v>2</v>
      </c>
      <c r="AI333">
        <v>1</v>
      </c>
    </row>
    <row r="334" spans="1:35" x14ac:dyDescent="0.25">
      <c r="A334">
        <v>43</v>
      </c>
      <c r="B334" t="s">
        <v>60</v>
      </c>
      <c r="C334">
        <v>0</v>
      </c>
      <c r="D334" t="s">
        <v>31</v>
      </c>
      <c r="E334" t="s">
        <v>32</v>
      </c>
      <c r="F334">
        <v>2</v>
      </c>
      <c r="G334">
        <v>559</v>
      </c>
      <c r="H334" t="s">
        <v>33</v>
      </c>
      <c r="I334">
        <v>10</v>
      </c>
      <c r="J334" t="s">
        <v>73</v>
      </c>
      <c r="K334">
        <v>4</v>
      </c>
      <c r="L334" t="s">
        <v>27</v>
      </c>
      <c r="M334">
        <v>448</v>
      </c>
      <c r="N334" t="s">
        <v>28</v>
      </c>
      <c r="O334">
        <v>82</v>
      </c>
      <c r="P334">
        <v>2</v>
      </c>
      <c r="Q334" t="s">
        <v>65</v>
      </c>
      <c r="R334">
        <v>2</v>
      </c>
      <c r="S334" t="s">
        <v>38</v>
      </c>
      <c r="T334" t="s">
        <v>64</v>
      </c>
      <c r="U334">
        <v>3</v>
      </c>
      <c r="V334" t="s">
        <v>40</v>
      </c>
      <c r="W334">
        <v>5257</v>
      </c>
      <c r="X334">
        <v>6227</v>
      </c>
      <c r="Y334" t="s">
        <v>31</v>
      </c>
      <c r="Z334">
        <v>11</v>
      </c>
      <c r="AA334">
        <v>3</v>
      </c>
      <c r="AB334" t="s">
        <v>69</v>
      </c>
      <c r="AC334">
        <v>2</v>
      </c>
      <c r="AD334" t="s">
        <v>65</v>
      </c>
      <c r="AE334">
        <v>9</v>
      </c>
      <c r="AF334">
        <v>3</v>
      </c>
      <c r="AG334">
        <v>9</v>
      </c>
      <c r="AH334">
        <v>7</v>
      </c>
      <c r="AI334">
        <v>0</v>
      </c>
    </row>
    <row r="335" spans="1:35" x14ac:dyDescent="0.25">
      <c r="A335">
        <v>27</v>
      </c>
      <c r="B335" t="s">
        <v>61</v>
      </c>
      <c r="C335">
        <v>0</v>
      </c>
      <c r="D335" t="s">
        <v>31</v>
      </c>
      <c r="E335" t="s">
        <v>43</v>
      </c>
      <c r="F335">
        <v>3</v>
      </c>
      <c r="G335">
        <v>210</v>
      </c>
      <c r="H335" t="s">
        <v>26</v>
      </c>
      <c r="I335">
        <v>1</v>
      </c>
      <c r="J335" t="s">
        <v>72</v>
      </c>
      <c r="K335">
        <v>1</v>
      </c>
      <c r="L335" t="s">
        <v>47</v>
      </c>
      <c r="M335">
        <v>449</v>
      </c>
      <c r="N335" t="s">
        <v>34</v>
      </c>
      <c r="O335">
        <v>73</v>
      </c>
      <c r="P335">
        <v>3</v>
      </c>
      <c r="Q335" t="s">
        <v>64</v>
      </c>
      <c r="R335">
        <v>2</v>
      </c>
      <c r="S335" t="s">
        <v>29</v>
      </c>
      <c r="T335" t="s">
        <v>65</v>
      </c>
      <c r="U335">
        <v>2</v>
      </c>
      <c r="V335" t="s">
        <v>36</v>
      </c>
      <c r="W335">
        <v>6349</v>
      </c>
      <c r="X335">
        <v>22107</v>
      </c>
      <c r="Y335" t="s">
        <v>24</v>
      </c>
      <c r="Z335">
        <v>13</v>
      </c>
      <c r="AA335">
        <v>3</v>
      </c>
      <c r="AB335" t="s">
        <v>69</v>
      </c>
      <c r="AC335">
        <v>4</v>
      </c>
      <c r="AD335" t="s">
        <v>66</v>
      </c>
      <c r="AE335">
        <v>6</v>
      </c>
      <c r="AF335">
        <v>0</v>
      </c>
      <c r="AG335">
        <v>5</v>
      </c>
      <c r="AH335">
        <v>4</v>
      </c>
      <c r="AI335">
        <v>1</v>
      </c>
    </row>
    <row r="336" spans="1:35" x14ac:dyDescent="0.25">
      <c r="A336">
        <v>54</v>
      </c>
      <c r="B336" t="s">
        <v>62</v>
      </c>
      <c r="C336">
        <v>0</v>
      </c>
      <c r="D336" t="s">
        <v>31</v>
      </c>
      <c r="E336" t="s">
        <v>32</v>
      </c>
      <c r="F336">
        <v>2</v>
      </c>
      <c r="G336">
        <v>928</v>
      </c>
      <c r="H336" t="s">
        <v>33</v>
      </c>
      <c r="I336">
        <v>20</v>
      </c>
      <c r="J336" t="s">
        <v>73</v>
      </c>
      <c r="K336">
        <v>4</v>
      </c>
      <c r="L336" t="s">
        <v>27</v>
      </c>
      <c r="M336">
        <v>450</v>
      </c>
      <c r="N336" t="s">
        <v>28</v>
      </c>
      <c r="O336">
        <v>31</v>
      </c>
      <c r="P336">
        <v>3</v>
      </c>
      <c r="Q336" t="s">
        <v>64</v>
      </c>
      <c r="R336">
        <v>2</v>
      </c>
      <c r="S336" t="s">
        <v>35</v>
      </c>
      <c r="T336" t="s">
        <v>64</v>
      </c>
      <c r="U336">
        <v>3</v>
      </c>
      <c r="V336" t="s">
        <v>30</v>
      </c>
      <c r="W336">
        <v>4869</v>
      </c>
      <c r="X336">
        <v>16885</v>
      </c>
      <c r="Y336" t="s">
        <v>31</v>
      </c>
      <c r="Z336">
        <v>12</v>
      </c>
      <c r="AA336">
        <v>3</v>
      </c>
      <c r="AB336" t="s">
        <v>69</v>
      </c>
      <c r="AC336">
        <v>4</v>
      </c>
      <c r="AD336" t="s">
        <v>66</v>
      </c>
      <c r="AE336">
        <v>20</v>
      </c>
      <c r="AF336">
        <v>4</v>
      </c>
      <c r="AG336">
        <v>4</v>
      </c>
      <c r="AH336">
        <v>3</v>
      </c>
      <c r="AI336">
        <v>0</v>
      </c>
    </row>
    <row r="337" spans="1:35" x14ac:dyDescent="0.25">
      <c r="A337">
        <v>43</v>
      </c>
      <c r="B337" t="s">
        <v>60</v>
      </c>
      <c r="C337">
        <v>0</v>
      </c>
      <c r="D337" t="s">
        <v>31</v>
      </c>
      <c r="E337" t="s">
        <v>25</v>
      </c>
      <c r="F337">
        <v>1</v>
      </c>
      <c r="G337">
        <v>1001</v>
      </c>
      <c r="H337" t="s">
        <v>33</v>
      </c>
      <c r="I337">
        <v>7</v>
      </c>
      <c r="J337" t="s">
        <v>74</v>
      </c>
      <c r="K337">
        <v>3</v>
      </c>
      <c r="L337" t="s">
        <v>27</v>
      </c>
      <c r="M337">
        <v>451</v>
      </c>
      <c r="N337" t="s">
        <v>28</v>
      </c>
      <c r="O337">
        <v>43</v>
      </c>
      <c r="P337">
        <v>3</v>
      </c>
      <c r="Q337" t="s">
        <v>64</v>
      </c>
      <c r="R337">
        <v>3</v>
      </c>
      <c r="S337" t="s">
        <v>42</v>
      </c>
      <c r="T337" t="s">
        <v>67</v>
      </c>
      <c r="U337">
        <v>1</v>
      </c>
      <c r="V337" t="s">
        <v>36</v>
      </c>
      <c r="W337">
        <v>9985</v>
      </c>
      <c r="X337">
        <v>9262</v>
      </c>
      <c r="Y337" t="s">
        <v>31</v>
      </c>
      <c r="Z337">
        <v>16</v>
      </c>
      <c r="AA337">
        <v>3</v>
      </c>
      <c r="AB337" t="s">
        <v>69</v>
      </c>
      <c r="AC337">
        <v>1</v>
      </c>
      <c r="AD337" t="s">
        <v>67</v>
      </c>
      <c r="AE337">
        <v>10</v>
      </c>
      <c r="AF337">
        <v>1</v>
      </c>
      <c r="AG337">
        <v>1</v>
      </c>
      <c r="AH337">
        <v>0</v>
      </c>
      <c r="AI337">
        <v>0</v>
      </c>
    </row>
    <row r="338" spans="1:35" x14ac:dyDescent="0.25">
      <c r="A338">
        <v>45</v>
      </c>
      <c r="B338" t="s">
        <v>60</v>
      </c>
      <c r="C338">
        <v>0</v>
      </c>
      <c r="D338" t="s">
        <v>31</v>
      </c>
      <c r="E338" t="s">
        <v>25</v>
      </c>
      <c r="F338">
        <v>1</v>
      </c>
      <c r="G338">
        <v>549</v>
      </c>
      <c r="H338" t="s">
        <v>33</v>
      </c>
      <c r="I338">
        <v>8</v>
      </c>
      <c r="J338" t="s">
        <v>73</v>
      </c>
      <c r="K338">
        <v>4</v>
      </c>
      <c r="L338" t="s">
        <v>37</v>
      </c>
      <c r="M338">
        <v>452</v>
      </c>
      <c r="N338" t="s">
        <v>34</v>
      </c>
      <c r="O338">
        <v>75</v>
      </c>
      <c r="P338">
        <v>3</v>
      </c>
      <c r="Q338" t="s">
        <v>64</v>
      </c>
      <c r="R338">
        <v>2</v>
      </c>
      <c r="S338" t="s">
        <v>35</v>
      </c>
      <c r="T338" t="s">
        <v>66</v>
      </c>
      <c r="U338">
        <v>4</v>
      </c>
      <c r="V338" t="s">
        <v>36</v>
      </c>
      <c r="W338">
        <v>3697</v>
      </c>
      <c r="X338">
        <v>9278</v>
      </c>
      <c r="Y338" t="s">
        <v>31</v>
      </c>
      <c r="Z338">
        <v>14</v>
      </c>
      <c r="AA338">
        <v>3</v>
      </c>
      <c r="AB338" t="s">
        <v>69</v>
      </c>
      <c r="AC338">
        <v>1</v>
      </c>
      <c r="AD338" t="s">
        <v>67</v>
      </c>
      <c r="AE338">
        <v>12</v>
      </c>
      <c r="AF338">
        <v>3</v>
      </c>
      <c r="AG338">
        <v>10</v>
      </c>
      <c r="AH338">
        <v>9</v>
      </c>
      <c r="AI338">
        <v>9</v>
      </c>
    </row>
    <row r="339" spans="1:35" x14ac:dyDescent="0.25">
      <c r="A339">
        <v>40</v>
      </c>
      <c r="B339" t="s">
        <v>60</v>
      </c>
      <c r="C339">
        <v>0</v>
      </c>
      <c r="D339" t="s">
        <v>31</v>
      </c>
      <c r="E339" t="s">
        <v>25</v>
      </c>
      <c r="F339">
        <v>1</v>
      </c>
      <c r="G339">
        <v>1124</v>
      </c>
      <c r="H339" t="s">
        <v>26</v>
      </c>
      <c r="I339">
        <v>1</v>
      </c>
      <c r="J339" t="s">
        <v>71</v>
      </c>
      <c r="K339">
        <v>2</v>
      </c>
      <c r="L339" t="s">
        <v>39</v>
      </c>
      <c r="M339">
        <v>453</v>
      </c>
      <c r="N339" t="s">
        <v>34</v>
      </c>
      <c r="O339">
        <v>57</v>
      </c>
      <c r="P339">
        <v>1</v>
      </c>
      <c r="Q339" t="s">
        <v>67</v>
      </c>
      <c r="R339">
        <v>2</v>
      </c>
      <c r="S339" t="s">
        <v>29</v>
      </c>
      <c r="T339" t="s">
        <v>66</v>
      </c>
      <c r="U339">
        <v>4</v>
      </c>
      <c r="V339" t="s">
        <v>36</v>
      </c>
      <c r="W339">
        <v>7457</v>
      </c>
      <c r="X339">
        <v>13273</v>
      </c>
      <c r="Y339" t="s">
        <v>24</v>
      </c>
      <c r="Z339">
        <v>22</v>
      </c>
      <c r="AA339">
        <v>4</v>
      </c>
      <c r="AB339" t="s">
        <v>70</v>
      </c>
      <c r="AC339">
        <v>3</v>
      </c>
      <c r="AD339" t="s">
        <v>64</v>
      </c>
      <c r="AE339">
        <v>6</v>
      </c>
      <c r="AF339">
        <v>2</v>
      </c>
      <c r="AG339">
        <v>4</v>
      </c>
      <c r="AH339">
        <v>3</v>
      </c>
      <c r="AI339">
        <v>0</v>
      </c>
    </row>
    <row r="340" spans="1:35" x14ac:dyDescent="0.25">
      <c r="A340">
        <v>29</v>
      </c>
      <c r="B340" t="s">
        <v>61</v>
      </c>
      <c r="C340">
        <v>1</v>
      </c>
      <c r="D340" t="s">
        <v>24</v>
      </c>
      <c r="E340" t="s">
        <v>25</v>
      </c>
      <c r="F340">
        <v>1</v>
      </c>
      <c r="G340">
        <v>318</v>
      </c>
      <c r="H340" t="s">
        <v>33</v>
      </c>
      <c r="I340">
        <v>8</v>
      </c>
      <c r="J340" t="s">
        <v>73</v>
      </c>
      <c r="K340">
        <v>4</v>
      </c>
      <c r="L340" t="s">
        <v>37</v>
      </c>
      <c r="M340">
        <v>454</v>
      </c>
      <c r="N340" t="s">
        <v>34</v>
      </c>
      <c r="O340">
        <v>77</v>
      </c>
      <c r="P340">
        <v>1</v>
      </c>
      <c r="Q340" t="s">
        <v>67</v>
      </c>
      <c r="R340">
        <v>1</v>
      </c>
      <c r="S340" t="s">
        <v>38</v>
      </c>
      <c r="T340" t="s">
        <v>67</v>
      </c>
      <c r="U340">
        <v>1</v>
      </c>
      <c r="V340" t="s">
        <v>36</v>
      </c>
      <c r="W340">
        <v>2119</v>
      </c>
      <c r="X340">
        <v>4759</v>
      </c>
      <c r="Y340" t="s">
        <v>24</v>
      </c>
      <c r="Z340">
        <v>11</v>
      </c>
      <c r="AA340">
        <v>3</v>
      </c>
      <c r="AB340" t="s">
        <v>69</v>
      </c>
      <c r="AC340">
        <v>4</v>
      </c>
      <c r="AD340" t="s">
        <v>66</v>
      </c>
      <c r="AE340">
        <v>7</v>
      </c>
      <c r="AF340">
        <v>4</v>
      </c>
      <c r="AG340">
        <v>7</v>
      </c>
      <c r="AH340">
        <v>7</v>
      </c>
      <c r="AI340">
        <v>0</v>
      </c>
    </row>
    <row r="341" spans="1:35" x14ac:dyDescent="0.25">
      <c r="A341">
        <v>29</v>
      </c>
      <c r="B341" t="s">
        <v>61</v>
      </c>
      <c r="C341">
        <v>0</v>
      </c>
      <c r="D341" t="s">
        <v>31</v>
      </c>
      <c r="E341" t="s">
        <v>25</v>
      </c>
      <c r="F341">
        <v>1</v>
      </c>
      <c r="G341">
        <v>738</v>
      </c>
      <c r="H341" t="s">
        <v>33</v>
      </c>
      <c r="I341">
        <v>9</v>
      </c>
      <c r="J341" t="s">
        <v>75</v>
      </c>
      <c r="K341">
        <v>5</v>
      </c>
      <c r="L341" t="s">
        <v>37</v>
      </c>
      <c r="M341">
        <v>455</v>
      </c>
      <c r="N341" t="s">
        <v>34</v>
      </c>
      <c r="O341">
        <v>30</v>
      </c>
      <c r="P341">
        <v>2</v>
      </c>
      <c r="Q341" t="s">
        <v>65</v>
      </c>
      <c r="R341">
        <v>1</v>
      </c>
      <c r="S341" t="s">
        <v>38</v>
      </c>
      <c r="T341" t="s">
        <v>66</v>
      </c>
      <c r="U341">
        <v>4</v>
      </c>
      <c r="V341" t="s">
        <v>30</v>
      </c>
      <c r="W341">
        <v>3983</v>
      </c>
      <c r="X341">
        <v>7621</v>
      </c>
      <c r="Y341" t="s">
        <v>31</v>
      </c>
      <c r="Z341">
        <v>17</v>
      </c>
      <c r="AA341">
        <v>3</v>
      </c>
      <c r="AB341" t="s">
        <v>69</v>
      </c>
      <c r="AC341">
        <v>3</v>
      </c>
      <c r="AD341" t="s">
        <v>64</v>
      </c>
      <c r="AE341">
        <v>4</v>
      </c>
      <c r="AF341">
        <v>2</v>
      </c>
      <c r="AG341">
        <v>3</v>
      </c>
      <c r="AH341">
        <v>2</v>
      </c>
      <c r="AI341">
        <v>2</v>
      </c>
    </row>
    <row r="342" spans="1:35" x14ac:dyDescent="0.25">
      <c r="A342">
        <v>30</v>
      </c>
      <c r="B342" t="s">
        <v>61</v>
      </c>
      <c r="C342">
        <v>0</v>
      </c>
      <c r="D342" t="s">
        <v>31</v>
      </c>
      <c r="E342" t="s">
        <v>25</v>
      </c>
      <c r="F342">
        <v>1</v>
      </c>
      <c r="G342">
        <v>570</v>
      </c>
      <c r="H342" t="s">
        <v>26</v>
      </c>
      <c r="I342">
        <v>5</v>
      </c>
      <c r="J342" t="s">
        <v>74</v>
      </c>
      <c r="K342">
        <v>3</v>
      </c>
      <c r="L342" t="s">
        <v>47</v>
      </c>
      <c r="M342">
        <v>456</v>
      </c>
      <c r="N342" t="s">
        <v>28</v>
      </c>
      <c r="O342">
        <v>30</v>
      </c>
      <c r="P342">
        <v>2</v>
      </c>
      <c r="Q342" t="s">
        <v>65</v>
      </c>
      <c r="R342">
        <v>2</v>
      </c>
      <c r="S342" t="s">
        <v>29</v>
      </c>
      <c r="T342" t="s">
        <v>64</v>
      </c>
      <c r="U342">
        <v>3</v>
      </c>
      <c r="V342" t="s">
        <v>40</v>
      </c>
      <c r="W342">
        <v>6118</v>
      </c>
      <c r="X342">
        <v>5431</v>
      </c>
      <c r="Y342" t="s">
        <v>31</v>
      </c>
      <c r="Z342">
        <v>13</v>
      </c>
      <c r="AA342">
        <v>3</v>
      </c>
      <c r="AB342" t="s">
        <v>69</v>
      </c>
      <c r="AC342">
        <v>3</v>
      </c>
      <c r="AD342" t="s">
        <v>64</v>
      </c>
      <c r="AE342">
        <v>10</v>
      </c>
      <c r="AF342">
        <v>2</v>
      </c>
      <c r="AG342">
        <v>10</v>
      </c>
      <c r="AH342">
        <v>9</v>
      </c>
      <c r="AI342">
        <v>1</v>
      </c>
    </row>
    <row r="343" spans="1:35" x14ac:dyDescent="0.25">
      <c r="A343">
        <v>27</v>
      </c>
      <c r="B343" t="s">
        <v>61</v>
      </c>
      <c r="C343">
        <v>0</v>
      </c>
      <c r="D343" t="s">
        <v>31</v>
      </c>
      <c r="E343" t="s">
        <v>25</v>
      </c>
      <c r="F343">
        <v>1</v>
      </c>
      <c r="G343">
        <v>1130</v>
      </c>
      <c r="H343" t="s">
        <v>26</v>
      </c>
      <c r="I343">
        <v>8</v>
      </c>
      <c r="J343" t="s">
        <v>73</v>
      </c>
      <c r="K343">
        <v>4</v>
      </c>
      <c r="L343" t="s">
        <v>47</v>
      </c>
      <c r="M343">
        <v>458</v>
      </c>
      <c r="N343" t="s">
        <v>28</v>
      </c>
      <c r="O343">
        <v>56</v>
      </c>
      <c r="P343">
        <v>3</v>
      </c>
      <c r="Q343" t="s">
        <v>64</v>
      </c>
      <c r="R343">
        <v>2</v>
      </c>
      <c r="S343" t="s">
        <v>29</v>
      </c>
      <c r="T343" t="s">
        <v>65</v>
      </c>
      <c r="U343">
        <v>2</v>
      </c>
      <c r="V343" t="s">
        <v>36</v>
      </c>
      <c r="W343">
        <v>6214</v>
      </c>
      <c r="X343">
        <v>3415</v>
      </c>
      <c r="Y343" t="s">
        <v>31</v>
      </c>
      <c r="Z343">
        <v>18</v>
      </c>
      <c r="AA343">
        <v>3</v>
      </c>
      <c r="AB343" t="s">
        <v>69</v>
      </c>
      <c r="AC343">
        <v>1</v>
      </c>
      <c r="AD343" t="s">
        <v>67</v>
      </c>
      <c r="AE343">
        <v>8</v>
      </c>
      <c r="AF343">
        <v>3</v>
      </c>
      <c r="AG343">
        <v>8</v>
      </c>
      <c r="AH343">
        <v>7</v>
      </c>
      <c r="AI343">
        <v>0</v>
      </c>
    </row>
    <row r="344" spans="1:35" x14ac:dyDescent="0.25">
      <c r="A344">
        <v>37</v>
      </c>
      <c r="B344" t="s">
        <v>60</v>
      </c>
      <c r="C344">
        <v>0</v>
      </c>
      <c r="D344" t="s">
        <v>31</v>
      </c>
      <c r="E344" t="s">
        <v>25</v>
      </c>
      <c r="F344">
        <v>1</v>
      </c>
      <c r="G344">
        <v>1192</v>
      </c>
      <c r="H344" t="s">
        <v>33</v>
      </c>
      <c r="I344">
        <v>5</v>
      </c>
      <c r="J344" t="s">
        <v>71</v>
      </c>
      <c r="K344">
        <v>2</v>
      </c>
      <c r="L344" t="s">
        <v>39</v>
      </c>
      <c r="M344">
        <v>460</v>
      </c>
      <c r="N344" t="s">
        <v>34</v>
      </c>
      <c r="O344">
        <v>61</v>
      </c>
      <c r="P344">
        <v>3</v>
      </c>
      <c r="Q344" t="s">
        <v>64</v>
      </c>
      <c r="R344">
        <v>2</v>
      </c>
      <c r="S344" t="s">
        <v>41</v>
      </c>
      <c r="T344" t="s">
        <v>66</v>
      </c>
      <c r="U344">
        <v>4</v>
      </c>
      <c r="V344" t="s">
        <v>40</v>
      </c>
      <c r="W344">
        <v>6347</v>
      </c>
      <c r="X344">
        <v>23177</v>
      </c>
      <c r="Y344" t="s">
        <v>31</v>
      </c>
      <c r="Z344">
        <v>16</v>
      </c>
      <c r="AA344">
        <v>3</v>
      </c>
      <c r="AB344" t="s">
        <v>69</v>
      </c>
      <c r="AC344">
        <v>3</v>
      </c>
      <c r="AD344" t="s">
        <v>64</v>
      </c>
      <c r="AE344">
        <v>8</v>
      </c>
      <c r="AF344">
        <v>2</v>
      </c>
      <c r="AG344">
        <v>6</v>
      </c>
      <c r="AH344">
        <v>2</v>
      </c>
      <c r="AI344">
        <v>0</v>
      </c>
    </row>
    <row r="345" spans="1:35" x14ac:dyDescent="0.25">
      <c r="A345">
        <v>38</v>
      </c>
      <c r="B345" t="s">
        <v>60</v>
      </c>
      <c r="C345">
        <v>0</v>
      </c>
      <c r="D345" t="s">
        <v>31</v>
      </c>
      <c r="E345" t="s">
        <v>25</v>
      </c>
      <c r="F345">
        <v>1</v>
      </c>
      <c r="G345">
        <v>343</v>
      </c>
      <c r="H345" t="s">
        <v>33</v>
      </c>
      <c r="I345">
        <v>15</v>
      </c>
      <c r="J345" t="s">
        <v>71</v>
      </c>
      <c r="K345">
        <v>2</v>
      </c>
      <c r="L345" t="s">
        <v>27</v>
      </c>
      <c r="M345">
        <v>461</v>
      </c>
      <c r="N345" t="s">
        <v>34</v>
      </c>
      <c r="O345">
        <v>92</v>
      </c>
      <c r="P345">
        <v>2</v>
      </c>
      <c r="Q345" t="s">
        <v>65</v>
      </c>
      <c r="R345">
        <v>3</v>
      </c>
      <c r="S345" t="s">
        <v>46</v>
      </c>
      <c r="T345" t="s">
        <v>66</v>
      </c>
      <c r="U345">
        <v>4</v>
      </c>
      <c r="V345" t="s">
        <v>40</v>
      </c>
      <c r="W345">
        <v>11510</v>
      </c>
      <c r="X345">
        <v>15682</v>
      </c>
      <c r="Y345" t="s">
        <v>24</v>
      </c>
      <c r="Z345">
        <v>14</v>
      </c>
      <c r="AA345">
        <v>3</v>
      </c>
      <c r="AB345" t="s">
        <v>69</v>
      </c>
      <c r="AC345">
        <v>2</v>
      </c>
      <c r="AD345" t="s">
        <v>65</v>
      </c>
      <c r="AE345">
        <v>12</v>
      </c>
      <c r="AF345">
        <v>3</v>
      </c>
      <c r="AG345">
        <v>11</v>
      </c>
      <c r="AH345">
        <v>10</v>
      </c>
      <c r="AI345">
        <v>2</v>
      </c>
    </row>
    <row r="346" spans="1:35" x14ac:dyDescent="0.25">
      <c r="A346">
        <v>31</v>
      </c>
      <c r="B346" t="s">
        <v>61</v>
      </c>
      <c r="C346">
        <v>0</v>
      </c>
      <c r="D346" t="s">
        <v>31</v>
      </c>
      <c r="E346" t="s">
        <v>25</v>
      </c>
      <c r="F346">
        <v>1</v>
      </c>
      <c r="G346">
        <v>1232</v>
      </c>
      <c r="H346" t="s">
        <v>33</v>
      </c>
      <c r="I346">
        <v>7</v>
      </c>
      <c r="J346" t="s">
        <v>73</v>
      </c>
      <c r="K346">
        <v>4</v>
      </c>
      <c r="L346" t="s">
        <v>39</v>
      </c>
      <c r="M346">
        <v>462</v>
      </c>
      <c r="N346" t="s">
        <v>28</v>
      </c>
      <c r="O346">
        <v>39</v>
      </c>
      <c r="P346">
        <v>3</v>
      </c>
      <c r="Q346" t="s">
        <v>64</v>
      </c>
      <c r="R346">
        <v>3</v>
      </c>
      <c r="S346" t="s">
        <v>41</v>
      </c>
      <c r="T346" t="s">
        <v>66</v>
      </c>
      <c r="U346">
        <v>4</v>
      </c>
      <c r="V346" t="s">
        <v>30</v>
      </c>
      <c r="W346">
        <v>7143</v>
      </c>
      <c r="X346">
        <v>25713</v>
      </c>
      <c r="Y346" t="s">
        <v>24</v>
      </c>
      <c r="Z346">
        <v>14</v>
      </c>
      <c r="AA346">
        <v>3</v>
      </c>
      <c r="AB346" t="s">
        <v>69</v>
      </c>
      <c r="AC346">
        <v>3</v>
      </c>
      <c r="AD346" t="s">
        <v>64</v>
      </c>
      <c r="AE346">
        <v>11</v>
      </c>
      <c r="AF346">
        <v>2</v>
      </c>
      <c r="AG346">
        <v>11</v>
      </c>
      <c r="AH346">
        <v>9</v>
      </c>
      <c r="AI346">
        <v>4</v>
      </c>
    </row>
    <row r="347" spans="1:35" x14ac:dyDescent="0.25">
      <c r="A347">
        <v>29</v>
      </c>
      <c r="B347" t="s">
        <v>61</v>
      </c>
      <c r="C347">
        <v>0</v>
      </c>
      <c r="D347" t="s">
        <v>31</v>
      </c>
      <c r="E347" t="s">
        <v>25</v>
      </c>
      <c r="F347">
        <v>1</v>
      </c>
      <c r="G347">
        <v>144</v>
      </c>
      <c r="H347" t="s">
        <v>26</v>
      </c>
      <c r="I347">
        <v>10</v>
      </c>
      <c r="J347" t="s">
        <v>72</v>
      </c>
      <c r="K347">
        <v>1</v>
      </c>
      <c r="L347" t="s">
        <v>47</v>
      </c>
      <c r="M347">
        <v>463</v>
      </c>
      <c r="N347" t="s">
        <v>28</v>
      </c>
      <c r="O347">
        <v>39</v>
      </c>
      <c r="P347">
        <v>2</v>
      </c>
      <c r="Q347" t="s">
        <v>65</v>
      </c>
      <c r="R347">
        <v>2</v>
      </c>
      <c r="S347" t="s">
        <v>29</v>
      </c>
      <c r="T347" t="s">
        <v>65</v>
      </c>
      <c r="U347">
        <v>2</v>
      </c>
      <c r="V347" t="s">
        <v>40</v>
      </c>
      <c r="W347">
        <v>8268</v>
      </c>
      <c r="X347">
        <v>11866</v>
      </c>
      <c r="Y347" t="s">
        <v>24</v>
      </c>
      <c r="Z347">
        <v>14</v>
      </c>
      <c r="AA347">
        <v>3</v>
      </c>
      <c r="AB347" t="s">
        <v>69</v>
      </c>
      <c r="AC347">
        <v>1</v>
      </c>
      <c r="AD347" t="s">
        <v>67</v>
      </c>
      <c r="AE347">
        <v>7</v>
      </c>
      <c r="AF347">
        <v>2</v>
      </c>
      <c r="AG347">
        <v>7</v>
      </c>
      <c r="AH347">
        <v>7</v>
      </c>
      <c r="AI347">
        <v>1</v>
      </c>
    </row>
    <row r="348" spans="1:35" x14ac:dyDescent="0.25">
      <c r="A348">
        <v>35</v>
      </c>
      <c r="B348" t="s">
        <v>60</v>
      </c>
      <c r="C348">
        <v>0</v>
      </c>
      <c r="D348" t="s">
        <v>31</v>
      </c>
      <c r="E348" t="s">
        <v>25</v>
      </c>
      <c r="F348">
        <v>1</v>
      </c>
      <c r="G348">
        <v>1296</v>
      </c>
      <c r="H348" t="s">
        <v>33</v>
      </c>
      <c r="I348">
        <v>5</v>
      </c>
      <c r="J348" t="s">
        <v>73</v>
      </c>
      <c r="K348">
        <v>4</v>
      </c>
      <c r="L348" t="s">
        <v>48</v>
      </c>
      <c r="M348">
        <v>464</v>
      </c>
      <c r="N348" t="s">
        <v>34</v>
      </c>
      <c r="O348">
        <v>62</v>
      </c>
      <c r="P348">
        <v>3</v>
      </c>
      <c r="Q348" t="s">
        <v>64</v>
      </c>
      <c r="R348">
        <v>3</v>
      </c>
      <c r="S348" t="s">
        <v>41</v>
      </c>
      <c r="T348" t="s">
        <v>65</v>
      </c>
      <c r="U348">
        <v>2</v>
      </c>
      <c r="V348" t="s">
        <v>30</v>
      </c>
      <c r="W348">
        <v>8095</v>
      </c>
      <c r="X348">
        <v>18264</v>
      </c>
      <c r="Y348" t="s">
        <v>31</v>
      </c>
      <c r="Z348">
        <v>13</v>
      </c>
      <c r="AA348">
        <v>3</v>
      </c>
      <c r="AB348" t="s">
        <v>69</v>
      </c>
      <c r="AC348">
        <v>4</v>
      </c>
      <c r="AD348" t="s">
        <v>66</v>
      </c>
      <c r="AE348">
        <v>17</v>
      </c>
      <c r="AF348">
        <v>5</v>
      </c>
      <c r="AG348">
        <v>16</v>
      </c>
      <c r="AH348">
        <v>6</v>
      </c>
      <c r="AI348">
        <v>0</v>
      </c>
    </row>
    <row r="349" spans="1:35" x14ac:dyDescent="0.25">
      <c r="A349">
        <v>23</v>
      </c>
      <c r="B349" t="s">
        <v>61</v>
      </c>
      <c r="C349">
        <v>0</v>
      </c>
      <c r="D349" t="s">
        <v>31</v>
      </c>
      <c r="E349" t="s">
        <v>25</v>
      </c>
      <c r="F349">
        <v>1</v>
      </c>
      <c r="G349">
        <v>1309</v>
      </c>
      <c r="H349" t="s">
        <v>33</v>
      </c>
      <c r="I349">
        <v>26</v>
      </c>
      <c r="J349" t="s">
        <v>72</v>
      </c>
      <c r="K349">
        <v>1</v>
      </c>
      <c r="L349" t="s">
        <v>27</v>
      </c>
      <c r="M349">
        <v>465</v>
      </c>
      <c r="N349" t="s">
        <v>34</v>
      </c>
      <c r="O349">
        <v>83</v>
      </c>
      <c r="P349">
        <v>3</v>
      </c>
      <c r="Q349" t="s">
        <v>64</v>
      </c>
      <c r="R349">
        <v>1</v>
      </c>
      <c r="S349" t="s">
        <v>35</v>
      </c>
      <c r="T349" t="s">
        <v>66</v>
      </c>
      <c r="U349">
        <v>4</v>
      </c>
      <c r="V349" t="s">
        <v>40</v>
      </c>
      <c r="W349">
        <v>2904</v>
      </c>
      <c r="X349">
        <v>16092</v>
      </c>
      <c r="Y349" t="s">
        <v>31</v>
      </c>
      <c r="Z349">
        <v>12</v>
      </c>
      <c r="AA349">
        <v>3</v>
      </c>
      <c r="AB349" t="s">
        <v>69</v>
      </c>
      <c r="AC349">
        <v>3</v>
      </c>
      <c r="AD349" t="s">
        <v>64</v>
      </c>
      <c r="AE349">
        <v>4</v>
      </c>
      <c r="AF349">
        <v>2</v>
      </c>
      <c r="AG349">
        <v>4</v>
      </c>
      <c r="AH349">
        <v>2</v>
      </c>
      <c r="AI349">
        <v>0</v>
      </c>
    </row>
    <row r="350" spans="1:35" x14ac:dyDescent="0.25">
      <c r="A350">
        <v>41</v>
      </c>
      <c r="B350" t="s">
        <v>60</v>
      </c>
      <c r="C350">
        <v>0</v>
      </c>
      <c r="D350" t="s">
        <v>31</v>
      </c>
      <c r="E350" t="s">
        <v>25</v>
      </c>
      <c r="F350">
        <v>1</v>
      </c>
      <c r="G350">
        <v>483</v>
      </c>
      <c r="H350" t="s">
        <v>33</v>
      </c>
      <c r="I350">
        <v>6</v>
      </c>
      <c r="J350" t="s">
        <v>74</v>
      </c>
      <c r="K350">
        <v>3</v>
      </c>
      <c r="L350" t="s">
        <v>39</v>
      </c>
      <c r="M350">
        <v>466</v>
      </c>
      <c r="N350" t="s">
        <v>34</v>
      </c>
      <c r="O350">
        <v>95</v>
      </c>
      <c r="P350">
        <v>2</v>
      </c>
      <c r="Q350" t="s">
        <v>65</v>
      </c>
      <c r="R350">
        <v>2</v>
      </c>
      <c r="S350" t="s">
        <v>41</v>
      </c>
      <c r="T350" t="s">
        <v>65</v>
      </c>
      <c r="U350">
        <v>2</v>
      </c>
      <c r="V350" t="s">
        <v>30</v>
      </c>
      <c r="W350">
        <v>6032</v>
      </c>
      <c r="X350">
        <v>10110</v>
      </c>
      <c r="Y350" t="s">
        <v>24</v>
      </c>
      <c r="Z350">
        <v>15</v>
      </c>
      <c r="AA350">
        <v>3</v>
      </c>
      <c r="AB350" t="s">
        <v>69</v>
      </c>
      <c r="AC350">
        <v>4</v>
      </c>
      <c r="AD350" t="s">
        <v>66</v>
      </c>
      <c r="AE350">
        <v>8</v>
      </c>
      <c r="AF350">
        <v>3</v>
      </c>
      <c r="AG350">
        <v>5</v>
      </c>
      <c r="AH350">
        <v>4</v>
      </c>
      <c r="AI350">
        <v>1</v>
      </c>
    </row>
    <row r="351" spans="1:35" x14ac:dyDescent="0.25">
      <c r="A351">
        <v>47</v>
      </c>
      <c r="B351" t="s">
        <v>60</v>
      </c>
      <c r="C351">
        <v>0</v>
      </c>
      <c r="D351" t="s">
        <v>31</v>
      </c>
      <c r="E351" t="s">
        <v>32</v>
      </c>
      <c r="F351">
        <v>2</v>
      </c>
      <c r="G351">
        <v>1309</v>
      </c>
      <c r="H351" t="s">
        <v>26</v>
      </c>
      <c r="I351">
        <v>4</v>
      </c>
      <c r="J351" t="s">
        <v>72</v>
      </c>
      <c r="K351">
        <v>1</v>
      </c>
      <c r="L351" t="s">
        <v>39</v>
      </c>
      <c r="M351">
        <v>467</v>
      </c>
      <c r="N351" t="s">
        <v>34</v>
      </c>
      <c r="O351">
        <v>99</v>
      </c>
      <c r="P351">
        <v>3</v>
      </c>
      <c r="Q351" t="s">
        <v>64</v>
      </c>
      <c r="R351">
        <v>2</v>
      </c>
      <c r="S351" t="s">
        <v>45</v>
      </c>
      <c r="T351" t="s">
        <v>64</v>
      </c>
      <c r="U351">
        <v>3</v>
      </c>
      <c r="V351" t="s">
        <v>30</v>
      </c>
      <c r="W351">
        <v>2976</v>
      </c>
      <c r="X351">
        <v>25751</v>
      </c>
      <c r="Y351" t="s">
        <v>31</v>
      </c>
      <c r="Z351">
        <v>19</v>
      </c>
      <c r="AA351">
        <v>3</v>
      </c>
      <c r="AB351" t="s">
        <v>69</v>
      </c>
      <c r="AC351">
        <v>1</v>
      </c>
      <c r="AD351" t="s">
        <v>67</v>
      </c>
      <c r="AE351">
        <v>5</v>
      </c>
      <c r="AF351">
        <v>3</v>
      </c>
      <c r="AG351">
        <v>0</v>
      </c>
      <c r="AH351">
        <v>0</v>
      </c>
      <c r="AI351">
        <v>0</v>
      </c>
    </row>
    <row r="352" spans="1:35" x14ac:dyDescent="0.25">
      <c r="A352">
        <v>42</v>
      </c>
      <c r="B352" t="s">
        <v>60</v>
      </c>
      <c r="C352">
        <v>0</v>
      </c>
      <c r="D352" t="s">
        <v>31</v>
      </c>
      <c r="E352" t="s">
        <v>25</v>
      </c>
      <c r="F352">
        <v>1</v>
      </c>
      <c r="G352">
        <v>810</v>
      </c>
      <c r="H352" t="s">
        <v>33</v>
      </c>
      <c r="I352">
        <v>23</v>
      </c>
      <c r="J352" t="s">
        <v>75</v>
      </c>
      <c r="K352">
        <v>5</v>
      </c>
      <c r="L352" t="s">
        <v>27</v>
      </c>
      <c r="M352">
        <v>468</v>
      </c>
      <c r="N352" t="s">
        <v>28</v>
      </c>
      <c r="O352">
        <v>44</v>
      </c>
      <c r="P352">
        <v>3</v>
      </c>
      <c r="Q352" t="s">
        <v>64</v>
      </c>
      <c r="R352">
        <v>4</v>
      </c>
      <c r="S352" t="s">
        <v>46</v>
      </c>
      <c r="T352" t="s">
        <v>66</v>
      </c>
      <c r="U352">
        <v>4</v>
      </c>
      <c r="V352" t="s">
        <v>30</v>
      </c>
      <c r="W352">
        <v>15992</v>
      </c>
      <c r="X352">
        <v>15901</v>
      </c>
      <c r="Y352" t="s">
        <v>31</v>
      </c>
      <c r="Z352">
        <v>14</v>
      </c>
      <c r="AA352">
        <v>3</v>
      </c>
      <c r="AB352" t="s">
        <v>69</v>
      </c>
      <c r="AC352">
        <v>2</v>
      </c>
      <c r="AD352" t="s">
        <v>65</v>
      </c>
      <c r="AE352">
        <v>16</v>
      </c>
      <c r="AF352">
        <v>2</v>
      </c>
      <c r="AG352">
        <v>1</v>
      </c>
      <c r="AH352">
        <v>0</v>
      </c>
      <c r="AI352">
        <v>0</v>
      </c>
    </row>
    <row r="353" spans="1:35" x14ac:dyDescent="0.25">
      <c r="A353">
        <v>29</v>
      </c>
      <c r="B353" t="s">
        <v>61</v>
      </c>
      <c r="C353">
        <v>0</v>
      </c>
      <c r="D353" t="s">
        <v>31</v>
      </c>
      <c r="E353" t="s">
        <v>43</v>
      </c>
      <c r="F353">
        <v>3</v>
      </c>
      <c r="G353">
        <v>746</v>
      </c>
      <c r="H353" t="s">
        <v>26</v>
      </c>
      <c r="I353">
        <v>2</v>
      </c>
      <c r="J353" t="s">
        <v>74</v>
      </c>
      <c r="K353">
        <v>3</v>
      </c>
      <c r="L353" t="s">
        <v>27</v>
      </c>
      <c r="M353">
        <v>469</v>
      </c>
      <c r="N353" t="s">
        <v>34</v>
      </c>
      <c r="O353">
        <v>61</v>
      </c>
      <c r="P353">
        <v>3</v>
      </c>
      <c r="Q353" t="s">
        <v>64</v>
      </c>
      <c r="R353">
        <v>2</v>
      </c>
      <c r="S353" t="s">
        <v>29</v>
      </c>
      <c r="T353" t="s">
        <v>64</v>
      </c>
      <c r="U353">
        <v>3</v>
      </c>
      <c r="V353" t="s">
        <v>36</v>
      </c>
      <c r="W353">
        <v>4649</v>
      </c>
      <c r="X353">
        <v>16928</v>
      </c>
      <c r="Y353" t="s">
        <v>31</v>
      </c>
      <c r="Z353">
        <v>14</v>
      </c>
      <c r="AA353">
        <v>3</v>
      </c>
      <c r="AB353" t="s">
        <v>69</v>
      </c>
      <c r="AC353">
        <v>1</v>
      </c>
      <c r="AD353" t="s">
        <v>67</v>
      </c>
      <c r="AE353">
        <v>4</v>
      </c>
      <c r="AF353">
        <v>3</v>
      </c>
      <c r="AG353">
        <v>4</v>
      </c>
      <c r="AH353">
        <v>3</v>
      </c>
      <c r="AI353">
        <v>0</v>
      </c>
    </row>
    <row r="354" spans="1:35" x14ac:dyDescent="0.25">
      <c r="A354">
        <v>42</v>
      </c>
      <c r="B354" t="s">
        <v>60</v>
      </c>
      <c r="C354">
        <v>0</v>
      </c>
      <c r="D354" t="s">
        <v>31</v>
      </c>
      <c r="E354" t="s">
        <v>25</v>
      </c>
      <c r="F354">
        <v>1</v>
      </c>
      <c r="G354">
        <v>544</v>
      </c>
      <c r="H354" t="s">
        <v>49</v>
      </c>
      <c r="I354">
        <v>2</v>
      </c>
      <c r="J354" t="s">
        <v>72</v>
      </c>
      <c r="K354">
        <v>1</v>
      </c>
      <c r="L354" t="s">
        <v>48</v>
      </c>
      <c r="M354">
        <v>470</v>
      </c>
      <c r="N354" t="s">
        <v>34</v>
      </c>
      <c r="O354">
        <v>52</v>
      </c>
      <c r="P354">
        <v>3</v>
      </c>
      <c r="Q354" t="s">
        <v>64</v>
      </c>
      <c r="R354">
        <v>1</v>
      </c>
      <c r="S354" t="s">
        <v>49</v>
      </c>
      <c r="T354" t="s">
        <v>64</v>
      </c>
      <c r="U354">
        <v>3</v>
      </c>
      <c r="V354" t="s">
        <v>40</v>
      </c>
      <c r="W354">
        <v>2696</v>
      </c>
      <c r="X354">
        <v>24017</v>
      </c>
      <c r="Y354" t="s">
        <v>24</v>
      </c>
      <c r="Z354">
        <v>11</v>
      </c>
      <c r="AA354">
        <v>3</v>
      </c>
      <c r="AB354" t="s">
        <v>69</v>
      </c>
      <c r="AC354">
        <v>3</v>
      </c>
      <c r="AD354" t="s">
        <v>64</v>
      </c>
      <c r="AE354">
        <v>4</v>
      </c>
      <c r="AF354">
        <v>5</v>
      </c>
      <c r="AG354">
        <v>3</v>
      </c>
      <c r="AH354">
        <v>2</v>
      </c>
      <c r="AI354">
        <v>1</v>
      </c>
    </row>
    <row r="355" spans="1:35" x14ac:dyDescent="0.25">
      <c r="A355">
        <v>32</v>
      </c>
      <c r="B355" t="s">
        <v>61</v>
      </c>
      <c r="C355">
        <v>0</v>
      </c>
      <c r="D355" t="s">
        <v>31</v>
      </c>
      <c r="E355" t="s">
        <v>25</v>
      </c>
      <c r="F355">
        <v>1</v>
      </c>
      <c r="G355">
        <v>1062</v>
      </c>
      <c r="H355" t="s">
        <v>33</v>
      </c>
      <c r="I355">
        <v>2</v>
      </c>
      <c r="J355" t="s">
        <v>74</v>
      </c>
      <c r="K355">
        <v>3</v>
      </c>
      <c r="L355" t="s">
        <v>39</v>
      </c>
      <c r="M355">
        <v>471</v>
      </c>
      <c r="N355" t="s">
        <v>28</v>
      </c>
      <c r="O355">
        <v>75</v>
      </c>
      <c r="P355">
        <v>3</v>
      </c>
      <c r="Q355" t="s">
        <v>64</v>
      </c>
      <c r="R355">
        <v>1</v>
      </c>
      <c r="S355" t="s">
        <v>38</v>
      </c>
      <c r="T355" t="s">
        <v>65</v>
      </c>
      <c r="U355">
        <v>2</v>
      </c>
      <c r="V355" t="s">
        <v>36</v>
      </c>
      <c r="W355">
        <v>2370</v>
      </c>
      <c r="X355">
        <v>3956</v>
      </c>
      <c r="Y355" t="s">
        <v>31</v>
      </c>
      <c r="Z355">
        <v>13</v>
      </c>
      <c r="AA355">
        <v>3</v>
      </c>
      <c r="AB355" t="s">
        <v>69</v>
      </c>
      <c r="AC355">
        <v>3</v>
      </c>
      <c r="AD355" t="s">
        <v>64</v>
      </c>
      <c r="AE355">
        <v>8</v>
      </c>
      <c r="AF355">
        <v>4</v>
      </c>
      <c r="AG355">
        <v>8</v>
      </c>
      <c r="AH355">
        <v>0</v>
      </c>
      <c r="AI355">
        <v>0</v>
      </c>
    </row>
    <row r="356" spans="1:35" x14ac:dyDescent="0.25">
      <c r="A356">
        <v>48</v>
      </c>
      <c r="B356" t="s">
        <v>60</v>
      </c>
      <c r="C356">
        <v>0</v>
      </c>
      <c r="D356" t="s">
        <v>31</v>
      </c>
      <c r="E356" t="s">
        <v>25</v>
      </c>
      <c r="F356">
        <v>1</v>
      </c>
      <c r="G356">
        <v>530</v>
      </c>
      <c r="H356" t="s">
        <v>26</v>
      </c>
      <c r="I356">
        <v>29</v>
      </c>
      <c r="J356" t="s">
        <v>72</v>
      </c>
      <c r="K356">
        <v>1</v>
      </c>
      <c r="L356" t="s">
        <v>39</v>
      </c>
      <c r="M356">
        <v>473</v>
      </c>
      <c r="N356" t="s">
        <v>28</v>
      </c>
      <c r="O356">
        <v>91</v>
      </c>
      <c r="P356">
        <v>3</v>
      </c>
      <c r="Q356" t="s">
        <v>64</v>
      </c>
      <c r="R356">
        <v>3</v>
      </c>
      <c r="S356" t="s">
        <v>44</v>
      </c>
      <c r="T356" t="s">
        <v>64</v>
      </c>
      <c r="U356">
        <v>3</v>
      </c>
      <c r="V356" t="s">
        <v>36</v>
      </c>
      <c r="W356">
        <v>12504</v>
      </c>
      <c r="X356">
        <v>23978</v>
      </c>
      <c r="Y356" t="s">
        <v>31</v>
      </c>
      <c r="Z356">
        <v>21</v>
      </c>
      <c r="AA356">
        <v>4</v>
      </c>
      <c r="AB356" t="s">
        <v>70</v>
      </c>
      <c r="AC356">
        <v>2</v>
      </c>
      <c r="AD356" t="s">
        <v>65</v>
      </c>
      <c r="AE356">
        <v>15</v>
      </c>
      <c r="AF356">
        <v>3</v>
      </c>
      <c r="AG356">
        <v>0</v>
      </c>
      <c r="AH356">
        <v>0</v>
      </c>
      <c r="AI356">
        <v>0</v>
      </c>
    </row>
    <row r="357" spans="1:35" x14ac:dyDescent="0.25">
      <c r="A357">
        <v>37</v>
      </c>
      <c r="B357" t="s">
        <v>60</v>
      </c>
      <c r="C357">
        <v>0</v>
      </c>
      <c r="D357" t="s">
        <v>31</v>
      </c>
      <c r="E357" t="s">
        <v>25</v>
      </c>
      <c r="F357">
        <v>1</v>
      </c>
      <c r="G357">
        <v>1319</v>
      </c>
      <c r="H357" t="s">
        <v>33</v>
      </c>
      <c r="I357">
        <v>6</v>
      </c>
      <c r="J357" t="s">
        <v>74</v>
      </c>
      <c r="K357">
        <v>3</v>
      </c>
      <c r="L357" t="s">
        <v>39</v>
      </c>
      <c r="M357">
        <v>474</v>
      </c>
      <c r="N357" t="s">
        <v>34</v>
      </c>
      <c r="O357">
        <v>51</v>
      </c>
      <c r="P357">
        <v>4</v>
      </c>
      <c r="Q357" t="s">
        <v>66</v>
      </c>
      <c r="R357">
        <v>2</v>
      </c>
      <c r="S357" t="s">
        <v>35</v>
      </c>
      <c r="T357" t="s">
        <v>67</v>
      </c>
      <c r="U357">
        <v>1</v>
      </c>
      <c r="V357" t="s">
        <v>40</v>
      </c>
      <c r="W357">
        <v>5974</v>
      </c>
      <c r="X357">
        <v>17001</v>
      </c>
      <c r="Y357" t="s">
        <v>24</v>
      </c>
      <c r="Z357">
        <v>13</v>
      </c>
      <c r="AA357">
        <v>3</v>
      </c>
      <c r="AB357" t="s">
        <v>69</v>
      </c>
      <c r="AC357">
        <v>1</v>
      </c>
      <c r="AD357" t="s">
        <v>67</v>
      </c>
      <c r="AE357">
        <v>13</v>
      </c>
      <c r="AF357">
        <v>2</v>
      </c>
      <c r="AG357">
        <v>7</v>
      </c>
      <c r="AH357">
        <v>7</v>
      </c>
      <c r="AI357">
        <v>6</v>
      </c>
    </row>
    <row r="358" spans="1:35" x14ac:dyDescent="0.25">
      <c r="A358">
        <v>30</v>
      </c>
      <c r="B358" t="s">
        <v>61</v>
      </c>
      <c r="C358">
        <v>0</v>
      </c>
      <c r="D358" t="s">
        <v>31</v>
      </c>
      <c r="E358" t="s">
        <v>43</v>
      </c>
      <c r="F358">
        <v>3</v>
      </c>
      <c r="G358">
        <v>641</v>
      </c>
      <c r="H358" t="s">
        <v>26</v>
      </c>
      <c r="I358">
        <v>25</v>
      </c>
      <c r="J358" t="s">
        <v>71</v>
      </c>
      <c r="K358">
        <v>2</v>
      </c>
      <c r="L358" t="s">
        <v>48</v>
      </c>
      <c r="M358">
        <v>475</v>
      </c>
      <c r="N358" t="s">
        <v>28</v>
      </c>
      <c r="O358">
        <v>85</v>
      </c>
      <c r="P358">
        <v>3</v>
      </c>
      <c r="Q358" t="s">
        <v>64</v>
      </c>
      <c r="R358">
        <v>2</v>
      </c>
      <c r="S358" t="s">
        <v>29</v>
      </c>
      <c r="T358" t="s">
        <v>64</v>
      </c>
      <c r="U358">
        <v>3</v>
      </c>
      <c r="V358" t="s">
        <v>36</v>
      </c>
      <c r="W358">
        <v>4736</v>
      </c>
      <c r="X358">
        <v>6069</v>
      </c>
      <c r="Y358" t="s">
        <v>24</v>
      </c>
      <c r="Z358">
        <v>12</v>
      </c>
      <c r="AA358">
        <v>3</v>
      </c>
      <c r="AB358" t="s">
        <v>69</v>
      </c>
      <c r="AC358">
        <v>2</v>
      </c>
      <c r="AD358" t="s">
        <v>65</v>
      </c>
      <c r="AE358">
        <v>4</v>
      </c>
      <c r="AF358">
        <v>2</v>
      </c>
      <c r="AG358">
        <v>2</v>
      </c>
      <c r="AH358">
        <v>2</v>
      </c>
      <c r="AI358">
        <v>2</v>
      </c>
    </row>
    <row r="359" spans="1:35" x14ac:dyDescent="0.25">
      <c r="A359">
        <v>26</v>
      </c>
      <c r="B359" t="s">
        <v>61</v>
      </c>
      <c r="C359">
        <v>0</v>
      </c>
      <c r="D359" t="s">
        <v>31</v>
      </c>
      <c r="E359" t="s">
        <v>25</v>
      </c>
      <c r="F359">
        <v>1</v>
      </c>
      <c r="G359">
        <v>933</v>
      </c>
      <c r="H359" t="s">
        <v>26</v>
      </c>
      <c r="I359">
        <v>1</v>
      </c>
      <c r="J359" t="s">
        <v>74</v>
      </c>
      <c r="K359">
        <v>3</v>
      </c>
      <c r="L359" t="s">
        <v>27</v>
      </c>
      <c r="M359">
        <v>476</v>
      </c>
      <c r="N359" t="s">
        <v>34</v>
      </c>
      <c r="O359">
        <v>57</v>
      </c>
      <c r="P359">
        <v>3</v>
      </c>
      <c r="Q359" t="s">
        <v>64</v>
      </c>
      <c r="R359">
        <v>2</v>
      </c>
      <c r="S359" t="s">
        <v>29</v>
      </c>
      <c r="T359" t="s">
        <v>64</v>
      </c>
      <c r="U359">
        <v>3</v>
      </c>
      <c r="V359" t="s">
        <v>36</v>
      </c>
      <c r="W359">
        <v>5296</v>
      </c>
      <c r="X359">
        <v>20156</v>
      </c>
      <c r="Y359" t="s">
        <v>31</v>
      </c>
      <c r="Z359">
        <v>17</v>
      </c>
      <c r="AA359">
        <v>3</v>
      </c>
      <c r="AB359" t="s">
        <v>69</v>
      </c>
      <c r="AC359">
        <v>2</v>
      </c>
      <c r="AD359" t="s">
        <v>65</v>
      </c>
      <c r="AE359">
        <v>8</v>
      </c>
      <c r="AF359">
        <v>3</v>
      </c>
      <c r="AG359">
        <v>8</v>
      </c>
      <c r="AH359">
        <v>7</v>
      </c>
      <c r="AI359">
        <v>7</v>
      </c>
    </row>
    <row r="360" spans="1:35" x14ac:dyDescent="0.25">
      <c r="A360">
        <v>42</v>
      </c>
      <c r="B360" t="s">
        <v>60</v>
      </c>
      <c r="C360">
        <v>0</v>
      </c>
      <c r="D360" t="s">
        <v>31</v>
      </c>
      <c r="E360" t="s">
        <v>25</v>
      </c>
      <c r="F360">
        <v>1</v>
      </c>
      <c r="G360">
        <v>1332</v>
      </c>
      <c r="H360" t="s">
        <v>33</v>
      </c>
      <c r="I360">
        <v>2</v>
      </c>
      <c r="J360" t="s">
        <v>73</v>
      </c>
      <c r="K360">
        <v>4</v>
      </c>
      <c r="L360" t="s">
        <v>37</v>
      </c>
      <c r="M360">
        <v>477</v>
      </c>
      <c r="N360" t="s">
        <v>34</v>
      </c>
      <c r="O360">
        <v>98</v>
      </c>
      <c r="P360">
        <v>2</v>
      </c>
      <c r="Q360" t="s">
        <v>65</v>
      </c>
      <c r="R360">
        <v>2</v>
      </c>
      <c r="S360" t="s">
        <v>42</v>
      </c>
      <c r="T360" t="s">
        <v>66</v>
      </c>
      <c r="U360">
        <v>4</v>
      </c>
      <c r="V360" t="s">
        <v>30</v>
      </c>
      <c r="W360">
        <v>6781</v>
      </c>
      <c r="X360">
        <v>17078</v>
      </c>
      <c r="Y360" t="s">
        <v>31</v>
      </c>
      <c r="Z360">
        <v>23</v>
      </c>
      <c r="AA360">
        <v>4</v>
      </c>
      <c r="AB360" t="s">
        <v>70</v>
      </c>
      <c r="AC360">
        <v>2</v>
      </c>
      <c r="AD360" t="s">
        <v>65</v>
      </c>
      <c r="AE360">
        <v>14</v>
      </c>
      <c r="AF360">
        <v>6</v>
      </c>
      <c r="AG360">
        <v>1</v>
      </c>
      <c r="AH360">
        <v>0</v>
      </c>
      <c r="AI360">
        <v>0</v>
      </c>
    </row>
    <row r="361" spans="1:35" x14ac:dyDescent="0.25">
      <c r="A361">
        <v>21</v>
      </c>
      <c r="B361" t="s">
        <v>61</v>
      </c>
      <c r="C361">
        <v>1</v>
      </c>
      <c r="D361" t="s">
        <v>24</v>
      </c>
      <c r="E361" t="s">
        <v>32</v>
      </c>
      <c r="F361">
        <v>2</v>
      </c>
      <c r="G361">
        <v>756</v>
      </c>
      <c r="H361" t="s">
        <v>26</v>
      </c>
      <c r="I361">
        <v>1</v>
      </c>
      <c r="J361" t="s">
        <v>72</v>
      </c>
      <c r="K361">
        <v>1</v>
      </c>
      <c r="L361" t="s">
        <v>48</v>
      </c>
      <c r="M361">
        <v>478</v>
      </c>
      <c r="N361" t="s">
        <v>28</v>
      </c>
      <c r="O361">
        <v>99</v>
      </c>
      <c r="P361">
        <v>2</v>
      </c>
      <c r="Q361" t="s">
        <v>65</v>
      </c>
      <c r="R361">
        <v>1</v>
      </c>
      <c r="S361" t="s">
        <v>45</v>
      </c>
      <c r="T361" t="s">
        <v>65</v>
      </c>
      <c r="U361">
        <v>2</v>
      </c>
      <c r="V361" t="s">
        <v>30</v>
      </c>
      <c r="W361">
        <v>2174</v>
      </c>
      <c r="X361">
        <v>9150</v>
      </c>
      <c r="Y361" t="s">
        <v>24</v>
      </c>
      <c r="Z361">
        <v>11</v>
      </c>
      <c r="AA361">
        <v>3</v>
      </c>
      <c r="AB361" t="s">
        <v>69</v>
      </c>
      <c r="AC361">
        <v>3</v>
      </c>
      <c r="AD361" t="s">
        <v>64</v>
      </c>
      <c r="AE361">
        <v>3</v>
      </c>
      <c r="AF361">
        <v>3</v>
      </c>
      <c r="AG361">
        <v>3</v>
      </c>
      <c r="AH361">
        <v>2</v>
      </c>
      <c r="AI361">
        <v>1</v>
      </c>
    </row>
    <row r="362" spans="1:35" x14ac:dyDescent="0.25">
      <c r="A362">
        <v>36</v>
      </c>
      <c r="B362" t="s">
        <v>60</v>
      </c>
      <c r="C362">
        <v>0</v>
      </c>
      <c r="D362" t="s">
        <v>31</v>
      </c>
      <c r="E362" t="s">
        <v>43</v>
      </c>
      <c r="F362">
        <v>3</v>
      </c>
      <c r="G362">
        <v>845</v>
      </c>
      <c r="H362" t="s">
        <v>26</v>
      </c>
      <c r="I362">
        <v>1</v>
      </c>
      <c r="J362" t="s">
        <v>75</v>
      </c>
      <c r="K362">
        <v>5</v>
      </c>
      <c r="L362" t="s">
        <v>39</v>
      </c>
      <c r="M362">
        <v>479</v>
      </c>
      <c r="N362" t="s">
        <v>28</v>
      </c>
      <c r="O362">
        <v>45</v>
      </c>
      <c r="P362">
        <v>3</v>
      </c>
      <c r="Q362" t="s">
        <v>64</v>
      </c>
      <c r="R362">
        <v>2</v>
      </c>
      <c r="S362" t="s">
        <v>29</v>
      </c>
      <c r="T362" t="s">
        <v>66</v>
      </c>
      <c r="U362">
        <v>4</v>
      </c>
      <c r="V362" t="s">
        <v>30</v>
      </c>
      <c r="W362">
        <v>6653</v>
      </c>
      <c r="X362">
        <v>15276</v>
      </c>
      <c r="Y362" t="s">
        <v>31</v>
      </c>
      <c r="Z362">
        <v>15</v>
      </c>
      <c r="AA362">
        <v>3</v>
      </c>
      <c r="AB362" t="s">
        <v>69</v>
      </c>
      <c r="AC362">
        <v>2</v>
      </c>
      <c r="AD362" t="s">
        <v>65</v>
      </c>
      <c r="AE362">
        <v>7</v>
      </c>
      <c r="AF362">
        <v>6</v>
      </c>
      <c r="AG362">
        <v>1</v>
      </c>
      <c r="AH362">
        <v>0</v>
      </c>
      <c r="AI362">
        <v>0</v>
      </c>
    </row>
    <row r="363" spans="1:35" x14ac:dyDescent="0.25">
      <c r="A363">
        <v>36</v>
      </c>
      <c r="B363" t="s">
        <v>60</v>
      </c>
      <c r="C363">
        <v>0</v>
      </c>
      <c r="D363" t="s">
        <v>31</v>
      </c>
      <c r="E363" t="s">
        <v>32</v>
      </c>
      <c r="F363">
        <v>2</v>
      </c>
      <c r="G363">
        <v>541</v>
      </c>
      <c r="H363" t="s">
        <v>26</v>
      </c>
      <c r="I363">
        <v>3</v>
      </c>
      <c r="J363" t="s">
        <v>73</v>
      </c>
      <c r="K363">
        <v>4</v>
      </c>
      <c r="L363" t="s">
        <v>39</v>
      </c>
      <c r="M363">
        <v>481</v>
      </c>
      <c r="N363" t="s">
        <v>34</v>
      </c>
      <c r="O363">
        <v>48</v>
      </c>
      <c r="P363">
        <v>2</v>
      </c>
      <c r="Q363" t="s">
        <v>65</v>
      </c>
      <c r="R363">
        <v>3</v>
      </c>
      <c r="S363" t="s">
        <v>29</v>
      </c>
      <c r="T363" t="s">
        <v>66</v>
      </c>
      <c r="U363">
        <v>4</v>
      </c>
      <c r="V363" t="s">
        <v>36</v>
      </c>
      <c r="W363">
        <v>9699</v>
      </c>
      <c r="X363">
        <v>7246</v>
      </c>
      <c r="Y363" t="s">
        <v>31</v>
      </c>
      <c r="Z363">
        <v>11</v>
      </c>
      <c r="AA363">
        <v>3</v>
      </c>
      <c r="AB363" t="s">
        <v>69</v>
      </c>
      <c r="AC363">
        <v>1</v>
      </c>
      <c r="AD363" t="s">
        <v>67</v>
      </c>
      <c r="AE363">
        <v>16</v>
      </c>
      <c r="AF363">
        <v>2</v>
      </c>
      <c r="AG363">
        <v>13</v>
      </c>
      <c r="AH363">
        <v>9</v>
      </c>
      <c r="AI363">
        <v>1</v>
      </c>
    </row>
    <row r="364" spans="1:35" x14ac:dyDescent="0.25">
      <c r="A364">
        <v>57</v>
      </c>
      <c r="B364" t="s">
        <v>62</v>
      </c>
      <c r="C364">
        <v>0</v>
      </c>
      <c r="D364" t="s">
        <v>31</v>
      </c>
      <c r="E364" t="s">
        <v>25</v>
      </c>
      <c r="F364">
        <v>1</v>
      </c>
      <c r="G364">
        <v>593</v>
      </c>
      <c r="H364" t="s">
        <v>33</v>
      </c>
      <c r="I364">
        <v>1</v>
      </c>
      <c r="J364" t="s">
        <v>73</v>
      </c>
      <c r="K364">
        <v>4</v>
      </c>
      <c r="L364" t="s">
        <v>39</v>
      </c>
      <c r="M364">
        <v>482</v>
      </c>
      <c r="N364" t="s">
        <v>34</v>
      </c>
      <c r="O364">
        <v>88</v>
      </c>
      <c r="P364">
        <v>3</v>
      </c>
      <c r="Q364" t="s">
        <v>64</v>
      </c>
      <c r="R364">
        <v>2</v>
      </c>
      <c r="S364" t="s">
        <v>42</v>
      </c>
      <c r="T364" t="s">
        <v>64</v>
      </c>
      <c r="U364">
        <v>3</v>
      </c>
      <c r="V364" t="s">
        <v>36</v>
      </c>
      <c r="W364">
        <v>6755</v>
      </c>
      <c r="X364">
        <v>2967</v>
      </c>
      <c r="Y364" t="s">
        <v>31</v>
      </c>
      <c r="Z364">
        <v>11</v>
      </c>
      <c r="AA364">
        <v>3</v>
      </c>
      <c r="AB364" t="s">
        <v>69</v>
      </c>
      <c r="AC364">
        <v>3</v>
      </c>
      <c r="AD364" t="s">
        <v>64</v>
      </c>
      <c r="AE364">
        <v>15</v>
      </c>
      <c r="AF364">
        <v>2</v>
      </c>
      <c r="AG364">
        <v>3</v>
      </c>
      <c r="AH364">
        <v>2</v>
      </c>
      <c r="AI364">
        <v>1</v>
      </c>
    </row>
    <row r="365" spans="1:35" x14ac:dyDescent="0.25">
      <c r="A365">
        <v>40</v>
      </c>
      <c r="B365" t="s">
        <v>60</v>
      </c>
      <c r="C365">
        <v>0</v>
      </c>
      <c r="D365" t="s">
        <v>31</v>
      </c>
      <c r="E365" t="s">
        <v>25</v>
      </c>
      <c r="F365">
        <v>1</v>
      </c>
      <c r="G365">
        <v>1171</v>
      </c>
      <c r="H365" t="s">
        <v>33</v>
      </c>
      <c r="I365">
        <v>10</v>
      </c>
      <c r="J365" t="s">
        <v>73</v>
      </c>
      <c r="K365">
        <v>4</v>
      </c>
      <c r="L365" t="s">
        <v>27</v>
      </c>
      <c r="M365">
        <v>483</v>
      </c>
      <c r="N365" t="s">
        <v>28</v>
      </c>
      <c r="O365">
        <v>46</v>
      </c>
      <c r="P365">
        <v>4</v>
      </c>
      <c r="Q365" t="s">
        <v>66</v>
      </c>
      <c r="R365">
        <v>1</v>
      </c>
      <c r="S365" t="s">
        <v>38</v>
      </c>
      <c r="T365" t="s">
        <v>64</v>
      </c>
      <c r="U365">
        <v>3</v>
      </c>
      <c r="V365" t="s">
        <v>36</v>
      </c>
      <c r="W365">
        <v>2213</v>
      </c>
      <c r="X365">
        <v>22495</v>
      </c>
      <c r="Y365" t="s">
        <v>24</v>
      </c>
      <c r="Z365">
        <v>13</v>
      </c>
      <c r="AA365">
        <v>3</v>
      </c>
      <c r="AB365" t="s">
        <v>69</v>
      </c>
      <c r="AC365">
        <v>3</v>
      </c>
      <c r="AD365" t="s">
        <v>64</v>
      </c>
      <c r="AE365">
        <v>10</v>
      </c>
      <c r="AF365">
        <v>3</v>
      </c>
      <c r="AG365">
        <v>7</v>
      </c>
      <c r="AH365">
        <v>7</v>
      </c>
      <c r="AI365">
        <v>1</v>
      </c>
    </row>
    <row r="366" spans="1:35" x14ac:dyDescent="0.25">
      <c r="A366">
        <v>21</v>
      </c>
      <c r="B366" t="s">
        <v>61</v>
      </c>
      <c r="C366">
        <v>0</v>
      </c>
      <c r="D366" t="s">
        <v>31</v>
      </c>
      <c r="E366" t="s">
        <v>43</v>
      </c>
      <c r="F366">
        <v>3</v>
      </c>
      <c r="G366">
        <v>895</v>
      </c>
      <c r="H366" t="s">
        <v>26</v>
      </c>
      <c r="I366">
        <v>9</v>
      </c>
      <c r="J366" t="s">
        <v>71</v>
      </c>
      <c r="K366">
        <v>2</v>
      </c>
      <c r="L366" t="s">
        <v>39</v>
      </c>
      <c r="M366">
        <v>484</v>
      </c>
      <c r="N366" t="s">
        <v>34</v>
      </c>
      <c r="O366">
        <v>39</v>
      </c>
      <c r="P366">
        <v>3</v>
      </c>
      <c r="Q366" t="s">
        <v>64</v>
      </c>
      <c r="R366">
        <v>1</v>
      </c>
      <c r="S366" t="s">
        <v>45</v>
      </c>
      <c r="T366" t="s">
        <v>66</v>
      </c>
      <c r="U366">
        <v>4</v>
      </c>
      <c r="V366" t="s">
        <v>30</v>
      </c>
      <c r="W366">
        <v>2610</v>
      </c>
      <c r="X366">
        <v>2851</v>
      </c>
      <c r="Y366" t="s">
        <v>31</v>
      </c>
      <c r="Z366">
        <v>24</v>
      </c>
      <c r="AA366">
        <v>4</v>
      </c>
      <c r="AB366" t="s">
        <v>70</v>
      </c>
      <c r="AC366">
        <v>3</v>
      </c>
      <c r="AD366" t="s">
        <v>64</v>
      </c>
      <c r="AE366">
        <v>3</v>
      </c>
      <c r="AF366">
        <v>3</v>
      </c>
      <c r="AG366">
        <v>3</v>
      </c>
      <c r="AH366">
        <v>2</v>
      </c>
      <c r="AI366">
        <v>2</v>
      </c>
    </row>
    <row r="367" spans="1:35" x14ac:dyDescent="0.25">
      <c r="A367">
        <v>33</v>
      </c>
      <c r="B367" t="s">
        <v>61</v>
      </c>
      <c r="C367">
        <v>1</v>
      </c>
      <c r="D367" t="s">
        <v>24</v>
      </c>
      <c r="E367" t="s">
        <v>25</v>
      </c>
      <c r="F367">
        <v>1</v>
      </c>
      <c r="G367">
        <v>350</v>
      </c>
      <c r="H367" t="s">
        <v>26</v>
      </c>
      <c r="I367">
        <v>5</v>
      </c>
      <c r="J367" t="s">
        <v>74</v>
      </c>
      <c r="K367">
        <v>3</v>
      </c>
      <c r="L367" t="s">
        <v>47</v>
      </c>
      <c r="M367">
        <v>485</v>
      </c>
      <c r="N367" t="s">
        <v>28</v>
      </c>
      <c r="O367">
        <v>34</v>
      </c>
      <c r="P367">
        <v>3</v>
      </c>
      <c r="Q367" t="s">
        <v>64</v>
      </c>
      <c r="R367">
        <v>1</v>
      </c>
      <c r="S367" t="s">
        <v>45</v>
      </c>
      <c r="T367" t="s">
        <v>64</v>
      </c>
      <c r="U367">
        <v>3</v>
      </c>
      <c r="V367" t="s">
        <v>30</v>
      </c>
      <c r="W367">
        <v>2851</v>
      </c>
      <c r="X367">
        <v>9150</v>
      </c>
      <c r="Y367" t="s">
        <v>24</v>
      </c>
      <c r="Z367">
        <v>13</v>
      </c>
      <c r="AA367">
        <v>3</v>
      </c>
      <c r="AB367" t="s">
        <v>69</v>
      </c>
      <c r="AC367">
        <v>2</v>
      </c>
      <c r="AD367" t="s">
        <v>65</v>
      </c>
      <c r="AE367">
        <v>1</v>
      </c>
      <c r="AF367">
        <v>2</v>
      </c>
      <c r="AG367">
        <v>1</v>
      </c>
      <c r="AH367">
        <v>0</v>
      </c>
      <c r="AI367">
        <v>0</v>
      </c>
    </row>
    <row r="368" spans="1:35" x14ac:dyDescent="0.25">
      <c r="A368">
        <v>37</v>
      </c>
      <c r="B368" t="s">
        <v>60</v>
      </c>
      <c r="C368">
        <v>0</v>
      </c>
      <c r="D368" t="s">
        <v>31</v>
      </c>
      <c r="E368" t="s">
        <v>25</v>
      </c>
      <c r="F368">
        <v>1</v>
      </c>
      <c r="G368">
        <v>921</v>
      </c>
      <c r="H368" t="s">
        <v>33</v>
      </c>
      <c r="I368">
        <v>10</v>
      </c>
      <c r="J368" t="s">
        <v>74</v>
      </c>
      <c r="K368">
        <v>3</v>
      </c>
      <c r="L368" t="s">
        <v>39</v>
      </c>
      <c r="M368">
        <v>486</v>
      </c>
      <c r="N368" t="s">
        <v>28</v>
      </c>
      <c r="O368">
        <v>98</v>
      </c>
      <c r="P368">
        <v>3</v>
      </c>
      <c r="Q368" t="s">
        <v>64</v>
      </c>
      <c r="R368">
        <v>1</v>
      </c>
      <c r="S368" t="s">
        <v>38</v>
      </c>
      <c r="T368" t="s">
        <v>67</v>
      </c>
      <c r="U368">
        <v>1</v>
      </c>
      <c r="V368" t="s">
        <v>36</v>
      </c>
      <c r="W368">
        <v>3452</v>
      </c>
      <c r="X368">
        <v>17663</v>
      </c>
      <c r="Y368" t="s">
        <v>31</v>
      </c>
      <c r="Z368">
        <v>20</v>
      </c>
      <c r="AA368">
        <v>4</v>
      </c>
      <c r="AB368" t="s">
        <v>70</v>
      </c>
      <c r="AC368">
        <v>2</v>
      </c>
      <c r="AD368" t="s">
        <v>65</v>
      </c>
      <c r="AE368">
        <v>17</v>
      </c>
      <c r="AF368">
        <v>3</v>
      </c>
      <c r="AG368">
        <v>5</v>
      </c>
      <c r="AH368">
        <v>4</v>
      </c>
      <c r="AI368">
        <v>0</v>
      </c>
    </row>
    <row r="369" spans="1:35" x14ac:dyDescent="0.25">
      <c r="A369">
        <v>46</v>
      </c>
      <c r="B369" t="s">
        <v>60</v>
      </c>
      <c r="C369">
        <v>0</v>
      </c>
      <c r="D369" t="s">
        <v>31</v>
      </c>
      <c r="E369" t="s">
        <v>43</v>
      </c>
      <c r="F369">
        <v>3</v>
      </c>
      <c r="G369">
        <v>1144</v>
      </c>
      <c r="H369" t="s">
        <v>33</v>
      </c>
      <c r="I369">
        <v>7</v>
      </c>
      <c r="J369" t="s">
        <v>73</v>
      </c>
      <c r="K369">
        <v>4</v>
      </c>
      <c r="L369" t="s">
        <v>39</v>
      </c>
      <c r="M369">
        <v>487</v>
      </c>
      <c r="N369" t="s">
        <v>28</v>
      </c>
      <c r="O369">
        <v>30</v>
      </c>
      <c r="P369">
        <v>3</v>
      </c>
      <c r="Q369" t="s">
        <v>64</v>
      </c>
      <c r="R369">
        <v>2</v>
      </c>
      <c r="S369" t="s">
        <v>41</v>
      </c>
      <c r="T369" t="s">
        <v>64</v>
      </c>
      <c r="U369">
        <v>3</v>
      </c>
      <c r="V369" t="s">
        <v>36</v>
      </c>
      <c r="W369">
        <v>5258</v>
      </c>
      <c r="X369">
        <v>16044</v>
      </c>
      <c r="Y369" t="s">
        <v>31</v>
      </c>
      <c r="Z369">
        <v>14</v>
      </c>
      <c r="AA369">
        <v>3</v>
      </c>
      <c r="AB369" t="s">
        <v>69</v>
      </c>
      <c r="AC369">
        <v>3</v>
      </c>
      <c r="AD369" t="s">
        <v>64</v>
      </c>
      <c r="AE369">
        <v>7</v>
      </c>
      <c r="AF369">
        <v>2</v>
      </c>
      <c r="AG369">
        <v>1</v>
      </c>
      <c r="AH369">
        <v>0</v>
      </c>
      <c r="AI369">
        <v>0</v>
      </c>
    </row>
    <row r="370" spans="1:35" x14ac:dyDescent="0.25">
      <c r="A370">
        <v>41</v>
      </c>
      <c r="B370" t="s">
        <v>60</v>
      </c>
      <c r="C370">
        <v>1</v>
      </c>
      <c r="D370" t="s">
        <v>24</v>
      </c>
      <c r="E370" t="s">
        <v>32</v>
      </c>
      <c r="F370">
        <v>2</v>
      </c>
      <c r="G370">
        <v>143</v>
      </c>
      <c r="H370" t="s">
        <v>26</v>
      </c>
      <c r="I370">
        <v>4</v>
      </c>
      <c r="J370" t="s">
        <v>74</v>
      </c>
      <c r="K370">
        <v>3</v>
      </c>
      <c r="L370" t="s">
        <v>47</v>
      </c>
      <c r="M370">
        <v>488</v>
      </c>
      <c r="N370" t="s">
        <v>34</v>
      </c>
      <c r="O370">
        <v>56</v>
      </c>
      <c r="P370">
        <v>3</v>
      </c>
      <c r="Q370" t="s">
        <v>64</v>
      </c>
      <c r="R370">
        <v>2</v>
      </c>
      <c r="S370" t="s">
        <v>29</v>
      </c>
      <c r="T370" t="s">
        <v>65</v>
      </c>
      <c r="U370">
        <v>2</v>
      </c>
      <c r="V370" t="s">
        <v>30</v>
      </c>
      <c r="W370">
        <v>9355</v>
      </c>
      <c r="X370">
        <v>9558</v>
      </c>
      <c r="Y370" t="s">
        <v>31</v>
      </c>
      <c r="Z370">
        <v>18</v>
      </c>
      <c r="AA370">
        <v>3</v>
      </c>
      <c r="AB370" t="s">
        <v>69</v>
      </c>
      <c r="AC370">
        <v>3</v>
      </c>
      <c r="AD370" t="s">
        <v>64</v>
      </c>
      <c r="AE370">
        <v>8</v>
      </c>
      <c r="AF370">
        <v>5</v>
      </c>
      <c r="AG370">
        <v>8</v>
      </c>
      <c r="AH370">
        <v>7</v>
      </c>
      <c r="AI370">
        <v>7</v>
      </c>
    </row>
    <row r="371" spans="1:35" x14ac:dyDescent="0.25">
      <c r="A371">
        <v>50</v>
      </c>
      <c r="B371" t="s">
        <v>62</v>
      </c>
      <c r="C371">
        <v>0</v>
      </c>
      <c r="D371" t="s">
        <v>31</v>
      </c>
      <c r="E371" t="s">
        <v>25</v>
      </c>
      <c r="F371">
        <v>1</v>
      </c>
      <c r="G371">
        <v>1046</v>
      </c>
      <c r="H371" t="s">
        <v>33</v>
      </c>
      <c r="I371">
        <v>10</v>
      </c>
      <c r="J371" t="s">
        <v>74</v>
      </c>
      <c r="K371">
        <v>3</v>
      </c>
      <c r="L371" t="s">
        <v>48</v>
      </c>
      <c r="M371">
        <v>491</v>
      </c>
      <c r="N371" t="s">
        <v>34</v>
      </c>
      <c r="O371">
        <v>100</v>
      </c>
      <c r="P371">
        <v>2</v>
      </c>
      <c r="Q371" t="s">
        <v>65</v>
      </c>
      <c r="R371">
        <v>3</v>
      </c>
      <c r="S371" t="s">
        <v>42</v>
      </c>
      <c r="T371" t="s">
        <v>66</v>
      </c>
      <c r="U371">
        <v>4</v>
      </c>
      <c r="V371" t="s">
        <v>30</v>
      </c>
      <c r="W371">
        <v>10496</v>
      </c>
      <c r="X371">
        <v>2755</v>
      </c>
      <c r="Y371" t="s">
        <v>31</v>
      </c>
      <c r="Z371">
        <v>15</v>
      </c>
      <c r="AA371">
        <v>3</v>
      </c>
      <c r="AB371" t="s">
        <v>69</v>
      </c>
      <c r="AC371">
        <v>4</v>
      </c>
      <c r="AD371" t="s">
        <v>66</v>
      </c>
      <c r="AE371">
        <v>20</v>
      </c>
      <c r="AF371">
        <v>2</v>
      </c>
      <c r="AG371">
        <v>4</v>
      </c>
      <c r="AH371">
        <v>3</v>
      </c>
      <c r="AI371">
        <v>1</v>
      </c>
    </row>
    <row r="372" spans="1:35" x14ac:dyDescent="0.25">
      <c r="A372">
        <v>40</v>
      </c>
      <c r="B372" t="s">
        <v>60</v>
      </c>
      <c r="C372">
        <v>1</v>
      </c>
      <c r="D372" t="s">
        <v>24</v>
      </c>
      <c r="E372" t="s">
        <v>25</v>
      </c>
      <c r="F372">
        <v>1</v>
      </c>
      <c r="G372">
        <v>575</v>
      </c>
      <c r="H372" t="s">
        <v>26</v>
      </c>
      <c r="I372">
        <v>22</v>
      </c>
      <c r="J372" t="s">
        <v>71</v>
      </c>
      <c r="K372">
        <v>2</v>
      </c>
      <c r="L372" t="s">
        <v>47</v>
      </c>
      <c r="M372">
        <v>492</v>
      </c>
      <c r="N372" t="s">
        <v>34</v>
      </c>
      <c r="O372">
        <v>68</v>
      </c>
      <c r="P372">
        <v>2</v>
      </c>
      <c r="Q372" t="s">
        <v>65</v>
      </c>
      <c r="R372">
        <v>2</v>
      </c>
      <c r="S372" t="s">
        <v>29</v>
      </c>
      <c r="T372" t="s">
        <v>64</v>
      </c>
      <c r="U372">
        <v>3</v>
      </c>
      <c r="V372" t="s">
        <v>36</v>
      </c>
      <c r="W372">
        <v>6380</v>
      </c>
      <c r="X372">
        <v>6110</v>
      </c>
      <c r="Y372" t="s">
        <v>24</v>
      </c>
      <c r="Z372">
        <v>12</v>
      </c>
      <c r="AA372">
        <v>3</v>
      </c>
      <c r="AB372" t="s">
        <v>69</v>
      </c>
      <c r="AC372">
        <v>1</v>
      </c>
      <c r="AD372" t="s">
        <v>67</v>
      </c>
      <c r="AE372">
        <v>8</v>
      </c>
      <c r="AF372">
        <v>6</v>
      </c>
      <c r="AG372">
        <v>6</v>
      </c>
      <c r="AH372">
        <v>4</v>
      </c>
      <c r="AI372">
        <v>1</v>
      </c>
    </row>
    <row r="373" spans="1:35" x14ac:dyDescent="0.25">
      <c r="A373">
        <v>31</v>
      </c>
      <c r="B373" t="s">
        <v>61</v>
      </c>
      <c r="C373">
        <v>0</v>
      </c>
      <c r="D373" t="s">
        <v>31</v>
      </c>
      <c r="E373" t="s">
        <v>25</v>
      </c>
      <c r="F373">
        <v>1</v>
      </c>
      <c r="G373">
        <v>408</v>
      </c>
      <c r="H373" t="s">
        <v>33</v>
      </c>
      <c r="I373">
        <v>9</v>
      </c>
      <c r="J373" t="s">
        <v>73</v>
      </c>
      <c r="K373">
        <v>4</v>
      </c>
      <c r="L373" t="s">
        <v>27</v>
      </c>
      <c r="M373">
        <v>493</v>
      </c>
      <c r="N373" t="s">
        <v>34</v>
      </c>
      <c r="O373">
        <v>42</v>
      </c>
      <c r="P373">
        <v>2</v>
      </c>
      <c r="Q373" t="s">
        <v>65</v>
      </c>
      <c r="R373">
        <v>1</v>
      </c>
      <c r="S373" t="s">
        <v>35</v>
      </c>
      <c r="T373" t="s">
        <v>65</v>
      </c>
      <c r="U373">
        <v>2</v>
      </c>
      <c r="V373" t="s">
        <v>30</v>
      </c>
      <c r="W373">
        <v>2657</v>
      </c>
      <c r="X373">
        <v>7551</v>
      </c>
      <c r="Y373" t="s">
        <v>24</v>
      </c>
      <c r="Z373">
        <v>16</v>
      </c>
      <c r="AA373">
        <v>3</v>
      </c>
      <c r="AB373" t="s">
        <v>69</v>
      </c>
      <c r="AC373">
        <v>4</v>
      </c>
      <c r="AD373" t="s">
        <v>66</v>
      </c>
      <c r="AE373">
        <v>3</v>
      </c>
      <c r="AF373">
        <v>5</v>
      </c>
      <c r="AG373">
        <v>2</v>
      </c>
      <c r="AH373">
        <v>2</v>
      </c>
      <c r="AI373">
        <v>2</v>
      </c>
    </row>
    <row r="374" spans="1:35" x14ac:dyDescent="0.25">
      <c r="A374">
        <v>21</v>
      </c>
      <c r="B374" t="s">
        <v>61</v>
      </c>
      <c r="C374">
        <v>1</v>
      </c>
      <c r="D374" t="s">
        <v>24</v>
      </c>
      <c r="E374" t="s">
        <v>25</v>
      </c>
      <c r="F374">
        <v>1</v>
      </c>
      <c r="G374">
        <v>156</v>
      </c>
      <c r="H374" t="s">
        <v>26</v>
      </c>
      <c r="I374">
        <v>12</v>
      </c>
      <c r="J374" t="s">
        <v>74</v>
      </c>
      <c r="K374">
        <v>3</v>
      </c>
      <c r="L374" t="s">
        <v>27</v>
      </c>
      <c r="M374">
        <v>494</v>
      </c>
      <c r="N374" t="s">
        <v>28</v>
      </c>
      <c r="O374">
        <v>90</v>
      </c>
      <c r="P374">
        <v>4</v>
      </c>
      <c r="Q374" t="s">
        <v>66</v>
      </c>
      <c r="R374">
        <v>1</v>
      </c>
      <c r="S374" t="s">
        <v>45</v>
      </c>
      <c r="T374" t="s">
        <v>65</v>
      </c>
      <c r="U374">
        <v>2</v>
      </c>
      <c r="V374" t="s">
        <v>30</v>
      </c>
      <c r="W374">
        <v>2716</v>
      </c>
      <c r="X374">
        <v>25422</v>
      </c>
      <c r="Y374" t="s">
        <v>31</v>
      </c>
      <c r="Z374">
        <v>15</v>
      </c>
      <c r="AA374">
        <v>3</v>
      </c>
      <c r="AB374" t="s">
        <v>69</v>
      </c>
      <c r="AC374">
        <v>4</v>
      </c>
      <c r="AD374" t="s">
        <v>66</v>
      </c>
      <c r="AE374">
        <v>1</v>
      </c>
      <c r="AF374">
        <v>0</v>
      </c>
      <c r="AG374">
        <v>1</v>
      </c>
      <c r="AH374">
        <v>0</v>
      </c>
      <c r="AI374">
        <v>0</v>
      </c>
    </row>
    <row r="375" spans="1:35" x14ac:dyDescent="0.25">
      <c r="A375">
        <v>29</v>
      </c>
      <c r="B375" t="s">
        <v>61</v>
      </c>
      <c r="C375">
        <v>0</v>
      </c>
      <c r="D375" t="s">
        <v>31</v>
      </c>
      <c r="E375" t="s">
        <v>25</v>
      </c>
      <c r="F375">
        <v>1</v>
      </c>
      <c r="G375">
        <v>1283</v>
      </c>
      <c r="H375" t="s">
        <v>33</v>
      </c>
      <c r="I375">
        <v>23</v>
      </c>
      <c r="J375" t="s">
        <v>74</v>
      </c>
      <c r="K375">
        <v>3</v>
      </c>
      <c r="L375" t="s">
        <v>27</v>
      </c>
      <c r="M375">
        <v>495</v>
      </c>
      <c r="N375" t="s">
        <v>34</v>
      </c>
      <c r="O375">
        <v>54</v>
      </c>
      <c r="P375">
        <v>3</v>
      </c>
      <c r="Q375" t="s">
        <v>64</v>
      </c>
      <c r="R375">
        <v>1</v>
      </c>
      <c r="S375" t="s">
        <v>35</v>
      </c>
      <c r="T375" t="s">
        <v>66</v>
      </c>
      <c r="U375">
        <v>4</v>
      </c>
      <c r="V375" t="s">
        <v>30</v>
      </c>
      <c r="W375">
        <v>2201</v>
      </c>
      <c r="X375">
        <v>18168</v>
      </c>
      <c r="Y375" t="s">
        <v>31</v>
      </c>
      <c r="Z375">
        <v>16</v>
      </c>
      <c r="AA375">
        <v>3</v>
      </c>
      <c r="AB375" t="s">
        <v>69</v>
      </c>
      <c r="AC375">
        <v>4</v>
      </c>
      <c r="AD375" t="s">
        <v>66</v>
      </c>
      <c r="AE375">
        <v>6</v>
      </c>
      <c r="AF375">
        <v>4</v>
      </c>
      <c r="AG375">
        <v>3</v>
      </c>
      <c r="AH375">
        <v>2</v>
      </c>
      <c r="AI375">
        <v>1</v>
      </c>
    </row>
    <row r="376" spans="1:35" x14ac:dyDescent="0.25">
      <c r="A376">
        <v>35</v>
      </c>
      <c r="B376" t="s">
        <v>60</v>
      </c>
      <c r="C376">
        <v>0</v>
      </c>
      <c r="D376" t="s">
        <v>31</v>
      </c>
      <c r="E376" t="s">
        <v>25</v>
      </c>
      <c r="F376">
        <v>1</v>
      </c>
      <c r="G376">
        <v>755</v>
      </c>
      <c r="H376" t="s">
        <v>33</v>
      </c>
      <c r="I376">
        <v>9</v>
      </c>
      <c r="J376" t="s">
        <v>73</v>
      </c>
      <c r="K376">
        <v>4</v>
      </c>
      <c r="L376" t="s">
        <v>27</v>
      </c>
      <c r="M376">
        <v>496</v>
      </c>
      <c r="N376" t="s">
        <v>34</v>
      </c>
      <c r="O376">
        <v>97</v>
      </c>
      <c r="P376">
        <v>2</v>
      </c>
      <c r="Q376" t="s">
        <v>65</v>
      </c>
      <c r="R376">
        <v>2</v>
      </c>
      <c r="S376" t="s">
        <v>42</v>
      </c>
      <c r="T376" t="s">
        <v>65</v>
      </c>
      <c r="U376">
        <v>2</v>
      </c>
      <c r="V376" t="s">
        <v>30</v>
      </c>
      <c r="W376">
        <v>6540</v>
      </c>
      <c r="X376">
        <v>19394</v>
      </c>
      <c r="Y376" t="s">
        <v>31</v>
      </c>
      <c r="Z376">
        <v>19</v>
      </c>
      <c r="AA376">
        <v>3</v>
      </c>
      <c r="AB376" t="s">
        <v>69</v>
      </c>
      <c r="AC376">
        <v>3</v>
      </c>
      <c r="AD376" t="s">
        <v>64</v>
      </c>
      <c r="AE376">
        <v>10</v>
      </c>
      <c r="AF376">
        <v>5</v>
      </c>
      <c r="AG376">
        <v>1</v>
      </c>
      <c r="AH376">
        <v>1</v>
      </c>
      <c r="AI376">
        <v>0</v>
      </c>
    </row>
    <row r="377" spans="1:35" x14ac:dyDescent="0.25">
      <c r="A377">
        <v>27</v>
      </c>
      <c r="B377" t="s">
        <v>61</v>
      </c>
      <c r="C377">
        <v>0</v>
      </c>
      <c r="D377" t="s">
        <v>31</v>
      </c>
      <c r="E377" t="s">
        <v>25</v>
      </c>
      <c r="F377">
        <v>1</v>
      </c>
      <c r="G377">
        <v>1469</v>
      </c>
      <c r="H377" t="s">
        <v>33</v>
      </c>
      <c r="I377">
        <v>1</v>
      </c>
      <c r="J377" t="s">
        <v>71</v>
      </c>
      <c r="K377">
        <v>2</v>
      </c>
      <c r="L377" t="s">
        <v>39</v>
      </c>
      <c r="M377">
        <v>497</v>
      </c>
      <c r="N377" t="s">
        <v>34</v>
      </c>
      <c r="O377">
        <v>82</v>
      </c>
      <c r="P377">
        <v>3</v>
      </c>
      <c r="Q377" t="s">
        <v>64</v>
      </c>
      <c r="R377">
        <v>1</v>
      </c>
      <c r="S377" t="s">
        <v>38</v>
      </c>
      <c r="T377" t="s">
        <v>65</v>
      </c>
      <c r="U377">
        <v>2</v>
      </c>
      <c r="V377" t="s">
        <v>40</v>
      </c>
      <c r="W377">
        <v>3816</v>
      </c>
      <c r="X377">
        <v>17881</v>
      </c>
      <c r="Y377" t="s">
        <v>31</v>
      </c>
      <c r="Z377">
        <v>11</v>
      </c>
      <c r="AA377">
        <v>3</v>
      </c>
      <c r="AB377" t="s">
        <v>69</v>
      </c>
      <c r="AC377">
        <v>2</v>
      </c>
      <c r="AD377" t="s">
        <v>65</v>
      </c>
      <c r="AE377">
        <v>5</v>
      </c>
      <c r="AF377">
        <v>2</v>
      </c>
      <c r="AG377">
        <v>5</v>
      </c>
      <c r="AH377">
        <v>2</v>
      </c>
      <c r="AI377">
        <v>0</v>
      </c>
    </row>
    <row r="378" spans="1:35" x14ac:dyDescent="0.25">
      <c r="A378">
        <v>28</v>
      </c>
      <c r="B378" t="s">
        <v>61</v>
      </c>
      <c r="C378">
        <v>0</v>
      </c>
      <c r="D378" t="s">
        <v>31</v>
      </c>
      <c r="E378" t="s">
        <v>25</v>
      </c>
      <c r="F378">
        <v>1</v>
      </c>
      <c r="G378">
        <v>304</v>
      </c>
      <c r="H378" t="s">
        <v>26</v>
      </c>
      <c r="I378">
        <v>9</v>
      </c>
      <c r="J378" t="s">
        <v>73</v>
      </c>
      <c r="K378">
        <v>4</v>
      </c>
      <c r="L378" t="s">
        <v>27</v>
      </c>
      <c r="M378">
        <v>498</v>
      </c>
      <c r="N378" t="s">
        <v>34</v>
      </c>
      <c r="O378">
        <v>92</v>
      </c>
      <c r="P378">
        <v>3</v>
      </c>
      <c r="Q378" t="s">
        <v>64</v>
      </c>
      <c r="R378">
        <v>2</v>
      </c>
      <c r="S378" t="s">
        <v>29</v>
      </c>
      <c r="T378" t="s">
        <v>66</v>
      </c>
      <c r="U378">
        <v>4</v>
      </c>
      <c r="V378" t="s">
        <v>30</v>
      </c>
      <c r="W378">
        <v>5253</v>
      </c>
      <c r="X378">
        <v>20750</v>
      </c>
      <c r="Y378" t="s">
        <v>31</v>
      </c>
      <c r="Z378">
        <v>16</v>
      </c>
      <c r="AA378">
        <v>3</v>
      </c>
      <c r="AB378" t="s">
        <v>69</v>
      </c>
      <c r="AC378">
        <v>4</v>
      </c>
      <c r="AD378" t="s">
        <v>66</v>
      </c>
      <c r="AE378">
        <v>7</v>
      </c>
      <c r="AF378">
        <v>1</v>
      </c>
      <c r="AG378">
        <v>7</v>
      </c>
      <c r="AH378">
        <v>5</v>
      </c>
      <c r="AI378">
        <v>0</v>
      </c>
    </row>
    <row r="379" spans="1:35" x14ac:dyDescent="0.25">
      <c r="A379">
        <v>49</v>
      </c>
      <c r="B379" t="s">
        <v>60</v>
      </c>
      <c r="C379">
        <v>0</v>
      </c>
      <c r="D379" t="s">
        <v>31</v>
      </c>
      <c r="E379" t="s">
        <v>25</v>
      </c>
      <c r="F379">
        <v>1</v>
      </c>
      <c r="G379">
        <v>1261</v>
      </c>
      <c r="H379" t="s">
        <v>33</v>
      </c>
      <c r="I379">
        <v>7</v>
      </c>
      <c r="J379" t="s">
        <v>74</v>
      </c>
      <c r="K379">
        <v>3</v>
      </c>
      <c r="L379" t="s">
        <v>37</v>
      </c>
      <c r="M379">
        <v>499</v>
      </c>
      <c r="N379" t="s">
        <v>34</v>
      </c>
      <c r="O379">
        <v>31</v>
      </c>
      <c r="P379">
        <v>2</v>
      </c>
      <c r="Q379" t="s">
        <v>65</v>
      </c>
      <c r="R379">
        <v>3</v>
      </c>
      <c r="S379" t="s">
        <v>42</v>
      </c>
      <c r="T379" t="s">
        <v>64</v>
      </c>
      <c r="U379">
        <v>3</v>
      </c>
      <c r="V379" t="s">
        <v>30</v>
      </c>
      <c r="W379">
        <v>10965</v>
      </c>
      <c r="X379">
        <v>12066</v>
      </c>
      <c r="Y379" t="s">
        <v>31</v>
      </c>
      <c r="Z379">
        <v>24</v>
      </c>
      <c r="AA379">
        <v>4</v>
      </c>
      <c r="AB379" t="s">
        <v>70</v>
      </c>
      <c r="AC379">
        <v>3</v>
      </c>
      <c r="AD379" t="s">
        <v>64</v>
      </c>
      <c r="AE379">
        <v>26</v>
      </c>
      <c r="AF379">
        <v>2</v>
      </c>
      <c r="AG379">
        <v>5</v>
      </c>
      <c r="AH379">
        <v>2</v>
      </c>
      <c r="AI379">
        <v>0</v>
      </c>
    </row>
    <row r="380" spans="1:35" x14ac:dyDescent="0.25">
      <c r="A380">
        <v>51</v>
      </c>
      <c r="B380" t="s">
        <v>62</v>
      </c>
      <c r="C380">
        <v>0</v>
      </c>
      <c r="D380" t="s">
        <v>31</v>
      </c>
      <c r="E380" t="s">
        <v>25</v>
      </c>
      <c r="F380">
        <v>1</v>
      </c>
      <c r="G380">
        <v>1178</v>
      </c>
      <c r="H380" t="s">
        <v>26</v>
      </c>
      <c r="I380">
        <v>14</v>
      </c>
      <c r="J380" t="s">
        <v>71</v>
      </c>
      <c r="K380">
        <v>2</v>
      </c>
      <c r="L380" t="s">
        <v>27</v>
      </c>
      <c r="M380">
        <v>500</v>
      </c>
      <c r="N380" t="s">
        <v>28</v>
      </c>
      <c r="O380">
        <v>87</v>
      </c>
      <c r="P380">
        <v>3</v>
      </c>
      <c r="Q380" t="s">
        <v>64</v>
      </c>
      <c r="R380">
        <v>2</v>
      </c>
      <c r="S380" t="s">
        <v>29</v>
      </c>
      <c r="T380" t="s">
        <v>66</v>
      </c>
      <c r="U380">
        <v>4</v>
      </c>
      <c r="V380" t="s">
        <v>36</v>
      </c>
      <c r="W380">
        <v>4936</v>
      </c>
      <c r="X380">
        <v>14862</v>
      </c>
      <c r="Y380" t="s">
        <v>31</v>
      </c>
      <c r="Z380">
        <v>11</v>
      </c>
      <c r="AA380">
        <v>3</v>
      </c>
      <c r="AB380" t="s">
        <v>69</v>
      </c>
      <c r="AC380">
        <v>3</v>
      </c>
      <c r="AD380" t="s">
        <v>64</v>
      </c>
      <c r="AE380">
        <v>18</v>
      </c>
      <c r="AF380">
        <v>2</v>
      </c>
      <c r="AG380">
        <v>7</v>
      </c>
      <c r="AH380">
        <v>7</v>
      </c>
      <c r="AI380">
        <v>0</v>
      </c>
    </row>
    <row r="381" spans="1:35" x14ac:dyDescent="0.25">
      <c r="A381">
        <v>36</v>
      </c>
      <c r="B381" t="s">
        <v>60</v>
      </c>
      <c r="C381">
        <v>0</v>
      </c>
      <c r="D381" t="s">
        <v>31</v>
      </c>
      <c r="E381" t="s">
        <v>25</v>
      </c>
      <c r="F381">
        <v>1</v>
      </c>
      <c r="G381">
        <v>329</v>
      </c>
      <c r="H381" t="s">
        <v>33</v>
      </c>
      <c r="I381">
        <v>2</v>
      </c>
      <c r="J381" t="s">
        <v>74</v>
      </c>
      <c r="K381">
        <v>3</v>
      </c>
      <c r="L381" t="s">
        <v>27</v>
      </c>
      <c r="M381">
        <v>501</v>
      </c>
      <c r="N381" t="s">
        <v>28</v>
      </c>
      <c r="O381">
        <v>96</v>
      </c>
      <c r="P381">
        <v>3</v>
      </c>
      <c r="Q381" t="s">
        <v>64</v>
      </c>
      <c r="R381">
        <v>1</v>
      </c>
      <c r="S381" t="s">
        <v>35</v>
      </c>
      <c r="T381" t="s">
        <v>64</v>
      </c>
      <c r="U381">
        <v>3</v>
      </c>
      <c r="V381" t="s">
        <v>36</v>
      </c>
      <c r="W381">
        <v>2543</v>
      </c>
      <c r="X381">
        <v>11868</v>
      </c>
      <c r="Y381" t="s">
        <v>31</v>
      </c>
      <c r="Z381">
        <v>13</v>
      </c>
      <c r="AA381">
        <v>3</v>
      </c>
      <c r="AB381" t="s">
        <v>69</v>
      </c>
      <c r="AC381">
        <v>2</v>
      </c>
      <c r="AD381" t="s">
        <v>65</v>
      </c>
      <c r="AE381">
        <v>6</v>
      </c>
      <c r="AF381">
        <v>3</v>
      </c>
      <c r="AG381">
        <v>2</v>
      </c>
      <c r="AH381">
        <v>2</v>
      </c>
      <c r="AI381">
        <v>2</v>
      </c>
    </row>
    <row r="382" spans="1:35" x14ac:dyDescent="0.25">
      <c r="A382">
        <v>34</v>
      </c>
      <c r="B382" t="s">
        <v>61</v>
      </c>
      <c r="C382">
        <v>1</v>
      </c>
      <c r="D382" t="s">
        <v>24</v>
      </c>
      <c r="E382" t="s">
        <v>43</v>
      </c>
      <c r="F382">
        <v>3</v>
      </c>
      <c r="G382">
        <v>1362</v>
      </c>
      <c r="H382" t="s">
        <v>26</v>
      </c>
      <c r="I382">
        <v>19</v>
      </c>
      <c r="J382" t="s">
        <v>74</v>
      </c>
      <c r="K382">
        <v>3</v>
      </c>
      <c r="L382" t="s">
        <v>47</v>
      </c>
      <c r="M382">
        <v>502</v>
      </c>
      <c r="N382" t="s">
        <v>34</v>
      </c>
      <c r="O382">
        <v>67</v>
      </c>
      <c r="P382">
        <v>4</v>
      </c>
      <c r="Q382" t="s">
        <v>66</v>
      </c>
      <c r="R382">
        <v>2</v>
      </c>
      <c r="S382" t="s">
        <v>29</v>
      </c>
      <c r="T382" t="s">
        <v>66</v>
      </c>
      <c r="U382">
        <v>4</v>
      </c>
      <c r="V382" t="s">
        <v>30</v>
      </c>
      <c r="W382">
        <v>5304</v>
      </c>
      <c r="X382">
        <v>4652</v>
      </c>
      <c r="Y382" t="s">
        <v>24</v>
      </c>
      <c r="Z382">
        <v>13</v>
      </c>
      <c r="AA382">
        <v>3</v>
      </c>
      <c r="AB382" t="s">
        <v>69</v>
      </c>
      <c r="AC382">
        <v>2</v>
      </c>
      <c r="AD382" t="s">
        <v>65</v>
      </c>
      <c r="AE382">
        <v>9</v>
      </c>
      <c r="AF382">
        <v>3</v>
      </c>
      <c r="AG382">
        <v>5</v>
      </c>
      <c r="AH382">
        <v>2</v>
      </c>
      <c r="AI382">
        <v>0</v>
      </c>
    </row>
    <row r="383" spans="1:35" x14ac:dyDescent="0.25">
      <c r="A383">
        <v>55</v>
      </c>
      <c r="B383" t="s">
        <v>62</v>
      </c>
      <c r="C383">
        <v>0</v>
      </c>
      <c r="D383" t="s">
        <v>31</v>
      </c>
      <c r="E383" t="s">
        <v>25</v>
      </c>
      <c r="F383">
        <v>1</v>
      </c>
      <c r="G383">
        <v>1311</v>
      </c>
      <c r="H383" t="s">
        <v>33</v>
      </c>
      <c r="I383">
        <v>2</v>
      </c>
      <c r="J383" t="s">
        <v>74</v>
      </c>
      <c r="K383">
        <v>3</v>
      </c>
      <c r="L383" t="s">
        <v>27</v>
      </c>
      <c r="M383">
        <v>505</v>
      </c>
      <c r="N383" t="s">
        <v>28</v>
      </c>
      <c r="O383">
        <v>97</v>
      </c>
      <c r="P383">
        <v>3</v>
      </c>
      <c r="Q383" t="s">
        <v>64</v>
      </c>
      <c r="R383">
        <v>4</v>
      </c>
      <c r="S383" t="s">
        <v>44</v>
      </c>
      <c r="T383" t="s">
        <v>66</v>
      </c>
      <c r="U383">
        <v>4</v>
      </c>
      <c r="V383" t="s">
        <v>30</v>
      </c>
      <c r="W383">
        <v>16659</v>
      </c>
      <c r="X383">
        <v>23258</v>
      </c>
      <c r="Y383" t="s">
        <v>24</v>
      </c>
      <c r="Z383">
        <v>13</v>
      </c>
      <c r="AA383">
        <v>3</v>
      </c>
      <c r="AB383" t="s">
        <v>69</v>
      </c>
      <c r="AC383">
        <v>3</v>
      </c>
      <c r="AD383" t="s">
        <v>64</v>
      </c>
      <c r="AE383">
        <v>30</v>
      </c>
      <c r="AF383">
        <v>2</v>
      </c>
      <c r="AG383">
        <v>5</v>
      </c>
      <c r="AH383">
        <v>4</v>
      </c>
      <c r="AI383">
        <v>1</v>
      </c>
    </row>
    <row r="384" spans="1:35" x14ac:dyDescent="0.25">
      <c r="A384">
        <v>24</v>
      </c>
      <c r="B384" t="s">
        <v>61</v>
      </c>
      <c r="C384">
        <v>0</v>
      </c>
      <c r="D384" t="s">
        <v>31</v>
      </c>
      <c r="E384" t="s">
        <v>25</v>
      </c>
      <c r="F384">
        <v>1</v>
      </c>
      <c r="G384">
        <v>1371</v>
      </c>
      <c r="H384" t="s">
        <v>26</v>
      </c>
      <c r="I384">
        <v>10</v>
      </c>
      <c r="J384" t="s">
        <v>73</v>
      </c>
      <c r="K384">
        <v>4</v>
      </c>
      <c r="L384" t="s">
        <v>47</v>
      </c>
      <c r="M384">
        <v>507</v>
      </c>
      <c r="N384" t="s">
        <v>28</v>
      </c>
      <c r="O384">
        <v>77</v>
      </c>
      <c r="P384">
        <v>3</v>
      </c>
      <c r="Q384" t="s">
        <v>64</v>
      </c>
      <c r="R384">
        <v>2</v>
      </c>
      <c r="S384" t="s">
        <v>29</v>
      </c>
      <c r="T384" t="s">
        <v>64</v>
      </c>
      <c r="U384">
        <v>3</v>
      </c>
      <c r="V384" t="s">
        <v>40</v>
      </c>
      <c r="W384">
        <v>4260</v>
      </c>
      <c r="X384">
        <v>5915</v>
      </c>
      <c r="Y384" t="s">
        <v>24</v>
      </c>
      <c r="Z384">
        <v>12</v>
      </c>
      <c r="AA384">
        <v>3</v>
      </c>
      <c r="AB384" t="s">
        <v>69</v>
      </c>
      <c r="AC384">
        <v>4</v>
      </c>
      <c r="AD384" t="s">
        <v>66</v>
      </c>
      <c r="AE384">
        <v>5</v>
      </c>
      <c r="AF384">
        <v>2</v>
      </c>
      <c r="AG384">
        <v>5</v>
      </c>
      <c r="AH384">
        <v>2</v>
      </c>
      <c r="AI384">
        <v>0</v>
      </c>
    </row>
    <row r="385" spans="1:35" x14ac:dyDescent="0.25">
      <c r="A385">
        <v>30</v>
      </c>
      <c r="B385" t="s">
        <v>61</v>
      </c>
      <c r="C385">
        <v>0</v>
      </c>
      <c r="D385" t="s">
        <v>31</v>
      </c>
      <c r="E385" t="s">
        <v>25</v>
      </c>
      <c r="F385">
        <v>1</v>
      </c>
      <c r="G385">
        <v>202</v>
      </c>
      <c r="H385" t="s">
        <v>26</v>
      </c>
      <c r="I385">
        <v>2</v>
      </c>
      <c r="J385" t="s">
        <v>72</v>
      </c>
      <c r="K385">
        <v>1</v>
      </c>
      <c r="L385" t="s">
        <v>48</v>
      </c>
      <c r="M385">
        <v>508</v>
      </c>
      <c r="N385" t="s">
        <v>34</v>
      </c>
      <c r="O385">
        <v>72</v>
      </c>
      <c r="P385">
        <v>3</v>
      </c>
      <c r="Q385" t="s">
        <v>64</v>
      </c>
      <c r="R385">
        <v>1</v>
      </c>
      <c r="S385" t="s">
        <v>45</v>
      </c>
      <c r="T385" t="s">
        <v>65</v>
      </c>
      <c r="U385">
        <v>2</v>
      </c>
      <c r="V385" t="s">
        <v>36</v>
      </c>
      <c r="W385">
        <v>2476</v>
      </c>
      <c r="X385">
        <v>17434</v>
      </c>
      <c r="Y385" t="s">
        <v>31</v>
      </c>
      <c r="Z385">
        <v>18</v>
      </c>
      <c r="AA385">
        <v>3</v>
      </c>
      <c r="AB385" t="s">
        <v>69</v>
      </c>
      <c r="AC385">
        <v>1</v>
      </c>
      <c r="AD385" t="s">
        <v>67</v>
      </c>
      <c r="AE385">
        <v>1</v>
      </c>
      <c r="AF385">
        <v>3</v>
      </c>
      <c r="AG385">
        <v>1</v>
      </c>
      <c r="AH385">
        <v>0</v>
      </c>
      <c r="AI385">
        <v>0</v>
      </c>
    </row>
    <row r="386" spans="1:35" x14ac:dyDescent="0.25">
      <c r="A386">
        <v>26</v>
      </c>
      <c r="B386" t="s">
        <v>61</v>
      </c>
      <c r="C386">
        <v>1</v>
      </c>
      <c r="D386" t="s">
        <v>24</v>
      </c>
      <c r="E386" t="s">
        <v>32</v>
      </c>
      <c r="F386">
        <v>2</v>
      </c>
      <c r="G386">
        <v>575</v>
      </c>
      <c r="H386" t="s">
        <v>33</v>
      </c>
      <c r="I386">
        <v>3</v>
      </c>
      <c r="J386" t="s">
        <v>72</v>
      </c>
      <c r="K386">
        <v>1</v>
      </c>
      <c r="L386" t="s">
        <v>48</v>
      </c>
      <c r="M386">
        <v>510</v>
      </c>
      <c r="N386" t="s">
        <v>34</v>
      </c>
      <c r="O386">
        <v>73</v>
      </c>
      <c r="P386">
        <v>3</v>
      </c>
      <c r="Q386" t="s">
        <v>64</v>
      </c>
      <c r="R386">
        <v>1</v>
      </c>
      <c r="S386" t="s">
        <v>35</v>
      </c>
      <c r="T386" t="s">
        <v>67</v>
      </c>
      <c r="U386">
        <v>1</v>
      </c>
      <c r="V386" t="s">
        <v>30</v>
      </c>
      <c r="W386">
        <v>3102</v>
      </c>
      <c r="X386">
        <v>6582</v>
      </c>
      <c r="Y386" t="s">
        <v>31</v>
      </c>
      <c r="Z386">
        <v>22</v>
      </c>
      <c r="AA386">
        <v>4</v>
      </c>
      <c r="AB386" t="s">
        <v>70</v>
      </c>
      <c r="AC386">
        <v>3</v>
      </c>
      <c r="AD386" t="s">
        <v>64</v>
      </c>
      <c r="AE386">
        <v>7</v>
      </c>
      <c r="AF386">
        <v>2</v>
      </c>
      <c r="AG386">
        <v>6</v>
      </c>
      <c r="AH386">
        <v>4</v>
      </c>
      <c r="AI386">
        <v>0</v>
      </c>
    </row>
    <row r="387" spans="1:35" x14ac:dyDescent="0.25">
      <c r="A387">
        <v>22</v>
      </c>
      <c r="B387" t="s">
        <v>61</v>
      </c>
      <c r="C387">
        <v>0</v>
      </c>
      <c r="D387" t="s">
        <v>31</v>
      </c>
      <c r="E387" t="s">
        <v>25</v>
      </c>
      <c r="F387">
        <v>1</v>
      </c>
      <c r="G387">
        <v>253</v>
      </c>
      <c r="H387" t="s">
        <v>33</v>
      </c>
      <c r="I387">
        <v>11</v>
      </c>
      <c r="J387" t="s">
        <v>74</v>
      </c>
      <c r="K387">
        <v>3</v>
      </c>
      <c r="L387" t="s">
        <v>39</v>
      </c>
      <c r="M387">
        <v>511</v>
      </c>
      <c r="N387" t="s">
        <v>28</v>
      </c>
      <c r="O387">
        <v>43</v>
      </c>
      <c r="P387">
        <v>3</v>
      </c>
      <c r="Q387" t="s">
        <v>64</v>
      </c>
      <c r="R387">
        <v>1</v>
      </c>
      <c r="S387" t="s">
        <v>35</v>
      </c>
      <c r="T387" t="s">
        <v>65</v>
      </c>
      <c r="U387">
        <v>2</v>
      </c>
      <c r="V387" t="s">
        <v>36</v>
      </c>
      <c r="W387">
        <v>2244</v>
      </c>
      <c r="X387">
        <v>24440</v>
      </c>
      <c r="Y387" t="s">
        <v>31</v>
      </c>
      <c r="Z387">
        <v>13</v>
      </c>
      <c r="AA387">
        <v>3</v>
      </c>
      <c r="AB387" t="s">
        <v>69</v>
      </c>
      <c r="AC387">
        <v>4</v>
      </c>
      <c r="AD387" t="s">
        <v>66</v>
      </c>
      <c r="AE387">
        <v>2</v>
      </c>
      <c r="AF387">
        <v>1</v>
      </c>
      <c r="AG387">
        <v>2</v>
      </c>
      <c r="AH387">
        <v>1</v>
      </c>
      <c r="AI387">
        <v>1</v>
      </c>
    </row>
    <row r="388" spans="1:35" x14ac:dyDescent="0.25">
      <c r="A388">
        <v>36</v>
      </c>
      <c r="B388" t="s">
        <v>60</v>
      </c>
      <c r="C388">
        <v>0</v>
      </c>
      <c r="D388" t="s">
        <v>31</v>
      </c>
      <c r="E388" t="s">
        <v>25</v>
      </c>
      <c r="F388">
        <v>1</v>
      </c>
      <c r="G388">
        <v>164</v>
      </c>
      <c r="H388" t="s">
        <v>26</v>
      </c>
      <c r="I388">
        <v>2</v>
      </c>
      <c r="J388" t="s">
        <v>71</v>
      </c>
      <c r="K388">
        <v>2</v>
      </c>
      <c r="L388" t="s">
        <v>39</v>
      </c>
      <c r="M388">
        <v>513</v>
      </c>
      <c r="N388" t="s">
        <v>34</v>
      </c>
      <c r="O388">
        <v>61</v>
      </c>
      <c r="P388">
        <v>2</v>
      </c>
      <c r="Q388" t="s">
        <v>65</v>
      </c>
      <c r="R388">
        <v>3</v>
      </c>
      <c r="S388" t="s">
        <v>29</v>
      </c>
      <c r="T388" t="s">
        <v>64</v>
      </c>
      <c r="U388">
        <v>3</v>
      </c>
      <c r="V388" t="s">
        <v>36</v>
      </c>
      <c r="W388">
        <v>7596</v>
      </c>
      <c r="X388">
        <v>3809</v>
      </c>
      <c r="Y388" t="s">
        <v>31</v>
      </c>
      <c r="Z388">
        <v>13</v>
      </c>
      <c r="AA388">
        <v>3</v>
      </c>
      <c r="AB388" t="s">
        <v>69</v>
      </c>
      <c r="AC388">
        <v>2</v>
      </c>
      <c r="AD388" t="s">
        <v>65</v>
      </c>
      <c r="AE388">
        <v>10</v>
      </c>
      <c r="AF388">
        <v>2</v>
      </c>
      <c r="AG388">
        <v>10</v>
      </c>
      <c r="AH388">
        <v>9</v>
      </c>
      <c r="AI388">
        <v>9</v>
      </c>
    </row>
    <row r="389" spans="1:35" x14ac:dyDescent="0.25">
      <c r="A389">
        <v>30</v>
      </c>
      <c r="B389" t="s">
        <v>61</v>
      </c>
      <c r="C389">
        <v>1</v>
      </c>
      <c r="D389" t="s">
        <v>24</v>
      </c>
      <c r="E389" t="s">
        <v>32</v>
      </c>
      <c r="F389">
        <v>2</v>
      </c>
      <c r="G389">
        <v>464</v>
      </c>
      <c r="H389" t="s">
        <v>33</v>
      </c>
      <c r="I389">
        <v>4</v>
      </c>
      <c r="J389" t="s">
        <v>74</v>
      </c>
      <c r="K389">
        <v>3</v>
      </c>
      <c r="L389" t="s">
        <v>48</v>
      </c>
      <c r="M389">
        <v>514</v>
      </c>
      <c r="N389" t="s">
        <v>34</v>
      </c>
      <c r="O389">
        <v>40</v>
      </c>
      <c r="P389">
        <v>3</v>
      </c>
      <c r="Q389" t="s">
        <v>64</v>
      </c>
      <c r="R389">
        <v>1</v>
      </c>
      <c r="S389" t="s">
        <v>35</v>
      </c>
      <c r="T389" t="s">
        <v>66</v>
      </c>
      <c r="U389">
        <v>4</v>
      </c>
      <c r="V389" t="s">
        <v>30</v>
      </c>
      <c r="W389">
        <v>2285</v>
      </c>
      <c r="X389">
        <v>3427</v>
      </c>
      <c r="Y389" t="s">
        <v>24</v>
      </c>
      <c r="Z389">
        <v>23</v>
      </c>
      <c r="AA389">
        <v>4</v>
      </c>
      <c r="AB389" t="s">
        <v>70</v>
      </c>
      <c r="AC389">
        <v>3</v>
      </c>
      <c r="AD389" t="s">
        <v>64</v>
      </c>
      <c r="AE389">
        <v>3</v>
      </c>
      <c r="AF389">
        <v>4</v>
      </c>
      <c r="AG389">
        <v>1</v>
      </c>
      <c r="AH389">
        <v>0</v>
      </c>
      <c r="AI389">
        <v>0</v>
      </c>
    </row>
    <row r="390" spans="1:35" x14ac:dyDescent="0.25">
      <c r="A390">
        <v>37</v>
      </c>
      <c r="B390" t="s">
        <v>60</v>
      </c>
      <c r="C390">
        <v>0</v>
      </c>
      <c r="D390" t="s">
        <v>31</v>
      </c>
      <c r="E390" t="s">
        <v>25</v>
      </c>
      <c r="F390">
        <v>1</v>
      </c>
      <c r="G390">
        <v>1107</v>
      </c>
      <c r="H390" t="s">
        <v>33</v>
      </c>
      <c r="I390">
        <v>14</v>
      </c>
      <c r="J390" t="s">
        <v>74</v>
      </c>
      <c r="K390">
        <v>3</v>
      </c>
      <c r="L390" t="s">
        <v>27</v>
      </c>
      <c r="M390">
        <v>515</v>
      </c>
      <c r="N390" t="s">
        <v>28</v>
      </c>
      <c r="O390">
        <v>95</v>
      </c>
      <c r="P390">
        <v>3</v>
      </c>
      <c r="Q390" t="s">
        <v>64</v>
      </c>
      <c r="R390">
        <v>1</v>
      </c>
      <c r="S390" t="s">
        <v>38</v>
      </c>
      <c r="T390" t="s">
        <v>67</v>
      </c>
      <c r="U390">
        <v>1</v>
      </c>
      <c r="V390" t="s">
        <v>40</v>
      </c>
      <c r="W390">
        <v>3034</v>
      </c>
      <c r="X390">
        <v>26914</v>
      </c>
      <c r="Y390" t="s">
        <v>31</v>
      </c>
      <c r="Z390">
        <v>12</v>
      </c>
      <c r="AA390">
        <v>3</v>
      </c>
      <c r="AB390" t="s">
        <v>69</v>
      </c>
      <c r="AC390">
        <v>3</v>
      </c>
      <c r="AD390" t="s">
        <v>64</v>
      </c>
      <c r="AE390">
        <v>18</v>
      </c>
      <c r="AF390">
        <v>2</v>
      </c>
      <c r="AG390">
        <v>18</v>
      </c>
      <c r="AH390">
        <v>7</v>
      </c>
      <c r="AI390">
        <v>12</v>
      </c>
    </row>
    <row r="391" spans="1:35" x14ac:dyDescent="0.25">
      <c r="A391">
        <v>40</v>
      </c>
      <c r="B391" t="s">
        <v>60</v>
      </c>
      <c r="C391">
        <v>0</v>
      </c>
      <c r="D391" t="s">
        <v>31</v>
      </c>
      <c r="E391" t="s">
        <v>25</v>
      </c>
      <c r="F391">
        <v>1</v>
      </c>
      <c r="G391">
        <v>759</v>
      </c>
      <c r="H391" t="s">
        <v>26</v>
      </c>
      <c r="I391">
        <v>2</v>
      </c>
      <c r="J391" t="s">
        <v>71</v>
      </c>
      <c r="K391">
        <v>2</v>
      </c>
      <c r="L391" t="s">
        <v>47</v>
      </c>
      <c r="M391">
        <v>516</v>
      </c>
      <c r="N391" t="s">
        <v>28</v>
      </c>
      <c r="O391">
        <v>46</v>
      </c>
      <c r="P391">
        <v>3</v>
      </c>
      <c r="Q391" t="s">
        <v>64</v>
      </c>
      <c r="R391">
        <v>2</v>
      </c>
      <c r="S391" t="s">
        <v>29</v>
      </c>
      <c r="T391" t="s">
        <v>65</v>
      </c>
      <c r="U391">
        <v>2</v>
      </c>
      <c r="V391" t="s">
        <v>40</v>
      </c>
      <c r="W391">
        <v>5715</v>
      </c>
      <c r="X391">
        <v>22553</v>
      </c>
      <c r="Y391" t="s">
        <v>31</v>
      </c>
      <c r="Z391">
        <v>12</v>
      </c>
      <c r="AA391">
        <v>3</v>
      </c>
      <c r="AB391" t="s">
        <v>69</v>
      </c>
      <c r="AC391">
        <v>3</v>
      </c>
      <c r="AD391" t="s">
        <v>64</v>
      </c>
      <c r="AE391">
        <v>8</v>
      </c>
      <c r="AF391">
        <v>5</v>
      </c>
      <c r="AG391">
        <v>5</v>
      </c>
      <c r="AH391">
        <v>4</v>
      </c>
      <c r="AI391">
        <v>1</v>
      </c>
    </row>
    <row r="392" spans="1:35" x14ac:dyDescent="0.25">
      <c r="A392">
        <v>42</v>
      </c>
      <c r="B392" t="s">
        <v>60</v>
      </c>
      <c r="C392">
        <v>0</v>
      </c>
      <c r="D392" t="s">
        <v>31</v>
      </c>
      <c r="E392" t="s">
        <v>25</v>
      </c>
      <c r="F392">
        <v>1</v>
      </c>
      <c r="G392">
        <v>201</v>
      </c>
      <c r="H392" t="s">
        <v>33</v>
      </c>
      <c r="I392">
        <v>1</v>
      </c>
      <c r="J392" t="s">
        <v>73</v>
      </c>
      <c r="K392">
        <v>4</v>
      </c>
      <c r="L392" t="s">
        <v>27</v>
      </c>
      <c r="M392">
        <v>517</v>
      </c>
      <c r="N392" t="s">
        <v>28</v>
      </c>
      <c r="O392">
        <v>95</v>
      </c>
      <c r="P392">
        <v>3</v>
      </c>
      <c r="Q392" t="s">
        <v>64</v>
      </c>
      <c r="R392">
        <v>1</v>
      </c>
      <c r="S392" t="s">
        <v>38</v>
      </c>
      <c r="T392" t="s">
        <v>67</v>
      </c>
      <c r="U392">
        <v>1</v>
      </c>
      <c r="V392" t="s">
        <v>40</v>
      </c>
      <c r="W392">
        <v>2576</v>
      </c>
      <c r="X392">
        <v>20490</v>
      </c>
      <c r="Y392" t="s">
        <v>31</v>
      </c>
      <c r="Z392">
        <v>16</v>
      </c>
      <c r="AA392">
        <v>3</v>
      </c>
      <c r="AB392" t="s">
        <v>69</v>
      </c>
      <c r="AC392">
        <v>2</v>
      </c>
      <c r="AD392" t="s">
        <v>65</v>
      </c>
      <c r="AE392">
        <v>8</v>
      </c>
      <c r="AF392">
        <v>5</v>
      </c>
      <c r="AG392">
        <v>5</v>
      </c>
      <c r="AH392">
        <v>2</v>
      </c>
      <c r="AI392">
        <v>1</v>
      </c>
    </row>
    <row r="393" spans="1:35" x14ac:dyDescent="0.25">
      <c r="A393">
        <v>37</v>
      </c>
      <c r="B393" t="s">
        <v>60</v>
      </c>
      <c r="C393">
        <v>0</v>
      </c>
      <c r="D393" t="s">
        <v>31</v>
      </c>
      <c r="E393" t="s">
        <v>25</v>
      </c>
      <c r="F393">
        <v>1</v>
      </c>
      <c r="G393">
        <v>1305</v>
      </c>
      <c r="H393" t="s">
        <v>33</v>
      </c>
      <c r="I393">
        <v>10</v>
      </c>
      <c r="J393" t="s">
        <v>73</v>
      </c>
      <c r="K393">
        <v>4</v>
      </c>
      <c r="L393" t="s">
        <v>27</v>
      </c>
      <c r="M393">
        <v>518</v>
      </c>
      <c r="N393" t="s">
        <v>34</v>
      </c>
      <c r="O393">
        <v>49</v>
      </c>
      <c r="P393">
        <v>3</v>
      </c>
      <c r="Q393" t="s">
        <v>64</v>
      </c>
      <c r="R393">
        <v>2</v>
      </c>
      <c r="S393" t="s">
        <v>41</v>
      </c>
      <c r="T393" t="s">
        <v>65</v>
      </c>
      <c r="U393">
        <v>2</v>
      </c>
      <c r="V393" t="s">
        <v>30</v>
      </c>
      <c r="W393">
        <v>4197</v>
      </c>
      <c r="X393">
        <v>21123</v>
      </c>
      <c r="Y393" t="s">
        <v>24</v>
      </c>
      <c r="Z393">
        <v>12</v>
      </c>
      <c r="AA393">
        <v>3</v>
      </c>
      <c r="AB393" t="s">
        <v>69</v>
      </c>
      <c r="AC393">
        <v>4</v>
      </c>
      <c r="AD393" t="s">
        <v>66</v>
      </c>
      <c r="AE393">
        <v>18</v>
      </c>
      <c r="AF393">
        <v>2</v>
      </c>
      <c r="AG393">
        <v>1</v>
      </c>
      <c r="AH393">
        <v>0</v>
      </c>
      <c r="AI393">
        <v>0</v>
      </c>
    </row>
    <row r="394" spans="1:35" x14ac:dyDescent="0.25">
      <c r="A394">
        <v>43</v>
      </c>
      <c r="B394" t="s">
        <v>60</v>
      </c>
      <c r="C394">
        <v>0</v>
      </c>
      <c r="D394" t="s">
        <v>31</v>
      </c>
      <c r="E394" t="s">
        <v>25</v>
      </c>
      <c r="F394">
        <v>1</v>
      </c>
      <c r="G394">
        <v>982</v>
      </c>
      <c r="H394" t="s">
        <v>33</v>
      </c>
      <c r="I394">
        <v>12</v>
      </c>
      <c r="J394" t="s">
        <v>74</v>
      </c>
      <c r="K394">
        <v>3</v>
      </c>
      <c r="L394" t="s">
        <v>27</v>
      </c>
      <c r="M394">
        <v>520</v>
      </c>
      <c r="N394" t="s">
        <v>34</v>
      </c>
      <c r="O394">
        <v>59</v>
      </c>
      <c r="P394">
        <v>2</v>
      </c>
      <c r="Q394" t="s">
        <v>65</v>
      </c>
      <c r="R394">
        <v>4</v>
      </c>
      <c r="S394" t="s">
        <v>46</v>
      </c>
      <c r="T394" t="s">
        <v>65</v>
      </c>
      <c r="U394">
        <v>2</v>
      </c>
      <c r="V394" t="s">
        <v>40</v>
      </c>
      <c r="W394">
        <v>14336</v>
      </c>
      <c r="X394">
        <v>4345</v>
      </c>
      <c r="Y394" t="s">
        <v>31</v>
      </c>
      <c r="Z394">
        <v>11</v>
      </c>
      <c r="AA394">
        <v>3</v>
      </c>
      <c r="AB394" t="s">
        <v>69</v>
      </c>
      <c r="AC394">
        <v>3</v>
      </c>
      <c r="AD394" t="s">
        <v>64</v>
      </c>
      <c r="AE394">
        <v>25</v>
      </c>
      <c r="AF394">
        <v>3</v>
      </c>
      <c r="AG394">
        <v>25</v>
      </c>
      <c r="AH394">
        <v>10</v>
      </c>
      <c r="AI394">
        <v>3</v>
      </c>
    </row>
    <row r="395" spans="1:35" x14ac:dyDescent="0.25">
      <c r="A395">
        <v>40</v>
      </c>
      <c r="B395" t="s">
        <v>60</v>
      </c>
      <c r="C395">
        <v>0</v>
      </c>
      <c r="D395" t="s">
        <v>31</v>
      </c>
      <c r="E395" t="s">
        <v>25</v>
      </c>
      <c r="F395">
        <v>1</v>
      </c>
      <c r="G395">
        <v>555</v>
      </c>
      <c r="H395" t="s">
        <v>33</v>
      </c>
      <c r="I395">
        <v>2</v>
      </c>
      <c r="J395" t="s">
        <v>74</v>
      </c>
      <c r="K395">
        <v>3</v>
      </c>
      <c r="L395" t="s">
        <v>39</v>
      </c>
      <c r="M395">
        <v>521</v>
      </c>
      <c r="N395" t="s">
        <v>28</v>
      </c>
      <c r="O395">
        <v>78</v>
      </c>
      <c r="P395">
        <v>2</v>
      </c>
      <c r="Q395" t="s">
        <v>65</v>
      </c>
      <c r="R395">
        <v>2</v>
      </c>
      <c r="S395" t="s">
        <v>38</v>
      </c>
      <c r="T395" t="s">
        <v>64</v>
      </c>
      <c r="U395">
        <v>3</v>
      </c>
      <c r="V395" t="s">
        <v>36</v>
      </c>
      <c r="W395">
        <v>3448</v>
      </c>
      <c r="X395">
        <v>13436</v>
      </c>
      <c r="Y395" t="s">
        <v>31</v>
      </c>
      <c r="Z395">
        <v>22</v>
      </c>
      <c r="AA395">
        <v>4</v>
      </c>
      <c r="AB395" t="s">
        <v>70</v>
      </c>
      <c r="AC395">
        <v>2</v>
      </c>
      <c r="AD395" t="s">
        <v>65</v>
      </c>
      <c r="AE395">
        <v>20</v>
      </c>
      <c r="AF395">
        <v>3</v>
      </c>
      <c r="AG395">
        <v>1</v>
      </c>
      <c r="AH395">
        <v>0</v>
      </c>
      <c r="AI395">
        <v>0</v>
      </c>
    </row>
    <row r="396" spans="1:35" x14ac:dyDescent="0.25">
      <c r="A396">
        <v>54</v>
      </c>
      <c r="B396" t="s">
        <v>62</v>
      </c>
      <c r="C396">
        <v>0</v>
      </c>
      <c r="D396" t="s">
        <v>31</v>
      </c>
      <c r="E396" t="s">
        <v>25</v>
      </c>
      <c r="F396">
        <v>1</v>
      </c>
      <c r="G396">
        <v>821</v>
      </c>
      <c r="H396" t="s">
        <v>33</v>
      </c>
      <c r="I396">
        <v>5</v>
      </c>
      <c r="J396" t="s">
        <v>71</v>
      </c>
      <c r="K396">
        <v>2</v>
      </c>
      <c r="L396" t="s">
        <v>39</v>
      </c>
      <c r="M396">
        <v>522</v>
      </c>
      <c r="N396" t="s">
        <v>34</v>
      </c>
      <c r="O396">
        <v>86</v>
      </c>
      <c r="P396">
        <v>3</v>
      </c>
      <c r="Q396" t="s">
        <v>64</v>
      </c>
      <c r="R396">
        <v>5</v>
      </c>
      <c r="S396" t="s">
        <v>46</v>
      </c>
      <c r="T396" t="s">
        <v>67</v>
      </c>
      <c r="U396">
        <v>1</v>
      </c>
      <c r="V396" t="s">
        <v>36</v>
      </c>
      <c r="W396">
        <v>19406</v>
      </c>
      <c r="X396">
        <v>8509</v>
      </c>
      <c r="Y396" t="s">
        <v>31</v>
      </c>
      <c r="Z396">
        <v>11</v>
      </c>
      <c r="AA396">
        <v>3</v>
      </c>
      <c r="AB396" t="s">
        <v>69</v>
      </c>
      <c r="AC396">
        <v>3</v>
      </c>
      <c r="AD396" t="s">
        <v>64</v>
      </c>
      <c r="AE396">
        <v>24</v>
      </c>
      <c r="AF396">
        <v>4</v>
      </c>
      <c r="AG396">
        <v>4</v>
      </c>
      <c r="AH396">
        <v>2</v>
      </c>
      <c r="AI396">
        <v>1</v>
      </c>
    </row>
    <row r="397" spans="1:35" x14ac:dyDescent="0.25">
      <c r="A397">
        <v>34</v>
      </c>
      <c r="B397" t="s">
        <v>61</v>
      </c>
      <c r="C397">
        <v>0</v>
      </c>
      <c r="D397" t="s">
        <v>31</v>
      </c>
      <c r="E397" t="s">
        <v>43</v>
      </c>
      <c r="F397">
        <v>3</v>
      </c>
      <c r="G397">
        <v>1381</v>
      </c>
      <c r="H397" t="s">
        <v>26</v>
      </c>
      <c r="I397">
        <v>4</v>
      </c>
      <c r="J397" t="s">
        <v>73</v>
      </c>
      <c r="K397">
        <v>4</v>
      </c>
      <c r="L397" t="s">
        <v>47</v>
      </c>
      <c r="M397">
        <v>523</v>
      </c>
      <c r="N397" t="s">
        <v>28</v>
      </c>
      <c r="O397">
        <v>72</v>
      </c>
      <c r="P397">
        <v>3</v>
      </c>
      <c r="Q397" t="s">
        <v>64</v>
      </c>
      <c r="R397">
        <v>2</v>
      </c>
      <c r="S397" t="s">
        <v>29</v>
      </c>
      <c r="T397" t="s">
        <v>64</v>
      </c>
      <c r="U397">
        <v>3</v>
      </c>
      <c r="V397" t="s">
        <v>36</v>
      </c>
      <c r="W397">
        <v>6538</v>
      </c>
      <c r="X397">
        <v>12740</v>
      </c>
      <c r="Y397" t="s">
        <v>31</v>
      </c>
      <c r="Z397">
        <v>15</v>
      </c>
      <c r="AA397">
        <v>3</v>
      </c>
      <c r="AB397" t="s">
        <v>69</v>
      </c>
      <c r="AC397">
        <v>1</v>
      </c>
      <c r="AD397" t="s">
        <v>67</v>
      </c>
      <c r="AE397">
        <v>6</v>
      </c>
      <c r="AF397">
        <v>3</v>
      </c>
      <c r="AG397">
        <v>3</v>
      </c>
      <c r="AH397">
        <v>2</v>
      </c>
      <c r="AI397">
        <v>1</v>
      </c>
    </row>
    <row r="398" spans="1:35" x14ac:dyDescent="0.25">
      <c r="A398">
        <v>31</v>
      </c>
      <c r="B398" t="s">
        <v>61</v>
      </c>
      <c r="C398">
        <v>0</v>
      </c>
      <c r="D398" t="s">
        <v>31</v>
      </c>
      <c r="E398" t="s">
        <v>25</v>
      </c>
      <c r="F398">
        <v>1</v>
      </c>
      <c r="G398">
        <v>480</v>
      </c>
      <c r="H398" t="s">
        <v>33</v>
      </c>
      <c r="I398">
        <v>7</v>
      </c>
      <c r="J398" t="s">
        <v>71</v>
      </c>
      <c r="K398">
        <v>2</v>
      </c>
      <c r="L398" t="s">
        <v>39</v>
      </c>
      <c r="M398">
        <v>524</v>
      </c>
      <c r="N398" t="s">
        <v>28</v>
      </c>
      <c r="O398">
        <v>31</v>
      </c>
      <c r="P398">
        <v>3</v>
      </c>
      <c r="Q398" t="s">
        <v>64</v>
      </c>
      <c r="R398">
        <v>2</v>
      </c>
      <c r="S398" t="s">
        <v>41</v>
      </c>
      <c r="T398" t="s">
        <v>67</v>
      </c>
      <c r="U398">
        <v>1</v>
      </c>
      <c r="V398" t="s">
        <v>36</v>
      </c>
      <c r="W398">
        <v>4306</v>
      </c>
      <c r="X398">
        <v>4156</v>
      </c>
      <c r="Y398" t="s">
        <v>31</v>
      </c>
      <c r="Z398">
        <v>12</v>
      </c>
      <c r="AA398">
        <v>3</v>
      </c>
      <c r="AB398" t="s">
        <v>69</v>
      </c>
      <c r="AC398">
        <v>2</v>
      </c>
      <c r="AD398" t="s">
        <v>65</v>
      </c>
      <c r="AE398">
        <v>13</v>
      </c>
      <c r="AF398">
        <v>5</v>
      </c>
      <c r="AG398">
        <v>13</v>
      </c>
      <c r="AH398">
        <v>10</v>
      </c>
      <c r="AI398">
        <v>3</v>
      </c>
    </row>
    <row r="399" spans="1:35" x14ac:dyDescent="0.25">
      <c r="A399">
        <v>43</v>
      </c>
      <c r="B399" t="s">
        <v>60</v>
      </c>
      <c r="C399">
        <v>0</v>
      </c>
      <c r="D399" t="s">
        <v>31</v>
      </c>
      <c r="E399" t="s">
        <v>32</v>
      </c>
      <c r="F399">
        <v>2</v>
      </c>
      <c r="G399">
        <v>313</v>
      </c>
      <c r="H399" t="s">
        <v>33</v>
      </c>
      <c r="I399">
        <v>21</v>
      </c>
      <c r="J399" t="s">
        <v>74</v>
      </c>
      <c r="K399">
        <v>3</v>
      </c>
      <c r="L399" t="s">
        <v>39</v>
      </c>
      <c r="M399">
        <v>525</v>
      </c>
      <c r="N399" t="s">
        <v>34</v>
      </c>
      <c r="O399">
        <v>61</v>
      </c>
      <c r="P399">
        <v>3</v>
      </c>
      <c r="Q399" t="s">
        <v>64</v>
      </c>
      <c r="R399">
        <v>1</v>
      </c>
      <c r="S399" t="s">
        <v>38</v>
      </c>
      <c r="T399" t="s">
        <v>66</v>
      </c>
      <c r="U399">
        <v>4</v>
      </c>
      <c r="V399" t="s">
        <v>36</v>
      </c>
      <c r="W399">
        <v>2258</v>
      </c>
      <c r="X399">
        <v>15238</v>
      </c>
      <c r="Y399" t="s">
        <v>31</v>
      </c>
      <c r="Z399">
        <v>20</v>
      </c>
      <c r="AA399">
        <v>4</v>
      </c>
      <c r="AB399" t="s">
        <v>70</v>
      </c>
      <c r="AC399">
        <v>1</v>
      </c>
      <c r="AD399" t="s">
        <v>67</v>
      </c>
      <c r="AE399">
        <v>8</v>
      </c>
      <c r="AF399">
        <v>1</v>
      </c>
      <c r="AG399">
        <v>3</v>
      </c>
      <c r="AH399">
        <v>2</v>
      </c>
      <c r="AI399">
        <v>1</v>
      </c>
    </row>
    <row r="400" spans="1:35" x14ac:dyDescent="0.25">
      <c r="A400">
        <v>43</v>
      </c>
      <c r="B400" t="s">
        <v>60</v>
      </c>
      <c r="C400">
        <v>0</v>
      </c>
      <c r="D400" t="s">
        <v>31</v>
      </c>
      <c r="E400" t="s">
        <v>25</v>
      </c>
      <c r="F400">
        <v>1</v>
      </c>
      <c r="G400">
        <v>1473</v>
      </c>
      <c r="H400" t="s">
        <v>33</v>
      </c>
      <c r="I400">
        <v>8</v>
      </c>
      <c r="J400" t="s">
        <v>73</v>
      </c>
      <c r="K400">
        <v>4</v>
      </c>
      <c r="L400" t="s">
        <v>37</v>
      </c>
      <c r="M400">
        <v>526</v>
      </c>
      <c r="N400" t="s">
        <v>28</v>
      </c>
      <c r="O400">
        <v>74</v>
      </c>
      <c r="P400">
        <v>3</v>
      </c>
      <c r="Q400" t="s">
        <v>64</v>
      </c>
      <c r="R400">
        <v>2</v>
      </c>
      <c r="S400" t="s">
        <v>42</v>
      </c>
      <c r="T400" t="s">
        <v>64</v>
      </c>
      <c r="U400">
        <v>3</v>
      </c>
      <c r="V400" t="s">
        <v>40</v>
      </c>
      <c r="W400">
        <v>4522</v>
      </c>
      <c r="X400">
        <v>2227</v>
      </c>
      <c r="Y400" t="s">
        <v>24</v>
      </c>
      <c r="Z400">
        <v>14</v>
      </c>
      <c r="AA400">
        <v>3</v>
      </c>
      <c r="AB400" t="s">
        <v>69</v>
      </c>
      <c r="AC400">
        <v>4</v>
      </c>
      <c r="AD400" t="s">
        <v>66</v>
      </c>
      <c r="AE400">
        <v>8</v>
      </c>
      <c r="AF400">
        <v>3</v>
      </c>
      <c r="AG400">
        <v>5</v>
      </c>
      <c r="AH400">
        <v>2</v>
      </c>
      <c r="AI400">
        <v>0</v>
      </c>
    </row>
    <row r="401" spans="1:35" x14ac:dyDescent="0.25">
      <c r="A401">
        <v>25</v>
      </c>
      <c r="B401" t="s">
        <v>61</v>
      </c>
      <c r="C401">
        <v>0</v>
      </c>
      <c r="D401" t="s">
        <v>31</v>
      </c>
      <c r="E401" t="s">
        <v>25</v>
      </c>
      <c r="F401">
        <v>1</v>
      </c>
      <c r="G401">
        <v>891</v>
      </c>
      <c r="H401" t="s">
        <v>26</v>
      </c>
      <c r="I401">
        <v>4</v>
      </c>
      <c r="J401" t="s">
        <v>71</v>
      </c>
      <c r="K401">
        <v>2</v>
      </c>
      <c r="L401" t="s">
        <v>27</v>
      </c>
      <c r="M401">
        <v>527</v>
      </c>
      <c r="N401" t="s">
        <v>28</v>
      </c>
      <c r="O401">
        <v>99</v>
      </c>
      <c r="P401">
        <v>2</v>
      </c>
      <c r="Q401" t="s">
        <v>65</v>
      </c>
      <c r="R401">
        <v>2</v>
      </c>
      <c r="S401" t="s">
        <v>29</v>
      </c>
      <c r="T401" t="s">
        <v>66</v>
      </c>
      <c r="U401">
        <v>4</v>
      </c>
      <c r="V401" t="s">
        <v>30</v>
      </c>
      <c r="W401">
        <v>4487</v>
      </c>
      <c r="X401">
        <v>12090</v>
      </c>
      <c r="Y401" t="s">
        <v>24</v>
      </c>
      <c r="Z401">
        <v>11</v>
      </c>
      <c r="AA401">
        <v>3</v>
      </c>
      <c r="AB401" t="s">
        <v>69</v>
      </c>
      <c r="AC401">
        <v>2</v>
      </c>
      <c r="AD401" t="s">
        <v>65</v>
      </c>
      <c r="AE401">
        <v>5</v>
      </c>
      <c r="AF401">
        <v>3</v>
      </c>
      <c r="AG401">
        <v>5</v>
      </c>
      <c r="AH401">
        <v>4</v>
      </c>
      <c r="AI401">
        <v>1</v>
      </c>
    </row>
    <row r="402" spans="1:35" x14ac:dyDescent="0.25">
      <c r="A402">
        <v>37</v>
      </c>
      <c r="B402" t="s">
        <v>60</v>
      </c>
      <c r="C402">
        <v>0</v>
      </c>
      <c r="D402" t="s">
        <v>31</v>
      </c>
      <c r="E402" t="s">
        <v>43</v>
      </c>
      <c r="F402">
        <v>3</v>
      </c>
      <c r="G402">
        <v>1063</v>
      </c>
      <c r="H402" t="s">
        <v>33</v>
      </c>
      <c r="I402">
        <v>25</v>
      </c>
      <c r="J402" t="s">
        <v>75</v>
      </c>
      <c r="K402">
        <v>5</v>
      </c>
      <c r="L402" t="s">
        <v>39</v>
      </c>
      <c r="M402">
        <v>529</v>
      </c>
      <c r="N402" t="s">
        <v>28</v>
      </c>
      <c r="O402">
        <v>72</v>
      </c>
      <c r="P402">
        <v>3</v>
      </c>
      <c r="Q402" t="s">
        <v>64</v>
      </c>
      <c r="R402">
        <v>2</v>
      </c>
      <c r="S402" t="s">
        <v>35</v>
      </c>
      <c r="T402" t="s">
        <v>64</v>
      </c>
      <c r="U402">
        <v>3</v>
      </c>
      <c r="V402" t="s">
        <v>36</v>
      </c>
      <c r="W402">
        <v>4449</v>
      </c>
      <c r="X402">
        <v>23866</v>
      </c>
      <c r="Y402" t="s">
        <v>24</v>
      </c>
      <c r="Z402">
        <v>15</v>
      </c>
      <c r="AA402">
        <v>3</v>
      </c>
      <c r="AB402" t="s">
        <v>69</v>
      </c>
      <c r="AC402">
        <v>1</v>
      </c>
      <c r="AD402" t="s">
        <v>67</v>
      </c>
      <c r="AE402">
        <v>15</v>
      </c>
      <c r="AF402">
        <v>2</v>
      </c>
      <c r="AG402">
        <v>13</v>
      </c>
      <c r="AH402">
        <v>11</v>
      </c>
      <c r="AI402">
        <v>10</v>
      </c>
    </row>
    <row r="403" spans="1:35" x14ac:dyDescent="0.25">
      <c r="A403">
        <v>31</v>
      </c>
      <c r="B403" t="s">
        <v>61</v>
      </c>
      <c r="C403">
        <v>0</v>
      </c>
      <c r="D403" t="s">
        <v>31</v>
      </c>
      <c r="E403" t="s">
        <v>25</v>
      </c>
      <c r="F403">
        <v>1</v>
      </c>
      <c r="G403">
        <v>329</v>
      </c>
      <c r="H403" t="s">
        <v>33</v>
      </c>
      <c r="I403">
        <v>1</v>
      </c>
      <c r="J403" t="s">
        <v>71</v>
      </c>
      <c r="K403">
        <v>2</v>
      </c>
      <c r="L403" t="s">
        <v>27</v>
      </c>
      <c r="M403">
        <v>530</v>
      </c>
      <c r="N403" t="s">
        <v>34</v>
      </c>
      <c r="O403">
        <v>98</v>
      </c>
      <c r="P403">
        <v>2</v>
      </c>
      <c r="Q403" t="s">
        <v>65</v>
      </c>
      <c r="R403">
        <v>1</v>
      </c>
      <c r="S403" t="s">
        <v>38</v>
      </c>
      <c r="T403" t="s">
        <v>67</v>
      </c>
      <c r="U403">
        <v>1</v>
      </c>
      <c r="V403" t="s">
        <v>36</v>
      </c>
      <c r="W403">
        <v>2218</v>
      </c>
      <c r="X403">
        <v>16193</v>
      </c>
      <c r="Y403" t="s">
        <v>31</v>
      </c>
      <c r="Z403">
        <v>12</v>
      </c>
      <c r="AA403">
        <v>3</v>
      </c>
      <c r="AB403" t="s">
        <v>69</v>
      </c>
      <c r="AC403">
        <v>3</v>
      </c>
      <c r="AD403" t="s">
        <v>64</v>
      </c>
      <c r="AE403">
        <v>4</v>
      </c>
      <c r="AF403">
        <v>3</v>
      </c>
      <c r="AG403">
        <v>4</v>
      </c>
      <c r="AH403">
        <v>2</v>
      </c>
      <c r="AI403">
        <v>3</v>
      </c>
    </row>
    <row r="404" spans="1:35" x14ac:dyDescent="0.25">
      <c r="A404">
        <v>39</v>
      </c>
      <c r="B404" t="s">
        <v>60</v>
      </c>
      <c r="C404">
        <v>0</v>
      </c>
      <c r="D404" t="s">
        <v>31</v>
      </c>
      <c r="E404" t="s">
        <v>32</v>
      </c>
      <c r="F404">
        <v>2</v>
      </c>
      <c r="G404">
        <v>1218</v>
      </c>
      <c r="H404" t="s">
        <v>33</v>
      </c>
      <c r="I404">
        <v>1</v>
      </c>
      <c r="J404" t="s">
        <v>72</v>
      </c>
      <c r="K404">
        <v>1</v>
      </c>
      <c r="L404" t="s">
        <v>27</v>
      </c>
      <c r="M404">
        <v>531</v>
      </c>
      <c r="N404" t="s">
        <v>34</v>
      </c>
      <c r="O404">
        <v>52</v>
      </c>
      <c r="P404">
        <v>3</v>
      </c>
      <c r="Q404" t="s">
        <v>64</v>
      </c>
      <c r="R404">
        <v>5</v>
      </c>
      <c r="S404" t="s">
        <v>44</v>
      </c>
      <c r="T404" t="s">
        <v>64</v>
      </c>
      <c r="U404">
        <v>3</v>
      </c>
      <c r="V404" t="s">
        <v>40</v>
      </c>
      <c r="W404">
        <v>19197</v>
      </c>
      <c r="X404">
        <v>8213</v>
      </c>
      <c r="Y404" t="s">
        <v>24</v>
      </c>
      <c r="Z404">
        <v>14</v>
      </c>
      <c r="AA404">
        <v>3</v>
      </c>
      <c r="AB404" t="s">
        <v>69</v>
      </c>
      <c r="AC404">
        <v>3</v>
      </c>
      <c r="AD404" t="s">
        <v>64</v>
      </c>
      <c r="AE404">
        <v>21</v>
      </c>
      <c r="AF404">
        <v>3</v>
      </c>
      <c r="AG404">
        <v>21</v>
      </c>
      <c r="AH404">
        <v>8</v>
      </c>
      <c r="AI404">
        <v>1</v>
      </c>
    </row>
    <row r="405" spans="1:35" x14ac:dyDescent="0.25">
      <c r="A405">
        <v>56</v>
      </c>
      <c r="B405" t="s">
        <v>62</v>
      </c>
      <c r="C405">
        <v>0</v>
      </c>
      <c r="D405" t="s">
        <v>31</v>
      </c>
      <c r="E405" t="s">
        <v>32</v>
      </c>
      <c r="F405">
        <v>2</v>
      </c>
      <c r="G405">
        <v>906</v>
      </c>
      <c r="H405" t="s">
        <v>26</v>
      </c>
      <c r="I405">
        <v>6</v>
      </c>
      <c r="J405" t="s">
        <v>74</v>
      </c>
      <c r="K405">
        <v>3</v>
      </c>
      <c r="L405" t="s">
        <v>27</v>
      </c>
      <c r="M405">
        <v>532</v>
      </c>
      <c r="N405" t="s">
        <v>28</v>
      </c>
      <c r="O405">
        <v>86</v>
      </c>
      <c r="P405">
        <v>4</v>
      </c>
      <c r="Q405" t="s">
        <v>66</v>
      </c>
      <c r="R405">
        <v>4</v>
      </c>
      <c r="S405" t="s">
        <v>29</v>
      </c>
      <c r="T405" t="s">
        <v>67</v>
      </c>
      <c r="U405">
        <v>1</v>
      </c>
      <c r="V405" t="s">
        <v>36</v>
      </c>
      <c r="W405">
        <v>13212</v>
      </c>
      <c r="X405">
        <v>18256</v>
      </c>
      <c r="Y405" t="s">
        <v>31</v>
      </c>
      <c r="Z405">
        <v>11</v>
      </c>
      <c r="AA405">
        <v>3</v>
      </c>
      <c r="AB405" t="s">
        <v>69</v>
      </c>
      <c r="AC405">
        <v>4</v>
      </c>
      <c r="AD405" t="s">
        <v>66</v>
      </c>
      <c r="AE405">
        <v>36</v>
      </c>
      <c r="AF405">
        <v>0</v>
      </c>
      <c r="AG405">
        <v>7</v>
      </c>
      <c r="AH405">
        <v>7</v>
      </c>
      <c r="AI405">
        <v>7</v>
      </c>
    </row>
    <row r="406" spans="1:35" x14ac:dyDescent="0.25">
      <c r="A406">
        <v>30</v>
      </c>
      <c r="B406" t="s">
        <v>61</v>
      </c>
      <c r="C406">
        <v>0</v>
      </c>
      <c r="D406" t="s">
        <v>31</v>
      </c>
      <c r="E406" t="s">
        <v>25</v>
      </c>
      <c r="F406">
        <v>1</v>
      </c>
      <c r="G406">
        <v>1082</v>
      </c>
      <c r="H406" t="s">
        <v>26</v>
      </c>
      <c r="I406">
        <v>12</v>
      </c>
      <c r="J406" t="s">
        <v>74</v>
      </c>
      <c r="K406">
        <v>3</v>
      </c>
      <c r="L406" t="s">
        <v>48</v>
      </c>
      <c r="M406">
        <v>533</v>
      </c>
      <c r="N406" t="s">
        <v>28</v>
      </c>
      <c r="O406">
        <v>83</v>
      </c>
      <c r="P406">
        <v>3</v>
      </c>
      <c r="Q406" t="s">
        <v>64</v>
      </c>
      <c r="R406">
        <v>2</v>
      </c>
      <c r="S406" t="s">
        <v>29</v>
      </c>
      <c r="T406" t="s">
        <v>64</v>
      </c>
      <c r="U406">
        <v>3</v>
      </c>
      <c r="V406" t="s">
        <v>30</v>
      </c>
      <c r="W406">
        <v>6577</v>
      </c>
      <c r="X406">
        <v>19558</v>
      </c>
      <c r="Y406" t="s">
        <v>31</v>
      </c>
      <c r="Z406">
        <v>11</v>
      </c>
      <c r="AA406">
        <v>3</v>
      </c>
      <c r="AB406" t="s">
        <v>69</v>
      </c>
      <c r="AC406">
        <v>2</v>
      </c>
      <c r="AD406" t="s">
        <v>65</v>
      </c>
      <c r="AE406">
        <v>6</v>
      </c>
      <c r="AF406">
        <v>6</v>
      </c>
      <c r="AG406">
        <v>5</v>
      </c>
      <c r="AH406">
        <v>4</v>
      </c>
      <c r="AI406">
        <v>4</v>
      </c>
    </row>
    <row r="407" spans="1:35" x14ac:dyDescent="0.25">
      <c r="A407">
        <v>41</v>
      </c>
      <c r="B407" t="s">
        <v>60</v>
      </c>
      <c r="C407">
        <v>0</v>
      </c>
      <c r="D407" t="s">
        <v>31</v>
      </c>
      <c r="E407" t="s">
        <v>25</v>
      </c>
      <c r="F407">
        <v>1</v>
      </c>
      <c r="G407">
        <v>645</v>
      </c>
      <c r="H407" t="s">
        <v>26</v>
      </c>
      <c r="I407">
        <v>1</v>
      </c>
      <c r="J407" t="s">
        <v>74</v>
      </c>
      <c r="K407">
        <v>3</v>
      </c>
      <c r="L407" t="s">
        <v>47</v>
      </c>
      <c r="M407">
        <v>534</v>
      </c>
      <c r="N407" t="s">
        <v>34</v>
      </c>
      <c r="O407">
        <v>49</v>
      </c>
      <c r="P407">
        <v>4</v>
      </c>
      <c r="Q407" t="s">
        <v>66</v>
      </c>
      <c r="R407">
        <v>3</v>
      </c>
      <c r="S407" t="s">
        <v>29</v>
      </c>
      <c r="T407" t="s">
        <v>67</v>
      </c>
      <c r="U407">
        <v>1</v>
      </c>
      <c r="V407" t="s">
        <v>36</v>
      </c>
      <c r="W407">
        <v>8392</v>
      </c>
      <c r="X407">
        <v>19566</v>
      </c>
      <c r="Y407" t="s">
        <v>31</v>
      </c>
      <c r="Z407">
        <v>16</v>
      </c>
      <c r="AA407">
        <v>3</v>
      </c>
      <c r="AB407" t="s">
        <v>69</v>
      </c>
      <c r="AC407">
        <v>3</v>
      </c>
      <c r="AD407" t="s">
        <v>64</v>
      </c>
      <c r="AE407">
        <v>10</v>
      </c>
      <c r="AF407">
        <v>2</v>
      </c>
      <c r="AG407">
        <v>10</v>
      </c>
      <c r="AH407">
        <v>7</v>
      </c>
      <c r="AI407">
        <v>0</v>
      </c>
    </row>
    <row r="408" spans="1:35" x14ac:dyDescent="0.25">
      <c r="A408">
        <v>28</v>
      </c>
      <c r="B408" t="s">
        <v>61</v>
      </c>
      <c r="C408">
        <v>0</v>
      </c>
      <c r="D408" t="s">
        <v>31</v>
      </c>
      <c r="E408" t="s">
        <v>25</v>
      </c>
      <c r="F408">
        <v>1</v>
      </c>
      <c r="G408">
        <v>1300</v>
      </c>
      <c r="H408" t="s">
        <v>33</v>
      </c>
      <c r="I408">
        <v>17</v>
      </c>
      <c r="J408" t="s">
        <v>71</v>
      </c>
      <c r="K408">
        <v>2</v>
      </c>
      <c r="L408" t="s">
        <v>39</v>
      </c>
      <c r="M408">
        <v>536</v>
      </c>
      <c r="N408" t="s">
        <v>34</v>
      </c>
      <c r="O408">
        <v>79</v>
      </c>
      <c r="P408">
        <v>3</v>
      </c>
      <c r="Q408" t="s">
        <v>64</v>
      </c>
      <c r="R408">
        <v>2</v>
      </c>
      <c r="S408" t="s">
        <v>38</v>
      </c>
      <c r="T408" t="s">
        <v>67</v>
      </c>
      <c r="U408">
        <v>1</v>
      </c>
      <c r="V408" t="s">
        <v>40</v>
      </c>
      <c r="W408">
        <v>4558</v>
      </c>
      <c r="X408">
        <v>13535</v>
      </c>
      <c r="Y408" t="s">
        <v>31</v>
      </c>
      <c r="Z408">
        <v>12</v>
      </c>
      <c r="AA408">
        <v>3</v>
      </c>
      <c r="AB408" t="s">
        <v>69</v>
      </c>
      <c r="AC408">
        <v>4</v>
      </c>
      <c r="AD408" t="s">
        <v>66</v>
      </c>
      <c r="AE408">
        <v>10</v>
      </c>
      <c r="AF408">
        <v>2</v>
      </c>
      <c r="AG408">
        <v>10</v>
      </c>
      <c r="AH408">
        <v>0</v>
      </c>
      <c r="AI408">
        <v>1</v>
      </c>
    </row>
    <row r="409" spans="1:35" x14ac:dyDescent="0.25">
      <c r="A409">
        <v>25</v>
      </c>
      <c r="B409" t="s">
        <v>61</v>
      </c>
      <c r="C409">
        <v>1</v>
      </c>
      <c r="D409" t="s">
        <v>24</v>
      </c>
      <c r="E409" t="s">
        <v>25</v>
      </c>
      <c r="F409">
        <v>1</v>
      </c>
      <c r="G409">
        <v>688</v>
      </c>
      <c r="H409" t="s">
        <v>33</v>
      </c>
      <c r="I409">
        <v>3</v>
      </c>
      <c r="J409" t="s">
        <v>74</v>
      </c>
      <c r="K409">
        <v>3</v>
      </c>
      <c r="L409" t="s">
        <v>39</v>
      </c>
      <c r="M409">
        <v>538</v>
      </c>
      <c r="N409" t="s">
        <v>34</v>
      </c>
      <c r="O409">
        <v>91</v>
      </c>
      <c r="P409">
        <v>3</v>
      </c>
      <c r="Q409" t="s">
        <v>64</v>
      </c>
      <c r="R409">
        <v>1</v>
      </c>
      <c r="S409" t="s">
        <v>38</v>
      </c>
      <c r="T409" t="s">
        <v>67</v>
      </c>
      <c r="U409">
        <v>1</v>
      </c>
      <c r="V409" t="s">
        <v>36</v>
      </c>
      <c r="W409">
        <v>4031</v>
      </c>
      <c r="X409">
        <v>9396</v>
      </c>
      <c r="Y409" t="s">
        <v>31</v>
      </c>
      <c r="Z409">
        <v>13</v>
      </c>
      <c r="AA409">
        <v>3</v>
      </c>
      <c r="AB409" t="s">
        <v>69</v>
      </c>
      <c r="AC409">
        <v>3</v>
      </c>
      <c r="AD409" t="s">
        <v>64</v>
      </c>
      <c r="AE409">
        <v>6</v>
      </c>
      <c r="AF409">
        <v>5</v>
      </c>
      <c r="AG409">
        <v>2</v>
      </c>
      <c r="AH409">
        <v>2</v>
      </c>
      <c r="AI409">
        <v>0</v>
      </c>
    </row>
    <row r="410" spans="1:35" x14ac:dyDescent="0.25">
      <c r="A410">
        <v>52</v>
      </c>
      <c r="B410" t="s">
        <v>62</v>
      </c>
      <c r="C410">
        <v>0</v>
      </c>
      <c r="D410" t="s">
        <v>31</v>
      </c>
      <c r="E410" t="s">
        <v>25</v>
      </c>
      <c r="F410">
        <v>1</v>
      </c>
      <c r="G410">
        <v>319</v>
      </c>
      <c r="H410" t="s">
        <v>33</v>
      </c>
      <c r="I410">
        <v>3</v>
      </c>
      <c r="J410" t="s">
        <v>74</v>
      </c>
      <c r="K410">
        <v>3</v>
      </c>
      <c r="L410" t="s">
        <v>39</v>
      </c>
      <c r="M410">
        <v>543</v>
      </c>
      <c r="N410" t="s">
        <v>34</v>
      </c>
      <c r="O410">
        <v>39</v>
      </c>
      <c r="P410">
        <v>2</v>
      </c>
      <c r="Q410" t="s">
        <v>65</v>
      </c>
      <c r="R410">
        <v>3</v>
      </c>
      <c r="S410" t="s">
        <v>41</v>
      </c>
      <c r="T410" t="s">
        <v>64</v>
      </c>
      <c r="U410">
        <v>3</v>
      </c>
      <c r="V410" t="s">
        <v>36</v>
      </c>
      <c r="W410">
        <v>7969</v>
      </c>
      <c r="X410">
        <v>19609</v>
      </c>
      <c r="Y410" t="s">
        <v>24</v>
      </c>
      <c r="Z410">
        <v>14</v>
      </c>
      <c r="AA410">
        <v>3</v>
      </c>
      <c r="AB410" t="s">
        <v>69</v>
      </c>
      <c r="AC410">
        <v>3</v>
      </c>
      <c r="AD410" t="s">
        <v>64</v>
      </c>
      <c r="AE410">
        <v>28</v>
      </c>
      <c r="AF410">
        <v>4</v>
      </c>
      <c r="AG410">
        <v>5</v>
      </c>
      <c r="AH410">
        <v>4</v>
      </c>
      <c r="AI410">
        <v>0</v>
      </c>
    </row>
    <row r="411" spans="1:35" x14ac:dyDescent="0.25">
      <c r="A411">
        <v>45</v>
      </c>
      <c r="B411" t="s">
        <v>60</v>
      </c>
      <c r="C411">
        <v>0</v>
      </c>
      <c r="D411" t="s">
        <v>31</v>
      </c>
      <c r="E411" t="s">
        <v>25</v>
      </c>
      <c r="F411">
        <v>1</v>
      </c>
      <c r="G411">
        <v>192</v>
      </c>
      <c r="H411" t="s">
        <v>33</v>
      </c>
      <c r="I411">
        <v>10</v>
      </c>
      <c r="J411" t="s">
        <v>71</v>
      </c>
      <c r="K411">
        <v>2</v>
      </c>
      <c r="L411" t="s">
        <v>27</v>
      </c>
      <c r="M411">
        <v>544</v>
      </c>
      <c r="N411" t="s">
        <v>34</v>
      </c>
      <c r="O411">
        <v>69</v>
      </c>
      <c r="P411">
        <v>3</v>
      </c>
      <c r="Q411" t="s">
        <v>64</v>
      </c>
      <c r="R411">
        <v>1</v>
      </c>
      <c r="S411" t="s">
        <v>35</v>
      </c>
      <c r="T411" t="s">
        <v>66</v>
      </c>
      <c r="U411">
        <v>4</v>
      </c>
      <c r="V411" t="s">
        <v>36</v>
      </c>
      <c r="W411">
        <v>2654</v>
      </c>
      <c r="X411">
        <v>9655</v>
      </c>
      <c r="Y411" t="s">
        <v>31</v>
      </c>
      <c r="Z411">
        <v>21</v>
      </c>
      <c r="AA411">
        <v>4</v>
      </c>
      <c r="AB411" t="s">
        <v>70</v>
      </c>
      <c r="AC411">
        <v>4</v>
      </c>
      <c r="AD411" t="s">
        <v>66</v>
      </c>
      <c r="AE411">
        <v>8</v>
      </c>
      <c r="AF411">
        <v>3</v>
      </c>
      <c r="AG411">
        <v>2</v>
      </c>
      <c r="AH411">
        <v>2</v>
      </c>
      <c r="AI411">
        <v>0</v>
      </c>
    </row>
    <row r="412" spans="1:35" x14ac:dyDescent="0.25">
      <c r="A412">
        <v>52</v>
      </c>
      <c r="B412" t="s">
        <v>62</v>
      </c>
      <c r="C412">
        <v>0</v>
      </c>
      <c r="D412" t="s">
        <v>31</v>
      </c>
      <c r="E412" t="s">
        <v>25</v>
      </c>
      <c r="F412">
        <v>1</v>
      </c>
      <c r="G412">
        <v>1490</v>
      </c>
      <c r="H412" t="s">
        <v>33</v>
      </c>
      <c r="I412">
        <v>4</v>
      </c>
      <c r="J412" t="s">
        <v>71</v>
      </c>
      <c r="K412">
        <v>2</v>
      </c>
      <c r="L412" t="s">
        <v>27</v>
      </c>
      <c r="M412">
        <v>546</v>
      </c>
      <c r="N412" t="s">
        <v>28</v>
      </c>
      <c r="O412">
        <v>30</v>
      </c>
      <c r="P412">
        <v>3</v>
      </c>
      <c r="Q412" t="s">
        <v>64</v>
      </c>
      <c r="R412">
        <v>4</v>
      </c>
      <c r="S412" t="s">
        <v>44</v>
      </c>
      <c r="T412" t="s">
        <v>66</v>
      </c>
      <c r="U412">
        <v>4</v>
      </c>
      <c r="V412" t="s">
        <v>36</v>
      </c>
      <c r="W412">
        <v>16555</v>
      </c>
      <c r="X412">
        <v>10310</v>
      </c>
      <c r="Y412" t="s">
        <v>31</v>
      </c>
      <c r="Z412">
        <v>13</v>
      </c>
      <c r="AA412">
        <v>3</v>
      </c>
      <c r="AB412" t="s">
        <v>69</v>
      </c>
      <c r="AC412">
        <v>4</v>
      </c>
      <c r="AD412" t="s">
        <v>66</v>
      </c>
      <c r="AE412">
        <v>31</v>
      </c>
      <c r="AF412">
        <v>2</v>
      </c>
      <c r="AG412">
        <v>5</v>
      </c>
      <c r="AH412">
        <v>2</v>
      </c>
      <c r="AI412">
        <v>1</v>
      </c>
    </row>
    <row r="413" spans="1:35" x14ac:dyDescent="0.25">
      <c r="A413">
        <v>42</v>
      </c>
      <c r="B413" t="s">
        <v>60</v>
      </c>
      <c r="C413">
        <v>0</v>
      </c>
      <c r="D413" t="s">
        <v>31</v>
      </c>
      <c r="E413" t="s">
        <v>32</v>
      </c>
      <c r="F413">
        <v>2</v>
      </c>
      <c r="G413">
        <v>532</v>
      </c>
      <c r="H413" t="s">
        <v>33</v>
      </c>
      <c r="I413">
        <v>29</v>
      </c>
      <c r="J413" t="s">
        <v>71</v>
      </c>
      <c r="K413">
        <v>2</v>
      </c>
      <c r="L413" t="s">
        <v>27</v>
      </c>
      <c r="M413">
        <v>547</v>
      </c>
      <c r="N413" t="s">
        <v>28</v>
      </c>
      <c r="O413">
        <v>92</v>
      </c>
      <c r="P413">
        <v>3</v>
      </c>
      <c r="Q413" t="s">
        <v>64</v>
      </c>
      <c r="R413">
        <v>2</v>
      </c>
      <c r="S413" t="s">
        <v>35</v>
      </c>
      <c r="T413" t="s">
        <v>64</v>
      </c>
      <c r="U413">
        <v>3</v>
      </c>
      <c r="V413" t="s">
        <v>40</v>
      </c>
      <c r="W413">
        <v>4556</v>
      </c>
      <c r="X413">
        <v>12932</v>
      </c>
      <c r="Y413" t="s">
        <v>31</v>
      </c>
      <c r="Z413">
        <v>11</v>
      </c>
      <c r="AA413">
        <v>3</v>
      </c>
      <c r="AB413" t="s">
        <v>69</v>
      </c>
      <c r="AC413">
        <v>2</v>
      </c>
      <c r="AD413" t="s">
        <v>65</v>
      </c>
      <c r="AE413">
        <v>19</v>
      </c>
      <c r="AF413">
        <v>3</v>
      </c>
      <c r="AG413">
        <v>5</v>
      </c>
      <c r="AH413">
        <v>4</v>
      </c>
      <c r="AI413">
        <v>0</v>
      </c>
    </row>
    <row r="414" spans="1:35" x14ac:dyDescent="0.25">
      <c r="A414">
        <v>30</v>
      </c>
      <c r="B414" t="s">
        <v>61</v>
      </c>
      <c r="C414">
        <v>0</v>
      </c>
      <c r="D414" t="s">
        <v>31</v>
      </c>
      <c r="E414" t="s">
        <v>25</v>
      </c>
      <c r="F414">
        <v>1</v>
      </c>
      <c r="G414">
        <v>317</v>
      </c>
      <c r="H414" t="s">
        <v>33</v>
      </c>
      <c r="I414">
        <v>2</v>
      </c>
      <c r="J414" t="s">
        <v>74</v>
      </c>
      <c r="K414">
        <v>3</v>
      </c>
      <c r="L414" t="s">
        <v>27</v>
      </c>
      <c r="M414">
        <v>548</v>
      </c>
      <c r="N414" t="s">
        <v>28</v>
      </c>
      <c r="O414">
        <v>43</v>
      </c>
      <c r="P414">
        <v>1</v>
      </c>
      <c r="Q414" t="s">
        <v>67</v>
      </c>
      <c r="R414">
        <v>2</v>
      </c>
      <c r="S414" t="s">
        <v>41</v>
      </c>
      <c r="T414" t="s">
        <v>66</v>
      </c>
      <c r="U414">
        <v>4</v>
      </c>
      <c r="V414" t="s">
        <v>30</v>
      </c>
      <c r="W414">
        <v>6091</v>
      </c>
      <c r="X414">
        <v>24793</v>
      </c>
      <c r="Y414" t="s">
        <v>31</v>
      </c>
      <c r="Z414">
        <v>20</v>
      </c>
      <c r="AA414">
        <v>4</v>
      </c>
      <c r="AB414" t="s">
        <v>70</v>
      </c>
      <c r="AC414">
        <v>3</v>
      </c>
      <c r="AD414" t="s">
        <v>64</v>
      </c>
      <c r="AE414">
        <v>11</v>
      </c>
      <c r="AF414">
        <v>2</v>
      </c>
      <c r="AG414">
        <v>5</v>
      </c>
      <c r="AH414">
        <v>4</v>
      </c>
      <c r="AI414">
        <v>0</v>
      </c>
    </row>
    <row r="415" spans="1:35" x14ac:dyDescent="0.25">
      <c r="A415">
        <v>60</v>
      </c>
      <c r="B415" t="s">
        <v>62</v>
      </c>
      <c r="C415">
        <v>0</v>
      </c>
      <c r="D415" t="s">
        <v>31</v>
      </c>
      <c r="E415" t="s">
        <v>25</v>
      </c>
      <c r="F415">
        <v>1</v>
      </c>
      <c r="G415">
        <v>422</v>
      </c>
      <c r="H415" t="s">
        <v>33</v>
      </c>
      <c r="I415">
        <v>7</v>
      </c>
      <c r="J415" t="s">
        <v>74</v>
      </c>
      <c r="K415">
        <v>3</v>
      </c>
      <c r="L415" t="s">
        <v>27</v>
      </c>
      <c r="M415">
        <v>549</v>
      </c>
      <c r="N415" t="s">
        <v>28</v>
      </c>
      <c r="O415">
        <v>41</v>
      </c>
      <c r="P415">
        <v>3</v>
      </c>
      <c r="Q415" t="s">
        <v>64</v>
      </c>
      <c r="R415">
        <v>5</v>
      </c>
      <c r="S415" t="s">
        <v>44</v>
      </c>
      <c r="T415" t="s">
        <v>67</v>
      </c>
      <c r="U415">
        <v>1</v>
      </c>
      <c r="V415" t="s">
        <v>36</v>
      </c>
      <c r="W415">
        <v>19566</v>
      </c>
      <c r="X415">
        <v>3854</v>
      </c>
      <c r="Y415" t="s">
        <v>31</v>
      </c>
      <c r="Z415">
        <v>11</v>
      </c>
      <c r="AA415">
        <v>3</v>
      </c>
      <c r="AB415" t="s">
        <v>69</v>
      </c>
      <c r="AC415">
        <v>4</v>
      </c>
      <c r="AD415" t="s">
        <v>66</v>
      </c>
      <c r="AE415">
        <v>33</v>
      </c>
      <c r="AF415">
        <v>5</v>
      </c>
      <c r="AG415">
        <v>29</v>
      </c>
      <c r="AH415">
        <v>8</v>
      </c>
      <c r="AI415">
        <v>11</v>
      </c>
    </row>
    <row r="416" spans="1:35" x14ac:dyDescent="0.25">
      <c r="A416">
        <v>46</v>
      </c>
      <c r="B416" t="s">
        <v>60</v>
      </c>
      <c r="C416">
        <v>0</v>
      </c>
      <c r="D416" t="s">
        <v>31</v>
      </c>
      <c r="E416" t="s">
        <v>25</v>
      </c>
      <c r="F416">
        <v>1</v>
      </c>
      <c r="G416">
        <v>1485</v>
      </c>
      <c r="H416" t="s">
        <v>33</v>
      </c>
      <c r="I416">
        <v>18</v>
      </c>
      <c r="J416" t="s">
        <v>74</v>
      </c>
      <c r="K416">
        <v>3</v>
      </c>
      <c r="L416" t="s">
        <v>39</v>
      </c>
      <c r="M416">
        <v>550</v>
      </c>
      <c r="N416" t="s">
        <v>28</v>
      </c>
      <c r="O416">
        <v>87</v>
      </c>
      <c r="P416">
        <v>3</v>
      </c>
      <c r="Q416" t="s">
        <v>64</v>
      </c>
      <c r="R416">
        <v>2</v>
      </c>
      <c r="S416" t="s">
        <v>41</v>
      </c>
      <c r="T416" t="s">
        <v>64</v>
      </c>
      <c r="U416">
        <v>3</v>
      </c>
      <c r="V416" t="s">
        <v>40</v>
      </c>
      <c r="W416">
        <v>4810</v>
      </c>
      <c r="X416">
        <v>26314</v>
      </c>
      <c r="Y416" t="s">
        <v>31</v>
      </c>
      <c r="Z416">
        <v>14</v>
      </c>
      <c r="AA416">
        <v>3</v>
      </c>
      <c r="AB416" t="s">
        <v>69</v>
      </c>
      <c r="AC416">
        <v>3</v>
      </c>
      <c r="AD416" t="s">
        <v>64</v>
      </c>
      <c r="AE416">
        <v>19</v>
      </c>
      <c r="AF416">
        <v>5</v>
      </c>
      <c r="AG416">
        <v>10</v>
      </c>
      <c r="AH416">
        <v>7</v>
      </c>
      <c r="AI416">
        <v>0</v>
      </c>
    </row>
    <row r="417" spans="1:35" x14ac:dyDescent="0.25">
      <c r="A417">
        <v>42</v>
      </c>
      <c r="B417" t="s">
        <v>60</v>
      </c>
      <c r="C417">
        <v>0</v>
      </c>
      <c r="D417" t="s">
        <v>31</v>
      </c>
      <c r="E417" t="s">
        <v>32</v>
      </c>
      <c r="F417">
        <v>2</v>
      </c>
      <c r="G417">
        <v>1368</v>
      </c>
      <c r="H417" t="s">
        <v>33</v>
      </c>
      <c r="I417">
        <v>28</v>
      </c>
      <c r="J417" t="s">
        <v>73</v>
      </c>
      <c r="K417">
        <v>4</v>
      </c>
      <c r="L417" t="s">
        <v>48</v>
      </c>
      <c r="M417">
        <v>551</v>
      </c>
      <c r="N417" t="s">
        <v>28</v>
      </c>
      <c r="O417">
        <v>88</v>
      </c>
      <c r="P417">
        <v>2</v>
      </c>
      <c r="Q417" t="s">
        <v>65</v>
      </c>
      <c r="R417">
        <v>2</v>
      </c>
      <c r="S417" t="s">
        <v>42</v>
      </c>
      <c r="T417" t="s">
        <v>66</v>
      </c>
      <c r="U417">
        <v>4</v>
      </c>
      <c r="V417" t="s">
        <v>36</v>
      </c>
      <c r="W417">
        <v>4523</v>
      </c>
      <c r="X417">
        <v>4386</v>
      </c>
      <c r="Y417" t="s">
        <v>31</v>
      </c>
      <c r="Z417">
        <v>11</v>
      </c>
      <c r="AA417">
        <v>3</v>
      </c>
      <c r="AB417" t="s">
        <v>69</v>
      </c>
      <c r="AC417">
        <v>4</v>
      </c>
      <c r="AD417" t="s">
        <v>66</v>
      </c>
      <c r="AE417">
        <v>7</v>
      </c>
      <c r="AF417">
        <v>4</v>
      </c>
      <c r="AG417">
        <v>6</v>
      </c>
      <c r="AH417">
        <v>5</v>
      </c>
      <c r="AI417">
        <v>0</v>
      </c>
    </row>
    <row r="418" spans="1:35" x14ac:dyDescent="0.25">
      <c r="A418">
        <v>24</v>
      </c>
      <c r="B418" t="s">
        <v>61</v>
      </c>
      <c r="C418">
        <v>1</v>
      </c>
      <c r="D418" t="s">
        <v>24</v>
      </c>
      <c r="E418" t="s">
        <v>25</v>
      </c>
      <c r="F418">
        <v>1</v>
      </c>
      <c r="G418">
        <v>1448</v>
      </c>
      <c r="H418" t="s">
        <v>26</v>
      </c>
      <c r="I418">
        <v>1</v>
      </c>
      <c r="J418" t="s">
        <v>72</v>
      </c>
      <c r="K418">
        <v>1</v>
      </c>
      <c r="L418" t="s">
        <v>48</v>
      </c>
      <c r="M418">
        <v>554</v>
      </c>
      <c r="N418" t="s">
        <v>28</v>
      </c>
      <c r="O418">
        <v>62</v>
      </c>
      <c r="P418">
        <v>3</v>
      </c>
      <c r="Q418" t="s">
        <v>64</v>
      </c>
      <c r="R418">
        <v>1</v>
      </c>
      <c r="S418" t="s">
        <v>45</v>
      </c>
      <c r="T418" t="s">
        <v>65</v>
      </c>
      <c r="U418">
        <v>2</v>
      </c>
      <c r="V418" t="s">
        <v>30</v>
      </c>
      <c r="W418">
        <v>3202</v>
      </c>
      <c r="X418">
        <v>21972</v>
      </c>
      <c r="Y418" t="s">
        <v>24</v>
      </c>
      <c r="Z418">
        <v>16</v>
      </c>
      <c r="AA418">
        <v>3</v>
      </c>
      <c r="AB418" t="s">
        <v>69</v>
      </c>
      <c r="AC418">
        <v>2</v>
      </c>
      <c r="AD418" t="s">
        <v>65</v>
      </c>
      <c r="AE418">
        <v>6</v>
      </c>
      <c r="AF418">
        <v>4</v>
      </c>
      <c r="AG418">
        <v>5</v>
      </c>
      <c r="AH418">
        <v>3</v>
      </c>
      <c r="AI418">
        <v>1</v>
      </c>
    </row>
    <row r="419" spans="1:35" x14ac:dyDescent="0.25">
      <c r="A419">
        <v>34</v>
      </c>
      <c r="B419" t="s">
        <v>61</v>
      </c>
      <c r="C419">
        <v>1</v>
      </c>
      <c r="D419" t="s">
        <v>24</v>
      </c>
      <c r="E419" t="s">
        <v>32</v>
      </c>
      <c r="F419">
        <v>2</v>
      </c>
      <c r="G419">
        <v>296</v>
      </c>
      <c r="H419" t="s">
        <v>26</v>
      </c>
      <c r="I419">
        <v>6</v>
      </c>
      <c r="J419" t="s">
        <v>71</v>
      </c>
      <c r="K419">
        <v>2</v>
      </c>
      <c r="L419" t="s">
        <v>47</v>
      </c>
      <c r="M419">
        <v>555</v>
      </c>
      <c r="N419" t="s">
        <v>28</v>
      </c>
      <c r="O419">
        <v>33</v>
      </c>
      <c r="P419">
        <v>1</v>
      </c>
      <c r="Q419" t="s">
        <v>67</v>
      </c>
      <c r="R419">
        <v>1</v>
      </c>
      <c r="S419" t="s">
        <v>45</v>
      </c>
      <c r="T419" t="s">
        <v>64</v>
      </c>
      <c r="U419">
        <v>3</v>
      </c>
      <c r="V419" t="s">
        <v>40</v>
      </c>
      <c r="W419">
        <v>2351</v>
      </c>
      <c r="X419">
        <v>12253</v>
      </c>
      <c r="Y419" t="s">
        <v>31</v>
      </c>
      <c r="Z419">
        <v>16</v>
      </c>
      <c r="AA419">
        <v>3</v>
      </c>
      <c r="AB419" t="s">
        <v>69</v>
      </c>
      <c r="AC419">
        <v>4</v>
      </c>
      <c r="AD419" t="s">
        <v>66</v>
      </c>
      <c r="AE419">
        <v>3</v>
      </c>
      <c r="AF419">
        <v>3</v>
      </c>
      <c r="AG419">
        <v>2</v>
      </c>
      <c r="AH419">
        <v>2</v>
      </c>
      <c r="AI419">
        <v>1</v>
      </c>
    </row>
    <row r="420" spans="1:35" x14ac:dyDescent="0.25">
      <c r="A420">
        <v>38</v>
      </c>
      <c r="B420" t="s">
        <v>60</v>
      </c>
      <c r="C420">
        <v>0</v>
      </c>
      <c r="D420" t="s">
        <v>31</v>
      </c>
      <c r="E420" t="s">
        <v>32</v>
      </c>
      <c r="F420">
        <v>2</v>
      </c>
      <c r="G420">
        <v>1490</v>
      </c>
      <c r="H420" t="s">
        <v>33</v>
      </c>
      <c r="I420">
        <v>2</v>
      </c>
      <c r="J420" t="s">
        <v>71</v>
      </c>
      <c r="K420">
        <v>2</v>
      </c>
      <c r="L420" t="s">
        <v>27</v>
      </c>
      <c r="M420">
        <v>556</v>
      </c>
      <c r="N420" t="s">
        <v>34</v>
      </c>
      <c r="O420">
        <v>42</v>
      </c>
      <c r="P420">
        <v>3</v>
      </c>
      <c r="Q420" t="s">
        <v>64</v>
      </c>
      <c r="R420">
        <v>1</v>
      </c>
      <c r="S420" t="s">
        <v>38</v>
      </c>
      <c r="T420" t="s">
        <v>66</v>
      </c>
      <c r="U420">
        <v>4</v>
      </c>
      <c r="V420" t="s">
        <v>36</v>
      </c>
      <c r="W420">
        <v>1702</v>
      </c>
      <c r="X420">
        <v>12106</v>
      </c>
      <c r="Y420" t="s">
        <v>24</v>
      </c>
      <c r="Z420">
        <v>23</v>
      </c>
      <c r="AA420">
        <v>4</v>
      </c>
      <c r="AB420" t="s">
        <v>70</v>
      </c>
      <c r="AC420">
        <v>3</v>
      </c>
      <c r="AD420" t="s">
        <v>64</v>
      </c>
      <c r="AE420">
        <v>1</v>
      </c>
      <c r="AF420">
        <v>3</v>
      </c>
      <c r="AG420">
        <v>1</v>
      </c>
      <c r="AH420">
        <v>0</v>
      </c>
      <c r="AI420">
        <v>0</v>
      </c>
    </row>
    <row r="421" spans="1:35" x14ac:dyDescent="0.25">
      <c r="A421">
        <v>40</v>
      </c>
      <c r="B421" t="s">
        <v>60</v>
      </c>
      <c r="C421">
        <v>0</v>
      </c>
      <c r="D421" t="s">
        <v>31</v>
      </c>
      <c r="E421" t="s">
        <v>25</v>
      </c>
      <c r="F421">
        <v>1</v>
      </c>
      <c r="G421">
        <v>1398</v>
      </c>
      <c r="H421" t="s">
        <v>26</v>
      </c>
      <c r="I421">
        <v>2</v>
      </c>
      <c r="J421" t="s">
        <v>73</v>
      </c>
      <c r="K421">
        <v>4</v>
      </c>
      <c r="L421" t="s">
        <v>27</v>
      </c>
      <c r="M421">
        <v>558</v>
      </c>
      <c r="N421" t="s">
        <v>28</v>
      </c>
      <c r="O421">
        <v>79</v>
      </c>
      <c r="P421">
        <v>3</v>
      </c>
      <c r="Q421" t="s">
        <v>64</v>
      </c>
      <c r="R421">
        <v>5</v>
      </c>
      <c r="S421" t="s">
        <v>44</v>
      </c>
      <c r="T421" t="s">
        <v>64</v>
      </c>
      <c r="U421">
        <v>3</v>
      </c>
      <c r="V421" t="s">
        <v>36</v>
      </c>
      <c r="W421">
        <v>18041</v>
      </c>
      <c r="X421">
        <v>13022</v>
      </c>
      <c r="Y421" t="s">
        <v>31</v>
      </c>
      <c r="Z421">
        <v>14</v>
      </c>
      <c r="AA421">
        <v>3</v>
      </c>
      <c r="AB421" t="s">
        <v>69</v>
      </c>
      <c r="AC421">
        <v>4</v>
      </c>
      <c r="AD421" t="s">
        <v>66</v>
      </c>
      <c r="AE421">
        <v>21</v>
      </c>
      <c r="AF421">
        <v>2</v>
      </c>
      <c r="AG421">
        <v>20</v>
      </c>
      <c r="AH421">
        <v>15</v>
      </c>
      <c r="AI421">
        <v>1</v>
      </c>
    </row>
    <row r="422" spans="1:35" x14ac:dyDescent="0.25">
      <c r="A422">
        <v>26</v>
      </c>
      <c r="B422" t="s">
        <v>61</v>
      </c>
      <c r="C422">
        <v>0</v>
      </c>
      <c r="D422" t="s">
        <v>31</v>
      </c>
      <c r="E422" t="s">
        <v>25</v>
      </c>
      <c r="F422">
        <v>1</v>
      </c>
      <c r="G422">
        <v>1349</v>
      </c>
      <c r="H422" t="s">
        <v>33</v>
      </c>
      <c r="I422">
        <v>23</v>
      </c>
      <c r="J422" t="s">
        <v>74</v>
      </c>
      <c r="K422">
        <v>3</v>
      </c>
      <c r="L422" t="s">
        <v>27</v>
      </c>
      <c r="M422">
        <v>560</v>
      </c>
      <c r="N422" t="s">
        <v>28</v>
      </c>
      <c r="O422">
        <v>90</v>
      </c>
      <c r="P422">
        <v>3</v>
      </c>
      <c r="Q422" t="s">
        <v>64</v>
      </c>
      <c r="R422">
        <v>1</v>
      </c>
      <c r="S422" t="s">
        <v>35</v>
      </c>
      <c r="T422" t="s">
        <v>66</v>
      </c>
      <c r="U422">
        <v>4</v>
      </c>
      <c r="V422" t="s">
        <v>40</v>
      </c>
      <c r="W422">
        <v>2886</v>
      </c>
      <c r="X422">
        <v>3032</v>
      </c>
      <c r="Y422" t="s">
        <v>31</v>
      </c>
      <c r="Z422">
        <v>22</v>
      </c>
      <c r="AA422">
        <v>4</v>
      </c>
      <c r="AB422" t="s">
        <v>70</v>
      </c>
      <c r="AC422">
        <v>2</v>
      </c>
      <c r="AD422" t="s">
        <v>65</v>
      </c>
      <c r="AE422">
        <v>3</v>
      </c>
      <c r="AF422">
        <v>3</v>
      </c>
      <c r="AG422">
        <v>3</v>
      </c>
      <c r="AH422">
        <v>2</v>
      </c>
      <c r="AI422">
        <v>0</v>
      </c>
    </row>
    <row r="423" spans="1:35" x14ac:dyDescent="0.25">
      <c r="A423">
        <v>30</v>
      </c>
      <c r="B423" t="s">
        <v>61</v>
      </c>
      <c r="C423">
        <v>0</v>
      </c>
      <c r="D423" t="s">
        <v>31</v>
      </c>
      <c r="E423" t="s">
        <v>43</v>
      </c>
      <c r="F423">
        <v>3</v>
      </c>
      <c r="G423">
        <v>1400</v>
      </c>
      <c r="H423" t="s">
        <v>33</v>
      </c>
      <c r="I423">
        <v>3</v>
      </c>
      <c r="J423" t="s">
        <v>74</v>
      </c>
      <c r="K423">
        <v>3</v>
      </c>
      <c r="L423" t="s">
        <v>27</v>
      </c>
      <c r="M423">
        <v>562</v>
      </c>
      <c r="N423" t="s">
        <v>34</v>
      </c>
      <c r="O423">
        <v>53</v>
      </c>
      <c r="P423">
        <v>3</v>
      </c>
      <c r="Q423" t="s">
        <v>64</v>
      </c>
      <c r="R423">
        <v>1</v>
      </c>
      <c r="S423" t="s">
        <v>38</v>
      </c>
      <c r="T423" t="s">
        <v>66</v>
      </c>
      <c r="U423">
        <v>4</v>
      </c>
      <c r="V423" t="s">
        <v>36</v>
      </c>
      <c r="W423">
        <v>2097</v>
      </c>
      <c r="X423">
        <v>16734</v>
      </c>
      <c r="Y423" t="s">
        <v>31</v>
      </c>
      <c r="Z423">
        <v>15</v>
      </c>
      <c r="AA423">
        <v>3</v>
      </c>
      <c r="AB423" t="s">
        <v>69</v>
      </c>
      <c r="AC423">
        <v>3</v>
      </c>
      <c r="AD423" t="s">
        <v>64</v>
      </c>
      <c r="AE423">
        <v>9</v>
      </c>
      <c r="AF423">
        <v>3</v>
      </c>
      <c r="AG423">
        <v>5</v>
      </c>
      <c r="AH423">
        <v>3</v>
      </c>
      <c r="AI423">
        <v>1</v>
      </c>
    </row>
    <row r="424" spans="1:35" x14ac:dyDescent="0.25">
      <c r="A424">
        <v>29</v>
      </c>
      <c r="B424" t="s">
        <v>61</v>
      </c>
      <c r="C424">
        <v>0</v>
      </c>
      <c r="D424" t="s">
        <v>31</v>
      </c>
      <c r="E424" t="s">
        <v>25</v>
      </c>
      <c r="F424">
        <v>1</v>
      </c>
      <c r="G424">
        <v>986</v>
      </c>
      <c r="H424" t="s">
        <v>33</v>
      </c>
      <c r="I424">
        <v>3</v>
      </c>
      <c r="J424" t="s">
        <v>73</v>
      </c>
      <c r="K424">
        <v>4</v>
      </c>
      <c r="L424" t="s">
        <v>39</v>
      </c>
      <c r="M424">
        <v>564</v>
      </c>
      <c r="N424" t="s">
        <v>34</v>
      </c>
      <c r="O424">
        <v>93</v>
      </c>
      <c r="P424">
        <v>2</v>
      </c>
      <c r="Q424" t="s">
        <v>65</v>
      </c>
      <c r="R424">
        <v>3</v>
      </c>
      <c r="S424" t="s">
        <v>46</v>
      </c>
      <c r="T424" t="s">
        <v>64</v>
      </c>
      <c r="U424">
        <v>3</v>
      </c>
      <c r="V424" t="s">
        <v>36</v>
      </c>
      <c r="W424">
        <v>11935</v>
      </c>
      <c r="X424">
        <v>21526</v>
      </c>
      <c r="Y424" t="s">
        <v>31</v>
      </c>
      <c r="Z424">
        <v>18</v>
      </c>
      <c r="AA424">
        <v>3</v>
      </c>
      <c r="AB424" t="s">
        <v>69</v>
      </c>
      <c r="AC424">
        <v>3</v>
      </c>
      <c r="AD424" t="s">
        <v>64</v>
      </c>
      <c r="AE424">
        <v>10</v>
      </c>
      <c r="AF424">
        <v>2</v>
      </c>
      <c r="AG424">
        <v>10</v>
      </c>
      <c r="AH424">
        <v>2</v>
      </c>
      <c r="AI424">
        <v>0</v>
      </c>
    </row>
    <row r="425" spans="1:35" x14ac:dyDescent="0.25">
      <c r="A425">
        <v>29</v>
      </c>
      <c r="B425" t="s">
        <v>61</v>
      </c>
      <c r="C425">
        <v>1</v>
      </c>
      <c r="D425" t="s">
        <v>24</v>
      </c>
      <c r="E425" t="s">
        <v>25</v>
      </c>
      <c r="F425">
        <v>1</v>
      </c>
      <c r="G425">
        <v>408</v>
      </c>
      <c r="H425" t="s">
        <v>33</v>
      </c>
      <c r="I425">
        <v>25</v>
      </c>
      <c r="J425" t="s">
        <v>75</v>
      </c>
      <c r="K425">
        <v>5</v>
      </c>
      <c r="L425" t="s">
        <v>48</v>
      </c>
      <c r="M425">
        <v>565</v>
      </c>
      <c r="N425" t="s">
        <v>28</v>
      </c>
      <c r="O425">
        <v>71</v>
      </c>
      <c r="P425">
        <v>2</v>
      </c>
      <c r="Q425" t="s">
        <v>65</v>
      </c>
      <c r="R425">
        <v>1</v>
      </c>
      <c r="S425" t="s">
        <v>35</v>
      </c>
      <c r="T425" t="s">
        <v>65</v>
      </c>
      <c r="U425">
        <v>2</v>
      </c>
      <c r="V425" t="s">
        <v>36</v>
      </c>
      <c r="W425">
        <v>2546</v>
      </c>
      <c r="X425">
        <v>18300</v>
      </c>
      <c r="Y425" t="s">
        <v>31</v>
      </c>
      <c r="Z425">
        <v>16</v>
      </c>
      <c r="AA425">
        <v>3</v>
      </c>
      <c r="AB425" t="s">
        <v>69</v>
      </c>
      <c r="AC425">
        <v>2</v>
      </c>
      <c r="AD425" t="s">
        <v>65</v>
      </c>
      <c r="AE425">
        <v>6</v>
      </c>
      <c r="AF425">
        <v>2</v>
      </c>
      <c r="AG425">
        <v>2</v>
      </c>
      <c r="AH425">
        <v>2</v>
      </c>
      <c r="AI425">
        <v>1</v>
      </c>
    </row>
    <row r="426" spans="1:35" x14ac:dyDescent="0.25">
      <c r="A426">
        <v>19</v>
      </c>
      <c r="B426" t="s">
        <v>61</v>
      </c>
      <c r="C426">
        <v>1</v>
      </c>
      <c r="D426" t="s">
        <v>24</v>
      </c>
      <c r="E426" t="s">
        <v>25</v>
      </c>
      <c r="F426">
        <v>1</v>
      </c>
      <c r="G426">
        <v>489</v>
      </c>
      <c r="H426" t="s">
        <v>49</v>
      </c>
      <c r="I426">
        <v>2</v>
      </c>
      <c r="J426" t="s">
        <v>71</v>
      </c>
      <c r="K426">
        <v>2</v>
      </c>
      <c r="L426" t="s">
        <v>48</v>
      </c>
      <c r="M426">
        <v>566</v>
      </c>
      <c r="N426" t="s">
        <v>34</v>
      </c>
      <c r="O426">
        <v>52</v>
      </c>
      <c r="P426">
        <v>2</v>
      </c>
      <c r="Q426" t="s">
        <v>65</v>
      </c>
      <c r="R426">
        <v>1</v>
      </c>
      <c r="S426" t="s">
        <v>49</v>
      </c>
      <c r="T426" t="s">
        <v>66</v>
      </c>
      <c r="U426">
        <v>4</v>
      </c>
      <c r="V426" t="s">
        <v>30</v>
      </c>
      <c r="W426">
        <v>2564</v>
      </c>
      <c r="X426">
        <v>18437</v>
      </c>
      <c r="Y426" t="s">
        <v>31</v>
      </c>
      <c r="Z426">
        <v>12</v>
      </c>
      <c r="AA426">
        <v>3</v>
      </c>
      <c r="AB426" t="s">
        <v>69</v>
      </c>
      <c r="AC426">
        <v>3</v>
      </c>
      <c r="AD426" t="s">
        <v>64</v>
      </c>
      <c r="AE426">
        <v>1</v>
      </c>
      <c r="AF426">
        <v>3</v>
      </c>
      <c r="AG426">
        <v>1</v>
      </c>
      <c r="AH426">
        <v>0</v>
      </c>
      <c r="AI426">
        <v>0</v>
      </c>
    </row>
    <row r="427" spans="1:35" x14ac:dyDescent="0.25">
      <c r="A427">
        <v>30</v>
      </c>
      <c r="B427" t="s">
        <v>61</v>
      </c>
      <c r="C427">
        <v>0</v>
      </c>
      <c r="D427" t="s">
        <v>31</v>
      </c>
      <c r="E427" t="s">
        <v>43</v>
      </c>
      <c r="F427">
        <v>3</v>
      </c>
      <c r="G427">
        <v>1398</v>
      </c>
      <c r="H427" t="s">
        <v>26</v>
      </c>
      <c r="I427">
        <v>22</v>
      </c>
      <c r="J427" t="s">
        <v>73</v>
      </c>
      <c r="K427">
        <v>4</v>
      </c>
      <c r="L427" t="s">
        <v>37</v>
      </c>
      <c r="M427">
        <v>567</v>
      </c>
      <c r="N427" t="s">
        <v>28</v>
      </c>
      <c r="O427">
        <v>69</v>
      </c>
      <c r="P427">
        <v>3</v>
      </c>
      <c r="Q427" t="s">
        <v>64</v>
      </c>
      <c r="R427">
        <v>3</v>
      </c>
      <c r="S427" t="s">
        <v>29</v>
      </c>
      <c r="T427" t="s">
        <v>67</v>
      </c>
      <c r="U427">
        <v>1</v>
      </c>
      <c r="V427" t="s">
        <v>36</v>
      </c>
      <c r="W427">
        <v>8412</v>
      </c>
      <c r="X427">
        <v>2890</v>
      </c>
      <c r="Y427" t="s">
        <v>31</v>
      </c>
      <c r="Z427">
        <v>11</v>
      </c>
      <c r="AA427">
        <v>3</v>
      </c>
      <c r="AB427" t="s">
        <v>69</v>
      </c>
      <c r="AC427">
        <v>3</v>
      </c>
      <c r="AD427" t="s">
        <v>64</v>
      </c>
      <c r="AE427">
        <v>10</v>
      </c>
      <c r="AF427">
        <v>3</v>
      </c>
      <c r="AG427">
        <v>9</v>
      </c>
      <c r="AH427">
        <v>8</v>
      </c>
      <c r="AI427">
        <v>7</v>
      </c>
    </row>
    <row r="428" spans="1:35" x14ac:dyDescent="0.25">
      <c r="A428">
        <v>57</v>
      </c>
      <c r="B428" t="s">
        <v>62</v>
      </c>
      <c r="C428">
        <v>0</v>
      </c>
      <c r="D428" t="s">
        <v>31</v>
      </c>
      <c r="E428" t="s">
        <v>25</v>
      </c>
      <c r="F428">
        <v>1</v>
      </c>
      <c r="G428">
        <v>210</v>
      </c>
      <c r="H428" t="s">
        <v>26</v>
      </c>
      <c r="I428">
        <v>29</v>
      </c>
      <c r="J428" t="s">
        <v>74</v>
      </c>
      <c r="K428">
        <v>3</v>
      </c>
      <c r="L428" t="s">
        <v>47</v>
      </c>
      <c r="M428">
        <v>568</v>
      </c>
      <c r="N428" t="s">
        <v>34</v>
      </c>
      <c r="O428">
        <v>56</v>
      </c>
      <c r="P428">
        <v>2</v>
      </c>
      <c r="Q428" t="s">
        <v>65</v>
      </c>
      <c r="R428">
        <v>4</v>
      </c>
      <c r="S428" t="s">
        <v>44</v>
      </c>
      <c r="T428" t="s">
        <v>66</v>
      </c>
      <c r="U428">
        <v>4</v>
      </c>
      <c r="V428" t="s">
        <v>40</v>
      </c>
      <c r="W428">
        <v>14118</v>
      </c>
      <c r="X428">
        <v>22102</v>
      </c>
      <c r="Y428" t="s">
        <v>31</v>
      </c>
      <c r="Z428">
        <v>12</v>
      </c>
      <c r="AA428">
        <v>3</v>
      </c>
      <c r="AB428" t="s">
        <v>69</v>
      </c>
      <c r="AC428">
        <v>3</v>
      </c>
      <c r="AD428" t="s">
        <v>64</v>
      </c>
      <c r="AE428">
        <v>32</v>
      </c>
      <c r="AF428">
        <v>3</v>
      </c>
      <c r="AG428">
        <v>1</v>
      </c>
      <c r="AH428">
        <v>0</v>
      </c>
      <c r="AI428">
        <v>0</v>
      </c>
    </row>
    <row r="429" spans="1:35" x14ac:dyDescent="0.25">
      <c r="A429">
        <v>50</v>
      </c>
      <c r="B429" t="s">
        <v>62</v>
      </c>
      <c r="C429">
        <v>0</v>
      </c>
      <c r="D429" t="s">
        <v>31</v>
      </c>
      <c r="E429" t="s">
        <v>25</v>
      </c>
      <c r="F429">
        <v>1</v>
      </c>
      <c r="G429">
        <v>1099</v>
      </c>
      <c r="H429" t="s">
        <v>33</v>
      </c>
      <c r="I429">
        <v>29</v>
      </c>
      <c r="J429" t="s">
        <v>73</v>
      </c>
      <c r="K429">
        <v>4</v>
      </c>
      <c r="L429" t="s">
        <v>27</v>
      </c>
      <c r="M429">
        <v>569</v>
      </c>
      <c r="N429" t="s">
        <v>34</v>
      </c>
      <c r="O429">
        <v>88</v>
      </c>
      <c r="P429">
        <v>2</v>
      </c>
      <c r="Q429" t="s">
        <v>65</v>
      </c>
      <c r="R429">
        <v>4</v>
      </c>
      <c r="S429" t="s">
        <v>44</v>
      </c>
      <c r="T429" t="s">
        <v>64</v>
      </c>
      <c r="U429">
        <v>3</v>
      </c>
      <c r="V429" t="s">
        <v>36</v>
      </c>
      <c r="W429">
        <v>17046</v>
      </c>
      <c r="X429">
        <v>9314</v>
      </c>
      <c r="Y429" t="s">
        <v>31</v>
      </c>
      <c r="Z429">
        <v>15</v>
      </c>
      <c r="AA429">
        <v>3</v>
      </c>
      <c r="AB429" t="s">
        <v>69</v>
      </c>
      <c r="AC429">
        <v>2</v>
      </c>
      <c r="AD429" t="s">
        <v>65</v>
      </c>
      <c r="AE429">
        <v>28</v>
      </c>
      <c r="AF429">
        <v>2</v>
      </c>
      <c r="AG429">
        <v>27</v>
      </c>
      <c r="AH429">
        <v>10</v>
      </c>
      <c r="AI429">
        <v>15</v>
      </c>
    </row>
    <row r="430" spans="1:35" x14ac:dyDescent="0.25">
      <c r="A430">
        <v>30</v>
      </c>
      <c r="B430" t="s">
        <v>61</v>
      </c>
      <c r="C430">
        <v>0</v>
      </c>
      <c r="D430" t="s">
        <v>31</v>
      </c>
      <c r="E430" t="s">
        <v>43</v>
      </c>
      <c r="F430">
        <v>3</v>
      </c>
      <c r="G430">
        <v>1116</v>
      </c>
      <c r="H430" t="s">
        <v>33</v>
      </c>
      <c r="I430">
        <v>2</v>
      </c>
      <c r="J430" t="s">
        <v>74</v>
      </c>
      <c r="K430">
        <v>3</v>
      </c>
      <c r="L430" t="s">
        <v>39</v>
      </c>
      <c r="M430">
        <v>571</v>
      </c>
      <c r="N430" t="s">
        <v>28</v>
      </c>
      <c r="O430">
        <v>49</v>
      </c>
      <c r="P430">
        <v>3</v>
      </c>
      <c r="Q430" t="s">
        <v>64</v>
      </c>
      <c r="R430">
        <v>1</v>
      </c>
      <c r="S430" t="s">
        <v>38</v>
      </c>
      <c r="T430" t="s">
        <v>66</v>
      </c>
      <c r="U430">
        <v>4</v>
      </c>
      <c r="V430" t="s">
        <v>30</v>
      </c>
      <c r="W430">
        <v>2564</v>
      </c>
      <c r="X430">
        <v>7181</v>
      </c>
      <c r="Y430" t="s">
        <v>31</v>
      </c>
      <c r="Z430">
        <v>14</v>
      </c>
      <c r="AA430">
        <v>3</v>
      </c>
      <c r="AB430" t="s">
        <v>69</v>
      </c>
      <c r="AC430">
        <v>3</v>
      </c>
      <c r="AD430" t="s">
        <v>64</v>
      </c>
      <c r="AE430">
        <v>12</v>
      </c>
      <c r="AF430">
        <v>2</v>
      </c>
      <c r="AG430">
        <v>11</v>
      </c>
      <c r="AH430">
        <v>7</v>
      </c>
      <c r="AI430">
        <v>6</v>
      </c>
    </row>
    <row r="431" spans="1:35" x14ac:dyDescent="0.25">
      <c r="A431">
        <v>60</v>
      </c>
      <c r="B431" t="s">
        <v>62</v>
      </c>
      <c r="C431">
        <v>0</v>
      </c>
      <c r="D431" t="s">
        <v>31</v>
      </c>
      <c r="E431" t="s">
        <v>32</v>
      </c>
      <c r="F431">
        <v>2</v>
      </c>
      <c r="G431">
        <v>1499</v>
      </c>
      <c r="H431" t="s">
        <v>26</v>
      </c>
      <c r="I431">
        <v>28</v>
      </c>
      <c r="J431" t="s">
        <v>74</v>
      </c>
      <c r="K431">
        <v>3</v>
      </c>
      <c r="L431" t="s">
        <v>47</v>
      </c>
      <c r="M431">
        <v>573</v>
      </c>
      <c r="N431" t="s">
        <v>28</v>
      </c>
      <c r="O431">
        <v>80</v>
      </c>
      <c r="P431">
        <v>2</v>
      </c>
      <c r="Q431" t="s">
        <v>65</v>
      </c>
      <c r="R431">
        <v>3</v>
      </c>
      <c r="S431" t="s">
        <v>29</v>
      </c>
      <c r="T431" t="s">
        <v>67</v>
      </c>
      <c r="U431">
        <v>1</v>
      </c>
      <c r="V431" t="s">
        <v>36</v>
      </c>
      <c r="W431">
        <v>10266</v>
      </c>
      <c r="X431">
        <v>2845</v>
      </c>
      <c r="Y431" t="s">
        <v>31</v>
      </c>
      <c r="Z431">
        <v>19</v>
      </c>
      <c r="AA431">
        <v>3</v>
      </c>
      <c r="AB431" t="s">
        <v>69</v>
      </c>
      <c r="AC431">
        <v>4</v>
      </c>
      <c r="AD431" t="s">
        <v>66</v>
      </c>
      <c r="AE431">
        <v>22</v>
      </c>
      <c r="AF431">
        <v>5</v>
      </c>
      <c r="AG431">
        <v>18</v>
      </c>
      <c r="AH431">
        <v>13</v>
      </c>
      <c r="AI431">
        <v>13</v>
      </c>
    </row>
    <row r="432" spans="1:35" x14ac:dyDescent="0.25">
      <c r="A432">
        <v>47</v>
      </c>
      <c r="B432" t="s">
        <v>60</v>
      </c>
      <c r="C432">
        <v>0</v>
      </c>
      <c r="D432" t="s">
        <v>31</v>
      </c>
      <c r="E432" t="s">
        <v>25</v>
      </c>
      <c r="F432">
        <v>1</v>
      </c>
      <c r="G432">
        <v>983</v>
      </c>
      <c r="H432" t="s">
        <v>33</v>
      </c>
      <c r="I432">
        <v>2</v>
      </c>
      <c r="J432" t="s">
        <v>71</v>
      </c>
      <c r="K432">
        <v>2</v>
      </c>
      <c r="L432" t="s">
        <v>39</v>
      </c>
      <c r="M432">
        <v>574</v>
      </c>
      <c r="N432" t="s">
        <v>28</v>
      </c>
      <c r="O432">
        <v>65</v>
      </c>
      <c r="P432">
        <v>3</v>
      </c>
      <c r="Q432" t="s">
        <v>64</v>
      </c>
      <c r="R432">
        <v>2</v>
      </c>
      <c r="S432" t="s">
        <v>41</v>
      </c>
      <c r="T432" t="s">
        <v>66</v>
      </c>
      <c r="U432">
        <v>4</v>
      </c>
      <c r="V432" t="s">
        <v>40</v>
      </c>
      <c r="W432">
        <v>5070</v>
      </c>
      <c r="X432">
        <v>7389</v>
      </c>
      <c r="Y432" t="s">
        <v>31</v>
      </c>
      <c r="Z432">
        <v>13</v>
      </c>
      <c r="AA432">
        <v>3</v>
      </c>
      <c r="AB432" t="s">
        <v>69</v>
      </c>
      <c r="AC432">
        <v>3</v>
      </c>
      <c r="AD432" t="s">
        <v>64</v>
      </c>
      <c r="AE432">
        <v>20</v>
      </c>
      <c r="AF432">
        <v>2</v>
      </c>
      <c r="AG432">
        <v>5</v>
      </c>
      <c r="AH432">
        <v>0</v>
      </c>
      <c r="AI432">
        <v>0</v>
      </c>
    </row>
    <row r="433" spans="1:35" x14ac:dyDescent="0.25">
      <c r="A433">
        <v>46</v>
      </c>
      <c r="B433" t="s">
        <v>60</v>
      </c>
      <c r="C433">
        <v>0</v>
      </c>
      <c r="D433" t="s">
        <v>31</v>
      </c>
      <c r="E433" t="s">
        <v>25</v>
      </c>
      <c r="F433">
        <v>1</v>
      </c>
      <c r="G433">
        <v>1009</v>
      </c>
      <c r="H433" t="s">
        <v>33</v>
      </c>
      <c r="I433">
        <v>2</v>
      </c>
      <c r="J433" t="s">
        <v>74</v>
      </c>
      <c r="K433">
        <v>3</v>
      </c>
      <c r="L433" t="s">
        <v>27</v>
      </c>
      <c r="M433">
        <v>575</v>
      </c>
      <c r="N433" t="s">
        <v>34</v>
      </c>
      <c r="O433">
        <v>51</v>
      </c>
      <c r="P433">
        <v>3</v>
      </c>
      <c r="Q433" t="s">
        <v>64</v>
      </c>
      <c r="R433">
        <v>4</v>
      </c>
      <c r="S433" t="s">
        <v>46</v>
      </c>
      <c r="T433" t="s">
        <v>64</v>
      </c>
      <c r="U433">
        <v>3</v>
      </c>
      <c r="V433" t="s">
        <v>36</v>
      </c>
      <c r="W433">
        <v>17861</v>
      </c>
      <c r="X433">
        <v>2288</v>
      </c>
      <c r="Y433" t="s">
        <v>31</v>
      </c>
      <c r="Z433">
        <v>13</v>
      </c>
      <c r="AA433">
        <v>3</v>
      </c>
      <c r="AB433" t="s">
        <v>69</v>
      </c>
      <c r="AC433">
        <v>3</v>
      </c>
      <c r="AD433" t="s">
        <v>64</v>
      </c>
      <c r="AE433">
        <v>26</v>
      </c>
      <c r="AF433">
        <v>2</v>
      </c>
      <c r="AG433">
        <v>3</v>
      </c>
      <c r="AH433">
        <v>2</v>
      </c>
      <c r="AI433">
        <v>0</v>
      </c>
    </row>
    <row r="434" spans="1:35" x14ac:dyDescent="0.25">
      <c r="A434">
        <v>35</v>
      </c>
      <c r="B434" t="s">
        <v>60</v>
      </c>
      <c r="C434">
        <v>0</v>
      </c>
      <c r="D434" t="s">
        <v>31</v>
      </c>
      <c r="E434" t="s">
        <v>25</v>
      </c>
      <c r="F434">
        <v>1</v>
      </c>
      <c r="G434">
        <v>144</v>
      </c>
      <c r="H434" t="s">
        <v>33</v>
      </c>
      <c r="I434">
        <v>22</v>
      </c>
      <c r="J434" t="s">
        <v>74</v>
      </c>
      <c r="K434">
        <v>3</v>
      </c>
      <c r="L434" t="s">
        <v>27</v>
      </c>
      <c r="M434">
        <v>577</v>
      </c>
      <c r="N434" t="s">
        <v>34</v>
      </c>
      <c r="O434">
        <v>46</v>
      </c>
      <c r="P434">
        <v>1</v>
      </c>
      <c r="Q434" t="s">
        <v>67</v>
      </c>
      <c r="R434">
        <v>1</v>
      </c>
      <c r="S434" t="s">
        <v>38</v>
      </c>
      <c r="T434" t="s">
        <v>64</v>
      </c>
      <c r="U434">
        <v>3</v>
      </c>
      <c r="V434" t="s">
        <v>30</v>
      </c>
      <c r="W434">
        <v>4230</v>
      </c>
      <c r="X434">
        <v>19225</v>
      </c>
      <c r="Y434" t="s">
        <v>31</v>
      </c>
      <c r="Z434">
        <v>15</v>
      </c>
      <c r="AA434">
        <v>3</v>
      </c>
      <c r="AB434" t="s">
        <v>69</v>
      </c>
      <c r="AC434">
        <v>3</v>
      </c>
      <c r="AD434" t="s">
        <v>64</v>
      </c>
      <c r="AE434">
        <v>6</v>
      </c>
      <c r="AF434">
        <v>2</v>
      </c>
      <c r="AG434">
        <v>5</v>
      </c>
      <c r="AH434">
        <v>4</v>
      </c>
      <c r="AI434">
        <v>4</v>
      </c>
    </row>
    <row r="435" spans="1:35" x14ac:dyDescent="0.25">
      <c r="A435">
        <v>54</v>
      </c>
      <c r="B435" t="s">
        <v>62</v>
      </c>
      <c r="C435">
        <v>0</v>
      </c>
      <c r="D435" t="s">
        <v>31</v>
      </c>
      <c r="E435" t="s">
        <v>25</v>
      </c>
      <c r="F435">
        <v>1</v>
      </c>
      <c r="G435">
        <v>548</v>
      </c>
      <c r="H435" t="s">
        <v>33</v>
      </c>
      <c r="I435">
        <v>8</v>
      </c>
      <c r="J435" t="s">
        <v>73</v>
      </c>
      <c r="K435">
        <v>4</v>
      </c>
      <c r="L435" t="s">
        <v>27</v>
      </c>
      <c r="M435">
        <v>578</v>
      </c>
      <c r="N435" t="s">
        <v>28</v>
      </c>
      <c r="O435">
        <v>42</v>
      </c>
      <c r="P435">
        <v>3</v>
      </c>
      <c r="Q435" t="s">
        <v>64</v>
      </c>
      <c r="R435">
        <v>2</v>
      </c>
      <c r="S435" t="s">
        <v>38</v>
      </c>
      <c r="T435" t="s">
        <v>64</v>
      </c>
      <c r="U435">
        <v>3</v>
      </c>
      <c r="V435" t="s">
        <v>30</v>
      </c>
      <c r="W435">
        <v>3780</v>
      </c>
      <c r="X435">
        <v>23428</v>
      </c>
      <c r="Y435" t="s">
        <v>31</v>
      </c>
      <c r="Z435">
        <v>11</v>
      </c>
      <c r="AA435">
        <v>3</v>
      </c>
      <c r="AB435" t="s">
        <v>69</v>
      </c>
      <c r="AC435">
        <v>3</v>
      </c>
      <c r="AD435" t="s">
        <v>64</v>
      </c>
      <c r="AE435">
        <v>19</v>
      </c>
      <c r="AF435">
        <v>3</v>
      </c>
      <c r="AG435">
        <v>1</v>
      </c>
      <c r="AH435">
        <v>0</v>
      </c>
      <c r="AI435">
        <v>0</v>
      </c>
    </row>
    <row r="436" spans="1:35" x14ac:dyDescent="0.25">
      <c r="A436">
        <v>34</v>
      </c>
      <c r="B436" t="s">
        <v>61</v>
      </c>
      <c r="C436">
        <v>0</v>
      </c>
      <c r="D436" t="s">
        <v>31</v>
      </c>
      <c r="E436" t="s">
        <v>25</v>
      </c>
      <c r="F436">
        <v>1</v>
      </c>
      <c r="G436">
        <v>1303</v>
      </c>
      <c r="H436" t="s">
        <v>33</v>
      </c>
      <c r="I436">
        <v>2</v>
      </c>
      <c r="J436" t="s">
        <v>73</v>
      </c>
      <c r="K436">
        <v>4</v>
      </c>
      <c r="L436" t="s">
        <v>27</v>
      </c>
      <c r="M436">
        <v>579</v>
      </c>
      <c r="N436" t="s">
        <v>34</v>
      </c>
      <c r="O436">
        <v>62</v>
      </c>
      <c r="P436">
        <v>2</v>
      </c>
      <c r="Q436" t="s">
        <v>65</v>
      </c>
      <c r="R436">
        <v>1</v>
      </c>
      <c r="S436" t="s">
        <v>35</v>
      </c>
      <c r="T436" t="s">
        <v>64</v>
      </c>
      <c r="U436">
        <v>3</v>
      </c>
      <c r="V436" t="s">
        <v>40</v>
      </c>
      <c r="W436">
        <v>2768</v>
      </c>
      <c r="X436">
        <v>8416</v>
      </c>
      <c r="Y436" t="s">
        <v>31</v>
      </c>
      <c r="Z436">
        <v>12</v>
      </c>
      <c r="AA436">
        <v>3</v>
      </c>
      <c r="AB436" t="s">
        <v>69</v>
      </c>
      <c r="AC436">
        <v>3</v>
      </c>
      <c r="AD436" t="s">
        <v>64</v>
      </c>
      <c r="AE436">
        <v>14</v>
      </c>
      <c r="AF436">
        <v>3</v>
      </c>
      <c r="AG436">
        <v>7</v>
      </c>
      <c r="AH436">
        <v>3</v>
      </c>
      <c r="AI436">
        <v>5</v>
      </c>
    </row>
    <row r="437" spans="1:35" x14ac:dyDescent="0.25">
      <c r="A437">
        <v>46</v>
      </c>
      <c r="B437" t="s">
        <v>60</v>
      </c>
      <c r="C437">
        <v>0</v>
      </c>
      <c r="D437" t="s">
        <v>31</v>
      </c>
      <c r="E437" t="s">
        <v>25</v>
      </c>
      <c r="F437">
        <v>1</v>
      </c>
      <c r="G437">
        <v>1125</v>
      </c>
      <c r="H437" t="s">
        <v>26</v>
      </c>
      <c r="I437">
        <v>10</v>
      </c>
      <c r="J437" t="s">
        <v>74</v>
      </c>
      <c r="K437">
        <v>3</v>
      </c>
      <c r="L437" t="s">
        <v>47</v>
      </c>
      <c r="M437">
        <v>580</v>
      </c>
      <c r="N437" t="s">
        <v>28</v>
      </c>
      <c r="O437">
        <v>94</v>
      </c>
      <c r="P437">
        <v>2</v>
      </c>
      <c r="Q437" t="s">
        <v>65</v>
      </c>
      <c r="R437">
        <v>3</v>
      </c>
      <c r="S437" t="s">
        <v>29</v>
      </c>
      <c r="T437" t="s">
        <v>66</v>
      </c>
      <c r="U437">
        <v>4</v>
      </c>
      <c r="V437" t="s">
        <v>36</v>
      </c>
      <c r="W437">
        <v>9071</v>
      </c>
      <c r="X437">
        <v>11563</v>
      </c>
      <c r="Y437" t="s">
        <v>24</v>
      </c>
      <c r="Z437">
        <v>19</v>
      </c>
      <c r="AA437">
        <v>3</v>
      </c>
      <c r="AB437" t="s">
        <v>69</v>
      </c>
      <c r="AC437">
        <v>3</v>
      </c>
      <c r="AD437" t="s">
        <v>64</v>
      </c>
      <c r="AE437">
        <v>15</v>
      </c>
      <c r="AF437">
        <v>3</v>
      </c>
      <c r="AG437">
        <v>3</v>
      </c>
      <c r="AH437">
        <v>2</v>
      </c>
      <c r="AI437">
        <v>1</v>
      </c>
    </row>
    <row r="438" spans="1:35" x14ac:dyDescent="0.25">
      <c r="A438">
        <v>31</v>
      </c>
      <c r="B438" t="s">
        <v>61</v>
      </c>
      <c r="C438">
        <v>0</v>
      </c>
      <c r="D438" t="s">
        <v>31</v>
      </c>
      <c r="E438" t="s">
        <v>25</v>
      </c>
      <c r="F438">
        <v>1</v>
      </c>
      <c r="G438">
        <v>1274</v>
      </c>
      <c r="H438" t="s">
        <v>33</v>
      </c>
      <c r="I438">
        <v>9</v>
      </c>
      <c r="J438" t="s">
        <v>72</v>
      </c>
      <c r="K438">
        <v>1</v>
      </c>
      <c r="L438" t="s">
        <v>27</v>
      </c>
      <c r="M438">
        <v>581</v>
      </c>
      <c r="N438" t="s">
        <v>34</v>
      </c>
      <c r="O438">
        <v>33</v>
      </c>
      <c r="P438">
        <v>3</v>
      </c>
      <c r="Q438" t="s">
        <v>64</v>
      </c>
      <c r="R438">
        <v>3</v>
      </c>
      <c r="S438" t="s">
        <v>41</v>
      </c>
      <c r="T438" t="s">
        <v>65</v>
      </c>
      <c r="U438">
        <v>2</v>
      </c>
      <c r="V438" t="s">
        <v>40</v>
      </c>
      <c r="W438">
        <v>10648</v>
      </c>
      <c r="X438">
        <v>14394</v>
      </c>
      <c r="Y438" t="s">
        <v>31</v>
      </c>
      <c r="Z438">
        <v>25</v>
      </c>
      <c r="AA438">
        <v>4</v>
      </c>
      <c r="AB438" t="s">
        <v>70</v>
      </c>
      <c r="AC438">
        <v>4</v>
      </c>
      <c r="AD438" t="s">
        <v>66</v>
      </c>
      <c r="AE438">
        <v>13</v>
      </c>
      <c r="AF438">
        <v>6</v>
      </c>
      <c r="AG438">
        <v>13</v>
      </c>
      <c r="AH438">
        <v>8</v>
      </c>
      <c r="AI438">
        <v>0</v>
      </c>
    </row>
    <row r="439" spans="1:35" x14ac:dyDescent="0.25">
      <c r="A439">
        <v>33</v>
      </c>
      <c r="B439" t="s">
        <v>61</v>
      </c>
      <c r="C439">
        <v>1</v>
      </c>
      <c r="D439" t="s">
        <v>24</v>
      </c>
      <c r="E439" t="s">
        <v>25</v>
      </c>
      <c r="F439">
        <v>1</v>
      </c>
      <c r="G439">
        <v>1277</v>
      </c>
      <c r="H439" t="s">
        <v>33</v>
      </c>
      <c r="I439">
        <v>15</v>
      </c>
      <c r="J439" t="s">
        <v>72</v>
      </c>
      <c r="K439">
        <v>1</v>
      </c>
      <c r="L439" t="s">
        <v>39</v>
      </c>
      <c r="M439">
        <v>582</v>
      </c>
      <c r="N439" t="s">
        <v>34</v>
      </c>
      <c r="O439">
        <v>56</v>
      </c>
      <c r="P439">
        <v>3</v>
      </c>
      <c r="Q439" t="s">
        <v>64</v>
      </c>
      <c r="R439">
        <v>3</v>
      </c>
      <c r="S439" t="s">
        <v>44</v>
      </c>
      <c r="T439" t="s">
        <v>64</v>
      </c>
      <c r="U439">
        <v>3</v>
      </c>
      <c r="V439" t="s">
        <v>36</v>
      </c>
      <c r="W439">
        <v>13610</v>
      </c>
      <c r="X439">
        <v>24619</v>
      </c>
      <c r="Y439" t="s">
        <v>24</v>
      </c>
      <c r="Z439">
        <v>12</v>
      </c>
      <c r="AA439">
        <v>3</v>
      </c>
      <c r="AB439" t="s">
        <v>69</v>
      </c>
      <c r="AC439">
        <v>4</v>
      </c>
      <c r="AD439" t="s">
        <v>66</v>
      </c>
      <c r="AE439">
        <v>15</v>
      </c>
      <c r="AF439">
        <v>2</v>
      </c>
      <c r="AG439">
        <v>7</v>
      </c>
      <c r="AH439">
        <v>6</v>
      </c>
      <c r="AI439">
        <v>7</v>
      </c>
    </row>
    <row r="440" spans="1:35" x14ac:dyDescent="0.25">
      <c r="A440">
        <v>33</v>
      </c>
      <c r="B440" t="s">
        <v>61</v>
      </c>
      <c r="C440">
        <v>1</v>
      </c>
      <c r="D440" t="s">
        <v>24</v>
      </c>
      <c r="E440" t="s">
        <v>25</v>
      </c>
      <c r="F440">
        <v>1</v>
      </c>
      <c r="G440">
        <v>587</v>
      </c>
      <c r="H440" t="s">
        <v>33</v>
      </c>
      <c r="I440">
        <v>10</v>
      </c>
      <c r="J440" t="s">
        <v>72</v>
      </c>
      <c r="K440">
        <v>1</v>
      </c>
      <c r="L440" t="s">
        <v>39</v>
      </c>
      <c r="M440">
        <v>584</v>
      </c>
      <c r="N440" t="s">
        <v>34</v>
      </c>
      <c r="O440">
        <v>38</v>
      </c>
      <c r="P440">
        <v>1</v>
      </c>
      <c r="Q440" t="s">
        <v>67</v>
      </c>
      <c r="R440">
        <v>1</v>
      </c>
      <c r="S440" t="s">
        <v>38</v>
      </c>
      <c r="T440" t="s">
        <v>66</v>
      </c>
      <c r="U440">
        <v>4</v>
      </c>
      <c r="V440" t="s">
        <v>40</v>
      </c>
      <c r="W440">
        <v>3408</v>
      </c>
      <c r="X440">
        <v>6705</v>
      </c>
      <c r="Y440" t="s">
        <v>31</v>
      </c>
      <c r="Z440">
        <v>13</v>
      </c>
      <c r="AA440">
        <v>3</v>
      </c>
      <c r="AB440" t="s">
        <v>69</v>
      </c>
      <c r="AC440">
        <v>1</v>
      </c>
      <c r="AD440" t="s">
        <v>67</v>
      </c>
      <c r="AE440">
        <v>8</v>
      </c>
      <c r="AF440">
        <v>2</v>
      </c>
      <c r="AG440">
        <v>4</v>
      </c>
      <c r="AH440">
        <v>3</v>
      </c>
      <c r="AI440">
        <v>1</v>
      </c>
    </row>
    <row r="441" spans="1:35" x14ac:dyDescent="0.25">
      <c r="A441">
        <v>30</v>
      </c>
      <c r="B441" t="s">
        <v>61</v>
      </c>
      <c r="C441">
        <v>0</v>
      </c>
      <c r="D441" t="s">
        <v>31</v>
      </c>
      <c r="E441" t="s">
        <v>25</v>
      </c>
      <c r="F441">
        <v>1</v>
      </c>
      <c r="G441">
        <v>413</v>
      </c>
      <c r="H441" t="s">
        <v>26</v>
      </c>
      <c r="I441">
        <v>7</v>
      </c>
      <c r="J441" t="s">
        <v>72</v>
      </c>
      <c r="K441">
        <v>1</v>
      </c>
      <c r="L441" t="s">
        <v>47</v>
      </c>
      <c r="M441">
        <v>585</v>
      </c>
      <c r="N441" t="s">
        <v>34</v>
      </c>
      <c r="O441">
        <v>57</v>
      </c>
      <c r="P441">
        <v>3</v>
      </c>
      <c r="Q441" t="s">
        <v>64</v>
      </c>
      <c r="R441">
        <v>1</v>
      </c>
      <c r="S441" t="s">
        <v>45</v>
      </c>
      <c r="T441" t="s">
        <v>65</v>
      </c>
      <c r="U441">
        <v>2</v>
      </c>
      <c r="V441" t="s">
        <v>30</v>
      </c>
      <c r="W441">
        <v>2983</v>
      </c>
      <c r="X441">
        <v>18398</v>
      </c>
      <c r="Y441" t="s">
        <v>31</v>
      </c>
      <c r="Z441">
        <v>14</v>
      </c>
      <c r="AA441">
        <v>3</v>
      </c>
      <c r="AB441" t="s">
        <v>69</v>
      </c>
      <c r="AC441">
        <v>1</v>
      </c>
      <c r="AD441" t="s">
        <v>67</v>
      </c>
      <c r="AE441">
        <v>4</v>
      </c>
      <c r="AF441">
        <v>3</v>
      </c>
      <c r="AG441">
        <v>3</v>
      </c>
      <c r="AH441">
        <v>2</v>
      </c>
      <c r="AI441">
        <v>1</v>
      </c>
    </row>
    <row r="442" spans="1:35" x14ac:dyDescent="0.25">
      <c r="A442">
        <v>35</v>
      </c>
      <c r="B442" t="s">
        <v>60</v>
      </c>
      <c r="C442">
        <v>0</v>
      </c>
      <c r="D442" t="s">
        <v>31</v>
      </c>
      <c r="E442" t="s">
        <v>25</v>
      </c>
      <c r="F442">
        <v>1</v>
      </c>
      <c r="G442">
        <v>1276</v>
      </c>
      <c r="H442" t="s">
        <v>33</v>
      </c>
      <c r="I442">
        <v>16</v>
      </c>
      <c r="J442" t="s">
        <v>74</v>
      </c>
      <c r="K442">
        <v>3</v>
      </c>
      <c r="L442" t="s">
        <v>27</v>
      </c>
      <c r="M442">
        <v>586</v>
      </c>
      <c r="N442" t="s">
        <v>34</v>
      </c>
      <c r="O442">
        <v>72</v>
      </c>
      <c r="P442">
        <v>3</v>
      </c>
      <c r="Q442" t="s">
        <v>64</v>
      </c>
      <c r="R442">
        <v>3</v>
      </c>
      <c r="S442" t="s">
        <v>42</v>
      </c>
      <c r="T442" t="s">
        <v>64</v>
      </c>
      <c r="U442">
        <v>3</v>
      </c>
      <c r="V442" t="s">
        <v>36</v>
      </c>
      <c r="W442">
        <v>7632</v>
      </c>
      <c r="X442">
        <v>14295</v>
      </c>
      <c r="Y442" t="s">
        <v>24</v>
      </c>
      <c r="Z442">
        <v>12</v>
      </c>
      <c r="AA442">
        <v>3</v>
      </c>
      <c r="AB442" t="s">
        <v>69</v>
      </c>
      <c r="AC442">
        <v>3</v>
      </c>
      <c r="AD442" t="s">
        <v>64</v>
      </c>
      <c r="AE442">
        <v>10</v>
      </c>
      <c r="AF442">
        <v>2</v>
      </c>
      <c r="AG442">
        <v>8</v>
      </c>
      <c r="AH442">
        <v>7</v>
      </c>
      <c r="AI442">
        <v>0</v>
      </c>
    </row>
    <row r="443" spans="1:35" x14ac:dyDescent="0.25">
      <c r="A443">
        <v>31</v>
      </c>
      <c r="B443" t="s">
        <v>61</v>
      </c>
      <c r="C443">
        <v>1</v>
      </c>
      <c r="D443" t="s">
        <v>24</v>
      </c>
      <c r="E443" t="s">
        <v>32</v>
      </c>
      <c r="F443">
        <v>2</v>
      </c>
      <c r="G443">
        <v>534</v>
      </c>
      <c r="H443" t="s">
        <v>33</v>
      </c>
      <c r="I443">
        <v>20</v>
      </c>
      <c r="J443" t="s">
        <v>74</v>
      </c>
      <c r="K443">
        <v>3</v>
      </c>
      <c r="L443" t="s">
        <v>27</v>
      </c>
      <c r="M443">
        <v>587</v>
      </c>
      <c r="N443" t="s">
        <v>34</v>
      </c>
      <c r="O443">
        <v>66</v>
      </c>
      <c r="P443">
        <v>3</v>
      </c>
      <c r="Q443" t="s">
        <v>64</v>
      </c>
      <c r="R443">
        <v>3</v>
      </c>
      <c r="S443" t="s">
        <v>42</v>
      </c>
      <c r="T443" t="s">
        <v>64</v>
      </c>
      <c r="U443">
        <v>3</v>
      </c>
      <c r="V443" t="s">
        <v>36</v>
      </c>
      <c r="W443">
        <v>9824</v>
      </c>
      <c r="X443">
        <v>22908</v>
      </c>
      <c r="Y443" t="s">
        <v>31</v>
      </c>
      <c r="Z443">
        <v>12</v>
      </c>
      <c r="AA443">
        <v>3</v>
      </c>
      <c r="AB443" t="s">
        <v>69</v>
      </c>
      <c r="AC443">
        <v>1</v>
      </c>
      <c r="AD443" t="s">
        <v>67</v>
      </c>
      <c r="AE443">
        <v>12</v>
      </c>
      <c r="AF443">
        <v>2</v>
      </c>
      <c r="AG443">
        <v>1</v>
      </c>
      <c r="AH443">
        <v>0</v>
      </c>
      <c r="AI443">
        <v>0</v>
      </c>
    </row>
    <row r="444" spans="1:35" x14ac:dyDescent="0.25">
      <c r="A444">
        <v>34</v>
      </c>
      <c r="B444" t="s">
        <v>61</v>
      </c>
      <c r="C444">
        <v>1</v>
      </c>
      <c r="D444" t="s">
        <v>24</v>
      </c>
      <c r="E444" t="s">
        <v>32</v>
      </c>
      <c r="F444">
        <v>2</v>
      </c>
      <c r="G444">
        <v>988</v>
      </c>
      <c r="H444" t="s">
        <v>49</v>
      </c>
      <c r="I444">
        <v>23</v>
      </c>
      <c r="J444" t="s">
        <v>74</v>
      </c>
      <c r="K444">
        <v>3</v>
      </c>
      <c r="L444" t="s">
        <v>49</v>
      </c>
      <c r="M444">
        <v>590</v>
      </c>
      <c r="N444" t="s">
        <v>28</v>
      </c>
      <c r="O444">
        <v>43</v>
      </c>
      <c r="P444">
        <v>3</v>
      </c>
      <c r="Q444" t="s">
        <v>64</v>
      </c>
      <c r="R444">
        <v>3</v>
      </c>
      <c r="S444" t="s">
        <v>49</v>
      </c>
      <c r="T444" t="s">
        <v>67</v>
      </c>
      <c r="U444">
        <v>1</v>
      </c>
      <c r="V444" t="s">
        <v>40</v>
      </c>
      <c r="W444">
        <v>9950</v>
      </c>
      <c r="X444">
        <v>11533</v>
      </c>
      <c r="Y444" t="s">
        <v>24</v>
      </c>
      <c r="Z444">
        <v>15</v>
      </c>
      <c r="AA444">
        <v>3</v>
      </c>
      <c r="AB444" t="s">
        <v>69</v>
      </c>
      <c r="AC444">
        <v>3</v>
      </c>
      <c r="AD444" t="s">
        <v>64</v>
      </c>
      <c r="AE444">
        <v>11</v>
      </c>
      <c r="AF444">
        <v>2</v>
      </c>
      <c r="AG444">
        <v>3</v>
      </c>
      <c r="AH444">
        <v>2</v>
      </c>
      <c r="AI444">
        <v>0</v>
      </c>
    </row>
    <row r="445" spans="1:35" x14ac:dyDescent="0.25">
      <c r="A445">
        <v>42</v>
      </c>
      <c r="B445" t="s">
        <v>60</v>
      </c>
      <c r="C445">
        <v>0</v>
      </c>
      <c r="D445" t="s">
        <v>31</v>
      </c>
      <c r="E445" t="s">
        <v>32</v>
      </c>
      <c r="F445">
        <v>2</v>
      </c>
      <c r="G445">
        <v>1474</v>
      </c>
      <c r="H445" t="s">
        <v>33</v>
      </c>
      <c r="I445">
        <v>5</v>
      </c>
      <c r="J445" t="s">
        <v>71</v>
      </c>
      <c r="K445">
        <v>2</v>
      </c>
      <c r="L445" t="s">
        <v>37</v>
      </c>
      <c r="M445">
        <v>591</v>
      </c>
      <c r="N445" t="s">
        <v>34</v>
      </c>
      <c r="O445">
        <v>97</v>
      </c>
      <c r="P445">
        <v>3</v>
      </c>
      <c r="Q445" t="s">
        <v>64</v>
      </c>
      <c r="R445">
        <v>1</v>
      </c>
      <c r="S445" t="s">
        <v>38</v>
      </c>
      <c r="T445" t="s">
        <v>64</v>
      </c>
      <c r="U445">
        <v>3</v>
      </c>
      <c r="V445" t="s">
        <v>36</v>
      </c>
      <c r="W445">
        <v>2093</v>
      </c>
      <c r="X445">
        <v>9260</v>
      </c>
      <c r="Y445" t="s">
        <v>31</v>
      </c>
      <c r="Z445">
        <v>17</v>
      </c>
      <c r="AA445">
        <v>3</v>
      </c>
      <c r="AB445" t="s">
        <v>69</v>
      </c>
      <c r="AC445">
        <v>4</v>
      </c>
      <c r="AD445" t="s">
        <v>66</v>
      </c>
      <c r="AE445">
        <v>8</v>
      </c>
      <c r="AF445">
        <v>4</v>
      </c>
      <c r="AG445">
        <v>2</v>
      </c>
      <c r="AH445">
        <v>2</v>
      </c>
      <c r="AI445">
        <v>2</v>
      </c>
    </row>
    <row r="446" spans="1:35" x14ac:dyDescent="0.25">
      <c r="A446">
        <v>36</v>
      </c>
      <c r="B446" t="s">
        <v>60</v>
      </c>
      <c r="C446">
        <v>0</v>
      </c>
      <c r="D446" t="s">
        <v>31</v>
      </c>
      <c r="E446" t="s">
        <v>43</v>
      </c>
      <c r="F446">
        <v>3</v>
      </c>
      <c r="G446">
        <v>635</v>
      </c>
      <c r="H446" t="s">
        <v>26</v>
      </c>
      <c r="I446">
        <v>10</v>
      </c>
      <c r="J446" t="s">
        <v>73</v>
      </c>
      <c r="K446">
        <v>4</v>
      </c>
      <c r="L446" t="s">
        <v>39</v>
      </c>
      <c r="M446">
        <v>592</v>
      </c>
      <c r="N446" t="s">
        <v>34</v>
      </c>
      <c r="O446">
        <v>32</v>
      </c>
      <c r="P446">
        <v>3</v>
      </c>
      <c r="Q446" t="s">
        <v>64</v>
      </c>
      <c r="R446">
        <v>3</v>
      </c>
      <c r="S446" t="s">
        <v>29</v>
      </c>
      <c r="T446" t="s">
        <v>66</v>
      </c>
      <c r="U446">
        <v>4</v>
      </c>
      <c r="V446" t="s">
        <v>30</v>
      </c>
      <c r="W446">
        <v>9980</v>
      </c>
      <c r="X446">
        <v>15318</v>
      </c>
      <c r="Y446" t="s">
        <v>31</v>
      </c>
      <c r="Z446">
        <v>14</v>
      </c>
      <c r="AA446">
        <v>3</v>
      </c>
      <c r="AB446" t="s">
        <v>69</v>
      </c>
      <c r="AC446">
        <v>4</v>
      </c>
      <c r="AD446" t="s">
        <v>66</v>
      </c>
      <c r="AE446">
        <v>10</v>
      </c>
      <c r="AF446">
        <v>3</v>
      </c>
      <c r="AG446">
        <v>10</v>
      </c>
      <c r="AH446">
        <v>3</v>
      </c>
      <c r="AI446">
        <v>9</v>
      </c>
    </row>
    <row r="447" spans="1:35" x14ac:dyDescent="0.25">
      <c r="A447">
        <v>22</v>
      </c>
      <c r="B447" t="s">
        <v>61</v>
      </c>
      <c r="C447">
        <v>1</v>
      </c>
      <c r="D447" t="s">
        <v>24</v>
      </c>
      <c r="E447" t="s">
        <v>32</v>
      </c>
      <c r="F447">
        <v>2</v>
      </c>
      <c r="G447">
        <v>1368</v>
      </c>
      <c r="H447" t="s">
        <v>33</v>
      </c>
      <c r="I447">
        <v>4</v>
      </c>
      <c r="J447" t="s">
        <v>72</v>
      </c>
      <c r="K447">
        <v>1</v>
      </c>
      <c r="L447" t="s">
        <v>48</v>
      </c>
      <c r="M447">
        <v>593</v>
      </c>
      <c r="N447" t="s">
        <v>34</v>
      </c>
      <c r="O447">
        <v>99</v>
      </c>
      <c r="P447">
        <v>2</v>
      </c>
      <c r="Q447" t="s">
        <v>65</v>
      </c>
      <c r="R447">
        <v>1</v>
      </c>
      <c r="S447" t="s">
        <v>38</v>
      </c>
      <c r="T447" t="s">
        <v>64</v>
      </c>
      <c r="U447">
        <v>3</v>
      </c>
      <c r="V447" t="s">
        <v>30</v>
      </c>
      <c r="W447">
        <v>3894</v>
      </c>
      <c r="X447">
        <v>9129</v>
      </c>
      <c r="Y447" t="s">
        <v>31</v>
      </c>
      <c r="Z447">
        <v>16</v>
      </c>
      <c r="AA447">
        <v>3</v>
      </c>
      <c r="AB447" t="s">
        <v>69</v>
      </c>
      <c r="AC447">
        <v>3</v>
      </c>
      <c r="AD447" t="s">
        <v>64</v>
      </c>
      <c r="AE447">
        <v>4</v>
      </c>
      <c r="AF447">
        <v>3</v>
      </c>
      <c r="AG447">
        <v>2</v>
      </c>
      <c r="AH447">
        <v>2</v>
      </c>
      <c r="AI447">
        <v>1</v>
      </c>
    </row>
    <row r="448" spans="1:35" x14ac:dyDescent="0.25">
      <c r="A448">
        <v>48</v>
      </c>
      <c r="B448" t="s">
        <v>60</v>
      </c>
      <c r="C448">
        <v>0</v>
      </c>
      <c r="D448" t="s">
        <v>31</v>
      </c>
      <c r="E448" t="s">
        <v>25</v>
      </c>
      <c r="F448">
        <v>1</v>
      </c>
      <c r="G448">
        <v>163</v>
      </c>
      <c r="H448" t="s">
        <v>26</v>
      </c>
      <c r="I448">
        <v>2</v>
      </c>
      <c r="J448" t="s">
        <v>75</v>
      </c>
      <c r="K448">
        <v>5</v>
      </c>
      <c r="L448" t="s">
        <v>47</v>
      </c>
      <c r="M448">
        <v>595</v>
      </c>
      <c r="N448" t="s">
        <v>28</v>
      </c>
      <c r="O448">
        <v>37</v>
      </c>
      <c r="P448">
        <v>3</v>
      </c>
      <c r="Q448" t="s">
        <v>64</v>
      </c>
      <c r="R448">
        <v>2</v>
      </c>
      <c r="S448" t="s">
        <v>29</v>
      </c>
      <c r="T448" t="s">
        <v>66</v>
      </c>
      <c r="U448">
        <v>4</v>
      </c>
      <c r="V448" t="s">
        <v>36</v>
      </c>
      <c r="W448">
        <v>4051</v>
      </c>
      <c r="X448">
        <v>19658</v>
      </c>
      <c r="Y448" t="s">
        <v>31</v>
      </c>
      <c r="Z448">
        <v>14</v>
      </c>
      <c r="AA448">
        <v>3</v>
      </c>
      <c r="AB448" t="s">
        <v>69</v>
      </c>
      <c r="AC448">
        <v>1</v>
      </c>
      <c r="AD448" t="s">
        <v>67</v>
      </c>
      <c r="AE448">
        <v>14</v>
      </c>
      <c r="AF448">
        <v>2</v>
      </c>
      <c r="AG448">
        <v>9</v>
      </c>
      <c r="AH448">
        <v>7</v>
      </c>
      <c r="AI448">
        <v>6</v>
      </c>
    </row>
    <row r="449" spans="1:35" x14ac:dyDescent="0.25">
      <c r="A449">
        <v>55</v>
      </c>
      <c r="B449" t="s">
        <v>62</v>
      </c>
      <c r="C449">
        <v>0</v>
      </c>
      <c r="D449" t="s">
        <v>31</v>
      </c>
      <c r="E449" t="s">
        <v>25</v>
      </c>
      <c r="F449">
        <v>1</v>
      </c>
      <c r="G449">
        <v>1117</v>
      </c>
      <c r="H449" t="s">
        <v>26</v>
      </c>
      <c r="I449">
        <v>18</v>
      </c>
      <c r="J449" t="s">
        <v>75</v>
      </c>
      <c r="K449">
        <v>5</v>
      </c>
      <c r="L449" t="s">
        <v>27</v>
      </c>
      <c r="M449">
        <v>597</v>
      </c>
      <c r="N449" t="s">
        <v>28</v>
      </c>
      <c r="O449">
        <v>83</v>
      </c>
      <c r="P449">
        <v>3</v>
      </c>
      <c r="Q449" t="s">
        <v>64</v>
      </c>
      <c r="R449">
        <v>4</v>
      </c>
      <c r="S449" t="s">
        <v>44</v>
      </c>
      <c r="T449" t="s">
        <v>65</v>
      </c>
      <c r="U449">
        <v>2</v>
      </c>
      <c r="V449" t="s">
        <v>30</v>
      </c>
      <c r="W449">
        <v>16835</v>
      </c>
      <c r="X449">
        <v>9873</v>
      </c>
      <c r="Y449" t="s">
        <v>31</v>
      </c>
      <c r="Z449">
        <v>23</v>
      </c>
      <c r="AA449">
        <v>4</v>
      </c>
      <c r="AB449" t="s">
        <v>70</v>
      </c>
      <c r="AC449">
        <v>4</v>
      </c>
      <c r="AD449" t="s">
        <v>66</v>
      </c>
      <c r="AE449">
        <v>37</v>
      </c>
      <c r="AF449">
        <v>2</v>
      </c>
      <c r="AG449">
        <v>10</v>
      </c>
      <c r="AH449">
        <v>9</v>
      </c>
      <c r="AI449">
        <v>7</v>
      </c>
    </row>
    <row r="450" spans="1:35" x14ac:dyDescent="0.25">
      <c r="A450">
        <v>41</v>
      </c>
      <c r="B450" t="s">
        <v>60</v>
      </c>
      <c r="C450">
        <v>0</v>
      </c>
      <c r="D450" t="s">
        <v>31</v>
      </c>
      <c r="E450" t="s">
        <v>43</v>
      </c>
      <c r="F450">
        <v>3</v>
      </c>
      <c r="G450">
        <v>267</v>
      </c>
      <c r="H450" t="s">
        <v>26</v>
      </c>
      <c r="I450">
        <v>10</v>
      </c>
      <c r="J450" t="s">
        <v>71</v>
      </c>
      <c r="K450">
        <v>2</v>
      </c>
      <c r="L450" t="s">
        <v>27</v>
      </c>
      <c r="M450">
        <v>599</v>
      </c>
      <c r="N450" t="s">
        <v>34</v>
      </c>
      <c r="O450">
        <v>56</v>
      </c>
      <c r="P450">
        <v>3</v>
      </c>
      <c r="Q450" t="s">
        <v>64</v>
      </c>
      <c r="R450">
        <v>2</v>
      </c>
      <c r="S450" t="s">
        <v>29</v>
      </c>
      <c r="T450" t="s">
        <v>66</v>
      </c>
      <c r="U450">
        <v>4</v>
      </c>
      <c r="V450" t="s">
        <v>30</v>
      </c>
      <c r="W450">
        <v>6230</v>
      </c>
      <c r="X450">
        <v>13430</v>
      </c>
      <c r="Y450" t="s">
        <v>31</v>
      </c>
      <c r="Z450">
        <v>14</v>
      </c>
      <c r="AA450">
        <v>3</v>
      </c>
      <c r="AB450" t="s">
        <v>69</v>
      </c>
      <c r="AC450">
        <v>4</v>
      </c>
      <c r="AD450" t="s">
        <v>66</v>
      </c>
      <c r="AE450">
        <v>16</v>
      </c>
      <c r="AF450">
        <v>3</v>
      </c>
      <c r="AG450">
        <v>14</v>
      </c>
      <c r="AH450">
        <v>3</v>
      </c>
      <c r="AI450">
        <v>1</v>
      </c>
    </row>
    <row r="451" spans="1:35" x14ac:dyDescent="0.25">
      <c r="A451">
        <v>35</v>
      </c>
      <c r="B451" t="s">
        <v>60</v>
      </c>
      <c r="C451">
        <v>0</v>
      </c>
      <c r="D451" t="s">
        <v>31</v>
      </c>
      <c r="E451" t="s">
        <v>25</v>
      </c>
      <c r="F451">
        <v>1</v>
      </c>
      <c r="G451">
        <v>619</v>
      </c>
      <c r="H451" t="s">
        <v>26</v>
      </c>
      <c r="I451">
        <v>1</v>
      </c>
      <c r="J451" t="s">
        <v>74</v>
      </c>
      <c r="K451">
        <v>3</v>
      </c>
      <c r="L451" t="s">
        <v>47</v>
      </c>
      <c r="M451">
        <v>600</v>
      </c>
      <c r="N451" t="s">
        <v>34</v>
      </c>
      <c r="O451">
        <v>85</v>
      </c>
      <c r="P451">
        <v>3</v>
      </c>
      <c r="Q451" t="s">
        <v>64</v>
      </c>
      <c r="R451">
        <v>2</v>
      </c>
      <c r="S451" t="s">
        <v>29</v>
      </c>
      <c r="T451" t="s">
        <v>64</v>
      </c>
      <c r="U451">
        <v>3</v>
      </c>
      <c r="V451" t="s">
        <v>36</v>
      </c>
      <c r="W451">
        <v>4717</v>
      </c>
      <c r="X451">
        <v>18659</v>
      </c>
      <c r="Y451" t="s">
        <v>31</v>
      </c>
      <c r="Z451">
        <v>11</v>
      </c>
      <c r="AA451">
        <v>3</v>
      </c>
      <c r="AB451" t="s">
        <v>69</v>
      </c>
      <c r="AC451">
        <v>3</v>
      </c>
      <c r="AD451" t="s">
        <v>64</v>
      </c>
      <c r="AE451">
        <v>15</v>
      </c>
      <c r="AF451">
        <v>2</v>
      </c>
      <c r="AG451">
        <v>11</v>
      </c>
      <c r="AH451">
        <v>9</v>
      </c>
      <c r="AI451">
        <v>6</v>
      </c>
    </row>
    <row r="452" spans="1:35" x14ac:dyDescent="0.25">
      <c r="A452">
        <v>40</v>
      </c>
      <c r="B452" t="s">
        <v>60</v>
      </c>
      <c r="C452">
        <v>0</v>
      </c>
      <c r="D452" t="s">
        <v>31</v>
      </c>
      <c r="E452" t="s">
        <v>25</v>
      </c>
      <c r="F452">
        <v>1</v>
      </c>
      <c r="G452">
        <v>302</v>
      </c>
      <c r="H452" t="s">
        <v>33</v>
      </c>
      <c r="I452">
        <v>6</v>
      </c>
      <c r="J452" t="s">
        <v>74</v>
      </c>
      <c r="K452">
        <v>3</v>
      </c>
      <c r="L452" t="s">
        <v>27</v>
      </c>
      <c r="M452">
        <v>601</v>
      </c>
      <c r="N452" t="s">
        <v>28</v>
      </c>
      <c r="O452">
        <v>75</v>
      </c>
      <c r="P452">
        <v>3</v>
      </c>
      <c r="Q452" t="s">
        <v>64</v>
      </c>
      <c r="R452">
        <v>4</v>
      </c>
      <c r="S452" t="s">
        <v>41</v>
      </c>
      <c r="T452" t="s">
        <v>64</v>
      </c>
      <c r="U452">
        <v>3</v>
      </c>
      <c r="V452" t="s">
        <v>30</v>
      </c>
      <c r="W452">
        <v>13237</v>
      </c>
      <c r="X452">
        <v>20364</v>
      </c>
      <c r="Y452" t="s">
        <v>31</v>
      </c>
      <c r="Z452">
        <v>15</v>
      </c>
      <c r="AA452">
        <v>3</v>
      </c>
      <c r="AB452" t="s">
        <v>69</v>
      </c>
      <c r="AC452">
        <v>3</v>
      </c>
      <c r="AD452" t="s">
        <v>64</v>
      </c>
      <c r="AE452">
        <v>22</v>
      </c>
      <c r="AF452">
        <v>3</v>
      </c>
      <c r="AG452">
        <v>20</v>
      </c>
      <c r="AH452">
        <v>6</v>
      </c>
      <c r="AI452">
        <v>5</v>
      </c>
    </row>
    <row r="453" spans="1:35" x14ac:dyDescent="0.25">
      <c r="A453">
        <v>39</v>
      </c>
      <c r="B453" t="s">
        <v>60</v>
      </c>
      <c r="C453">
        <v>0</v>
      </c>
      <c r="D453" t="s">
        <v>31</v>
      </c>
      <c r="E453" t="s">
        <v>32</v>
      </c>
      <c r="F453">
        <v>2</v>
      </c>
      <c r="G453">
        <v>443</v>
      </c>
      <c r="H453" t="s">
        <v>33</v>
      </c>
      <c r="I453">
        <v>8</v>
      </c>
      <c r="J453" t="s">
        <v>72</v>
      </c>
      <c r="K453">
        <v>1</v>
      </c>
      <c r="L453" t="s">
        <v>27</v>
      </c>
      <c r="M453">
        <v>602</v>
      </c>
      <c r="N453" t="s">
        <v>28</v>
      </c>
      <c r="O453">
        <v>48</v>
      </c>
      <c r="P453">
        <v>3</v>
      </c>
      <c r="Q453" t="s">
        <v>64</v>
      </c>
      <c r="R453">
        <v>1</v>
      </c>
      <c r="S453" t="s">
        <v>38</v>
      </c>
      <c r="T453" t="s">
        <v>64</v>
      </c>
      <c r="U453">
        <v>3</v>
      </c>
      <c r="V453" t="s">
        <v>36</v>
      </c>
      <c r="W453">
        <v>3755</v>
      </c>
      <c r="X453">
        <v>17872</v>
      </c>
      <c r="Y453" t="s">
        <v>31</v>
      </c>
      <c r="Z453">
        <v>11</v>
      </c>
      <c r="AA453">
        <v>3</v>
      </c>
      <c r="AB453" t="s">
        <v>69</v>
      </c>
      <c r="AC453">
        <v>1</v>
      </c>
      <c r="AD453" t="s">
        <v>67</v>
      </c>
      <c r="AE453">
        <v>8</v>
      </c>
      <c r="AF453">
        <v>3</v>
      </c>
      <c r="AG453">
        <v>8</v>
      </c>
      <c r="AH453">
        <v>3</v>
      </c>
      <c r="AI453">
        <v>0</v>
      </c>
    </row>
    <row r="454" spans="1:35" x14ac:dyDescent="0.25">
      <c r="A454">
        <v>31</v>
      </c>
      <c r="B454" t="s">
        <v>61</v>
      </c>
      <c r="C454">
        <v>0</v>
      </c>
      <c r="D454" t="s">
        <v>31</v>
      </c>
      <c r="E454" t="s">
        <v>25</v>
      </c>
      <c r="F454">
        <v>1</v>
      </c>
      <c r="G454">
        <v>828</v>
      </c>
      <c r="H454" t="s">
        <v>26</v>
      </c>
      <c r="I454">
        <v>2</v>
      </c>
      <c r="J454" t="s">
        <v>72</v>
      </c>
      <c r="K454">
        <v>1</v>
      </c>
      <c r="L454" t="s">
        <v>27</v>
      </c>
      <c r="M454">
        <v>604</v>
      </c>
      <c r="N454" t="s">
        <v>34</v>
      </c>
      <c r="O454">
        <v>77</v>
      </c>
      <c r="P454">
        <v>3</v>
      </c>
      <c r="Q454" t="s">
        <v>64</v>
      </c>
      <c r="R454">
        <v>2</v>
      </c>
      <c r="S454" t="s">
        <v>29</v>
      </c>
      <c r="T454" t="s">
        <v>66</v>
      </c>
      <c r="U454">
        <v>4</v>
      </c>
      <c r="V454" t="s">
        <v>30</v>
      </c>
      <c r="W454">
        <v>6582</v>
      </c>
      <c r="X454">
        <v>8346</v>
      </c>
      <c r="Y454" t="s">
        <v>24</v>
      </c>
      <c r="Z454">
        <v>13</v>
      </c>
      <c r="AA454">
        <v>3</v>
      </c>
      <c r="AB454" t="s">
        <v>69</v>
      </c>
      <c r="AC454">
        <v>3</v>
      </c>
      <c r="AD454" t="s">
        <v>64</v>
      </c>
      <c r="AE454">
        <v>10</v>
      </c>
      <c r="AF454">
        <v>2</v>
      </c>
      <c r="AG454">
        <v>6</v>
      </c>
      <c r="AH454">
        <v>5</v>
      </c>
      <c r="AI454">
        <v>0</v>
      </c>
    </row>
    <row r="455" spans="1:35" x14ac:dyDescent="0.25">
      <c r="A455">
        <v>42</v>
      </c>
      <c r="B455" t="s">
        <v>60</v>
      </c>
      <c r="C455">
        <v>0</v>
      </c>
      <c r="D455" t="s">
        <v>31</v>
      </c>
      <c r="E455" t="s">
        <v>25</v>
      </c>
      <c r="F455">
        <v>1</v>
      </c>
      <c r="G455">
        <v>319</v>
      </c>
      <c r="H455" t="s">
        <v>33</v>
      </c>
      <c r="I455">
        <v>24</v>
      </c>
      <c r="J455" t="s">
        <v>74</v>
      </c>
      <c r="K455">
        <v>3</v>
      </c>
      <c r="L455" t="s">
        <v>39</v>
      </c>
      <c r="M455">
        <v>605</v>
      </c>
      <c r="N455" t="s">
        <v>34</v>
      </c>
      <c r="O455">
        <v>56</v>
      </c>
      <c r="P455">
        <v>3</v>
      </c>
      <c r="Q455" t="s">
        <v>64</v>
      </c>
      <c r="R455">
        <v>3</v>
      </c>
      <c r="S455" t="s">
        <v>41</v>
      </c>
      <c r="T455" t="s">
        <v>67</v>
      </c>
      <c r="U455">
        <v>1</v>
      </c>
      <c r="V455" t="s">
        <v>36</v>
      </c>
      <c r="W455">
        <v>7406</v>
      </c>
      <c r="X455">
        <v>6950</v>
      </c>
      <c r="Y455" t="s">
        <v>24</v>
      </c>
      <c r="Z455">
        <v>21</v>
      </c>
      <c r="AA455">
        <v>4</v>
      </c>
      <c r="AB455" t="s">
        <v>70</v>
      </c>
      <c r="AC455">
        <v>4</v>
      </c>
      <c r="AD455" t="s">
        <v>66</v>
      </c>
      <c r="AE455">
        <v>10</v>
      </c>
      <c r="AF455">
        <v>5</v>
      </c>
      <c r="AG455">
        <v>10</v>
      </c>
      <c r="AH455">
        <v>9</v>
      </c>
      <c r="AI455">
        <v>5</v>
      </c>
    </row>
    <row r="456" spans="1:35" x14ac:dyDescent="0.25">
      <c r="A456">
        <v>45</v>
      </c>
      <c r="B456" t="s">
        <v>60</v>
      </c>
      <c r="C456">
        <v>0</v>
      </c>
      <c r="D456" t="s">
        <v>31</v>
      </c>
      <c r="E456" t="s">
        <v>25</v>
      </c>
      <c r="F456">
        <v>1</v>
      </c>
      <c r="G456">
        <v>561</v>
      </c>
      <c r="H456" t="s">
        <v>26</v>
      </c>
      <c r="I456">
        <v>2</v>
      </c>
      <c r="J456" t="s">
        <v>74</v>
      </c>
      <c r="K456">
        <v>3</v>
      </c>
      <c r="L456" t="s">
        <v>37</v>
      </c>
      <c r="M456">
        <v>606</v>
      </c>
      <c r="N456" t="s">
        <v>34</v>
      </c>
      <c r="O456">
        <v>61</v>
      </c>
      <c r="P456">
        <v>3</v>
      </c>
      <c r="Q456" t="s">
        <v>64</v>
      </c>
      <c r="R456">
        <v>2</v>
      </c>
      <c r="S456" t="s">
        <v>29</v>
      </c>
      <c r="T456" t="s">
        <v>65</v>
      </c>
      <c r="U456">
        <v>2</v>
      </c>
      <c r="V456" t="s">
        <v>36</v>
      </c>
      <c r="W456">
        <v>4805</v>
      </c>
      <c r="X456">
        <v>16177</v>
      </c>
      <c r="Y456" t="s">
        <v>31</v>
      </c>
      <c r="Z456">
        <v>19</v>
      </c>
      <c r="AA456">
        <v>3</v>
      </c>
      <c r="AB456" t="s">
        <v>69</v>
      </c>
      <c r="AC456">
        <v>2</v>
      </c>
      <c r="AD456" t="s">
        <v>65</v>
      </c>
      <c r="AE456">
        <v>9</v>
      </c>
      <c r="AF456">
        <v>3</v>
      </c>
      <c r="AG456">
        <v>8</v>
      </c>
      <c r="AH456">
        <v>7</v>
      </c>
      <c r="AI456">
        <v>3</v>
      </c>
    </row>
    <row r="457" spans="1:35" x14ac:dyDescent="0.25">
      <c r="A457">
        <v>26</v>
      </c>
      <c r="B457" t="s">
        <v>61</v>
      </c>
      <c r="C457">
        <v>1</v>
      </c>
      <c r="D457" t="s">
        <v>24</v>
      </c>
      <c r="E457" t="s">
        <v>32</v>
      </c>
      <c r="F457">
        <v>2</v>
      </c>
      <c r="G457">
        <v>426</v>
      </c>
      <c r="H457" t="s">
        <v>49</v>
      </c>
      <c r="I457">
        <v>17</v>
      </c>
      <c r="J457" t="s">
        <v>73</v>
      </c>
      <c r="K457">
        <v>4</v>
      </c>
      <c r="L457" t="s">
        <v>27</v>
      </c>
      <c r="M457">
        <v>608</v>
      </c>
      <c r="N457" t="s">
        <v>28</v>
      </c>
      <c r="O457">
        <v>58</v>
      </c>
      <c r="P457">
        <v>3</v>
      </c>
      <c r="Q457" t="s">
        <v>64</v>
      </c>
      <c r="R457">
        <v>1</v>
      </c>
      <c r="S457" t="s">
        <v>49</v>
      </c>
      <c r="T457" t="s">
        <v>64</v>
      </c>
      <c r="U457">
        <v>3</v>
      </c>
      <c r="V457" t="s">
        <v>40</v>
      </c>
      <c r="W457">
        <v>2741</v>
      </c>
      <c r="X457">
        <v>22808</v>
      </c>
      <c r="Y457" t="s">
        <v>24</v>
      </c>
      <c r="Z457">
        <v>11</v>
      </c>
      <c r="AA457">
        <v>3</v>
      </c>
      <c r="AB457" t="s">
        <v>69</v>
      </c>
      <c r="AC457">
        <v>2</v>
      </c>
      <c r="AD457" t="s">
        <v>65</v>
      </c>
      <c r="AE457">
        <v>8</v>
      </c>
      <c r="AF457">
        <v>2</v>
      </c>
      <c r="AG457">
        <v>7</v>
      </c>
      <c r="AH457">
        <v>7</v>
      </c>
      <c r="AI457">
        <v>1</v>
      </c>
    </row>
    <row r="458" spans="1:35" x14ac:dyDescent="0.25">
      <c r="A458">
        <v>29</v>
      </c>
      <c r="B458" t="s">
        <v>61</v>
      </c>
      <c r="C458">
        <v>0</v>
      </c>
      <c r="D458" t="s">
        <v>31</v>
      </c>
      <c r="E458" t="s">
        <v>25</v>
      </c>
      <c r="F458">
        <v>1</v>
      </c>
      <c r="G458">
        <v>232</v>
      </c>
      <c r="H458" t="s">
        <v>33</v>
      </c>
      <c r="I458">
        <v>19</v>
      </c>
      <c r="J458" t="s">
        <v>74</v>
      </c>
      <c r="K458">
        <v>3</v>
      </c>
      <c r="L458" t="s">
        <v>48</v>
      </c>
      <c r="M458">
        <v>611</v>
      </c>
      <c r="N458" t="s">
        <v>34</v>
      </c>
      <c r="O458">
        <v>34</v>
      </c>
      <c r="P458">
        <v>3</v>
      </c>
      <c r="Q458" t="s">
        <v>64</v>
      </c>
      <c r="R458">
        <v>2</v>
      </c>
      <c r="S458" t="s">
        <v>41</v>
      </c>
      <c r="T458" t="s">
        <v>66</v>
      </c>
      <c r="U458">
        <v>4</v>
      </c>
      <c r="V458" t="s">
        <v>40</v>
      </c>
      <c r="W458">
        <v>4262</v>
      </c>
      <c r="X458">
        <v>22645</v>
      </c>
      <c r="Y458" t="s">
        <v>31</v>
      </c>
      <c r="Z458">
        <v>12</v>
      </c>
      <c r="AA458">
        <v>3</v>
      </c>
      <c r="AB458" t="s">
        <v>69</v>
      </c>
      <c r="AC458">
        <v>2</v>
      </c>
      <c r="AD458" t="s">
        <v>65</v>
      </c>
      <c r="AE458">
        <v>8</v>
      </c>
      <c r="AF458">
        <v>2</v>
      </c>
      <c r="AG458">
        <v>3</v>
      </c>
      <c r="AH458">
        <v>2</v>
      </c>
      <c r="AI458">
        <v>1</v>
      </c>
    </row>
    <row r="459" spans="1:35" x14ac:dyDescent="0.25">
      <c r="A459">
        <v>33</v>
      </c>
      <c r="B459" t="s">
        <v>61</v>
      </c>
      <c r="C459">
        <v>0</v>
      </c>
      <c r="D459" t="s">
        <v>31</v>
      </c>
      <c r="E459" t="s">
        <v>25</v>
      </c>
      <c r="F459">
        <v>1</v>
      </c>
      <c r="G459">
        <v>922</v>
      </c>
      <c r="H459" t="s">
        <v>33</v>
      </c>
      <c r="I459">
        <v>1</v>
      </c>
      <c r="J459" t="s">
        <v>75</v>
      </c>
      <c r="K459">
        <v>5</v>
      </c>
      <c r="L459" t="s">
        <v>39</v>
      </c>
      <c r="M459">
        <v>612</v>
      </c>
      <c r="N459" t="s">
        <v>28</v>
      </c>
      <c r="O459">
        <v>95</v>
      </c>
      <c r="P459">
        <v>4</v>
      </c>
      <c r="Q459" t="s">
        <v>66</v>
      </c>
      <c r="R459">
        <v>4</v>
      </c>
      <c r="S459" t="s">
        <v>46</v>
      </c>
      <c r="T459" t="s">
        <v>64</v>
      </c>
      <c r="U459">
        <v>3</v>
      </c>
      <c r="V459" t="s">
        <v>40</v>
      </c>
      <c r="W459">
        <v>16184</v>
      </c>
      <c r="X459">
        <v>22578</v>
      </c>
      <c r="Y459" t="s">
        <v>31</v>
      </c>
      <c r="Z459">
        <v>19</v>
      </c>
      <c r="AA459">
        <v>3</v>
      </c>
      <c r="AB459" t="s">
        <v>69</v>
      </c>
      <c r="AC459">
        <v>3</v>
      </c>
      <c r="AD459" t="s">
        <v>64</v>
      </c>
      <c r="AE459">
        <v>10</v>
      </c>
      <c r="AF459">
        <v>2</v>
      </c>
      <c r="AG459">
        <v>6</v>
      </c>
      <c r="AH459">
        <v>1</v>
      </c>
      <c r="AI459">
        <v>0</v>
      </c>
    </row>
    <row r="460" spans="1:35" x14ac:dyDescent="0.25">
      <c r="A460">
        <v>31</v>
      </c>
      <c r="B460" t="s">
        <v>61</v>
      </c>
      <c r="C460">
        <v>0</v>
      </c>
      <c r="D460" t="s">
        <v>31</v>
      </c>
      <c r="E460" t="s">
        <v>25</v>
      </c>
      <c r="F460">
        <v>1</v>
      </c>
      <c r="G460">
        <v>688</v>
      </c>
      <c r="H460" t="s">
        <v>26</v>
      </c>
      <c r="I460">
        <v>7</v>
      </c>
      <c r="J460" t="s">
        <v>74</v>
      </c>
      <c r="K460">
        <v>3</v>
      </c>
      <c r="L460" t="s">
        <v>27</v>
      </c>
      <c r="M460">
        <v>613</v>
      </c>
      <c r="N460" t="s">
        <v>34</v>
      </c>
      <c r="O460">
        <v>44</v>
      </c>
      <c r="P460">
        <v>2</v>
      </c>
      <c r="Q460" t="s">
        <v>65</v>
      </c>
      <c r="R460">
        <v>3</v>
      </c>
      <c r="S460" t="s">
        <v>44</v>
      </c>
      <c r="T460" t="s">
        <v>66</v>
      </c>
      <c r="U460">
        <v>4</v>
      </c>
      <c r="V460" t="s">
        <v>40</v>
      </c>
      <c r="W460">
        <v>11557</v>
      </c>
      <c r="X460">
        <v>25291</v>
      </c>
      <c r="Y460" t="s">
        <v>31</v>
      </c>
      <c r="Z460">
        <v>21</v>
      </c>
      <c r="AA460">
        <v>4</v>
      </c>
      <c r="AB460" t="s">
        <v>70</v>
      </c>
      <c r="AC460">
        <v>3</v>
      </c>
      <c r="AD460" t="s">
        <v>64</v>
      </c>
      <c r="AE460">
        <v>10</v>
      </c>
      <c r="AF460">
        <v>3</v>
      </c>
      <c r="AG460">
        <v>5</v>
      </c>
      <c r="AH460">
        <v>4</v>
      </c>
      <c r="AI460">
        <v>0</v>
      </c>
    </row>
    <row r="461" spans="1:35" x14ac:dyDescent="0.25">
      <c r="A461">
        <v>18</v>
      </c>
      <c r="B461" t="s">
        <v>63</v>
      </c>
      <c r="C461">
        <v>1</v>
      </c>
      <c r="D461" t="s">
        <v>24</v>
      </c>
      <c r="E461" t="s">
        <v>32</v>
      </c>
      <c r="F461">
        <v>2</v>
      </c>
      <c r="G461">
        <v>1306</v>
      </c>
      <c r="H461" t="s">
        <v>26</v>
      </c>
      <c r="I461">
        <v>5</v>
      </c>
      <c r="J461" t="s">
        <v>74</v>
      </c>
      <c r="K461">
        <v>3</v>
      </c>
      <c r="L461" t="s">
        <v>47</v>
      </c>
      <c r="M461">
        <v>614</v>
      </c>
      <c r="N461" t="s">
        <v>34</v>
      </c>
      <c r="O461">
        <v>69</v>
      </c>
      <c r="P461">
        <v>3</v>
      </c>
      <c r="Q461" t="s">
        <v>64</v>
      </c>
      <c r="R461">
        <v>1</v>
      </c>
      <c r="S461" t="s">
        <v>45</v>
      </c>
      <c r="T461" t="s">
        <v>65</v>
      </c>
      <c r="U461">
        <v>2</v>
      </c>
      <c r="V461" t="s">
        <v>30</v>
      </c>
      <c r="W461">
        <v>1878</v>
      </c>
      <c r="X461">
        <v>8059</v>
      </c>
      <c r="Y461" t="s">
        <v>24</v>
      </c>
      <c r="Z461">
        <v>14</v>
      </c>
      <c r="AA461">
        <v>3</v>
      </c>
      <c r="AB461" t="s">
        <v>69</v>
      </c>
      <c r="AC461">
        <v>4</v>
      </c>
      <c r="AD461" t="s">
        <v>66</v>
      </c>
      <c r="AE461">
        <v>0</v>
      </c>
      <c r="AF461">
        <v>3</v>
      </c>
      <c r="AG461">
        <v>0</v>
      </c>
      <c r="AH461">
        <v>0</v>
      </c>
      <c r="AI461">
        <v>0</v>
      </c>
    </row>
    <row r="462" spans="1:35" x14ac:dyDescent="0.25">
      <c r="A462">
        <v>40</v>
      </c>
      <c r="B462" t="s">
        <v>60</v>
      </c>
      <c r="C462">
        <v>0</v>
      </c>
      <c r="D462" t="s">
        <v>31</v>
      </c>
      <c r="E462" t="s">
        <v>43</v>
      </c>
      <c r="F462">
        <v>3</v>
      </c>
      <c r="G462">
        <v>1094</v>
      </c>
      <c r="H462" t="s">
        <v>26</v>
      </c>
      <c r="I462">
        <v>28</v>
      </c>
      <c r="J462" t="s">
        <v>74</v>
      </c>
      <c r="K462">
        <v>3</v>
      </c>
      <c r="L462" t="s">
        <v>37</v>
      </c>
      <c r="M462">
        <v>615</v>
      </c>
      <c r="N462" t="s">
        <v>34</v>
      </c>
      <c r="O462">
        <v>58</v>
      </c>
      <c r="P462">
        <v>1</v>
      </c>
      <c r="Q462" t="s">
        <v>67</v>
      </c>
      <c r="R462">
        <v>3</v>
      </c>
      <c r="S462" t="s">
        <v>29</v>
      </c>
      <c r="T462" t="s">
        <v>67</v>
      </c>
      <c r="U462">
        <v>1</v>
      </c>
      <c r="V462" t="s">
        <v>40</v>
      </c>
      <c r="W462">
        <v>10932</v>
      </c>
      <c r="X462">
        <v>11373</v>
      </c>
      <c r="Y462" t="s">
        <v>31</v>
      </c>
      <c r="Z462">
        <v>15</v>
      </c>
      <c r="AA462">
        <v>3</v>
      </c>
      <c r="AB462" t="s">
        <v>69</v>
      </c>
      <c r="AC462">
        <v>3</v>
      </c>
      <c r="AD462" t="s">
        <v>64</v>
      </c>
      <c r="AE462">
        <v>20</v>
      </c>
      <c r="AF462">
        <v>2</v>
      </c>
      <c r="AG462">
        <v>1</v>
      </c>
      <c r="AH462">
        <v>0</v>
      </c>
      <c r="AI462">
        <v>0</v>
      </c>
    </row>
    <row r="463" spans="1:35" x14ac:dyDescent="0.25">
      <c r="A463">
        <v>41</v>
      </c>
      <c r="B463" t="s">
        <v>60</v>
      </c>
      <c r="C463">
        <v>0</v>
      </c>
      <c r="D463" t="s">
        <v>31</v>
      </c>
      <c r="E463" t="s">
        <v>43</v>
      </c>
      <c r="F463">
        <v>3</v>
      </c>
      <c r="G463">
        <v>509</v>
      </c>
      <c r="H463" t="s">
        <v>33</v>
      </c>
      <c r="I463">
        <v>2</v>
      </c>
      <c r="J463" t="s">
        <v>73</v>
      </c>
      <c r="K463">
        <v>4</v>
      </c>
      <c r="L463" t="s">
        <v>37</v>
      </c>
      <c r="M463">
        <v>616</v>
      </c>
      <c r="N463" t="s">
        <v>28</v>
      </c>
      <c r="O463">
        <v>62</v>
      </c>
      <c r="P463">
        <v>2</v>
      </c>
      <c r="Q463" t="s">
        <v>65</v>
      </c>
      <c r="R463">
        <v>2</v>
      </c>
      <c r="S463" t="s">
        <v>42</v>
      </c>
      <c r="T463" t="s">
        <v>64</v>
      </c>
      <c r="U463">
        <v>3</v>
      </c>
      <c r="V463" t="s">
        <v>30</v>
      </c>
      <c r="W463">
        <v>6811</v>
      </c>
      <c r="X463">
        <v>2112</v>
      </c>
      <c r="Y463" t="s">
        <v>24</v>
      </c>
      <c r="Z463">
        <v>17</v>
      </c>
      <c r="AA463">
        <v>3</v>
      </c>
      <c r="AB463" t="s">
        <v>69</v>
      </c>
      <c r="AC463">
        <v>1</v>
      </c>
      <c r="AD463" t="s">
        <v>67</v>
      </c>
      <c r="AE463">
        <v>10</v>
      </c>
      <c r="AF463">
        <v>3</v>
      </c>
      <c r="AG463">
        <v>8</v>
      </c>
      <c r="AH463">
        <v>7</v>
      </c>
      <c r="AI463">
        <v>0</v>
      </c>
    </row>
    <row r="464" spans="1:35" x14ac:dyDescent="0.25">
      <c r="A464">
        <v>26</v>
      </c>
      <c r="B464" t="s">
        <v>61</v>
      </c>
      <c r="C464">
        <v>0</v>
      </c>
      <c r="D464" t="s">
        <v>31</v>
      </c>
      <c r="E464" t="s">
        <v>25</v>
      </c>
      <c r="F464">
        <v>1</v>
      </c>
      <c r="G464">
        <v>775</v>
      </c>
      <c r="H464" t="s">
        <v>26</v>
      </c>
      <c r="I464">
        <v>29</v>
      </c>
      <c r="J464" t="s">
        <v>71</v>
      </c>
      <c r="K464">
        <v>2</v>
      </c>
      <c r="L464" t="s">
        <v>39</v>
      </c>
      <c r="M464">
        <v>618</v>
      </c>
      <c r="N464" t="s">
        <v>34</v>
      </c>
      <c r="O464">
        <v>45</v>
      </c>
      <c r="P464">
        <v>3</v>
      </c>
      <c r="Q464" t="s">
        <v>64</v>
      </c>
      <c r="R464">
        <v>2</v>
      </c>
      <c r="S464" t="s">
        <v>29</v>
      </c>
      <c r="T464" t="s">
        <v>64</v>
      </c>
      <c r="U464">
        <v>3</v>
      </c>
      <c r="V464" t="s">
        <v>40</v>
      </c>
      <c r="W464">
        <v>4306</v>
      </c>
      <c r="X464">
        <v>4267</v>
      </c>
      <c r="Y464" t="s">
        <v>31</v>
      </c>
      <c r="Z464">
        <v>12</v>
      </c>
      <c r="AA464">
        <v>3</v>
      </c>
      <c r="AB464" t="s">
        <v>69</v>
      </c>
      <c r="AC464">
        <v>1</v>
      </c>
      <c r="AD464" t="s">
        <v>67</v>
      </c>
      <c r="AE464">
        <v>8</v>
      </c>
      <c r="AF464">
        <v>5</v>
      </c>
      <c r="AG464">
        <v>0</v>
      </c>
      <c r="AH464">
        <v>0</v>
      </c>
      <c r="AI464">
        <v>0</v>
      </c>
    </row>
    <row r="465" spans="1:35" x14ac:dyDescent="0.25">
      <c r="A465">
        <v>35</v>
      </c>
      <c r="B465" t="s">
        <v>60</v>
      </c>
      <c r="C465">
        <v>0</v>
      </c>
      <c r="D465" t="s">
        <v>31</v>
      </c>
      <c r="E465" t="s">
        <v>25</v>
      </c>
      <c r="F465">
        <v>1</v>
      </c>
      <c r="G465">
        <v>195</v>
      </c>
      <c r="H465" t="s">
        <v>26</v>
      </c>
      <c r="I465">
        <v>1</v>
      </c>
      <c r="J465" t="s">
        <v>74</v>
      </c>
      <c r="K465">
        <v>3</v>
      </c>
      <c r="L465" t="s">
        <v>39</v>
      </c>
      <c r="M465">
        <v>620</v>
      </c>
      <c r="N465" t="s">
        <v>28</v>
      </c>
      <c r="O465">
        <v>80</v>
      </c>
      <c r="P465">
        <v>3</v>
      </c>
      <c r="Q465" t="s">
        <v>64</v>
      </c>
      <c r="R465">
        <v>2</v>
      </c>
      <c r="S465" t="s">
        <v>29</v>
      </c>
      <c r="T465" t="s">
        <v>64</v>
      </c>
      <c r="U465">
        <v>3</v>
      </c>
      <c r="V465" t="s">
        <v>30</v>
      </c>
      <c r="W465">
        <v>4859</v>
      </c>
      <c r="X465">
        <v>6698</v>
      </c>
      <c r="Y465" t="s">
        <v>31</v>
      </c>
      <c r="Z465">
        <v>16</v>
      </c>
      <c r="AA465">
        <v>3</v>
      </c>
      <c r="AB465" t="s">
        <v>69</v>
      </c>
      <c r="AC465">
        <v>4</v>
      </c>
      <c r="AD465" t="s">
        <v>66</v>
      </c>
      <c r="AE465">
        <v>5</v>
      </c>
      <c r="AF465">
        <v>3</v>
      </c>
      <c r="AG465">
        <v>5</v>
      </c>
      <c r="AH465">
        <v>4</v>
      </c>
      <c r="AI465">
        <v>0</v>
      </c>
    </row>
    <row r="466" spans="1:35" x14ac:dyDescent="0.25">
      <c r="A466">
        <v>34</v>
      </c>
      <c r="B466" t="s">
        <v>61</v>
      </c>
      <c r="C466">
        <v>0</v>
      </c>
      <c r="D466" t="s">
        <v>31</v>
      </c>
      <c r="E466" t="s">
        <v>25</v>
      </c>
      <c r="F466">
        <v>1</v>
      </c>
      <c r="G466">
        <v>258</v>
      </c>
      <c r="H466" t="s">
        <v>26</v>
      </c>
      <c r="I466">
        <v>21</v>
      </c>
      <c r="J466" t="s">
        <v>73</v>
      </c>
      <c r="K466">
        <v>4</v>
      </c>
      <c r="L466" t="s">
        <v>27</v>
      </c>
      <c r="M466">
        <v>621</v>
      </c>
      <c r="N466" t="s">
        <v>34</v>
      </c>
      <c r="O466">
        <v>74</v>
      </c>
      <c r="P466">
        <v>4</v>
      </c>
      <c r="Q466" t="s">
        <v>66</v>
      </c>
      <c r="R466">
        <v>2</v>
      </c>
      <c r="S466" t="s">
        <v>29</v>
      </c>
      <c r="T466" t="s">
        <v>66</v>
      </c>
      <c r="U466">
        <v>4</v>
      </c>
      <c r="V466" t="s">
        <v>30</v>
      </c>
      <c r="W466">
        <v>5337</v>
      </c>
      <c r="X466">
        <v>19921</v>
      </c>
      <c r="Y466" t="s">
        <v>31</v>
      </c>
      <c r="Z466">
        <v>12</v>
      </c>
      <c r="AA466">
        <v>3</v>
      </c>
      <c r="AB466" t="s">
        <v>69</v>
      </c>
      <c r="AC466">
        <v>4</v>
      </c>
      <c r="AD466" t="s">
        <v>66</v>
      </c>
      <c r="AE466">
        <v>10</v>
      </c>
      <c r="AF466">
        <v>3</v>
      </c>
      <c r="AG466">
        <v>10</v>
      </c>
      <c r="AH466">
        <v>7</v>
      </c>
      <c r="AI466">
        <v>5</v>
      </c>
    </row>
    <row r="467" spans="1:35" x14ac:dyDescent="0.25">
      <c r="A467">
        <v>26</v>
      </c>
      <c r="B467" t="s">
        <v>61</v>
      </c>
      <c r="C467">
        <v>1</v>
      </c>
      <c r="D467" t="s">
        <v>24</v>
      </c>
      <c r="E467" t="s">
        <v>25</v>
      </c>
      <c r="F467">
        <v>1</v>
      </c>
      <c r="G467">
        <v>471</v>
      </c>
      <c r="H467" t="s">
        <v>33</v>
      </c>
      <c r="I467">
        <v>24</v>
      </c>
      <c r="J467" t="s">
        <v>74</v>
      </c>
      <c r="K467">
        <v>3</v>
      </c>
      <c r="L467" t="s">
        <v>48</v>
      </c>
      <c r="M467">
        <v>622</v>
      </c>
      <c r="N467" t="s">
        <v>34</v>
      </c>
      <c r="O467">
        <v>66</v>
      </c>
      <c r="P467">
        <v>1</v>
      </c>
      <c r="Q467" t="s">
        <v>67</v>
      </c>
      <c r="R467">
        <v>1</v>
      </c>
      <c r="S467" t="s">
        <v>38</v>
      </c>
      <c r="T467" t="s">
        <v>66</v>
      </c>
      <c r="U467">
        <v>4</v>
      </c>
      <c r="V467" t="s">
        <v>30</v>
      </c>
      <c r="W467">
        <v>2340</v>
      </c>
      <c r="X467">
        <v>23213</v>
      </c>
      <c r="Y467" t="s">
        <v>24</v>
      </c>
      <c r="Z467">
        <v>18</v>
      </c>
      <c r="AA467">
        <v>3</v>
      </c>
      <c r="AB467" t="s">
        <v>69</v>
      </c>
      <c r="AC467">
        <v>2</v>
      </c>
      <c r="AD467" t="s">
        <v>65</v>
      </c>
      <c r="AE467">
        <v>1</v>
      </c>
      <c r="AF467">
        <v>3</v>
      </c>
      <c r="AG467">
        <v>1</v>
      </c>
      <c r="AH467">
        <v>0</v>
      </c>
      <c r="AI467">
        <v>0</v>
      </c>
    </row>
    <row r="468" spans="1:35" x14ac:dyDescent="0.25">
      <c r="A468">
        <v>37</v>
      </c>
      <c r="B468" t="s">
        <v>60</v>
      </c>
      <c r="C468">
        <v>0</v>
      </c>
      <c r="D468" t="s">
        <v>31</v>
      </c>
      <c r="E468" t="s">
        <v>25</v>
      </c>
      <c r="F468">
        <v>1</v>
      </c>
      <c r="G468">
        <v>799</v>
      </c>
      <c r="H468" t="s">
        <v>33</v>
      </c>
      <c r="I468">
        <v>1</v>
      </c>
      <c r="J468" t="s">
        <v>74</v>
      </c>
      <c r="K468">
        <v>3</v>
      </c>
      <c r="L468" t="s">
        <v>48</v>
      </c>
      <c r="M468">
        <v>623</v>
      </c>
      <c r="N468" t="s">
        <v>28</v>
      </c>
      <c r="O468">
        <v>59</v>
      </c>
      <c r="P468">
        <v>3</v>
      </c>
      <c r="Q468" t="s">
        <v>64</v>
      </c>
      <c r="R468">
        <v>3</v>
      </c>
      <c r="S468" t="s">
        <v>41</v>
      </c>
      <c r="T468" t="s">
        <v>66</v>
      </c>
      <c r="U468">
        <v>4</v>
      </c>
      <c r="V468" t="s">
        <v>30</v>
      </c>
      <c r="W468">
        <v>7491</v>
      </c>
      <c r="X468">
        <v>23848</v>
      </c>
      <c r="Y468" t="s">
        <v>31</v>
      </c>
      <c r="Z468">
        <v>17</v>
      </c>
      <c r="AA468">
        <v>3</v>
      </c>
      <c r="AB468" t="s">
        <v>69</v>
      </c>
      <c r="AC468">
        <v>4</v>
      </c>
      <c r="AD468" t="s">
        <v>66</v>
      </c>
      <c r="AE468">
        <v>12</v>
      </c>
      <c r="AF468">
        <v>3</v>
      </c>
      <c r="AG468">
        <v>6</v>
      </c>
      <c r="AH468">
        <v>5</v>
      </c>
      <c r="AI468">
        <v>1</v>
      </c>
    </row>
    <row r="469" spans="1:35" x14ac:dyDescent="0.25">
      <c r="A469">
        <v>46</v>
      </c>
      <c r="B469" t="s">
        <v>60</v>
      </c>
      <c r="C469">
        <v>0</v>
      </c>
      <c r="D469" t="s">
        <v>31</v>
      </c>
      <c r="E469" t="s">
        <v>32</v>
      </c>
      <c r="F469">
        <v>2</v>
      </c>
      <c r="G469">
        <v>1034</v>
      </c>
      <c r="H469" t="s">
        <v>33</v>
      </c>
      <c r="I469">
        <v>18</v>
      </c>
      <c r="J469" t="s">
        <v>72</v>
      </c>
      <c r="K469">
        <v>1</v>
      </c>
      <c r="L469" t="s">
        <v>39</v>
      </c>
      <c r="M469">
        <v>624</v>
      </c>
      <c r="N469" t="s">
        <v>28</v>
      </c>
      <c r="O469">
        <v>86</v>
      </c>
      <c r="P469">
        <v>3</v>
      </c>
      <c r="Q469" t="s">
        <v>64</v>
      </c>
      <c r="R469">
        <v>3</v>
      </c>
      <c r="S469" t="s">
        <v>42</v>
      </c>
      <c r="T469" t="s">
        <v>64</v>
      </c>
      <c r="U469">
        <v>3</v>
      </c>
      <c r="V469" t="s">
        <v>36</v>
      </c>
      <c r="W469">
        <v>10527</v>
      </c>
      <c r="X469">
        <v>8984</v>
      </c>
      <c r="Y469" t="s">
        <v>31</v>
      </c>
      <c r="Z469">
        <v>11</v>
      </c>
      <c r="AA469">
        <v>3</v>
      </c>
      <c r="AB469" t="s">
        <v>69</v>
      </c>
      <c r="AC469">
        <v>4</v>
      </c>
      <c r="AD469" t="s">
        <v>66</v>
      </c>
      <c r="AE469">
        <v>28</v>
      </c>
      <c r="AF469">
        <v>3</v>
      </c>
      <c r="AG469">
        <v>2</v>
      </c>
      <c r="AH469">
        <v>2</v>
      </c>
      <c r="AI469">
        <v>1</v>
      </c>
    </row>
    <row r="470" spans="1:35" x14ac:dyDescent="0.25">
      <c r="A470">
        <v>41</v>
      </c>
      <c r="B470" t="s">
        <v>60</v>
      </c>
      <c r="C470">
        <v>0</v>
      </c>
      <c r="D470" t="s">
        <v>31</v>
      </c>
      <c r="E470" t="s">
        <v>25</v>
      </c>
      <c r="F470">
        <v>1</v>
      </c>
      <c r="G470">
        <v>1276</v>
      </c>
      <c r="H470" t="s">
        <v>26</v>
      </c>
      <c r="I470">
        <v>2</v>
      </c>
      <c r="J470" t="s">
        <v>75</v>
      </c>
      <c r="K470">
        <v>5</v>
      </c>
      <c r="L470" t="s">
        <v>27</v>
      </c>
      <c r="M470">
        <v>625</v>
      </c>
      <c r="N470" t="s">
        <v>28</v>
      </c>
      <c r="O470">
        <v>91</v>
      </c>
      <c r="P470">
        <v>3</v>
      </c>
      <c r="Q470" t="s">
        <v>64</v>
      </c>
      <c r="R470">
        <v>4</v>
      </c>
      <c r="S470" t="s">
        <v>44</v>
      </c>
      <c r="T470" t="s">
        <v>67</v>
      </c>
      <c r="U470">
        <v>1</v>
      </c>
      <c r="V470" t="s">
        <v>36</v>
      </c>
      <c r="W470">
        <v>16595</v>
      </c>
      <c r="X470">
        <v>5626</v>
      </c>
      <c r="Y470" t="s">
        <v>31</v>
      </c>
      <c r="Z470">
        <v>16</v>
      </c>
      <c r="AA470">
        <v>3</v>
      </c>
      <c r="AB470" t="s">
        <v>69</v>
      </c>
      <c r="AC470">
        <v>2</v>
      </c>
      <c r="AD470" t="s">
        <v>65</v>
      </c>
      <c r="AE470">
        <v>22</v>
      </c>
      <c r="AF470">
        <v>2</v>
      </c>
      <c r="AG470">
        <v>18</v>
      </c>
      <c r="AH470">
        <v>16</v>
      </c>
      <c r="AI470">
        <v>11</v>
      </c>
    </row>
    <row r="471" spans="1:35" x14ac:dyDescent="0.25">
      <c r="A471">
        <v>37</v>
      </c>
      <c r="B471" t="s">
        <v>60</v>
      </c>
      <c r="C471">
        <v>0</v>
      </c>
      <c r="D471" t="s">
        <v>31</v>
      </c>
      <c r="E471" t="s">
        <v>43</v>
      </c>
      <c r="F471">
        <v>3</v>
      </c>
      <c r="G471">
        <v>142</v>
      </c>
      <c r="H471" t="s">
        <v>26</v>
      </c>
      <c r="I471">
        <v>9</v>
      </c>
      <c r="J471" t="s">
        <v>73</v>
      </c>
      <c r="K471">
        <v>4</v>
      </c>
      <c r="L471" t="s">
        <v>39</v>
      </c>
      <c r="M471">
        <v>626</v>
      </c>
      <c r="N471" t="s">
        <v>34</v>
      </c>
      <c r="O471">
        <v>69</v>
      </c>
      <c r="P471">
        <v>3</v>
      </c>
      <c r="Q471" t="s">
        <v>64</v>
      </c>
      <c r="R471">
        <v>3</v>
      </c>
      <c r="S471" t="s">
        <v>29</v>
      </c>
      <c r="T471" t="s">
        <v>65</v>
      </c>
      <c r="U471">
        <v>2</v>
      </c>
      <c r="V471" t="s">
        <v>40</v>
      </c>
      <c r="W471">
        <v>8834</v>
      </c>
      <c r="X471">
        <v>24666</v>
      </c>
      <c r="Y471" t="s">
        <v>31</v>
      </c>
      <c r="Z471">
        <v>13</v>
      </c>
      <c r="AA471">
        <v>3</v>
      </c>
      <c r="AB471" t="s">
        <v>69</v>
      </c>
      <c r="AC471">
        <v>4</v>
      </c>
      <c r="AD471" t="s">
        <v>66</v>
      </c>
      <c r="AE471">
        <v>9</v>
      </c>
      <c r="AF471">
        <v>6</v>
      </c>
      <c r="AG471">
        <v>9</v>
      </c>
      <c r="AH471">
        <v>5</v>
      </c>
      <c r="AI471">
        <v>7</v>
      </c>
    </row>
    <row r="472" spans="1:35" x14ac:dyDescent="0.25">
      <c r="A472">
        <v>52</v>
      </c>
      <c r="B472" t="s">
        <v>62</v>
      </c>
      <c r="C472">
        <v>0</v>
      </c>
      <c r="D472" t="s">
        <v>31</v>
      </c>
      <c r="E472" t="s">
        <v>25</v>
      </c>
      <c r="F472">
        <v>1</v>
      </c>
      <c r="G472">
        <v>956</v>
      </c>
      <c r="H472" t="s">
        <v>33</v>
      </c>
      <c r="I472">
        <v>6</v>
      </c>
      <c r="J472" t="s">
        <v>71</v>
      </c>
      <c r="K472">
        <v>2</v>
      </c>
      <c r="L472" t="s">
        <v>48</v>
      </c>
      <c r="M472">
        <v>630</v>
      </c>
      <c r="N472" t="s">
        <v>34</v>
      </c>
      <c r="O472">
        <v>78</v>
      </c>
      <c r="P472">
        <v>3</v>
      </c>
      <c r="Q472" t="s">
        <v>64</v>
      </c>
      <c r="R472">
        <v>2</v>
      </c>
      <c r="S472" t="s">
        <v>35</v>
      </c>
      <c r="T472" t="s">
        <v>67</v>
      </c>
      <c r="U472">
        <v>1</v>
      </c>
      <c r="V472" t="s">
        <v>40</v>
      </c>
      <c r="W472">
        <v>5577</v>
      </c>
      <c r="X472">
        <v>22087</v>
      </c>
      <c r="Y472" t="s">
        <v>24</v>
      </c>
      <c r="Z472">
        <v>12</v>
      </c>
      <c r="AA472">
        <v>3</v>
      </c>
      <c r="AB472" t="s">
        <v>69</v>
      </c>
      <c r="AC472">
        <v>2</v>
      </c>
      <c r="AD472" t="s">
        <v>65</v>
      </c>
      <c r="AE472">
        <v>18</v>
      </c>
      <c r="AF472">
        <v>3</v>
      </c>
      <c r="AG472">
        <v>10</v>
      </c>
      <c r="AH472">
        <v>9</v>
      </c>
      <c r="AI472">
        <v>6</v>
      </c>
    </row>
    <row r="473" spans="1:35" x14ac:dyDescent="0.25">
      <c r="A473">
        <v>32</v>
      </c>
      <c r="B473" t="s">
        <v>61</v>
      </c>
      <c r="C473">
        <v>1</v>
      </c>
      <c r="D473" t="s">
        <v>24</v>
      </c>
      <c r="E473" t="s">
        <v>43</v>
      </c>
      <c r="F473">
        <v>3</v>
      </c>
      <c r="G473">
        <v>1474</v>
      </c>
      <c r="H473" t="s">
        <v>26</v>
      </c>
      <c r="I473">
        <v>11</v>
      </c>
      <c r="J473" t="s">
        <v>73</v>
      </c>
      <c r="K473">
        <v>4</v>
      </c>
      <c r="L473" t="s">
        <v>37</v>
      </c>
      <c r="M473">
        <v>631</v>
      </c>
      <c r="N473" t="s">
        <v>34</v>
      </c>
      <c r="O473">
        <v>60</v>
      </c>
      <c r="P473">
        <v>4</v>
      </c>
      <c r="Q473" t="s">
        <v>66</v>
      </c>
      <c r="R473">
        <v>2</v>
      </c>
      <c r="S473" t="s">
        <v>29</v>
      </c>
      <c r="T473" t="s">
        <v>64</v>
      </c>
      <c r="U473">
        <v>3</v>
      </c>
      <c r="V473" t="s">
        <v>36</v>
      </c>
      <c r="W473">
        <v>4707</v>
      </c>
      <c r="X473">
        <v>23914</v>
      </c>
      <c r="Y473" t="s">
        <v>31</v>
      </c>
      <c r="Z473">
        <v>12</v>
      </c>
      <c r="AA473">
        <v>3</v>
      </c>
      <c r="AB473" t="s">
        <v>69</v>
      </c>
      <c r="AC473">
        <v>4</v>
      </c>
      <c r="AD473" t="s">
        <v>66</v>
      </c>
      <c r="AE473">
        <v>6</v>
      </c>
      <c r="AF473">
        <v>2</v>
      </c>
      <c r="AG473">
        <v>4</v>
      </c>
      <c r="AH473">
        <v>2</v>
      </c>
      <c r="AI473">
        <v>1</v>
      </c>
    </row>
    <row r="474" spans="1:35" x14ac:dyDescent="0.25">
      <c r="A474">
        <v>24</v>
      </c>
      <c r="B474" t="s">
        <v>61</v>
      </c>
      <c r="C474">
        <v>0</v>
      </c>
      <c r="D474" t="s">
        <v>31</v>
      </c>
      <c r="E474" t="s">
        <v>32</v>
      </c>
      <c r="F474">
        <v>2</v>
      </c>
      <c r="G474">
        <v>535</v>
      </c>
      <c r="H474" t="s">
        <v>26</v>
      </c>
      <c r="I474">
        <v>24</v>
      </c>
      <c r="J474" t="s">
        <v>74</v>
      </c>
      <c r="K474">
        <v>3</v>
      </c>
      <c r="L474" t="s">
        <v>39</v>
      </c>
      <c r="M474">
        <v>632</v>
      </c>
      <c r="N474" t="s">
        <v>34</v>
      </c>
      <c r="O474">
        <v>38</v>
      </c>
      <c r="P474">
        <v>3</v>
      </c>
      <c r="Q474" t="s">
        <v>64</v>
      </c>
      <c r="R474">
        <v>1</v>
      </c>
      <c r="S474" t="s">
        <v>45</v>
      </c>
      <c r="T474" t="s">
        <v>66</v>
      </c>
      <c r="U474">
        <v>4</v>
      </c>
      <c r="V474" t="s">
        <v>36</v>
      </c>
      <c r="W474">
        <v>2400</v>
      </c>
      <c r="X474">
        <v>5530</v>
      </c>
      <c r="Y474" t="s">
        <v>31</v>
      </c>
      <c r="Z474">
        <v>13</v>
      </c>
      <c r="AA474">
        <v>3</v>
      </c>
      <c r="AB474" t="s">
        <v>69</v>
      </c>
      <c r="AC474">
        <v>3</v>
      </c>
      <c r="AD474" t="s">
        <v>64</v>
      </c>
      <c r="AE474">
        <v>3</v>
      </c>
      <c r="AF474">
        <v>3</v>
      </c>
      <c r="AG474">
        <v>2</v>
      </c>
      <c r="AH474">
        <v>2</v>
      </c>
      <c r="AI474">
        <v>2</v>
      </c>
    </row>
    <row r="475" spans="1:35" x14ac:dyDescent="0.25">
      <c r="A475">
        <v>38</v>
      </c>
      <c r="B475" t="s">
        <v>60</v>
      </c>
      <c r="C475">
        <v>0</v>
      </c>
      <c r="D475" t="s">
        <v>31</v>
      </c>
      <c r="E475" t="s">
        <v>25</v>
      </c>
      <c r="F475">
        <v>1</v>
      </c>
      <c r="G475">
        <v>1495</v>
      </c>
      <c r="H475" t="s">
        <v>33</v>
      </c>
      <c r="I475">
        <v>10</v>
      </c>
      <c r="J475" t="s">
        <v>74</v>
      </c>
      <c r="K475">
        <v>3</v>
      </c>
      <c r="L475" t="s">
        <v>39</v>
      </c>
      <c r="M475">
        <v>634</v>
      </c>
      <c r="N475" t="s">
        <v>28</v>
      </c>
      <c r="O475">
        <v>76</v>
      </c>
      <c r="P475">
        <v>3</v>
      </c>
      <c r="Q475" t="s">
        <v>64</v>
      </c>
      <c r="R475">
        <v>2</v>
      </c>
      <c r="S475" t="s">
        <v>42</v>
      </c>
      <c r="T475" t="s">
        <v>64</v>
      </c>
      <c r="U475">
        <v>3</v>
      </c>
      <c r="V475" t="s">
        <v>36</v>
      </c>
      <c r="W475">
        <v>9824</v>
      </c>
      <c r="X475">
        <v>22174</v>
      </c>
      <c r="Y475" t="s">
        <v>31</v>
      </c>
      <c r="Z475">
        <v>19</v>
      </c>
      <c r="AA475">
        <v>3</v>
      </c>
      <c r="AB475" t="s">
        <v>69</v>
      </c>
      <c r="AC475">
        <v>3</v>
      </c>
      <c r="AD475" t="s">
        <v>64</v>
      </c>
      <c r="AE475">
        <v>18</v>
      </c>
      <c r="AF475">
        <v>4</v>
      </c>
      <c r="AG475">
        <v>1</v>
      </c>
      <c r="AH475">
        <v>0</v>
      </c>
      <c r="AI475">
        <v>0</v>
      </c>
    </row>
    <row r="476" spans="1:35" x14ac:dyDescent="0.25">
      <c r="A476">
        <v>37</v>
      </c>
      <c r="B476" t="s">
        <v>60</v>
      </c>
      <c r="C476">
        <v>0</v>
      </c>
      <c r="D476" t="s">
        <v>31</v>
      </c>
      <c r="E476" t="s">
        <v>25</v>
      </c>
      <c r="F476">
        <v>1</v>
      </c>
      <c r="G476">
        <v>446</v>
      </c>
      <c r="H476" t="s">
        <v>33</v>
      </c>
      <c r="I476">
        <v>1</v>
      </c>
      <c r="J476" t="s">
        <v>73</v>
      </c>
      <c r="K476">
        <v>4</v>
      </c>
      <c r="L476" t="s">
        <v>27</v>
      </c>
      <c r="M476">
        <v>635</v>
      </c>
      <c r="N476" t="s">
        <v>28</v>
      </c>
      <c r="O476">
        <v>65</v>
      </c>
      <c r="P476">
        <v>3</v>
      </c>
      <c r="Q476" t="s">
        <v>64</v>
      </c>
      <c r="R476">
        <v>2</v>
      </c>
      <c r="S476" t="s">
        <v>41</v>
      </c>
      <c r="T476" t="s">
        <v>65</v>
      </c>
      <c r="U476">
        <v>2</v>
      </c>
      <c r="V476" t="s">
        <v>36</v>
      </c>
      <c r="W476">
        <v>6447</v>
      </c>
      <c r="X476">
        <v>15701</v>
      </c>
      <c r="Y476" t="s">
        <v>31</v>
      </c>
      <c r="Z476">
        <v>12</v>
      </c>
      <c r="AA476">
        <v>3</v>
      </c>
      <c r="AB476" t="s">
        <v>69</v>
      </c>
      <c r="AC476">
        <v>2</v>
      </c>
      <c r="AD476" t="s">
        <v>65</v>
      </c>
      <c r="AE476">
        <v>8</v>
      </c>
      <c r="AF476">
        <v>2</v>
      </c>
      <c r="AG476">
        <v>6</v>
      </c>
      <c r="AH476">
        <v>5</v>
      </c>
      <c r="AI476">
        <v>4</v>
      </c>
    </row>
    <row r="477" spans="1:35" x14ac:dyDescent="0.25">
      <c r="A477">
        <v>49</v>
      </c>
      <c r="B477" t="s">
        <v>60</v>
      </c>
      <c r="C477">
        <v>0</v>
      </c>
      <c r="D477" t="s">
        <v>31</v>
      </c>
      <c r="E477" t="s">
        <v>25</v>
      </c>
      <c r="F477">
        <v>1</v>
      </c>
      <c r="G477">
        <v>1245</v>
      </c>
      <c r="H477" t="s">
        <v>33</v>
      </c>
      <c r="I477">
        <v>18</v>
      </c>
      <c r="J477" t="s">
        <v>73</v>
      </c>
      <c r="K477">
        <v>4</v>
      </c>
      <c r="L477" t="s">
        <v>27</v>
      </c>
      <c r="M477">
        <v>638</v>
      </c>
      <c r="N477" t="s">
        <v>34</v>
      </c>
      <c r="O477">
        <v>58</v>
      </c>
      <c r="P477">
        <v>2</v>
      </c>
      <c r="Q477" t="s">
        <v>65</v>
      </c>
      <c r="R477">
        <v>5</v>
      </c>
      <c r="S477" t="s">
        <v>46</v>
      </c>
      <c r="T477" t="s">
        <v>64</v>
      </c>
      <c r="U477">
        <v>3</v>
      </c>
      <c r="V477" t="s">
        <v>40</v>
      </c>
      <c r="W477">
        <v>19502</v>
      </c>
      <c r="X477">
        <v>2125</v>
      </c>
      <c r="Y477" t="s">
        <v>24</v>
      </c>
      <c r="Z477">
        <v>17</v>
      </c>
      <c r="AA477">
        <v>3</v>
      </c>
      <c r="AB477" t="s">
        <v>69</v>
      </c>
      <c r="AC477">
        <v>3</v>
      </c>
      <c r="AD477" t="s">
        <v>64</v>
      </c>
      <c r="AE477">
        <v>31</v>
      </c>
      <c r="AF477">
        <v>5</v>
      </c>
      <c r="AG477">
        <v>31</v>
      </c>
      <c r="AH477">
        <v>9</v>
      </c>
      <c r="AI477">
        <v>0</v>
      </c>
    </row>
    <row r="478" spans="1:35" x14ac:dyDescent="0.25">
      <c r="A478">
        <v>24</v>
      </c>
      <c r="B478" t="s">
        <v>61</v>
      </c>
      <c r="C478">
        <v>0</v>
      </c>
      <c r="D478" t="s">
        <v>31</v>
      </c>
      <c r="E478" t="s">
        <v>25</v>
      </c>
      <c r="F478">
        <v>1</v>
      </c>
      <c r="G478">
        <v>691</v>
      </c>
      <c r="H478" t="s">
        <v>33</v>
      </c>
      <c r="I478">
        <v>23</v>
      </c>
      <c r="J478" t="s">
        <v>74</v>
      </c>
      <c r="K478">
        <v>3</v>
      </c>
      <c r="L478" t="s">
        <v>39</v>
      </c>
      <c r="M478">
        <v>639</v>
      </c>
      <c r="N478" t="s">
        <v>34</v>
      </c>
      <c r="O478">
        <v>89</v>
      </c>
      <c r="P478">
        <v>4</v>
      </c>
      <c r="Q478" t="s">
        <v>66</v>
      </c>
      <c r="R478">
        <v>1</v>
      </c>
      <c r="S478" t="s">
        <v>35</v>
      </c>
      <c r="T478" t="s">
        <v>66</v>
      </c>
      <c r="U478">
        <v>4</v>
      </c>
      <c r="V478" t="s">
        <v>36</v>
      </c>
      <c r="W478">
        <v>2725</v>
      </c>
      <c r="X478">
        <v>21630</v>
      </c>
      <c r="Y478" t="s">
        <v>24</v>
      </c>
      <c r="Z478">
        <v>11</v>
      </c>
      <c r="AA478">
        <v>3</v>
      </c>
      <c r="AB478" t="s">
        <v>69</v>
      </c>
      <c r="AC478">
        <v>2</v>
      </c>
      <c r="AD478" t="s">
        <v>65</v>
      </c>
      <c r="AE478">
        <v>6</v>
      </c>
      <c r="AF478">
        <v>3</v>
      </c>
      <c r="AG478">
        <v>6</v>
      </c>
      <c r="AH478">
        <v>5</v>
      </c>
      <c r="AI478">
        <v>1</v>
      </c>
    </row>
    <row r="479" spans="1:35" x14ac:dyDescent="0.25">
      <c r="A479">
        <v>26</v>
      </c>
      <c r="B479" t="s">
        <v>61</v>
      </c>
      <c r="C479">
        <v>0</v>
      </c>
      <c r="D479" t="s">
        <v>31</v>
      </c>
      <c r="E479" t="s">
        <v>25</v>
      </c>
      <c r="F479">
        <v>1</v>
      </c>
      <c r="G479">
        <v>703</v>
      </c>
      <c r="H479" t="s">
        <v>26</v>
      </c>
      <c r="I479">
        <v>28</v>
      </c>
      <c r="J479" t="s">
        <v>71</v>
      </c>
      <c r="K479">
        <v>2</v>
      </c>
      <c r="L479" t="s">
        <v>47</v>
      </c>
      <c r="M479">
        <v>641</v>
      </c>
      <c r="N479" t="s">
        <v>34</v>
      </c>
      <c r="O479">
        <v>66</v>
      </c>
      <c r="P479">
        <v>3</v>
      </c>
      <c r="Q479" t="s">
        <v>64</v>
      </c>
      <c r="R479">
        <v>2</v>
      </c>
      <c r="S479" t="s">
        <v>29</v>
      </c>
      <c r="T479" t="s">
        <v>65</v>
      </c>
      <c r="U479">
        <v>2</v>
      </c>
      <c r="V479" t="s">
        <v>36</v>
      </c>
      <c r="W479">
        <v>6272</v>
      </c>
      <c r="X479">
        <v>7428</v>
      </c>
      <c r="Y479" t="s">
        <v>31</v>
      </c>
      <c r="Z479">
        <v>20</v>
      </c>
      <c r="AA479">
        <v>4</v>
      </c>
      <c r="AB479" t="s">
        <v>70</v>
      </c>
      <c r="AC479">
        <v>4</v>
      </c>
      <c r="AD479" t="s">
        <v>66</v>
      </c>
      <c r="AE479">
        <v>6</v>
      </c>
      <c r="AF479">
        <v>5</v>
      </c>
      <c r="AG479">
        <v>5</v>
      </c>
      <c r="AH479">
        <v>3</v>
      </c>
      <c r="AI479">
        <v>1</v>
      </c>
    </row>
    <row r="480" spans="1:35" x14ac:dyDescent="0.25">
      <c r="A480">
        <v>24</v>
      </c>
      <c r="B480" t="s">
        <v>61</v>
      </c>
      <c r="C480">
        <v>0</v>
      </c>
      <c r="D480" t="s">
        <v>31</v>
      </c>
      <c r="E480" t="s">
        <v>25</v>
      </c>
      <c r="F480">
        <v>1</v>
      </c>
      <c r="G480">
        <v>823</v>
      </c>
      <c r="H480" t="s">
        <v>33</v>
      </c>
      <c r="I480">
        <v>17</v>
      </c>
      <c r="J480" t="s">
        <v>71</v>
      </c>
      <c r="K480">
        <v>2</v>
      </c>
      <c r="L480" t="s">
        <v>37</v>
      </c>
      <c r="M480">
        <v>643</v>
      </c>
      <c r="N480" t="s">
        <v>34</v>
      </c>
      <c r="O480">
        <v>94</v>
      </c>
      <c r="P480">
        <v>2</v>
      </c>
      <c r="Q480" t="s">
        <v>65</v>
      </c>
      <c r="R480">
        <v>1</v>
      </c>
      <c r="S480" t="s">
        <v>38</v>
      </c>
      <c r="T480" t="s">
        <v>65</v>
      </c>
      <c r="U480">
        <v>2</v>
      </c>
      <c r="V480" t="s">
        <v>36</v>
      </c>
      <c r="W480">
        <v>2127</v>
      </c>
      <c r="X480">
        <v>9100</v>
      </c>
      <c r="Y480" t="s">
        <v>31</v>
      </c>
      <c r="Z480">
        <v>21</v>
      </c>
      <c r="AA480">
        <v>4</v>
      </c>
      <c r="AB480" t="s">
        <v>70</v>
      </c>
      <c r="AC480">
        <v>4</v>
      </c>
      <c r="AD480" t="s">
        <v>66</v>
      </c>
      <c r="AE480">
        <v>1</v>
      </c>
      <c r="AF480">
        <v>2</v>
      </c>
      <c r="AG480">
        <v>1</v>
      </c>
      <c r="AH480">
        <v>0</v>
      </c>
      <c r="AI480">
        <v>0</v>
      </c>
    </row>
    <row r="481" spans="1:35" x14ac:dyDescent="0.25">
      <c r="A481">
        <v>50</v>
      </c>
      <c r="B481" t="s">
        <v>62</v>
      </c>
      <c r="C481">
        <v>0</v>
      </c>
      <c r="D481" t="s">
        <v>31</v>
      </c>
      <c r="E481" t="s">
        <v>32</v>
      </c>
      <c r="F481">
        <v>2</v>
      </c>
      <c r="G481">
        <v>1246</v>
      </c>
      <c r="H481" t="s">
        <v>49</v>
      </c>
      <c r="I481">
        <v>3</v>
      </c>
      <c r="J481" t="s">
        <v>74</v>
      </c>
      <c r="K481">
        <v>3</v>
      </c>
      <c r="L481" t="s">
        <v>39</v>
      </c>
      <c r="M481">
        <v>644</v>
      </c>
      <c r="N481" t="s">
        <v>34</v>
      </c>
      <c r="O481">
        <v>99</v>
      </c>
      <c r="P481">
        <v>3</v>
      </c>
      <c r="Q481" t="s">
        <v>64</v>
      </c>
      <c r="R481">
        <v>5</v>
      </c>
      <c r="S481" t="s">
        <v>44</v>
      </c>
      <c r="T481" t="s">
        <v>65</v>
      </c>
      <c r="U481">
        <v>2</v>
      </c>
      <c r="V481" t="s">
        <v>36</v>
      </c>
      <c r="W481">
        <v>18200</v>
      </c>
      <c r="X481">
        <v>7999</v>
      </c>
      <c r="Y481" t="s">
        <v>31</v>
      </c>
      <c r="Z481">
        <v>11</v>
      </c>
      <c r="AA481">
        <v>3</v>
      </c>
      <c r="AB481" t="s">
        <v>69</v>
      </c>
      <c r="AC481">
        <v>3</v>
      </c>
      <c r="AD481" t="s">
        <v>64</v>
      </c>
      <c r="AE481">
        <v>32</v>
      </c>
      <c r="AF481">
        <v>2</v>
      </c>
      <c r="AG481">
        <v>32</v>
      </c>
      <c r="AH481">
        <v>5</v>
      </c>
      <c r="AI481">
        <v>10</v>
      </c>
    </row>
    <row r="482" spans="1:35" x14ac:dyDescent="0.25">
      <c r="A482">
        <v>25</v>
      </c>
      <c r="B482" t="s">
        <v>61</v>
      </c>
      <c r="C482">
        <v>0</v>
      </c>
      <c r="D482" t="s">
        <v>31</v>
      </c>
      <c r="E482" t="s">
        <v>25</v>
      </c>
      <c r="F482">
        <v>1</v>
      </c>
      <c r="G482">
        <v>622</v>
      </c>
      <c r="H482" t="s">
        <v>26</v>
      </c>
      <c r="I482">
        <v>13</v>
      </c>
      <c r="J482" t="s">
        <v>72</v>
      </c>
      <c r="K482">
        <v>1</v>
      </c>
      <c r="L482" t="s">
        <v>39</v>
      </c>
      <c r="M482">
        <v>645</v>
      </c>
      <c r="N482" t="s">
        <v>34</v>
      </c>
      <c r="O482">
        <v>40</v>
      </c>
      <c r="P482">
        <v>3</v>
      </c>
      <c r="Q482" t="s">
        <v>64</v>
      </c>
      <c r="R482">
        <v>1</v>
      </c>
      <c r="S482" t="s">
        <v>45</v>
      </c>
      <c r="T482" t="s">
        <v>64</v>
      </c>
      <c r="U482">
        <v>3</v>
      </c>
      <c r="V482" t="s">
        <v>36</v>
      </c>
      <c r="W482">
        <v>2096</v>
      </c>
      <c r="X482">
        <v>26376</v>
      </c>
      <c r="Y482" t="s">
        <v>31</v>
      </c>
      <c r="Z482">
        <v>11</v>
      </c>
      <c r="AA482">
        <v>3</v>
      </c>
      <c r="AB482" t="s">
        <v>69</v>
      </c>
      <c r="AC482">
        <v>3</v>
      </c>
      <c r="AD482" t="s">
        <v>64</v>
      </c>
      <c r="AE482">
        <v>7</v>
      </c>
      <c r="AF482">
        <v>1</v>
      </c>
      <c r="AG482">
        <v>7</v>
      </c>
      <c r="AH482">
        <v>4</v>
      </c>
      <c r="AI482">
        <v>0</v>
      </c>
    </row>
    <row r="483" spans="1:35" x14ac:dyDescent="0.25">
      <c r="A483">
        <v>24</v>
      </c>
      <c r="B483" t="s">
        <v>61</v>
      </c>
      <c r="C483">
        <v>1</v>
      </c>
      <c r="D483" t="s">
        <v>24</v>
      </c>
      <c r="E483" t="s">
        <v>32</v>
      </c>
      <c r="F483">
        <v>2</v>
      </c>
      <c r="G483">
        <v>1287</v>
      </c>
      <c r="H483" t="s">
        <v>33</v>
      </c>
      <c r="I483">
        <v>7</v>
      </c>
      <c r="J483" t="s">
        <v>74</v>
      </c>
      <c r="K483">
        <v>3</v>
      </c>
      <c r="L483" t="s">
        <v>27</v>
      </c>
      <c r="M483">
        <v>647</v>
      </c>
      <c r="N483" t="s">
        <v>28</v>
      </c>
      <c r="O483">
        <v>55</v>
      </c>
      <c r="P483">
        <v>3</v>
      </c>
      <c r="Q483" t="s">
        <v>64</v>
      </c>
      <c r="R483">
        <v>1</v>
      </c>
      <c r="S483" t="s">
        <v>38</v>
      </c>
      <c r="T483" t="s">
        <v>64</v>
      </c>
      <c r="U483">
        <v>3</v>
      </c>
      <c r="V483" t="s">
        <v>36</v>
      </c>
      <c r="W483">
        <v>2886</v>
      </c>
      <c r="X483">
        <v>14168</v>
      </c>
      <c r="Y483" t="s">
        <v>24</v>
      </c>
      <c r="Z483">
        <v>16</v>
      </c>
      <c r="AA483">
        <v>3</v>
      </c>
      <c r="AB483" t="s">
        <v>69</v>
      </c>
      <c r="AC483">
        <v>4</v>
      </c>
      <c r="AD483" t="s">
        <v>66</v>
      </c>
      <c r="AE483">
        <v>6</v>
      </c>
      <c r="AF483">
        <v>4</v>
      </c>
      <c r="AG483">
        <v>6</v>
      </c>
      <c r="AH483">
        <v>3</v>
      </c>
      <c r="AI483">
        <v>1</v>
      </c>
    </row>
    <row r="484" spans="1:35" x14ac:dyDescent="0.25">
      <c r="A484">
        <v>30</v>
      </c>
      <c r="B484" t="s">
        <v>61</v>
      </c>
      <c r="C484">
        <v>1</v>
      </c>
      <c r="D484" t="s">
        <v>24</v>
      </c>
      <c r="E484" t="s">
        <v>32</v>
      </c>
      <c r="F484">
        <v>2</v>
      </c>
      <c r="G484">
        <v>448</v>
      </c>
      <c r="H484" t="s">
        <v>26</v>
      </c>
      <c r="I484">
        <v>12</v>
      </c>
      <c r="J484" t="s">
        <v>73</v>
      </c>
      <c r="K484">
        <v>4</v>
      </c>
      <c r="L484" t="s">
        <v>27</v>
      </c>
      <c r="M484">
        <v>648</v>
      </c>
      <c r="N484" t="s">
        <v>34</v>
      </c>
      <c r="O484">
        <v>74</v>
      </c>
      <c r="P484">
        <v>2</v>
      </c>
      <c r="Q484" t="s">
        <v>65</v>
      </c>
      <c r="R484">
        <v>1</v>
      </c>
      <c r="S484" t="s">
        <v>45</v>
      </c>
      <c r="T484" t="s">
        <v>67</v>
      </c>
      <c r="U484">
        <v>1</v>
      </c>
      <c r="V484" t="s">
        <v>36</v>
      </c>
      <c r="W484">
        <v>2033</v>
      </c>
      <c r="X484">
        <v>14470</v>
      </c>
      <c r="Y484" t="s">
        <v>31</v>
      </c>
      <c r="Z484">
        <v>18</v>
      </c>
      <c r="AA484">
        <v>3</v>
      </c>
      <c r="AB484" t="s">
        <v>69</v>
      </c>
      <c r="AC484">
        <v>3</v>
      </c>
      <c r="AD484" t="s">
        <v>64</v>
      </c>
      <c r="AE484">
        <v>1</v>
      </c>
      <c r="AF484">
        <v>2</v>
      </c>
      <c r="AG484">
        <v>1</v>
      </c>
      <c r="AH484">
        <v>0</v>
      </c>
      <c r="AI484">
        <v>0</v>
      </c>
    </row>
    <row r="485" spans="1:35" x14ac:dyDescent="0.25">
      <c r="A485">
        <v>34</v>
      </c>
      <c r="B485" t="s">
        <v>61</v>
      </c>
      <c r="C485">
        <v>0</v>
      </c>
      <c r="D485" t="s">
        <v>31</v>
      </c>
      <c r="E485" t="s">
        <v>25</v>
      </c>
      <c r="F485">
        <v>1</v>
      </c>
      <c r="G485">
        <v>254</v>
      </c>
      <c r="H485" t="s">
        <v>33</v>
      </c>
      <c r="I485">
        <v>1</v>
      </c>
      <c r="J485" t="s">
        <v>71</v>
      </c>
      <c r="K485">
        <v>2</v>
      </c>
      <c r="L485" t="s">
        <v>27</v>
      </c>
      <c r="M485">
        <v>649</v>
      </c>
      <c r="N485" t="s">
        <v>34</v>
      </c>
      <c r="O485">
        <v>83</v>
      </c>
      <c r="P485">
        <v>2</v>
      </c>
      <c r="Q485" t="s">
        <v>65</v>
      </c>
      <c r="R485">
        <v>1</v>
      </c>
      <c r="S485" t="s">
        <v>35</v>
      </c>
      <c r="T485" t="s">
        <v>66</v>
      </c>
      <c r="U485">
        <v>4</v>
      </c>
      <c r="V485" t="s">
        <v>36</v>
      </c>
      <c r="W485">
        <v>3622</v>
      </c>
      <c r="X485">
        <v>22794</v>
      </c>
      <c r="Y485" t="s">
        <v>24</v>
      </c>
      <c r="Z485">
        <v>13</v>
      </c>
      <c r="AA485">
        <v>3</v>
      </c>
      <c r="AB485" t="s">
        <v>69</v>
      </c>
      <c r="AC485">
        <v>4</v>
      </c>
      <c r="AD485" t="s">
        <v>66</v>
      </c>
      <c r="AE485">
        <v>6</v>
      </c>
      <c r="AF485">
        <v>3</v>
      </c>
      <c r="AG485">
        <v>6</v>
      </c>
      <c r="AH485">
        <v>5</v>
      </c>
      <c r="AI485">
        <v>1</v>
      </c>
    </row>
    <row r="486" spans="1:35" x14ac:dyDescent="0.25">
      <c r="A486">
        <v>31</v>
      </c>
      <c r="B486" t="s">
        <v>61</v>
      </c>
      <c r="C486">
        <v>1</v>
      </c>
      <c r="D486" t="s">
        <v>24</v>
      </c>
      <c r="E486" t="s">
        <v>25</v>
      </c>
      <c r="F486">
        <v>1</v>
      </c>
      <c r="G486">
        <v>1365</v>
      </c>
      <c r="H486" t="s">
        <v>26</v>
      </c>
      <c r="I486">
        <v>13</v>
      </c>
      <c r="J486" t="s">
        <v>73</v>
      </c>
      <c r="K486">
        <v>4</v>
      </c>
      <c r="L486" t="s">
        <v>39</v>
      </c>
      <c r="M486">
        <v>650</v>
      </c>
      <c r="N486" t="s">
        <v>34</v>
      </c>
      <c r="O486">
        <v>46</v>
      </c>
      <c r="P486">
        <v>3</v>
      </c>
      <c r="Q486" t="s">
        <v>64</v>
      </c>
      <c r="R486">
        <v>2</v>
      </c>
      <c r="S486" t="s">
        <v>29</v>
      </c>
      <c r="T486" t="s">
        <v>67</v>
      </c>
      <c r="U486">
        <v>1</v>
      </c>
      <c r="V486" t="s">
        <v>40</v>
      </c>
      <c r="W486">
        <v>4233</v>
      </c>
      <c r="X486">
        <v>11512</v>
      </c>
      <c r="Y486" t="s">
        <v>31</v>
      </c>
      <c r="Z486">
        <v>17</v>
      </c>
      <c r="AA486">
        <v>3</v>
      </c>
      <c r="AB486" t="s">
        <v>69</v>
      </c>
      <c r="AC486">
        <v>3</v>
      </c>
      <c r="AD486" t="s">
        <v>64</v>
      </c>
      <c r="AE486">
        <v>9</v>
      </c>
      <c r="AF486">
        <v>2</v>
      </c>
      <c r="AG486">
        <v>3</v>
      </c>
      <c r="AH486">
        <v>1</v>
      </c>
      <c r="AI486">
        <v>1</v>
      </c>
    </row>
    <row r="487" spans="1:35" x14ac:dyDescent="0.25">
      <c r="A487">
        <v>35</v>
      </c>
      <c r="B487" t="s">
        <v>60</v>
      </c>
      <c r="C487">
        <v>0</v>
      </c>
      <c r="D487" t="s">
        <v>31</v>
      </c>
      <c r="E487" t="s">
        <v>25</v>
      </c>
      <c r="F487">
        <v>1</v>
      </c>
      <c r="G487">
        <v>538</v>
      </c>
      <c r="H487" t="s">
        <v>33</v>
      </c>
      <c r="I487">
        <v>25</v>
      </c>
      <c r="J487" t="s">
        <v>71</v>
      </c>
      <c r="K487">
        <v>2</v>
      </c>
      <c r="L487" t="s">
        <v>37</v>
      </c>
      <c r="M487">
        <v>652</v>
      </c>
      <c r="N487" t="s">
        <v>34</v>
      </c>
      <c r="O487">
        <v>54</v>
      </c>
      <c r="P487">
        <v>2</v>
      </c>
      <c r="Q487" t="s">
        <v>65</v>
      </c>
      <c r="R487">
        <v>2</v>
      </c>
      <c r="S487" t="s">
        <v>38</v>
      </c>
      <c r="T487" t="s">
        <v>66</v>
      </c>
      <c r="U487">
        <v>4</v>
      </c>
      <c r="V487" t="s">
        <v>30</v>
      </c>
      <c r="W487">
        <v>3681</v>
      </c>
      <c r="X487">
        <v>14004</v>
      </c>
      <c r="Y487" t="s">
        <v>31</v>
      </c>
      <c r="Z487">
        <v>14</v>
      </c>
      <c r="AA487">
        <v>3</v>
      </c>
      <c r="AB487" t="s">
        <v>69</v>
      </c>
      <c r="AC487">
        <v>4</v>
      </c>
      <c r="AD487" t="s">
        <v>66</v>
      </c>
      <c r="AE487">
        <v>9</v>
      </c>
      <c r="AF487">
        <v>3</v>
      </c>
      <c r="AG487">
        <v>3</v>
      </c>
      <c r="AH487">
        <v>2</v>
      </c>
      <c r="AI487">
        <v>0</v>
      </c>
    </row>
    <row r="488" spans="1:35" x14ac:dyDescent="0.25">
      <c r="A488">
        <v>31</v>
      </c>
      <c r="B488" t="s">
        <v>61</v>
      </c>
      <c r="C488">
        <v>0</v>
      </c>
      <c r="D488" t="s">
        <v>31</v>
      </c>
      <c r="E488" t="s">
        <v>25</v>
      </c>
      <c r="F488">
        <v>1</v>
      </c>
      <c r="G488">
        <v>525</v>
      </c>
      <c r="H488" t="s">
        <v>26</v>
      </c>
      <c r="I488">
        <v>6</v>
      </c>
      <c r="J488" t="s">
        <v>73</v>
      </c>
      <c r="K488">
        <v>4</v>
      </c>
      <c r="L488" t="s">
        <v>39</v>
      </c>
      <c r="M488">
        <v>653</v>
      </c>
      <c r="N488" t="s">
        <v>34</v>
      </c>
      <c r="O488">
        <v>66</v>
      </c>
      <c r="P488">
        <v>4</v>
      </c>
      <c r="Q488" t="s">
        <v>66</v>
      </c>
      <c r="R488">
        <v>2</v>
      </c>
      <c r="S488" t="s">
        <v>29</v>
      </c>
      <c r="T488" t="s">
        <v>66</v>
      </c>
      <c r="U488">
        <v>4</v>
      </c>
      <c r="V488" t="s">
        <v>40</v>
      </c>
      <c r="W488">
        <v>5460</v>
      </c>
      <c r="X488">
        <v>6219</v>
      </c>
      <c r="Y488" t="s">
        <v>31</v>
      </c>
      <c r="Z488">
        <v>22</v>
      </c>
      <c r="AA488">
        <v>4</v>
      </c>
      <c r="AB488" t="s">
        <v>70</v>
      </c>
      <c r="AC488">
        <v>4</v>
      </c>
      <c r="AD488" t="s">
        <v>66</v>
      </c>
      <c r="AE488">
        <v>13</v>
      </c>
      <c r="AF488">
        <v>4</v>
      </c>
      <c r="AG488">
        <v>7</v>
      </c>
      <c r="AH488">
        <v>7</v>
      </c>
      <c r="AI488">
        <v>5</v>
      </c>
    </row>
    <row r="489" spans="1:35" x14ac:dyDescent="0.25">
      <c r="A489">
        <v>27</v>
      </c>
      <c r="B489" t="s">
        <v>61</v>
      </c>
      <c r="C489">
        <v>0</v>
      </c>
      <c r="D489" t="s">
        <v>31</v>
      </c>
      <c r="E489" t="s">
        <v>25</v>
      </c>
      <c r="F489">
        <v>1</v>
      </c>
      <c r="G489">
        <v>798</v>
      </c>
      <c r="H489" t="s">
        <v>33</v>
      </c>
      <c r="I489">
        <v>6</v>
      </c>
      <c r="J489" t="s">
        <v>73</v>
      </c>
      <c r="K489">
        <v>4</v>
      </c>
      <c r="L489" t="s">
        <v>39</v>
      </c>
      <c r="M489">
        <v>655</v>
      </c>
      <c r="N489" t="s">
        <v>28</v>
      </c>
      <c r="O489">
        <v>66</v>
      </c>
      <c r="P489">
        <v>2</v>
      </c>
      <c r="Q489" t="s">
        <v>65</v>
      </c>
      <c r="R489">
        <v>1</v>
      </c>
      <c r="S489" t="s">
        <v>35</v>
      </c>
      <c r="T489" t="s">
        <v>64</v>
      </c>
      <c r="U489">
        <v>3</v>
      </c>
      <c r="V489" t="s">
        <v>40</v>
      </c>
      <c r="W489">
        <v>2187</v>
      </c>
      <c r="X489">
        <v>5013</v>
      </c>
      <c r="Y489" t="s">
        <v>31</v>
      </c>
      <c r="Z489">
        <v>12</v>
      </c>
      <c r="AA489">
        <v>3</v>
      </c>
      <c r="AB489" t="s">
        <v>69</v>
      </c>
      <c r="AC489">
        <v>3</v>
      </c>
      <c r="AD489" t="s">
        <v>64</v>
      </c>
      <c r="AE489">
        <v>6</v>
      </c>
      <c r="AF489">
        <v>5</v>
      </c>
      <c r="AG489">
        <v>5</v>
      </c>
      <c r="AH489">
        <v>3</v>
      </c>
      <c r="AI489">
        <v>0</v>
      </c>
    </row>
    <row r="490" spans="1:35" x14ac:dyDescent="0.25">
      <c r="A490">
        <v>37</v>
      </c>
      <c r="B490" t="s">
        <v>60</v>
      </c>
      <c r="C490">
        <v>0</v>
      </c>
      <c r="D490" t="s">
        <v>31</v>
      </c>
      <c r="E490" t="s">
        <v>25</v>
      </c>
      <c r="F490">
        <v>1</v>
      </c>
      <c r="G490">
        <v>558</v>
      </c>
      <c r="H490" t="s">
        <v>26</v>
      </c>
      <c r="I490">
        <v>2</v>
      </c>
      <c r="J490" t="s">
        <v>74</v>
      </c>
      <c r="K490">
        <v>3</v>
      </c>
      <c r="L490" t="s">
        <v>47</v>
      </c>
      <c r="M490">
        <v>656</v>
      </c>
      <c r="N490" t="s">
        <v>34</v>
      </c>
      <c r="O490">
        <v>75</v>
      </c>
      <c r="P490">
        <v>3</v>
      </c>
      <c r="Q490" t="s">
        <v>64</v>
      </c>
      <c r="R490">
        <v>2</v>
      </c>
      <c r="S490" t="s">
        <v>29</v>
      </c>
      <c r="T490" t="s">
        <v>64</v>
      </c>
      <c r="U490">
        <v>3</v>
      </c>
      <c r="V490" t="s">
        <v>36</v>
      </c>
      <c r="W490">
        <v>9602</v>
      </c>
      <c r="X490">
        <v>3010</v>
      </c>
      <c r="Y490" t="s">
        <v>24</v>
      </c>
      <c r="Z490">
        <v>11</v>
      </c>
      <c r="AA490">
        <v>3</v>
      </c>
      <c r="AB490" t="s">
        <v>69</v>
      </c>
      <c r="AC490">
        <v>3</v>
      </c>
      <c r="AD490" t="s">
        <v>64</v>
      </c>
      <c r="AE490">
        <v>17</v>
      </c>
      <c r="AF490">
        <v>3</v>
      </c>
      <c r="AG490">
        <v>3</v>
      </c>
      <c r="AH490">
        <v>0</v>
      </c>
      <c r="AI490">
        <v>1</v>
      </c>
    </row>
    <row r="491" spans="1:35" x14ac:dyDescent="0.25">
      <c r="A491">
        <v>20</v>
      </c>
      <c r="B491" t="s">
        <v>61</v>
      </c>
      <c r="C491">
        <v>0</v>
      </c>
      <c r="D491" t="s">
        <v>31</v>
      </c>
      <c r="E491" t="s">
        <v>25</v>
      </c>
      <c r="F491">
        <v>1</v>
      </c>
      <c r="G491">
        <v>959</v>
      </c>
      <c r="H491" t="s">
        <v>33</v>
      </c>
      <c r="I491">
        <v>1</v>
      </c>
      <c r="J491" t="s">
        <v>74</v>
      </c>
      <c r="K491">
        <v>3</v>
      </c>
      <c r="L491" t="s">
        <v>27</v>
      </c>
      <c r="M491">
        <v>657</v>
      </c>
      <c r="N491" t="s">
        <v>28</v>
      </c>
      <c r="O491">
        <v>83</v>
      </c>
      <c r="P491">
        <v>2</v>
      </c>
      <c r="Q491" t="s">
        <v>65</v>
      </c>
      <c r="R491">
        <v>1</v>
      </c>
      <c r="S491" t="s">
        <v>35</v>
      </c>
      <c r="T491" t="s">
        <v>65</v>
      </c>
      <c r="U491">
        <v>2</v>
      </c>
      <c r="V491" t="s">
        <v>30</v>
      </c>
      <c r="W491">
        <v>2836</v>
      </c>
      <c r="X491">
        <v>11757</v>
      </c>
      <c r="Y491" t="s">
        <v>31</v>
      </c>
      <c r="Z491">
        <v>13</v>
      </c>
      <c r="AA491">
        <v>3</v>
      </c>
      <c r="AB491" t="s">
        <v>69</v>
      </c>
      <c r="AC491">
        <v>4</v>
      </c>
      <c r="AD491" t="s">
        <v>66</v>
      </c>
      <c r="AE491">
        <v>1</v>
      </c>
      <c r="AF491">
        <v>0</v>
      </c>
      <c r="AG491">
        <v>1</v>
      </c>
      <c r="AH491">
        <v>0</v>
      </c>
      <c r="AI491">
        <v>0</v>
      </c>
    </row>
    <row r="492" spans="1:35" x14ac:dyDescent="0.25">
      <c r="A492">
        <v>42</v>
      </c>
      <c r="B492" t="s">
        <v>60</v>
      </c>
      <c r="C492">
        <v>0</v>
      </c>
      <c r="D492" t="s">
        <v>31</v>
      </c>
      <c r="E492" t="s">
        <v>25</v>
      </c>
      <c r="F492">
        <v>1</v>
      </c>
      <c r="G492">
        <v>622</v>
      </c>
      <c r="H492" t="s">
        <v>33</v>
      </c>
      <c r="I492">
        <v>2</v>
      </c>
      <c r="J492" t="s">
        <v>73</v>
      </c>
      <c r="K492">
        <v>4</v>
      </c>
      <c r="L492" t="s">
        <v>27</v>
      </c>
      <c r="M492">
        <v>659</v>
      </c>
      <c r="N492" t="s">
        <v>28</v>
      </c>
      <c r="O492">
        <v>81</v>
      </c>
      <c r="P492">
        <v>3</v>
      </c>
      <c r="Q492" t="s">
        <v>64</v>
      </c>
      <c r="R492">
        <v>2</v>
      </c>
      <c r="S492" t="s">
        <v>42</v>
      </c>
      <c r="T492" t="s">
        <v>66</v>
      </c>
      <c r="U492">
        <v>4</v>
      </c>
      <c r="V492" t="s">
        <v>36</v>
      </c>
      <c r="W492">
        <v>4089</v>
      </c>
      <c r="X492">
        <v>5718</v>
      </c>
      <c r="Y492" t="s">
        <v>31</v>
      </c>
      <c r="Z492">
        <v>13</v>
      </c>
      <c r="AA492">
        <v>3</v>
      </c>
      <c r="AB492" t="s">
        <v>69</v>
      </c>
      <c r="AC492">
        <v>2</v>
      </c>
      <c r="AD492" t="s">
        <v>65</v>
      </c>
      <c r="AE492">
        <v>10</v>
      </c>
      <c r="AF492">
        <v>4</v>
      </c>
      <c r="AG492">
        <v>10</v>
      </c>
      <c r="AH492">
        <v>2</v>
      </c>
      <c r="AI492">
        <v>2</v>
      </c>
    </row>
    <row r="493" spans="1:35" x14ac:dyDescent="0.25">
      <c r="A493">
        <v>43</v>
      </c>
      <c r="B493" t="s">
        <v>60</v>
      </c>
      <c r="C493">
        <v>0</v>
      </c>
      <c r="D493" t="s">
        <v>31</v>
      </c>
      <c r="E493" t="s">
        <v>25</v>
      </c>
      <c r="F493">
        <v>1</v>
      </c>
      <c r="G493">
        <v>782</v>
      </c>
      <c r="H493" t="s">
        <v>33</v>
      </c>
      <c r="I493">
        <v>6</v>
      </c>
      <c r="J493" t="s">
        <v>73</v>
      </c>
      <c r="K493">
        <v>4</v>
      </c>
      <c r="L493" t="s">
        <v>37</v>
      </c>
      <c r="M493">
        <v>661</v>
      </c>
      <c r="N493" t="s">
        <v>34</v>
      </c>
      <c r="O493">
        <v>50</v>
      </c>
      <c r="P493">
        <v>2</v>
      </c>
      <c r="Q493" t="s">
        <v>65</v>
      </c>
      <c r="R493">
        <v>4</v>
      </c>
      <c r="S493" t="s">
        <v>46</v>
      </c>
      <c r="T493" t="s">
        <v>66</v>
      </c>
      <c r="U493">
        <v>4</v>
      </c>
      <c r="V493" t="s">
        <v>40</v>
      </c>
      <c r="W493">
        <v>16627</v>
      </c>
      <c r="X493">
        <v>2671</v>
      </c>
      <c r="Y493" t="s">
        <v>24</v>
      </c>
      <c r="Z493">
        <v>14</v>
      </c>
      <c r="AA493">
        <v>3</v>
      </c>
      <c r="AB493" t="s">
        <v>69</v>
      </c>
      <c r="AC493">
        <v>3</v>
      </c>
      <c r="AD493" t="s">
        <v>64</v>
      </c>
      <c r="AE493">
        <v>21</v>
      </c>
      <c r="AF493">
        <v>3</v>
      </c>
      <c r="AG493">
        <v>1</v>
      </c>
      <c r="AH493">
        <v>0</v>
      </c>
      <c r="AI493">
        <v>0</v>
      </c>
    </row>
    <row r="494" spans="1:35" x14ac:dyDescent="0.25">
      <c r="A494">
        <v>38</v>
      </c>
      <c r="B494" t="s">
        <v>60</v>
      </c>
      <c r="C494">
        <v>0</v>
      </c>
      <c r="D494" t="s">
        <v>31</v>
      </c>
      <c r="E494" t="s">
        <v>25</v>
      </c>
      <c r="F494">
        <v>1</v>
      </c>
      <c r="G494">
        <v>362</v>
      </c>
      <c r="H494" t="s">
        <v>33</v>
      </c>
      <c r="I494">
        <v>1</v>
      </c>
      <c r="J494" t="s">
        <v>72</v>
      </c>
      <c r="K494">
        <v>1</v>
      </c>
      <c r="L494" t="s">
        <v>27</v>
      </c>
      <c r="M494">
        <v>662</v>
      </c>
      <c r="N494" t="s">
        <v>28</v>
      </c>
      <c r="O494">
        <v>43</v>
      </c>
      <c r="P494">
        <v>3</v>
      </c>
      <c r="Q494" t="s">
        <v>64</v>
      </c>
      <c r="R494">
        <v>1</v>
      </c>
      <c r="S494" t="s">
        <v>35</v>
      </c>
      <c r="T494" t="s">
        <v>67</v>
      </c>
      <c r="U494">
        <v>1</v>
      </c>
      <c r="V494" t="s">
        <v>30</v>
      </c>
      <c r="W494">
        <v>2619</v>
      </c>
      <c r="X494">
        <v>14561</v>
      </c>
      <c r="Y494" t="s">
        <v>31</v>
      </c>
      <c r="Z494">
        <v>17</v>
      </c>
      <c r="AA494">
        <v>3</v>
      </c>
      <c r="AB494" t="s">
        <v>69</v>
      </c>
      <c r="AC494">
        <v>4</v>
      </c>
      <c r="AD494" t="s">
        <v>66</v>
      </c>
      <c r="AE494">
        <v>8</v>
      </c>
      <c r="AF494">
        <v>3</v>
      </c>
      <c r="AG494">
        <v>0</v>
      </c>
      <c r="AH494">
        <v>0</v>
      </c>
      <c r="AI494">
        <v>0</v>
      </c>
    </row>
    <row r="495" spans="1:35" x14ac:dyDescent="0.25">
      <c r="A495">
        <v>43</v>
      </c>
      <c r="B495" t="s">
        <v>60</v>
      </c>
      <c r="C495">
        <v>0</v>
      </c>
      <c r="D495" t="s">
        <v>31</v>
      </c>
      <c r="E495" t="s">
        <v>32</v>
      </c>
      <c r="F495">
        <v>2</v>
      </c>
      <c r="G495">
        <v>1001</v>
      </c>
      <c r="H495" t="s">
        <v>33</v>
      </c>
      <c r="I495">
        <v>9</v>
      </c>
      <c r="J495" t="s">
        <v>75</v>
      </c>
      <c r="K495">
        <v>5</v>
      </c>
      <c r="L495" t="s">
        <v>39</v>
      </c>
      <c r="M495">
        <v>663</v>
      </c>
      <c r="N495" t="s">
        <v>34</v>
      </c>
      <c r="O495">
        <v>72</v>
      </c>
      <c r="P495">
        <v>3</v>
      </c>
      <c r="Q495" t="s">
        <v>64</v>
      </c>
      <c r="R495">
        <v>2</v>
      </c>
      <c r="S495" t="s">
        <v>38</v>
      </c>
      <c r="T495" t="s">
        <v>64</v>
      </c>
      <c r="U495">
        <v>3</v>
      </c>
      <c r="V495" t="s">
        <v>40</v>
      </c>
      <c r="W495">
        <v>5679</v>
      </c>
      <c r="X495">
        <v>19627</v>
      </c>
      <c r="Y495" t="s">
        <v>24</v>
      </c>
      <c r="Z495">
        <v>13</v>
      </c>
      <c r="AA495">
        <v>3</v>
      </c>
      <c r="AB495" t="s">
        <v>69</v>
      </c>
      <c r="AC495">
        <v>2</v>
      </c>
      <c r="AD495" t="s">
        <v>65</v>
      </c>
      <c r="AE495">
        <v>10</v>
      </c>
      <c r="AF495">
        <v>3</v>
      </c>
      <c r="AG495">
        <v>8</v>
      </c>
      <c r="AH495">
        <v>7</v>
      </c>
      <c r="AI495">
        <v>4</v>
      </c>
    </row>
    <row r="496" spans="1:35" x14ac:dyDescent="0.25">
      <c r="A496">
        <v>48</v>
      </c>
      <c r="B496" t="s">
        <v>60</v>
      </c>
      <c r="C496">
        <v>0</v>
      </c>
      <c r="D496" t="s">
        <v>31</v>
      </c>
      <c r="E496" t="s">
        <v>25</v>
      </c>
      <c r="F496">
        <v>1</v>
      </c>
      <c r="G496">
        <v>1236</v>
      </c>
      <c r="H496" t="s">
        <v>33</v>
      </c>
      <c r="I496">
        <v>1</v>
      </c>
      <c r="J496" t="s">
        <v>73</v>
      </c>
      <c r="K496">
        <v>4</v>
      </c>
      <c r="L496" t="s">
        <v>27</v>
      </c>
      <c r="M496">
        <v>664</v>
      </c>
      <c r="N496" t="s">
        <v>28</v>
      </c>
      <c r="O496">
        <v>40</v>
      </c>
      <c r="P496">
        <v>2</v>
      </c>
      <c r="Q496" t="s">
        <v>65</v>
      </c>
      <c r="R496">
        <v>4</v>
      </c>
      <c r="S496" t="s">
        <v>44</v>
      </c>
      <c r="T496" t="s">
        <v>67</v>
      </c>
      <c r="U496">
        <v>1</v>
      </c>
      <c r="V496" t="s">
        <v>36</v>
      </c>
      <c r="W496">
        <v>15402</v>
      </c>
      <c r="X496">
        <v>17997</v>
      </c>
      <c r="Y496" t="s">
        <v>31</v>
      </c>
      <c r="Z496">
        <v>11</v>
      </c>
      <c r="AA496">
        <v>3</v>
      </c>
      <c r="AB496" t="s">
        <v>69</v>
      </c>
      <c r="AC496">
        <v>1</v>
      </c>
      <c r="AD496" t="s">
        <v>67</v>
      </c>
      <c r="AE496">
        <v>21</v>
      </c>
      <c r="AF496">
        <v>3</v>
      </c>
      <c r="AG496">
        <v>3</v>
      </c>
      <c r="AH496">
        <v>2</v>
      </c>
      <c r="AI496">
        <v>0</v>
      </c>
    </row>
    <row r="497" spans="1:35" x14ac:dyDescent="0.25">
      <c r="A497">
        <v>44</v>
      </c>
      <c r="B497" t="s">
        <v>60</v>
      </c>
      <c r="C497">
        <v>0</v>
      </c>
      <c r="D497" t="s">
        <v>31</v>
      </c>
      <c r="E497" t="s">
        <v>25</v>
      </c>
      <c r="F497">
        <v>1</v>
      </c>
      <c r="G497">
        <v>1112</v>
      </c>
      <c r="H497" t="s">
        <v>49</v>
      </c>
      <c r="I497">
        <v>1</v>
      </c>
      <c r="J497" t="s">
        <v>73</v>
      </c>
      <c r="K497">
        <v>4</v>
      </c>
      <c r="L497" t="s">
        <v>27</v>
      </c>
      <c r="M497">
        <v>665</v>
      </c>
      <c r="N497" t="s">
        <v>28</v>
      </c>
      <c r="O497">
        <v>50</v>
      </c>
      <c r="P497">
        <v>2</v>
      </c>
      <c r="Q497" t="s">
        <v>65</v>
      </c>
      <c r="R497">
        <v>2</v>
      </c>
      <c r="S497" t="s">
        <v>49</v>
      </c>
      <c r="T497" t="s">
        <v>64</v>
      </c>
      <c r="U497">
        <v>3</v>
      </c>
      <c r="V497" t="s">
        <v>30</v>
      </c>
      <c r="W497">
        <v>5985</v>
      </c>
      <c r="X497">
        <v>26894</v>
      </c>
      <c r="Y497" t="s">
        <v>31</v>
      </c>
      <c r="Z497">
        <v>11</v>
      </c>
      <c r="AA497">
        <v>3</v>
      </c>
      <c r="AB497" t="s">
        <v>69</v>
      </c>
      <c r="AC497">
        <v>2</v>
      </c>
      <c r="AD497" t="s">
        <v>65</v>
      </c>
      <c r="AE497">
        <v>10</v>
      </c>
      <c r="AF497">
        <v>1</v>
      </c>
      <c r="AG497">
        <v>2</v>
      </c>
      <c r="AH497">
        <v>2</v>
      </c>
      <c r="AI497">
        <v>0</v>
      </c>
    </row>
    <row r="498" spans="1:35" x14ac:dyDescent="0.25">
      <c r="A498">
        <v>34</v>
      </c>
      <c r="B498" t="s">
        <v>61</v>
      </c>
      <c r="C498">
        <v>0</v>
      </c>
      <c r="D498" t="s">
        <v>31</v>
      </c>
      <c r="E498" t="s">
        <v>25</v>
      </c>
      <c r="F498">
        <v>1</v>
      </c>
      <c r="G498">
        <v>204</v>
      </c>
      <c r="H498" t="s">
        <v>26</v>
      </c>
      <c r="I498">
        <v>14</v>
      </c>
      <c r="J498" t="s">
        <v>74</v>
      </c>
      <c r="K498">
        <v>3</v>
      </c>
      <c r="L498" t="s">
        <v>48</v>
      </c>
      <c r="M498">
        <v>666</v>
      </c>
      <c r="N498" t="s">
        <v>28</v>
      </c>
      <c r="O498">
        <v>31</v>
      </c>
      <c r="P498">
        <v>3</v>
      </c>
      <c r="Q498" t="s">
        <v>64</v>
      </c>
      <c r="R498">
        <v>1</v>
      </c>
      <c r="S498" t="s">
        <v>45</v>
      </c>
      <c r="T498" t="s">
        <v>64</v>
      </c>
      <c r="U498">
        <v>3</v>
      </c>
      <c r="V498" t="s">
        <v>40</v>
      </c>
      <c r="W498">
        <v>2579</v>
      </c>
      <c r="X498">
        <v>2912</v>
      </c>
      <c r="Y498" t="s">
        <v>24</v>
      </c>
      <c r="Z498">
        <v>18</v>
      </c>
      <c r="AA498">
        <v>3</v>
      </c>
      <c r="AB498" t="s">
        <v>69</v>
      </c>
      <c r="AC498">
        <v>4</v>
      </c>
      <c r="AD498" t="s">
        <v>66</v>
      </c>
      <c r="AE498">
        <v>8</v>
      </c>
      <c r="AF498">
        <v>3</v>
      </c>
      <c r="AG498">
        <v>8</v>
      </c>
      <c r="AH498">
        <v>2</v>
      </c>
      <c r="AI498">
        <v>0</v>
      </c>
    </row>
    <row r="499" spans="1:35" x14ac:dyDescent="0.25">
      <c r="A499">
        <v>27</v>
      </c>
      <c r="B499" t="s">
        <v>61</v>
      </c>
      <c r="C499">
        <v>1</v>
      </c>
      <c r="D499" t="s">
        <v>24</v>
      </c>
      <c r="E499" t="s">
        <v>25</v>
      </c>
      <c r="F499">
        <v>1</v>
      </c>
      <c r="G499">
        <v>1420</v>
      </c>
      <c r="H499" t="s">
        <v>26</v>
      </c>
      <c r="I499">
        <v>2</v>
      </c>
      <c r="J499" t="s">
        <v>72</v>
      </c>
      <c r="K499">
        <v>1</v>
      </c>
      <c r="L499" t="s">
        <v>47</v>
      </c>
      <c r="M499">
        <v>667</v>
      </c>
      <c r="N499" t="s">
        <v>34</v>
      </c>
      <c r="O499">
        <v>85</v>
      </c>
      <c r="P499">
        <v>3</v>
      </c>
      <c r="Q499" t="s">
        <v>64</v>
      </c>
      <c r="R499">
        <v>1</v>
      </c>
      <c r="S499" t="s">
        <v>45</v>
      </c>
      <c r="T499" t="s">
        <v>67</v>
      </c>
      <c r="U499">
        <v>1</v>
      </c>
      <c r="V499" t="s">
        <v>40</v>
      </c>
      <c r="W499">
        <v>3041</v>
      </c>
      <c r="X499">
        <v>16346</v>
      </c>
      <c r="Y499" t="s">
        <v>31</v>
      </c>
      <c r="Z499">
        <v>11</v>
      </c>
      <c r="AA499">
        <v>3</v>
      </c>
      <c r="AB499" t="s">
        <v>69</v>
      </c>
      <c r="AC499">
        <v>2</v>
      </c>
      <c r="AD499" t="s">
        <v>65</v>
      </c>
      <c r="AE499">
        <v>5</v>
      </c>
      <c r="AF499">
        <v>3</v>
      </c>
      <c r="AG499">
        <v>4</v>
      </c>
      <c r="AH499">
        <v>3</v>
      </c>
      <c r="AI499">
        <v>0</v>
      </c>
    </row>
    <row r="500" spans="1:35" x14ac:dyDescent="0.25">
      <c r="A500">
        <v>21</v>
      </c>
      <c r="B500" t="s">
        <v>61</v>
      </c>
      <c r="C500">
        <v>0</v>
      </c>
      <c r="D500" t="s">
        <v>31</v>
      </c>
      <c r="E500" t="s">
        <v>25</v>
      </c>
      <c r="F500">
        <v>1</v>
      </c>
      <c r="G500">
        <v>1343</v>
      </c>
      <c r="H500" t="s">
        <v>26</v>
      </c>
      <c r="I500">
        <v>22</v>
      </c>
      <c r="J500" t="s">
        <v>72</v>
      </c>
      <c r="K500">
        <v>1</v>
      </c>
      <c r="L500" t="s">
        <v>48</v>
      </c>
      <c r="M500">
        <v>669</v>
      </c>
      <c r="N500" t="s">
        <v>34</v>
      </c>
      <c r="O500">
        <v>49</v>
      </c>
      <c r="P500">
        <v>3</v>
      </c>
      <c r="Q500" t="s">
        <v>64</v>
      </c>
      <c r="R500">
        <v>1</v>
      </c>
      <c r="S500" t="s">
        <v>45</v>
      </c>
      <c r="T500" t="s">
        <v>64</v>
      </c>
      <c r="U500">
        <v>3</v>
      </c>
      <c r="V500" t="s">
        <v>30</v>
      </c>
      <c r="W500">
        <v>3447</v>
      </c>
      <c r="X500">
        <v>24444</v>
      </c>
      <c r="Y500" t="s">
        <v>31</v>
      </c>
      <c r="Z500">
        <v>11</v>
      </c>
      <c r="AA500">
        <v>3</v>
      </c>
      <c r="AB500" t="s">
        <v>69</v>
      </c>
      <c r="AC500">
        <v>3</v>
      </c>
      <c r="AD500" t="s">
        <v>64</v>
      </c>
      <c r="AE500">
        <v>3</v>
      </c>
      <c r="AF500">
        <v>2</v>
      </c>
      <c r="AG500">
        <v>3</v>
      </c>
      <c r="AH500">
        <v>2</v>
      </c>
      <c r="AI500">
        <v>1</v>
      </c>
    </row>
    <row r="501" spans="1:35" x14ac:dyDescent="0.25">
      <c r="A501">
        <v>44</v>
      </c>
      <c r="B501" t="s">
        <v>60</v>
      </c>
      <c r="C501">
        <v>0</v>
      </c>
      <c r="D501" t="s">
        <v>31</v>
      </c>
      <c r="E501" t="s">
        <v>25</v>
      </c>
      <c r="F501">
        <v>1</v>
      </c>
      <c r="G501">
        <v>1315</v>
      </c>
      <c r="H501" t="s">
        <v>33</v>
      </c>
      <c r="I501">
        <v>3</v>
      </c>
      <c r="J501" t="s">
        <v>73</v>
      </c>
      <c r="K501">
        <v>4</v>
      </c>
      <c r="L501" t="s">
        <v>37</v>
      </c>
      <c r="M501">
        <v>671</v>
      </c>
      <c r="N501" t="s">
        <v>34</v>
      </c>
      <c r="O501">
        <v>35</v>
      </c>
      <c r="P501">
        <v>3</v>
      </c>
      <c r="Q501" t="s">
        <v>64</v>
      </c>
      <c r="R501">
        <v>5</v>
      </c>
      <c r="S501" t="s">
        <v>44</v>
      </c>
      <c r="T501" t="s">
        <v>66</v>
      </c>
      <c r="U501">
        <v>4</v>
      </c>
      <c r="V501" t="s">
        <v>36</v>
      </c>
      <c r="W501">
        <v>19513</v>
      </c>
      <c r="X501">
        <v>9358</v>
      </c>
      <c r="Y501" t="s">
        <v>24</v>
      </c>
      <c r="Z501">
        <v>12</v>
      </c>
      <c r="AA501">
        <v>3</v>
      </c>
      <c r="AB501" t="s">
        <v>69</v>
      </c>
      <c r="AC501">
        <v>1</v>
      </c>
      <c r="AD501" t="s">
        <v>67</v>
      </c>
      <c r="AE501">
        <v>26</v>
      </c>
      <c r="AF501">
        <v>2</v>
      </c>
      <c r="AG501">
        <v>2</v>
      </c>
      <c r="AH501">
        <v>2</v>
      </c>
      <c r="AI501">
        <v>0</v>
      </c>
    </row>
    <row r="502" spans="1:35" x14ac:dyDescent="0.25">
      <c r="A502">
        <v>22</v>
      </c>
      <c r="B502" t="s">
        <v>61</v>
      </c>
      <c r="C502">
        <v>0</v>
      </c>
      <c r="D502" t="s">
        <v>31</v>
      </c>
      <c r="E502" t="s">
        <v>25</v>
      </c>
      <c r="F502">
        <v>1</v>
      </c>
      <c r="G502">
        <v>604</v>
      </c>
      <c r="H502" t="s">
        <v>33</v>
      </c>
      <c r="I502">
        <v>6</v>
      </c>
      <c r="J502" t="s">
        <v>72</v>
      </c>
      <c r="K502">
        <v>1</v>
      </c>
      <c r="L502" t="s">
        <v>39</v>
      </c>
      <c r="M502">
        <v>675</v>
      </c>
      <c r="N502" t="s">
        <v>34</v>
      </c>
      <c r="O502">
        <v>69</v>
      </c>
      <c r="P502">
        <v>3</v>
      </c>
      <c r="Q502" t="s">
        <v>64</v>
      </c>
      <c r="R502">
        <v>1</v>
      </c>
      <c r="S502" t="s">
        <v>35</v>
      </c>
      <c r="T502" t="s">
        <v>64</v>
      </c>
      <c r="U502">
        <v>3</v>
      </c>
      <c r="V502" t="s">
        <v>36</v>
      </c>
      <c r="W502">
        <v>2773</v>
      </c>
      <c r="X502">
        <v>12145</v>
      </c>
      <c r="Y502" t="s">
        <v>31</v>
      </c>
      <c r="Z502">
        <v>20</v>
      </c>
      <c r="AA502">
        <v>4</v>
      </c>
      <c r="AB502" t="s">
        <v>70</v>
      </c>
      <c r="AC502">
        <v>4</v>
      </c>
      <c r="AD502" t="s">
        <v>66</v>
      </c>
      <c r="AE502">
        <v>3</v>
      </c>
      <c r="AF502">
        <v>3</v>
      </c>
      <c r="AG502">
        <v>2</v>
      </c>
      <c r="AH502">
        <v>2</v>
      </c>
      <c r="AI502">
        <v>2</v>
      </c>
    </row>
    <row r="503" spans="1:35" x14ac:dyDescent="0.25">
      <c r="A503">
        <v>33</v>
      </c>
      <c r="B503" t="s">
        <v>61</v>
      </c>
      <c r="C503">
        <v>0</v>
      </c>
      <c r="D503" t="s">
        <v>31</v>
      </c>
      <c r="E503" t="s">
        <v>25</v>
      </c>
      <c r="F503">
        <v>1</v>
      </c>
      <c r="G503">
        <v>1216</v>
      </c>
      <c r="H503" t="s">
        <v>26</v>
      </c>
      <c r="I503">
        <v>8</v>
      </c>
      <c r="J503" t="s">
        <v>73</v>
      </c>
      <c r="K503">
        <v>4</v>
      </c>
      <c r="L503" t="s">
        <v>47</v>
      </c>
      <c r="M503">
        <v>677</v>
      </c>
      <c r="N503" t="s">
        <v>34</v>
      </c>
      <c r="O503">
        <v>39</v>
      </c>
      <c r="P503">
        <v>3</v>
      </c>
      <c r="Q503" t="s">
        <v>64</v>
      </c>
      <c r="R503">
        <v>2</v>
      </c>
      <c r="S503" t="s">
        <v>29</v>
      </c>
      <c r="T503" t="s">
        <v>64</v>
      </c>
      <c r="U503">
        <v>3</v>
      </c>
      <c r="V503" t="s">
        <v>40</v>
      </c>
      <c r="W503">
        <v>7104</v>
      </c>
      <c r="X503">
        <v>20431</v>
      </c>
      <c r="Y503" t="s">
        <v>31</v>
      </c>
      <c r="Z503">
        <v>12</v>
      </c>
      <c r="AA503">
        <v>3</v>
      </c>
      <c r="AB503" t="s">
        <v>69</v>
      </c>
      <c r="AC503">
        <v>4</v>
      </c>
      <c r="AD503" t="s">
        <v>66</v>
      </c>
      <c r="AE503">
        <v>6</v>
      </c>
      <c r="AF503">
        <v>3</v>
      </c>
      <c r="AG503">
        <v>5</v>
      </c>
      <c r="AH503">
        <v>0</v>
      </c>
      <c r="AI503">
        <v>1</v>
      </c>
    </row>
    <row r="504" spans="1:35" x14ac:dyDescent="0.25">
      <c r="A504">
        <v>32</v>
      </c>
      <c r="B504" t="s">
        <v>61</v>
      </c>
      <c r="C504">
        <v>0</v>
      </c>
      <c r="D504" t="s">
        <v>31</v>
      </c>
      <c r="E504" t="s">
        <v>25</v>
      </c>
      <c r="F504">
        <v>1</v>
      </c>
      <c r="G504">
        <v>646</v>
      </c>
      <c r="H504" t="s">
        <v>33</v>
      </c>
      <c r="I504">
        <v>9</v>
      </c>
      <c r="J504" t="s">
        <v>73</v>
      </c>
      <c r="K504">
        <v>4</v>
      </c>
      <c r="L504" t="s">
        <v>27</v>
      </c>
      <c r="M504">
        <v>679</v>
      </c>
      <c r="N504" t="s">
        <v>28</v>
      </c>
      <c r="O504">
        <v>92</v>
      </c>
      <c r="P504">
        <v>3</v>
      </c>
      <c r="Q504" t="s">
        <v>64</v>
      </c>
      <c r="R504">
        <v>2</v>
      </c>
      <c r="S504" t="s">
        <v>35</v>
      </c>
      <c r="T504" t="s">
        <v>66</v>
      </c>
      <c r="U504">
        <v>4</v>
      </c>
      <c r="V504" t="s">
        <v>36</v>
      </c>
      <c r="W504">
        <v>6322</v>
      </c>
      <c r="X504">
        <v>18089</v>
      </c>
      <c r="Y504" t="s">
        <v>24</v>
      </c>
      <c r="Z504">
        <v>12</v>
      </c>
      <c r="AA504">
        <v>3</v>
      </c>
      <c r="AB504" t="s">
        <v>69</v>
      </c>
      <c r="AC504">
        <v>4</v>
      </c>
      <c r="AD504" t="s">
        <v>66</v>
      </c>
      <c r="AE504">
        <v>6</v>
      </c>
      <c r="AF504">
        <v>2</v>
      </c>
      <c r="AG504">
        <v>6</v>
      </c>
      <c r="AH504">
        <v>4</v>
      </c>
      <c r="AI504">
        <v>0</v>
      </c>
    </row>
    <row r="505" spans="1:35" x14ac:dyDescent="0.25">
      <c r="A505">
        <v>30</v>
      </c>
      <c r="B505" t="s">
        <v>61</v>
      </c>
      <c r="C505">
        <v>0</v>
      </c>
      <c r="D505" t="s">
        <v>31</v>
      </c>
      <c r="E505" t="s">
        <v>32</v>
      </c>
      <c r="F505">
        <v>2</v>
      </c>
      <c r="G505">
        <v>160</v>
      </c>
      <c r="H505" t="s">
        <v>33</v>
      </c>
      <c r="I505">
        <v>3</v>
      </c>
      <c r="J505" t="s">
        <v>74</v>
      </c>
      <c r="K505">
        <v>3</v>
      </c>
      <c r="L505" t="s">
        <v>39</v>
      </c>
      <c r="M505">
        <v>680</v>
      </c>
      <c r="N505" t="s">
        <v>28</v>
      </c>
      <c r="O505">
        <v>71</v>
      </c>
      <c r="P505">
        <v>3</v>
      </c>
      <c r="Q505" t="s">
        <v>64</v>
      </c>
      <c r="R505">
        <v>1</v>
      </c>
      <c r="S505" t="s">
        <v>35</v>
      </c>
      <c r="T505" t="s">
        <v>64</v>
      </c>
      <c r="U505">
        <v>3</v>
      </c>
      <c r="V505" t="s">
        <v>40</v>
      </c>
      <c r="W505">
        <v>2083</v>
      </c>
      <c r="X505">
        <v>22653</v>
      </c>
      <c r="Y505" t="s">
        <v>31</v>
      </c>
      <c r="Z505">
        <v>20</v>
      </c>
      <c r="AA505">
        <v>4</v>
      </c>
      <c r="AB505" t="s">
        <v>70</v>
      </c>
      <c r="AC505">
        <v>3</v>
      </c>
      <c r="AD505" t="s">
        <v>64</v>
      </c>
      <c r="AE505">
        <v>1</v>
      </c>
      <c r="AF505">
        <v>2</v>
      </c>
      <c r="AG505">
        <v>1</v>
      </c>
      <c r="AH505">
        <v>0</v>
      </c>
      <c r="AI505">
        <v>0</v>
      </c>
    </row>
    <row r="506" spans="1:35" x14ac:dyDescent="0.25">
      <c r="A506">
        <v>53</v>
      </c>
      <c r="B506" t="s">
        <v>62</v>
      </c>
      <c r="C506">
        <v>0</v>
      </c>
      <c r="D506" t="s">
        <v>31</v>
      </c>
      <c r="E506" t="s">
        <v>25</v>
      </c>
      <c r="F506">
        <v>1</v>
      </c>
      <c r="G506">
        <v>238</v>
      </c>
      <c r="H506" t="s">
        <v>26</v>
      </c>
      <c r="I506">
        <v>1</v>
      </c>
      <c r="J506" t="s">
        <v>72</v>
      </c>
      <c r="K506">
        <v>1</v>
      </c>
      <c r="L506" t="s">
        <v>39</v>
      </c>
      <c r="M506">
        <v>682</v>
      </c>
      <c r="N506" t="s">
        <v>28</v>
      </c>
      <c r="O506">
        <v>34</v>
      </c>
      <c r="P506">
        <v>3</v>
      </c>
      <c r="Q506" t="s">
        <v>64</v>
      </c>
      <c r="R506">
        <v>2</v>
      </c>
      <c r="S506" t="s">
        <v>29</v>
      </c>
      <c r="T506" t="s">
        <v>67</v>
      </c>
      <c r="U506">
        <v>1</v>
      </c>
      <c r="V506" t="s">
        <v>30</v>
      </c>
      <c r="W506">
        <v>8381</v>
      </c>
      <c r="X506">
        <v>7507</v>
      </c>
      <c r="Y506" t="s">
        <v>31</v>
      </c>
      <c r="Z506">
        <v>20</v>
      </c>
      <c r="AA506">
        <v>4</v>
      </c>
      <c r="AB506" t="s">
        <v>70</v>
      </c>
      <c r="AC506">
        <v>4</v>
      </c>
      <c r="AD506" t="s">
        <v>66</v>
      </c>
      <c r="AE506">
        <v>18</v>
      </c>
      <c r="AF506">
        <v>2</v>
      </c>
      <c r="AG506">
        <v>14</v>
      </c>
      <c r="AH506">
        <v>7</v>
      </c>
      <c r="AI506">
        <v>8</v>
      </c>
    </row>
    <row r="507" spans="1:35" x14ac:dyDescent="0.25">
      <c r="A507">
        <v>34</v>
      </c>
      <c r="B507" t="s">
        <v>61</v>
      </c>
      <c r="C507">
        <v>0</v>
      </c>
      <c r="D507" t="s">
        <v>31</v>
      </c>
      <c r="E507" t="s">
        <v>25</v>
      </c>
      <c r="F507">
        <v>1</v>
      </c>
      <c r="G507">
        <v>1397</v>
      </c>
      <c r="H507" t="s">
        <v>33</v>
      </c>
      <c r="I507">
        <v>1</v>
      </c>
      <c r="J507" t="s">
        <v>75</v>
      </c>
      <c r="K507">
        <v>5</v>
      </c>
      <c r="L507" t="s">
        <v>27</v>
      </c>
      <c r="M507">
        <v>683</v>
      </c>
      <c r="N507" t="s">
        <v>34</v>
      </c>
      <c r="O507">
        <v>42</v>
      </c>
      <c r="P507">
        <v>3</v>
      </c>
      <c r="Q507" t="s">
        <v>64</v>
      </c>
      <c r="R507">
        <v>1</v>
      </c>
      <c r="S507" t="s">
        <v>35</v>
      </c>
      <c r="T507" t="s">
        <v>66</v>
      </c>
      <c r="U507">
        <v>4</v>
      </c>
      <c r="V507" t="s">
        <v>36</v>
      </c>
      <c r="W507">
        <v>2691</v>
      </c>
      <c r="X507">
        <v>7660</v>
      </c>
      <c r="Y507" t="s">
        <v>31</v>
      </c>
      <c r="Z507">
        <v>12</v>
      </c>
      <c r="AA507">
        <v>3</v>
      </c>
      <c r="AB507" t="s">
        <v>69</v>
      </c>
      <c r="AC507">
        <v>4</v>
      </c>
      <c r="AD507" t="s">
        <v>66</v>
      </c>
      <c r="AE507">
        <v>10</v>
      </c>
      <c r="AF507">
        <v>4</v>
      </c>
      <c r="AG507">
        <v>10</v>
      </c>
      <c r="AH507">
        <v>9</v>
      </c>
      <c r="AI507">
        <v>8</v>
      </c>
    </row>
    <row r="508" spans="1:35" x14ac:dyDescent="0.25">
      <c r="A508">
        <v>45</v>
      </c>
      <c r="B508" t="s">
        <v>60</v>
      </c>
      <c r="C508">
        <v>1</v>
      </c>
      <c r="D508" t="s">
        <v>24</v>
      </c>
      <c r="E508" t="s">
        <v>32</v>
      </c>
      <c r="F508">
        <v>2</v>
      </c>
      <c r="G508">
        <v>306</v>
      </c>
      <c r="H508" t="s">
        <v>26</v>
      </c>
      <c r="I508">
        <v>26</v>
      </c>
      <c r="J508" t="s">
        <v>73</v>
      </c>
      <c r="K508">
        <v>4</v>
      </c>
      <c r="L508" t="s">
        <v>27</v>
      </c>
      <c r="M508">
        <v>684</v>
      </c>
      <c r="N508" t="s">
        <v>28</v>
      </c>
      <c r="O508">
        <v>100</v>
      </c>
      <c r="P508">
        <v>3</v>
      </c>
      <c r="Q508" t="s">
        <v>64</v>
      </c>
      <c r="R508">
        <v>2</v>
      </c>
      <c r="S508" t="s">
        <v>29</v>
      </c>
      <c r="T508" t="s">
        <v>67</v>
      </c>
      <c r="U508">
        <v>1</v>
      </c>
      <c r="V508" t="s">
        <v>36</v>
      </c>
      <c r="W508">
        <v>4286</v>
      </c>
      <c r="X508">
        <v>5630</v>
      </c>
      <c r="Y508" t="s">
        <v>31</v>
      </c>
      <c r="Z508">
        <v>14</v>
      </c>
      <c r="AA508">
        <v>3</v>
      </c>
      <c r="AB508" t="s">
        <v>69</v>
      </c>
      <c r="AC508">
        <v>4</v>
      </c>
      <c r="AD508" t="s">
        <v>66</v>
      </c>
      <c r="AE508">
        <v>5</v>
      </c>
      <c r="AF508">
        <v>4</v>
      </c>
      <c r="AG508">
        <v>1</v>
      </c>
      <c r="AH508">
        <v>1</v>
      </c>
      <c r="AI508">
        <v>0</v>
      </c>
    </row>
    <row r="509" spans="1:35" x14ac:dyDescent="0.25">
      <c r="A509">
        <v>26</v>
      </c>
      <c r="B509" t="s">
        <v>61</v>
      </c>
      <c r="C509">
        <v>0</v>
      </c>
      <c r="D509" t="s">
        <v>31</v>
      </c>
      <c r="E509" t="s">
        <v>25</v>
      </c>
      <c r="F509">
        <v>1</v>
      </c>
      <c r="G509">
        <v>991</v>
      </c>
      <c r="H509" t="s">
        <v>33</v>
      </c>
      <c r="I509">
        <v>6</v>
      </c>
      <c r="J509" t="s">
        <v>74</v>
      </c>
      <c r="K509">
        <v>3</v>
      </c>
      <c r="L509" t="s">
        <v>27</v>
      </c>
      <c r="M509">
        <v>686</v>
      </c>
      <c r="N509" t="s">
        <v>28</v>
      </c>
      <c r="O509">
        <v>71</v>
      </c>
      <c r="P509">
        <v>3</v>
      </c>
      <c r="Q509" t="s">
        <v>64</v>
      </c>
      <c r="R509">
        <v>1</v>
      </c>
      <c r="S509" t="s">
        <v>38</v>
      </c>
      <c r="T509" t="s">
        <v>66</v>
      </c>
      <c r="U509">
        <v>4</v>
      </c>
      <c r="V509" t="s">
        <v>36</v>
      </c>
      <c r="W509">
        <v>2659</v>
      </c>
      <c r="X509">
        <v>17759</v>
      </c>
      <c r="Y509" t="s">
        <v>24</v>
      </c>
      <c r="Z509">
        <v>13</v>
      </c>
      <c r="AA509">
        <v>3</v>
      </c>
      <c r="AB509" t="s">
        <v>69</v>
      </c>
      <c r="AC509">
        <v>3</v>
      </c>
      <c r="AD509" t="s">
        <v>64</v>
      </c>
      <c r="AE509">
        <v>3</v>
      </c>
      <c r="AF509">
        <v>2</v>
      </c>
      <c r="AG509">
        <v>3</v>
      </c>
      <c r="AH509">
        <v>2</v>
      </c>
      <c r="AI509">
        <v>0</v>
      </c>
    </row>
    <row r="510" spans="1:35" x14ac:dyDescent="0.25">
      <c r="A510">
        <v>37</v>
      </c>
      <c r="B510" t="s">
        <v>60</v>
      </c>
      <c r="C510">
        <v>0</v>
      </c>
      <c r="D510" t="s">
        <v>31</v>
      </c>
      <c r="E510" t="s">
        <v>25</v>
      </c>
      <c r="F510">
        <v>1</v>
      </c>
      <c r="G510">
        <v>482</v>
      </c>
      <c r="H510" t="s">
        <v>33</v>
      </c>
      <c r="I510">
        <v>3</v>
      </c>
      <c r="J510" t="s">
        <v>74</v>
      </c>
      <c r="K510">
        <v>3</v>
      </c>
      <c r="L510" t="s">
        <v>37</v>
      </c>
      <c r="M510">
        <v>689</v>
      </c>
      <c r="N510" t="s">
        <v>34</v>
      </c>
      <c r="O510">
        <v>36</v>
      </c>
      <c r="P510">
        <v>3</v>
      </c>
      <c r="Q510" t="s">
        <v>64</v>
      </c>
      <c r="R510">
        <v>3</v>
      </c>
      <c r="S510" t="s">
        <v>41</v>
      </c>
      <c r="T510" t="s">
        <v>64</v>
      </c>
      <c r="U510">
        <v>3</v>
      </c>
      <c r="V510" t="s">
        <v>36</v>
      </c>
      <c r="W510">
        <v>9434</v>
      </c>
      <c r="X510">
        <v>9606</v>
      </c>
      <c r="Y510" t="s">
        <v>31</v>
      </c>
      <c r="Z510">
        <v>15</v>
      </c>
      <c r="AA510">
        <v>3</v>
      </c>
      <c r="AB510" t="s">
        <v>69</v>
      </c>
      <c r="AC510">
        <v>3</v>
      </c>
      <c r="AD510" t="s">
        <v>64</v>
      </c>
      <c r="AE510">
        <v>10</v>
      </c>
      <c r="AF510">
        <v>2</v>
      </c>
      <c r="AG510">
        <v>10</v>
      </c>
      <c r="AH510">
        <v>7</v>
      </c>
      <c r="AI510">
        <v>7</v>
      </c>
    </row>
    <row r="511" spans="1:35" x14ac:dyDescent="0.25">
      <c r="A511">
        <v>29</v>
      </c>
      <c r="B511" t="s">
        <v>61</v>
      </c>
      <c r="C511">
        <v>0</v>
      </c>
      <c r="D511" t="s">
        <v>31</v>
      </c>
      <c r="E511" t="s">
        <v>25</v>
      </c>
      <c r="F511">
        <v>1</v>
      </c>
      <c r="G511">
        <v>1176</v>
      </c>
      <c r="H511" t="s">
        <v>26</v>
      </c>
      <c r="I511">
        <v>3</v>
      </c>
      <c r="J511" t="s">
        <v>71</v>
      </c>
      <c r="K511">
        <v>2</v>
      </c>
      <c r="L511" t="s">
        <v>39</v>
      </c>
      <c r="M511">
        <v>690</v>
      </c>
      <c r="N511" t="s">
        <v>28</v>
      </c>
      <c r="O511">
        <v>62</v>
      </c>
      <c r="P511">
        <v>3</v>
      </c>
      <c r="Q511" t="s">
        <v>64</v>
      </c>
      <c r="R511">
        <v>2</v>
      </c>
      <c r="S511" t="s">
        <v>29</v>
      </c>
      <c r="T511" t="s">
        <v>64</v>
      </c>
      <c r="U511">
        <v>3</v>
      </c>
      <c r="V511" t="s">
        <v>36</v>
      </c>
      <c r="W511">
        <v>5561</v>
      </c>
      <c r="X511">
        <v>3487</v>
      </c>
      <c r="Y511" t="s">
        <v>31</v>
      </c>
      <c r="Z511">
        <v>14</v>
      </c>
      <c r="AA511">
        <v>3</v>
      </c>
      <c r="AB511" t="s">
        <v>69</v>
      </c>
      <c r="AC511">
        <v>1</v>
      </c>
      <c r="AD511" t="s">
        <v>67</v>
      </c>
      <c r="AE511">
        <v>6</v>
      </c>
      <c r="AF511">
        <v>5</v>
      </c>
      <c r="AG511">
        <v>6</v>
      </c>
      <c r="AH511">
        <v>0</v>
      </c>
      <c r="AI511">
        <v>1</v>
      </c>
    </row>
    <row r="512" spans="1:35" x14ac:dyDescent="0.25">
      <c r="A512">
        <v>35</v>
      </c>
      <c r="B512" t="s">
        <v>60</v>
      </c>
      <c r="C512">
        <v>0</v>
      </c>
      <c r="D512" t="s">
        <v>31</v>
      </c>
      <c r="E512" t="s">
        <v>25</v>
      </c>
      <c r="F512">
        <v>1</v>
      </c>
      <c r="G512">
        <v>1017</v>
      </c>
      <c r="H512" t="s">
        <v>33</v>
      </c>
      <c r="I512">
        <v>6</v>
      </c>
      <c r="J512" t="s">
        <v>73</v>
      </c>
      <c r="K512">
        <v>4</v>
      </c>
      <c r="L512" t="s">
        <v>27</v>
      </c>
      <c r="M512">
        <v>691</v>
      </c>
      <c r="N512" t="s">
        <v>34</v>
      </c>
      <c r="O512">
        <v>82</v>
      </c>
      <c r="P512">
        <v>1</v>
      </c>
      <c r="Q512" t="s">
        <v>67</v>
      </c>
      <c r="R512">
        <v>2</v>
      </c>
      <c r="S512" t="s">
        <v>35</v>
      </c>
      <c r="T512" t="s">
        <v>66</v>
      </c>
      <c r="U512">
        <v>4</v>
      </c>
      <c r="V512" t="s">
        <v>30</v>
      </c>
      <c r="W512">
        <v>6646</v>
      </c>
      <c r="X512">
        <v>19368</v>
      </c>
      <c r="Y512" t="s">
        <v>31</v>
      </c>
      <c r="Z512">
        <v>13</v>
      </c>
      <c r="AA512">
        <v>3</v>
      </c>
      <c r="AB512" t="s">
        <v>69</v>
      </c>
      <c r="AC512">
        <v>2</v>
      </c>
      <c r="AD512" t="s">
        <v>65</v>
      </c>
      <c r="AE512">
        <v>17</v>
      </c>
      <c r="AF512">
        <v>3</v>
      </c>
      <c r="AG512">
        <v>17</v>
      </c>
      <c r="AH512">
        <v>11</v>
      </c>
      <c r="AI512">
        <v>11</v>
      </c>
    </row>
    <row r="513" spans="1:35" x14ac:dyDescent="0.25">
      <c r="A513">
        <v>33</v>
      </c>
      <c r="B513" t="s">
        <v>61</v>
      </c>
      <c r="C513">
        <v>0</v>
      </c>
      <c r="D513" t="s">
        <v>31</v>
      </c>
      <c r="E513" t="s">
        <v>32</v>
      </c>
      <c r="F513">
        <v>2</v>
      </c>
      <c r="G513">
        <v>1296</v>
      </c>
      <c r="H513" t="s">
        <v>33</v>
      </c>
      <c r="I513">
        <v>6</v>
      </c>
      <c r="J513" t="s">
        <v>74</v>
      </c>
      <c r="K513">
        <v>3</v>
      </c>
      <c r="L513" t="s">
        <v>27</v>
      </c>
      <c r="M513">
        <v>692</v>
      </c>
      <c r="N513" t="s">
        <v>34</v>
      </c>
      <c r="O513">
        <v>30</v>
      </c>
      <c r="P513">
        <v>3</v>
      </c>
      <c r="Q513" t="s">
        <v>64</v>
      </c>
      <c r="R513">
        <v>2</v>
      </c>
      <c r="S513" t="s">
        <v>42</v>
      </c>
      <c r="T513" t="s">
        <v>66</v>
      </c>
      <c r="U513">
        <v>4</v>
      </c>
      <c r="V513" t="s">
        <v>40</v>
      </c>
      <c r="W513">
        <v>7725</v>
      </c>
      <c r="X513">
        <v>5335</v>
      </c>
      <c r="Y513" t="s">
        <v>31</v>
      </c>
      <c r="Z513">
        <v>23</v>
      </c>
      <c r="AA513">
        <v>4</v>
      </c>
      <c r="AB513" t="s">
        <v>70</v>
      </c>
      <c r="AC513">
        <v>3</v>
      </c>
      <c r="AD513" t="s">
        <v>64</v>
      </c>
      <c r="AE513">
        <v>15</v>
      </c>
      <c r="AF513">
        <v>2</v>
      </c>
      <c r="AG513">
        <v>13</v>
      </c>
      <c r="AH513">
        <v>11</v>
      </c>
      <c r="AI513">
        <v>4</v>
      </c>
    </row>
    <row r="514" spans="1:35" x14ac:dyDescent="0.25">
      <c r="A514">
        <v>54</v>
      </c>
      <c r="B514" t="s">
        <v>62</v>
      </c>
      <c r="C514">
        <v>0</v>
      </c>
      <c r="D514" t="s">
        <v>31</v>
      </c>
      <c r="E514" t="s">
        <v>25</v>
      </c>
      <c r="F514">
        <v>1</v>
      </c>
      <c r="G514">
        <v>397</v>
      </c>
      <c r="H514" t="s">
        <v>49</v>
      </c>
      <c r="I514">
        <v>19</v>
      </c>
      <c r="J514" t="s">
        <v>73</v>
      </c>
      <c r="K514">
        <v>4</v>
      </c>
      <c r="L514" t="s">
        <v>39</v>
      </c>
      <c r="M514">
        <v>698</v>
      </c>
      <c r="N514" t="s">
        <v>34</v>
      </c>
      <c r="O514">
        <v>88</v>
      </c>
      <c r="P514">
        <v>3</v>
      </c>
      <c r="Q514" t="s">
        <v>64</v>
      </c>
      <c r="R514">
        <v>3</v>
      </c>
      <c r="S514" t="s">
        <v>49</v>
      </c>
      <c r="T514" t="s">
        <v>65</v>
      </c>
      <c r="U514">
        <v>2</v>
      </c>
      <c r="V514" t="s">
        <v>36</v>
      </c>
      <c r="W514">
        <v>10725</v>
      </c>
      <c r="X514">
        <v>6729</v>
      </c>
      <c r="Y514" t="s">
        <v>31</v>
      </c>
      <c r="Z514">
        <v>15</v>
      </c>
      <c r="AA514">
        <v>3</v>
      </c>
      <c r="AB514" t="s">
        <v>69</v>
      </c>
      <c r="AC514">
        <v>3</v>
      </c>
      <c r="AD514" t="s">
        <v>64</v>
      </c>
      <c r="AE514">
        <v>16</v>
      </c>
      <c r="AF514">
        <v>1</v>
      </c>
      <c r="AG514">
        <v>9</v>
      </c>
      <c r="AH514">
        <v>7</v>
      </c>
      <c r="AI514">
        <v>7</v>
      </c>
    </row>
    <row r="515" spans="1:35" x14ac:dyDescent="0.25">
      <c r="A515">
        <v>36</v>
      </c>
      <c r="B515" t="s">
        <v>60</v>
      </c>
      <c r="C515">
        <v>0</v>
      </c>
      <c r="D515" t="s">
        <v>31</v>
      </c>
      <c r="E515" t="s">
        <v>25</v>
      </c>
      <c r="F515">
        <v>1</v>
      </c>
      <c r="G515">
        <v>913</v>
      </c>
      <c r="H515" t="s">
        <v>33</v>
      </c>
      <c r="I515">
        <v>9</v>
      </c>
      <c r="J515" t="s">
        <v>71</v>
      </c>
      <c r="K515">
        <v>2</v>
      </c>
      <c r="L515" t="s">
        <v>39</v>
      </c>
      <c r="M515">
        <v>699</v>
      </c>
      <c r="N515" t="s">
        <v>34</v>
      </c>
      <c r="O515">
        <v>48</v>
      </c>
      <c r="P515">
        <v>2</v>
      </c>
      <c r="Q515" t="s">
        <v>65</v>
      </c>
      <c r="R515">
        <v>2</v>
      </c>
      <c r="S515" t="s">
        <v>41</v>
      </c>
      <c r="T515" t="s">
        <v>65</v>
      </c>
      <c r="U515">
        <v>2</v>
      </c>
      <c r="V515" t="s">
        <v>40</v>
      </c>
      <c r="W515">
        <v>8847</v>
      </c>
      <c r="X515">
        <v>13934</v>
      </c>
      <c r="Y515" t="s">
        <v>24</v>
      </c>
      <c r="Z515">
        <v>11</v>
      </c>
      <c r="AA515">
        <v>3</v>
      </c>
      <c r="AB515" t="s">
        <v>69</v>
      </c>
      <c r="AC515">
        <v>3</v>
      </c>
      <c r="AD515" t="s">
        <v>64</v>
      </c>
      <c r="AE515">
        <v>13</v>
      </c>
      <c r="AF515">
        <v>2</v>
      </c>
      <c r="AG515">
        <v>3</v>
      </c>
      <c r="AH515">
        <v>2</v>
      </c>
      <c r="AI515">
        <v>0</v>
      </c>
    </row>
    <row r="516" spans="1:35" x14ac:dyDescent="0.25">
      <c r="A516">
        <v>27</v>
      </c>
      <c r="B516" t="s">
        <v>61</v>
      </c>
      <c r="C516">
        <v>0</v>
      </c>
      <c r="D516" t="s">
        <v>31</v>
      </c>
      <c r="E516" t="s">
        <v>25</v>
      </c>
      <c r="F516">
        <v>1</v>
      </c>
      <c r="G516">
        <v>1115</v>
      </c>
      <c r="H516" t="s">
        <v>33</v>
      </c>
      <c r="I516">
        <v>3</v>
      </c>
      <c r="J516" t="s">
        <v>73</v>
      </c>
      <c r="K516">
        <v>4</v>
      </c>
      <c r="L516" t="s">
        <v>39</v>
      </c>
      <c r="M516">
        <v>700</v>
      </c>
      <c r="N516" t="s">
        <v>34</v>
      </c>
      <c r="O516">
        <v>54</v>
      </c>
      <c r="P516">
        <v>2</v>
      </c>
      <c r="Q516" t="s">
        <v>65</v>
      </c>
      <c r="R516">
        <v>1</v>
      </c>
      <c r="S516" t="s">
        <v>35</v>
      </c>
      <c r="T516" t="s">
        <v>66</v>
      </c>
      <c r="U516">
        <v>4</v>
      </c>
      <c r="V516" t="s">
        <v>30</v>
      </c>
      <c r="W516">
        <v>2045</v>
      </c>
      <c r="X516">
        <v>15174</v>
      </c>
      <c r="Y516" t="s">
        <v>31</v>
      </c>
      <c r="Z516">
        <v>13</v>
      </c>
      <c r="AA516">
        <v>3</v>
      </c>
      <c r="AB516" t="s">
        <v>69</v>
      </c>
      <c r="AC516">
        <v>4</v>
      </c>
      <c r="AD516" t="s">
        <v>66</v>
      </c>
      <c r="AE516">
        <v>5</v>
      </c>
      <c r="AF516">
        <v>0</v>
      </c>
      <c r="AG516">
        <v>4</v>
      </c>
      <c r="AH516">
        <v>2</v>
      </c>
      <c r="AI516">
        <v>1</v>
      </c>
    </row>
    <row r="517" spans="1:35" x14ac:dyDescent="0.25">
      <c r="A517">
        <v>20</v>
      </c>
      <c r="B517" t="s">
        <v>61</v>
      </c>
      <c r="C517">
        <v>1</v>
      </c>
      <c r="D517" t="s">
        <v>24</v>
      </c>
      <c r="E517" t="s">
        <v>25</v>
      </c>
      <c r="F517">
        <v>1</v>
      </c>
      <c r="G517">
        <v>1362</v>
      </c>
      <c r="H517" t="s">
        <v>33</v>
      </c>
      <c r="I517">
        <v>10</v>
      </c>
      <c r="J517" t="s">
        <v>72</v>
      </c>
      <c r="K517">
        <v>1</v>
      </c>
      <c r="L517" t="s">
        <v>39</v>
      </c>
      <c r="M517">
        <v>701</v>
      </c>
      <c r="N517" t="s">
        <v>34</v>
      </c>
      <c r="O517">
        <v>32</v>
      </c>
      <c r="P517">
        <v>3</v>
      </c>
      <c r="Q517" t="s">
        <v>64</v>
      </c>
      <c r="R517">
        <v>1</v>
      </c>
      <c r="S517" t="s">
        <v>35</v>
      </c>
      <c r="T517" t="s">
        <v>64</v>
      </c>
      <c r="U517">
        <v>3</v>
      </c>
      <c r="V517" t="s">
        <v>30</v>
      </c>
      <c r="W517">
        <v>1009</v>
      </c>
      <c r="X517">
        <v>26999</v>
      </c>
      <c r="Y517" t="s">
        <v>24</v>
      </c>
      <c r="Z517">
        <v>11</v>
      </c>
      <c r="AA517">
        <v>3</v>
      </c>
      <c r="AB517" t="s">
        <v>69</v>
      </c>
      <c r="AC517">
        <v>4</v>
      </c>
      <c r="AD517" t="s">
        <v>66</v>
      </c>
      <c r="AE517">
        <v>1</v>
      </c>
      <c r="AF517">
        <v>5</v>
      </c>
      <c r="AG517">
        <v>1</v>
      </c>
      <c r="AH517">
        <v>0</v>
      </c>
      <c r="AI517">
        <v>1</v>
      </c>
    </row>
    <row r="518" spans="1:35" x14ac:dyDescent="0.25">
      <c r="A518">
        <v>33</v>
      </c>
      <c r="B518" t="s">
        <v>61</v>
      </c>
      <c r="C518">
        <v>1</v>
      </c>
      <c r="D518" t="s">
        <v>24</v>
      </c>
      <c r="E518" t="s">
        <v>32</v>
      </c>
      <c r="F518">
        <v>2</v>
      </c>
      <c r="G518">
        <v>1076</v>
      </c>
      <c r="H518" t="s">
        <v>33</v>
      </c>
      <c r="I518">
        <v>3</v>
      </c>
      <c r="J518" t="s">
        <v>74</v>
      </c>
      <c r="K518">
        <v>3</v>
      </c>
      <c r="L518" t="s">
        <v>27</v>
      </c>
      <c r="M518">
        <v>702</v>
      </c>
      <c r="N518" t="s">
        <v>34</v>
      </c>
      <c r="O518">
        <v>70</v>
      </c>
      <c r="P518">
        <v>3</v>
      </c>
      <c r="Q518" t="s">
        <v>64</v>
      </c>
      <c r="R518">
        <v>1</v>
      </c>
      <c r="S518" t="s">
        <v>35</v>
      </c>
      <c r="T518" t="s">
        <v>67</v>
      </c>
      <c r="U518">
        <v>1</v>
      </c>
      <c r="V518" t="s">
        <v>30</v>
      </c>
      <c r="W518">
        <v>3348</v>
      </c>
      <c r="X518">
        <v>3164</v>
      </c>
      <c r="Y518" t="s">
        <v>24</v>
      </c>
      <c r="Z518">
        <v>11</v>
      </c>
      <c r="AA518">
        <v>3</v>
      </c>
      <c r="AB518" t="s">
        <v>69</v>
      </c>
      <c r="AC518">
        <v>1</v>
      </c>
      <c r="AD518" t="s">
        <v>67</v>
      </c>
      <c r="AE518">
        <v>10</v>
      </c>
      <c r="AF518">
        <v>3</v>
      </c>
      <c r="AG518">
        <v>10</v>
      </c>
      <c r="AH518">
        <v>8</v>
      </c>
      <c r="AI518">
        <v>9</v>
      </c>
    </row>
    <row r="519" spans="1:35" x14ac:dyDescent="0.25">
      <c r="A519">
        <v>35</v>
      </c>
      <c r="B519" t="s">
        <v>60</v>
      </c>
      <c r="C519">
        <v>0</v>
      </c>
      <c r="D519" t="s">
        <v>31</v>
      </c>
      <c r="E519" t="s">
        <v>43</v>
      </c>
      <c r="F519">
        <v>3</v>
      </c>
      <c r="G519">
        <v>727</v>
      </c>
      <c r="H519" t="s">
        <v>33</v>
      </c>
      <c r="I519">
        <v>3</v>
      </c>
      <c r="J519" t="s">
        <v>74</v>
      </c>
      <c r="K519">
        <v>3</v>
      </c>
      <c r="L519" t="s">
        <v>27</v>
      </c>
      <c r="M519">
        <v>704</v>
      </c>
      <c r="N519" t="s">
        <v>34</v>
      </c>
      <c r="O519">
        <v>41</v>
      </c>
      <c r="P519">
        <v>2</v>
      </c>
      <c r="Q519" t="s">
        <v>65</v>
      </c>
      <c r="R519">
        <v>1</v>
      </c>
      <c r="S519" t="s">
        <v>38</v>
      </c>
      <c r="T519" t="s">
        <v>64</v>
      </c>
      <c r="U519">
        <v>3</v>
      </c>
      <c r="V519" t="s">
        <v>36</v>
      </c>
      <c r="W519">
        <v>1281</v>
      </c>
      <c r="X519">
        <v>16900</v>
      </c>
      <c r="Y519" t="s">
        <v>31</v>
      </c>
      <c r="Z519">
        <v>18</v>
      </c>
      <c r="AA519">
        <v>3</v>
      </c>
      <c r="AB519" t="s">
        <v>69</v>
      </c>
      <c r="AC519">
        <v>3</v>
      </c>
      <c r="AD519" t="s">
        <v>64</v>
      </c>
      <c r="AE519">
        <v>1</v>
      </c>
      <c r="AF519">
        <v>3</v>
      </c>
      <c r="AG519">
        <v>1</v>
      </c>
      <c r="AH519">
        <v>0</v>
      </c>
      <c r="AI519">
        <v>0</v>
      </c>
    </row>
    <row r="520" spans="1:35" x14ac:dyDescent="0.25">
      <c r="A520">
        <v>23</v>
      </c>
      <c r="B520" t="s">
        <v>61</v>
      </c>
      <c r="C520">
        <v>0</v>
      </c>
      <c r="D520" t="s">
        <v>31</v>
      </c>
      <c r="E520" t="s">
        <v>25</v>
      </c>
      <c r="F520">
        <v>1</v>
      </c>
      <c r="G520">
        <v>885</v>
      </c>
      <c r="H520" t="s">
        <v>33</v>
      </c>
      <c r="I520">
        <v>4</v>
      </c>
      <c r="J520" t="s">
        <v>74</v>
      </c>
      <c r="K520">
        <v>3</v>
      </c>
      <c r="L520" t="s">
        <v>39</v>
      </c>
      <c r="M520">
        <v>705</v>
      </c>
      <c r="N520" t="s">
        <v>34</v>
      </c>
      <c r="O520">
        <v>58</v>
      </c>
      <c r="P520">
        <v>4</v>
      </c>
      <c r="Q520" t="s">
        <v>66</v>
      </c>
      <c r="R520">
        <v>1</v>
      </c>
      <c r="S520" t="s">
        <v>35</v>
      </c>
      <c r="T520" t="s">
        <v>67</v>
      </c>
      <c r="U520">
        <v>1</v>
      </c>
      <c r="V520" t="s">
        <v>36</v>
      </c>
      <c r="W520">
        <v>2819</v>
      </c>
      <c r="X520">
        <v>8544</v>
      </c>
      <c r="Y520" t="s">
        <v>31</v>
      </c>
      <c r="Z520">
        <v>16</v>
      </c>
      <c r="AA520">
        <v>3</v>
      </c>
      <c r="AB520" t="s">
        <v>69</v>
      </c>
      <c r="AC520">
        <v>1</v>
      </c>
      <c r="AD520" t="s">
        <v>67</v>
      </c>
      <c r="AE520">
        <v>5</v>
      </c>
      <c r="AF520">
        <v>3</v>
      </c>
      <c r="AG520">
        <v>3</v>
      </c>
      <c r="AH520">
        <v>2</v>
      </c>
      <c r="AI520">
        <v>0</v>
      </c>
    </row>
    <row r="521" spans="1:35" x14ac:dyDescent="0.25">
      <c r="A521">
        <v>25</v>
      </c>
      <c r="B521" t="s">
        <v>61</v>
      </c>
      <c r="C521">
        <v>0</v>
      </c>
      <c r="D521" t="s">
        <v>31</v>
      </c>
      <c r="E521" t="s">
        <v>25</v>
      </c>
      <c r="F521">
        <v>1</v>
      </c>
      <c r="G521">
        <v>810</v>
      </c>
      <c r="H521" t="s">
        <v>26</v>
      </c>
      <c r="I521">
        <v>8</v>
      </c>
      <c r="J521" t="s">
        <v>74</v>
      </c>
      <c r="K521">
        <v>3</v>
      </c>
      <c r="L521" t="s">
        <v>27</v>
      </c>
      <c r="M521">
        <v>707</v>
      </c>
      <c r="N521" t="s">
        <v>34</v>
      </c>
      <c r="O521">
        <v>57</v>
      </c>
      <c r="P521">
        <v>4</v>
      </c>
      <c r="Q521" t="s">
        <v>66</v>
      </c>
      <c r="R521">
        <v>2</v>
      </c>
      <c r="S521" t="s">
        <v>29</v>
      </c>
      <c r="T521" t="s">
        <v>65</v>
      </c>
      <c r="U521">
        <v>2</v>
      </c>
      <c r="V521" t="s">
        <v>36</v>
      </c>
      <c r="W521">
        <v>4851</v>
      </c>
      <c r="X521">
        <v>15678</v>
      </c>
      <c r="Y521" t="s">
        <v>31</v>
      </c>
      <c r="Z521">
        <v>22</v>
      </c>
      <c r="AA521">
        <v>4</v>
      </c>
      <c r="AB521" t="s">
        <v>70</v>
      </c>
      <c r="AC521">
        <v>3</v>
      </c>
      <c r="AD521" t="s">
        <v>64</v>
      </c>
      <c r="AE521">
        <v>4</v>
      </c>
      <c r="AF521">
        <v>4</v>
      </c>
      <c r="AG521">
        <v>3</v>
      </c>
      <c r="AH521">
        <v>2</v>
      </c>
      <c r="AI521">
        <v>1</v>
      </c>
    </row>
    <row r="522" spans="1:35" x14ac:dyDescent="0.25">
      <c r="A522">
        <v>38</v>
      </c>
      <c r="B522" t="s">
        <v>60</v>
      </c>
      <c r="C522">
        <v>0</v>
      </c>
      <c r="D522" t="s">
        <v>31</v>
      </c>
      <c r="E522" t="s">
        <v>25</v>
      </c>
      <c r="F522">
        <v>1</v>
      </c>
      <c r="G522">
        <v>243</v>
      </c>
      <c r="H522" t="s">
        <v>26</v>
      </c>
      <c r="I522">
        <v>7</v>
      </c>
      <c r="J522" t="s">
        <v>73</v>
      </c>
      <c r="K522">
        <v>4</v>
      </c>
      <c r="L522" t="s">
        <v>47</v>
      </c>
      <c r="M522">
        <v>709</v>
      </c>
      <c r="N522" t="s">
        <v>28</v>
      </c>
      <c r="O522">
        <v>46</v>
      </c>
      <c r="P522">
        <v>2</v>
      </c>
      <c r="Q522" t="s">
        <v>65</v>
      </c>
      <c r="R522">
        <v>2</v>
      </c>
      <c r="S522" t="s">
        <v>29</v>
      </c>
      <c r="T522" t="s">
        <v>66</v>
      </c>
      <c r="U522">
        <v>4</v>
      </c>
      <c r="V522" t="s">
        <v>30</v>
      </c>
      <c r="W522">
        <v>4028</v>
      </c>
      <c r="X522">
        <v>7791</v>
      </c>
      <c r="Y522" t="s">
        <v>31</v>
      </c>
      <c r="Z522">
        <v>20</v>
      </c>
      <c r="AA522">
        <v>4</v>
      </c>
      <c r="AB522" t="s">
        <v>70</v>
      </c>
      <c r="AC522">
        <v>1</v>
      </c>
      <c r="AD522" t="s">
        <v>67</v>
      </c>
      <c r="AE522">
        <v>8</v>
      </c>
      <c r="AF522">
        <v>2</v>
      </c>
      <c r="AG522">
        <v>7</v>
      </c>
      <c r="AH522">
        <v>7</v>
      </c>
      <c r="AI522">
        <v>0</v>
      </c>
    </row>
    <row r="523" spans="1:35" x14ac:dyDescent="0.25">
      <c r="A523">
        <v>29</v>
      </c>
      <c r="B523" t="s">
        <v>61</v>
      </c>
      <c r="C523">
        <v>0</v>
      </c>
      <c r="D523" t="s">
        <v>31</v>
      </c>
      <c r="E523" t="s">
        <v>32</v>
      </c>
      <c r="F523">
        <v>2</v>
      </c>
      <c r="G523">
        <v>806</v>
      </c>
      <c r="H523" t="s">
        <v>33</v>
      </c>
      <c r="I523">
        <v>1</v>
      </c>
      <c r="J523" t="s">
        <v>73</v>
      </c>
      <c r="K523">
        <v>4</v>
      </c>
      <c r="L523" t="s">
        <v>27</v>
      </c>
      <c r="M523">
        <v>710</v>
      </c>
      <c r="N523" t="s">
        <v>34</v>
      </c>
      <c r="O523">
        <v>76</v>
      </c>
      <c r="P523">
        <v>1</v>
      </c>
      <c r="Q523" t="s">
        <v>67</v>
      </c>
      <c r="R523">
        <v>1</v>
      </c>
      <c r="S523" t="s">
        <v>35</v>
      </c>
      <c r="T523" t="s">
        <v>66</v>
      </c>
      <c r="U523">
        <v>4</v>
      </c>
      <c r="V523" t="s">
        <v>40</v>
      </c>
      <c r="W523">
        <v>2720</v>
      </c>
      <c r="X523">
        <v>18959</v>
      </c>
      <c r="Y523" t="s">
        <v>31</v>
      </c>
      <c r="Z523">
        <v>18</v>
      </c>
      <c r="AA523">
        <v>3</v>
      </c>
      <c r="AB523" t="s">
        <v>69</v>
      </c>
      <c r="AC523">
        <v>4</v>
      </c>
      <c r="AD523" t="s">
        <v>66</v>
      </c>
      <c r="AE523">
        <v>10</v>
      </c>
      <c r="AF523">
        <v>5</v>
      </c>
      <c r="AG523">
        <v>10</v>
      </c>
      <c r="AH523">
        <v>7</v>
      </c>
      <c r="AI523">
        <v>2</v>
      </c>
    </row>
    <row r="524" spans="1:35" x14ac:dyDescent="0.25">
      <c r="A524">
        <v>48</v>
      </c>
      <c r="B524" t="s">
        <v>60</v>
      </c>
      <c r="C524">
        <v>0</v>
      </c>
      <c r="D524" t="s">
        <v>31</v>
      </c>
      <c r="E524" t="s">
        <v>25</v>
      </c>
      <c r="F524">
        <v>1</v>
      </c>
      <c r="G524">
        <v>817</v>
      </c>
      <c r="H524" t="s">
        <v>26</v>
      </c>
      <c r="I524">
        <v>2</v>
      </c>
      <c r="J524" t="s">
        <v>72</v>
      </c>
      <c r="K524">
        <v>1</v>
      </c>
      <c r="L524" t="s">
        <v>47</v>
      </c>
      <c r="M524">
        <v>712</v>
      </c>
      <c r="N524" t="s">
        <v>34</v>
      </c>
      <c r="O524">
        <v>56</v>
      </c>
      <c r="P524">
        <v>4</v>
      </c>
      <c r="Q524" t="s">
        <v>66</v>
      </c>
      <c r="R524">
        <v>2</v>
      </c>
      <c r="S524" t="s">
        <v>29</v>
      </c>
      <c r="T524" t="s">
        <v>65</v>
      </c>
      <c r="U524">
        <v>2</v>
      </c>
      <c r="V524" t="s">
        <v>36</v>
      </c>
      <c r="W524">
        <v>8120</v>
      </c>
      <c r="X524">
        <v>18597</v>
      </c>
      <c r="Y524" t="s">
        <v>31</v>
      </c>
      <c r="Z524">
        <v>12</v>
      </c>
      <c r="AA524">
        <v>3</v>
      </c>
      <c r="AB524" t="s">
        <v>69</v>
      </c>
      <c r="AC524">
        <v>4</v>
      </c>
      <c r="AD524" t="s">
        <v>66</v>
      </c>
      <c r="AE524">
        <v>12</v>
      </c>
      <c r="AF524">
        <v>3</v>
      </c>
      <c r="AG524">
        <v>2</v>
      </c>
      <c r="AH524">
        <v>2</v>
      </c>
      <c r="AI524">
        <v>2</v>
      </c>
    </row>
    <row r="525" spans="1:35" x14ac:dyDescent="0.25">
      <c r="A525">
        <v>27</v>
      </c>
      <c r="B525" t="s">
        <v>61</v>
      </c>
      <c r="C525">
        <v>0</v>
      </c>
      <c r="D525" t="s">
        <v>31</v>
      </c>
      <c r="E525" t="s">
        <v>32</v>
      </c>
      <c r="F525">
        <v>2</v>
      </c>
      <c r="G525">
        <v>1410</v>
      </c>
      <c r="H525" t="s">
        <v>26</v>
      </c>
      <c r="I525">
        <v>3</v>
      </c>
      <c r="J525" t="s">
        <v>72</v>
      </c>
      <c r="K525">
        <v>1</v>
      </c>
      <c r="L525" t="s">
        <v>39</v>
      </c>
      <c r="M525">
        <v>714</v>
      </c>
      <c r="N525" t="s">
        <v>28</v>
      </c>
      <c r="O525">
        <v>71</v>
      </c>
      <c r="P525">
        <v>4</v>
      </c>
      <c r="Q525" t="s">
        <v>66</v>
      </c>
      <c r="R525">
        <v>2</v>
      </c>
      <c r="S525" t="s">
        <v>29</v>
      </c>
      <c r="T525" t="s">
        <v>66</v>
      </c>
      <c r="U525">
        <v>4</v>
      </c>
      <c r="V525" t="s">
        <v>40</v>
      </c>
      <c r="W525">
        <v>4647</v>
      </c>
      <c r="X525">
        <v>16673</v>
      </c>
      <c r="Y525" t="s">
        <v>24</v>
      </c>
      <c r="Z525">
        <v>20</v>
      </c>
      <c r="AA525">
        <v>4</v>
      </c>
      <c r="AB525" t="s">
        <v>70</v>
      </c>
      <c r="AC525">
        <v>2</v>
      </c>
      <c r="AD525" t="s">
        <v>65</v>
      </c>
      <c r="AE525">
        <v>6</v>
      </c>
      <c r="AF525">
        <v>3</v>
      </c>
      <c r="AG525">
        <v>6</v>
      </c>
      <c r="AH525">
        <v>5</v>
      </c>
      <c r="AI525">
        <v>0</v>
      </c>
    </row>
    <row r="526" spans="1:35" x14ac:dyDescent="0.25">
      <c r="A526">
        <v>37</v>
      </c>
      <c r="B526" t="s">
        <v>60</v>
      </c>
      <c r="C526">
        <v>0</v>
      </c>
      <c r="D526" t="s">
        <v>31</v>
      </c>
      <c r="E526" t="s">
        <v>25</v>
      </c>
      <c r="F526">
        <v>1</v>
      </c>
      <c r="G526">
        <v>1225</v>
      </c>
      <c r="H526" t="s">
        <v>33</v>
      </c>
      <c r="I526">
        <v>10</v>
      </c>
      <c r="J526" t="s">
        <v>71</v>
      </c>
      <c r="K526">
        <v>2</v>
      </c>
      <c r="L526" t="s">
        <v>27</v>
      </c>
      <c r="M526">
        <v>715</v>
      </c>
      <c r="N526" t="s">
        <v>34</v>
      </c>
      <c r="O526">
        <v>80</v>
      </c>
      <c r="P526">
        <v>4</v>
      </c>
      <c r="Q526" t="s">
        <v>66</v>
      </c>
      <c r="R526">
        <v>1</v>
      </c>
      <c r="S526" t="s">
        <v>35</v>
      </c>
      <c r="T526" t="s">
        <v>66</v>
      </c>
      <c r="U526">
        <v>4</v>
      </c>
      <c r="V526" t="s">
        <v>30</v>
      </c>
      <c r="W526">
        <v>4680</v>
      </c>
      <c r="X526">
        <v>15232</v>
      </c>
      <c r="Y526" t="s">
        <v>31</v>
      </c>
      <c r="Z526">
        <v>17</v>
      </c>
      <c r="AA526">
        <v>3</v>
      </c>
      <c r="AB526" t="s">
        <v>69</v>
      </c>
      <c r="AC526">
        <v>1</v>
      </c>
      <c r="AD526" t="s">
        <v>67</v>
      </c>
      <c r="AE526">
        <v>4</v>
      </c>
      <c r="AF526">
        <v>2</v>
      </c>
      <c r="AG526">
        <v>1</v>
      </c>
      <c r="AH526">
        <v>0</v>
      </c>
      <c r="AI526">
        <v>0</v>
      </c>
    </row>
    <row r="527" spans="1:35" x14ac:dyDescent="0.25">
      <c r="A527">
        <v>50</v>
      </c>
      <c r="B527" t="s">
        <v>62</v>
      </c>
      <c r="C527">
        <v>0</v>
      </c>
      <c r="D527" t="s">
        <v>31</v>
      </c>
      <c r="E527" t="s">
        <v>25</v>
      </c>
      <c r="F527">
        <v>1</v>
      </c>
      <c r="G527">
        <v>1207</v>
      </c>
      <c r="H527" t="s">
        <v>33</v>
      </c>
      <c r="I527">
        <v>28</v>
      </c>
      <c r="J527" t="s">
        <v>72</v>
      </c>
      <c r="K527">
        <v>1</v>
      </c>
      <c r="L527" t="s">
        <v>39</v>
      </c>
      <c r="M527">
        <v>716</v>
      </c>
      <c r="N527" t="s">
        <v>34</v>
      </c>
      <c r="O527">
        <v>74</v>
      </c>
      <c r="P527">
        <v>4</v>
      </c>
      <c r="Q527" t="s">
        <v>66</v>
      </c>
      <c r="R527">
        <v>1</v>
      </c>
      <c r="S527" t="s">
        <v>38</v>
      </c>
      <c r="T527" t="s">
        <v>64</v>
      </c>
      <c r="U527">
        <v>3</v>
      </c>
      <c r="V527" t="s">
        <v>36</v>
      </c>
      <c r="W527">
        <v>3221</v>
      </c>
      <c r="X527">
        <v>3297</v>
      </c>
      <c r="Y527" t="s">
        <v>24</v>
      </c>
      <c r="Z527">
        <v>11</v>
      </c>
      <c r="AA527">
        <v>3</v>
      </c>
      <c r="AB527" t="s">
        <v>69</v>
      </c>
      <c r="AC527">
        <v>3</v>
      </c>
      <c r="AD527" t="s">
        <v>64</v>
      </c>
      <c r="AE527">
        <v>20</v>
      </c>
      <c r="AF527">
        <v>3</v>
      </c>
      <c r="AG527">
        <v>20</v>
      </c>
      <c r="AH527">
        <v>8</v>
      </c>
      <c r="AI527">
        <v>3</v>
      </c>
    </row>
    <row r="528" spans="1:35" x14ac:dyDescent="0.25">
      <c r="A528">
        <v>34</v>
      </c>
      <c r="B528" t="s">
        <v>61</v>
      </c>
      <c r="C528">
        <v>0</v>
      </c>
      <c r="D528" t="s">
        <v>31</v>
      </c>
      <c r="E528" t="s">
        <v>25</v>
      </c>
      <c r="F528">
        <v>1</v>
      </c>
      <c r="G528">
        <v>1442</v>
      </c>
      <c r="H528" t="s">
        <v>33</v>
      </c>
      <c r="I528">
        <v>9</v>
      </c>
      <c r="J528" t="s">
        <v>74</v>
      </c>
      <c r="K528">
        <v>3</v>
      </c>
      <c r="L528" t="s">
        <v>39</v>
      </c>
      <c r="M528">
        <v>717</v>
      </c>
      <c r="N528" t="s">
        <v>28</v>
      </c>
      <c r="O528">
        <v>46</v>
      </c>
      <c r="P528">
        <v>2</v>
      </c>
      <c r="Q528" t="s">
        <v>65</v>
      </c>
      <c r="R528">
        <v>3</v>
      </c>
      <c r="S528" t="s">
        <v>42</v>
      </c>
      <c r="T528" t="s">
        <v>65</v>
      </c>
      <c r="U528">
        <v>2</v>
      </c>
      <c r="V528" t="s">
        <v>30</v>
      </c>
      <c r="W528">
        <v>8621</v>
      </c>
      <c r="X528">
        <v>17654</v>
      </c>
      <c r="Y528" t="s">
        <v>31</v>
      </c>
      <c r="Z528">
        <v>14</v>
      </c>
      <c r="AA528">
        <v>3</v>
      </c>
      <c r="AB528" t="s">
        <v>69</v>
      </c>
      <c r="AC528">
        <v>2</v>
      </c>
      <c r="AD528" t="s">
        <v>65</v>
      </c>
      <c r="AE528">
        <v>9</v>
      </c>
      <c r="AF528">
        <v>3</v>
      </c>
      <c r="AG528">
        <v>8</v>
      </c>
      <c r="AH528">
        <v>7</v>
      </c>
      <c r="AI528">
        <v>7</v>
      </c>
    </row>
    <row r="529" spans="1:35" x14ac:dyDescent="0.25">
      <c r="A529">
        <v>24</v>
      </c>
      <c r="B529" t="s">
        <v>61</v>
      </c>
      <c r="C529">
        <v>1</v>
      </c>
      <c r="D529" t="s">
        <v>24</v>
      </c>
      <c r="E529" t="s">
        <v>25</v>
      </c>
      <c r="F529">
        <v>1</v>
      </c>
      <c r="G529">
        <v>693</v>
      </c>
      <c r="H529" t="s">
        <v>26</v>
      </c>
      <c r="I529">
        <v>3</v>
      </c>
      <c r="J529" t="s">
        <v>71</v>
      </c>
      <c r="K529">
        <v>2</v>
      </c>
      <c r="L529" t="s">
        <v>27</v>
      </c>
      <c r="M529">
        <v>720</v>
      </c>
      <c r="N529" t="s">
        <v>28</v>
      </c>
      <c r="O529">
        <v>65</v>
      </c>
      <c r="P529">
        <v>3</v>
      </c>
      <c r="Q529" t="s">
        <v>64</v>
      </c>
      <c r="R529">
        <v>2</v>
      </c>
      <c r="S529" t="s">
        <v>29</v>
      </c>
      <c r="T529" t="s">
        <v>64</v>
      </c>
      <c r="U529">
        <v>3</v>
      </c>
      <c r="V529" t="s">
        <v>30</v>
      </c>
      <c r="W529">
        <v>4577</v>
      </c>
      <c r="X529">
        <v>24785</v>
      </c>
      <c r="Y529" t="s">
        <v>31</v>
      </c>
      <c r="Z529">
        <v>14</v>
      </c>
      <c r="AA529">
        <v>3</v>
      </c>
      <c r="AB529" t="s">
        <v>69</v>
      </c>
      <c r="AC529">
        <v>1</v>
      </c>
      <c r="AD529" t="s">
        <v>67</v>
      </c>
      <c r="AE529">
        <v>4</v>
      </c>
      <c r="AF529">
        <v>3</v>
      </c>
      <c r="AG529">
        <v>2</v>
      </c>
      <c r="AH529">
        <v>2</v>
      </c>
      <c r="AI529">
        <v>2</v>
      </c>
    </row>
    <row r="530" spans="1:35" x14ac:dyDescent="0.25">
      <c r="A530">
        <v>39</v>
      </c>
      <c r="B530" t="s">
        <v>60</v>
      </c>
      <c r="C530">
        <v>0</v>
      </c>
      <c r="D530" t="s">
        <v>31</v>
      </c>
      <c r="E530" t="s">
        <v>25</v>
      </c>
      <c r="F530">
        <v>1</v>
      </c>
      <c r="G530">
        <v>408</v>
      </c>
      <c r="H530" t="s">
        <v>33</v>
      </c>
      <c r="I530">
        <v>2</v>
      </c>
      <c r="J530" t="s">
        <v>73</v>
      </c>
      <c r="K530">
        <v>4</v>
      </c>
      <c r="L530" t="s">
        <v>48</v>
      </c>
      <c r="M530">
        <v>721</v>
      </c>
      <c r="N530" t="s">
        <v>28</v>
      </c>
      <c r="O530">
        <v>80</v>
      </c>
      <c r="P530">
        <v>2</v>
      </c>
      <c r="Q530" t="s">
        <v>65</v>
      </c>
      <c r="R530">
        <v>2</v>
      </c>
      <c r="S530" t="s">
        <v>42</v>
      </c>
      <c r="T530" t="s">
        <v>64</v>
      </c>
      <c r="U530">
        <v>3</v>
      </c>
      <c r="V530" t="s">
        <v>30</v>
      </c>
      <c r="W530">
        <v>4553</v>
      </c>
      <c r="X530">
        <v>20978</v>
      </c>
      <c r="Y530" t="s">
        <v>31</v>
      </c>
      <c r="Z530">
        <v>11</v>
      </c>
      <c r="AA530">
        <v>3</v>
      </c>
      <c r="AB530" t="s">
        <v>69</v>
      </c>
      <c r="AC530">
        <v>1</v>
      </c>
      <c r="AD530" t="s">
        <v>67</v>
      </c>
      <c r="AE530">
        <v>20</v>
      </c>
      <c r="AF530">
        <v>4</v>
      </c>
      <c r="AG530">
        <v>20</v>
      </c>
      <c r="AH530">
        <v>7</v>
      </c>
      <c r="AI530">
        <v>11</v>
      </c>
    </row>
    <row r="531" spans="1:35" x14ac:dyDescent="0.25">
      <c r="A531">
        <v>32</v>
      </c>
      <c r="B531" t="s">
        <v>61</v>
      </c>
      <c r="C531">
        <v>0</v>
      </c>
      <c r="D531" t="s">
        <v>31</v>
      </c>
      <c r="E531" t="s">
        <v>25</v>
      </c>
      <c r="F531">
        <v>1</v>
      </c>
      <c r="G531">
        <v>929</v>
      </c>
      <c r="H531" t="s">
        <v>26</v>
      </c>
      <c r="I531">
        <v>10</v>
      </c>
      <c r="J531" t="s">
        <v>74</v>
      </c>
      <c r="K531">
        <v>3</v>
      </c>
      <c r="L531" t="s">
        <v>47</v>
      </c>
      <c r="M531">
        <v>722</v>
      </c>
      <c r="N531" t="s">
        <v>34</v>
      </c>
      <c r="O531">
        <v>55</v>
      </c>
      <c r="P531">
        <v>3</v>
      </c>
      <c r="Q531" t="s">
        <v>64</v>
      </c>
      <c r="R531">
        <v>2</v>
      </c>
      <c r="S531" t="s">
        <v>29</v>
      </c>
      <c r="T531" t="s">
        <v>66</v>
      </c>
      <c r="U531">
        <v>4</v>
      </c>
      <c r="V531" t="s">
        <v>30</v>
      </c>
      <c r="W531">
        <v>5396</v>
      </c>
      <c r="X531">
        <v>21703</v>
      </c>
      <c r="Y531" t="s">
        <v>31</v>
      </c>
      <c r="Z531">
        <v>12</v>
      </c>
      <c r="AA531">
        <v>3</v>
      </c>
      <c r="AB531" t="s">
        <v>69</v>
      </c>
      <c r="AC531">
        <v>4</v>
      </c>
      <c r="AD531" t="s">
        <v>66</v>
      </c>
      <c r="AE531">
        <v>10</v>
      </c>
      <c r="AF531">
        <v>2</v>
      </c>
      <c r="AG531">
        <v>10</v>
      </c>
      <c r="AH531">
        <v>7</v>
      </c>
      <c r="AI531">
        <v>0</v>
      </c>
    </row>
    <row r="532" spans="1:35" x14ac:dyDescent="0.25">
      <c r="A532">
        <v>50</v>
      </c>
      <c r="B532" t="s">
        <v>62</v>
      </c>
      <c r="C532">
        <v>1</v>
      </c>
      <c r="D532" t="s">
        <v>24</v>
      </c>
      <c r="E532" t="s">
        <v>32</v>
      </c>
      <c r="F532">
        <v>2</v>
      </c>
      <c r="G532">
        <v>562</v>
      </c>
      <c r="H532" t="s">
        <v>26</v>
      </c>
      <c r="I532">
        <v>8</v>
      </c>
      <c r="J532" t="s">
        <v>71</v>
      </c>
      <c r="K532">
        <v>2</v>
      </c>
      <c r="L532" t="s">
        <v>48</v>
      </c>
      <c r="M532">
        <v>723</v>
      </c>
      <c r="N532" t="s">
        <v>34</v>
      </c>
      <c r="O532">
        <v>50</v>
      </c>
      <c r="P532">
        <v>3</v>
      </c>
      <c r="Q532" t="s">
        <v>64</v>
      </c>
      <c r="R532">
        <v>2</v>
      </c>
      <c r="S532" t="s">
        <v>29</v>
      </c>
      <c r="T532" t="s">
        <v>64</v>
      </c>
      <c r="U532">
        <v>3</v>
      </c>
      <c r="V532" t="s">
        <v>36</v>
      </c>
      <c r="W532">
        <v>6796</v>
      </c>
      <c r="X532">
        <v>23452</v>
      </c>
      <c r="Y532" t="s">
        <v>24</v>
      </c>
      <c r="Z532">
        <v>14</v>
      </c>
      <c r="AA532">
        <v>3</v>
      </c>
      <c r="AB532" t="s">
        <v>69</v>
      </c>
      <c r="AC532">
        <v>1</v>
      </c>
      <c r="AD532" t="s">
        <v>67</v>
      </c>
      <c r="AE532">
        <v>18</v>
      </c>
      <c r="AF532">
        <v>4</v>
      </c>
      <c r="AG532">
        <v>4</v>
      </c>
      <c r="AH532">
        <v>3</v>
      </c>
      <c r="AI532">
        <v>1</v>
      </c>
    </row>
    <row r="533" spans="1:35" x14ac:dyDescent="0.25">
      <c r="A533">
        <v>38</v>
      </c>
      <c r="B533" t="s">
        <v>60</v>
      </c>
      <c r="C533">
        <v>0</v>
      </c>
      <c r="D533" t="s">
        <v>31</v>
      </c>
      <c r="E533" t="s">
        <v>25</v>
      </c>
      <c r="F533">
        <v>1</v>
      </c>
      <c r="G533">
        <v>827</v>
      </c>
      <c r="H533" t="s">
        <v>33</v>
      </c>
      <c r="I533">
        <v>1</v>
      </c>
      <c r="J533" t="s">
        <v>73</v>
      </c>
      <c r="K533">
        <v>4</v>
      </c>
      <c r="L533" t="s">
        <v>27</v>
      </c>
      <c r="M533">
        <v>724</v>
      </c>
      <c r="N533" t="s">
        <v>28</v>
      </c>
      <c r="O533">
        <v>33</v>
      </c>
      <c r="P533">
        <v>4</v>
      </c>
      <c r="Q533" t="s">
        <v>66</v>
      </c>
      <c r="R533">
        <v>2</v>
      </c>
      <c r="S533" t="s">
        <v>42</v>
      </c>
      <c r="T533" t="s">
        <v>66</v>
      </c>
      <c r="U533">
        <v>4</v>
      </c>
      <c r="V533" t="s">
        <v>30</v>
      </c>
      <c r="W533">
        <v>7625</v>
      </c>
      <c r="X533">
        <v>19383</v>
      </c>
      <c r="Y533" t="s">
        <v>31</v>
      </c>
      <c r="Z533">
        <v>13</v>
      </c>
      <c r="AA533">
        <v>3</v>
      </c>
      <c r="AB533" t="s">
        <v>69</v>
      </c>
      <c r="AC533">
        <v>3</v>
      </c>
      <c r="AD533" t="s">
        <v>64</v>
      </c>
      <c r="AE533">
        <v>10</v>
      </c>
      <c r="AF533">
        <v>4</v>
      </c>
      <c r="AG533">
        <v>9</v>
      </c>
      <c r="AH533">
        <v>7</v>
      </c>
      <c r="AI533">
        <v>1</v>
      </c>
    </row>
    <row r="534" spans="1:35" x14ac:dyDescent="0.25">
      <c r="A534">
        <v>27</v>
      </c>
      <c r="B534" t="s">
        <v>61</v>
      </c>
      <c r="C534">
        <v>0</v>
      </c>
      <c r="D534" t="s">
        <v>31</v>
      </c>
      <c r="E534" t="s">
        <v>25</v>
      </c>
      <c r="F534">
        <v>1</v>
      </c>
      <c r="G534">
        <v>608</v>
      </c>
      <c r="H534" t="s">
        <v>33</v>
      </c>
      <c r="I534">
        <v>1</v>
      </c>
      <c r="J534" t="s">
        <v>71</v>
      </c>
      <c r="K534">
        <v>2</v>
      </c>
      <c r="L534" t="s">
        <v>27</v>
      </c>
      <c r="M534">
        <v>725</v>
      </c>
      <c r="N534" t="s">
        <v>28</v>
      </c>
      <c r="O534">
        <v>68</v>
      </c>
      <c r="P534">
        <v>3</v>
      </c>
      <c r="Q534" t="s">
        <v>64</v>
      </c>
      <c r="R534">
        <v>3</v>
      </c>
      <c r="S534" t="s">
        <v>41</v>
      </c>
      <c r="T534" t="s">
        <v>67</v>
      </c>
      <c r="U534">
        <v>1</v>
      </c>
      <c r="V534" t="s">
        <v>36</v>
      </c>
      <c r="W534">
        <v>7412</v>
      </c>
      <c r="X534">
        <v>6009</v>
      </c>
      <c r="Y534" t="s">
        <v>31</v>
      </c>
      <c r="Z534">
        <v>11</v>
      </c>
      <c r="AA534">
        <v>3</v>
      </c>
      <c r="AB534" t="s">
        <v>69</v>
      </c>
      <c r="AC534">
        <v>4</v>
      </c>
      <c r="AD534" t="s">
        <v>66</v>
      </c>
      <c r="AE534">
        <v>9</v>
      </c>
      <c r="AF534">
        <v>3</v>
      </c>
      <c r="AG534">
        <v>9</v>
      </c>
      <c r="AH534">
        <v>7</v>
      </c>
      <c r="AI534">
        <v>0</v>
      </c>
    </row>
    <row r="535" spans="1:35" x14ac:dyDescent="0.25">
      <c r="A535">
        <v>32</v>
      </c>
      <c r="B535" t="s">
        <v>61</v>
      </c>
      <c r="C535">
        <v>0</v>
      </c>
      <c r="D535" t="s">
        <v>31</v>
      </c>
      <c r="E535" t="s">
        <v>25</v>
      </c>
      <c r="F535">
        <v>1</v>
      </c>
      <c r="G535">
        <v>1018</v>
      </c>
      <c r="H535" t="s">
        <v>33</v>
      </c>
      <c r="I535">
        <v>3</v>
      </c>
      <c r="J535" t="s">
        <v>71</v>
      </c>
      <c r="K535">
        <v>2</v>
      </c>
      <c r="L535" t="s">
        <v>27</v>
      </c>
      <c r="M535">
        <v>727</v>
      </c>
      <c r="N535" t="s">
        <v>28</v>
      </c>
      <c r="O535">
        <v>39</v>
      </c>
      <c r="P535">
        <v>3</v>
      </c>
      <c r="Q535" t="s">
        <v>64</v>
      </c>
      <c r="R535">
        <v>3</v>
      </c>
      <c r="S535" t="s">
        <v>46</v>
      </c>
      <c r="T535" t="s">
        <v>66</v>
      </c>
      <c r="U535">
        <v>4</v>
      </c>
      <c r="V535" t="s">
        <v>30</v>
      </c>
      <c r="W535">
        <v>11159</v>
      </c>
      <c r="X535">
        <v>19373</v>
      </c>
      <c r="Y535" t="s">
        <v>31</v>
      </c>
      <c r="Z535">
        <v>15</v>
      </c>
      <c r="AA535">
        <v>3</v>
      </c>
      <c r="AB535" t="s">
        <v>69</v>
      </c>
      <c r="AC535">
        <v>4</v>
      </c>
      <c r="AD535" t="s">
        <v>66</v>
      </c>
      <c r="AE535">
        <v>10</v>
      </c>
      <c r="AF535">
        <v>6</v>
      </c>
      <c r="AG535">
        <v>7</v>
      </c>
      <c r="AH535">
        <v>7</v>
      </c>
      <c r="AI535">
        <v>7</v>
      </c>
    </row>
    <row r="536" spans="1:35" x14ac:dyDescent="0.25">
      <c r="A536">
        <v>47</v>
      </c>
      <c r="B536" t="s">
        <v>60</v>
      </c>
      <c r="C536">
        <v>0</v>
      </c>
      <c r="D536" t="s">
        <v>31</v>
      </c>
      <c r="E536" t="s">
        <v>25</v>
      </c>
      <c r="F536">
        <v>1</v>
      </c>
      <c r="G536">
        <v>703</v>
      </c>
      <c r="H536" t="s">
        <v>26</v>
      </c>
      <c r="I536">
        <v>14</v>
      </c>
      <c r="J536" t="s">
        <v>73</v>
      </c>
      <c r="K536">
        <v>4</v>
      </c>
      <c r="L536" t="s">
        <v>47</v>
      </c>
      <c r="M536">
        <v>728</v>
      </c>
      <c r="N536" t="s">
        <v>34</v>
      </c>
      <c r="O536">
        <v>42</v>
      </c>
      <c r="P536">
        <v>3</v>
      </c>
      <c r="Q536" t="s">
        <v>64</v>
      </c>
      <c r="R536">
        <v>2</v>
      </c>
      <c r="S536" t="s">
        <v>29</v>
      </c>
      <c r="T536" t="s">
        <v>67</v>
      </c>
      <c r="U536">
        <v>1</v>
      </c>
      <c r="V536" t="s">
        <v>30</v>
      </c>
      <c r="W536">
        <v>4960</v>
      </c>
      <c r="X536">
        <v>11825</v>
      </c>
      <c r="Y536" t="s">
        <v>31</v>
      </c>
      <c r="Z536">
        <v>12</v>
      </c>
      <c r="AA536">
        <v>3</v>
      </c>
      <c r="AB536" t="s">
        <v>69</v>
      </c>
      <c r="AC536">
        <v>4</v>
      </c>
      <c r="AD536" t="s">
        <v>66</v>
      </c>
      <c r="AE536">
        <v>20</v>
      </c>
      <c r="AF536">
        <v>2</v>
      </c>
      <c r="AG536">
        <v>7</v>
      </c>
      <c r="AH536">
        <v>7</v>
      </c>
      <c r="AI536">
        <v>1</v>
      </c>
    </row>
    <row r="537" spans="1:35" x14ac:dyDescent="0.25">
      <c r="A537">
        <v>40</v>
      </c>
      <c r="B537" t="s">
        <v>60</v>
      </c>
      <c r="C537">
        <v>0</v>
      </c>
      <c r="D537" t="s">
        <v>31</v>
      </c>
      <c r="E537" t="s">
        <v>32</v>
      </c>
      <c r="F537">
        <v>2</v>
      </c>
      <c r="G537">
        <v>580</v>
      </c>
      <c r="H537" t="s">
        <v>26</v>
      </c>
      <c r="I537">
        <v>5</v>
      </c>
      <c r="J537" t="s">
        <v>73</v>
      </c>
      <c r="K537">
        <v>4</v>
      </c>
      <c r="L537" t="s">
        <v>27</v>
      </c>
      <c r="M537">
        <v>729</v>
      </c>
      <c r="N537" t="s">
        <v>34</v>
      </c>
      <c r="O537">
        <v>48</v>
      </c>
      <c r="P537">
        <v>2</v>
      </c>
      <c r="Q537" t="s">
        <v>65</v>
      </c>
      <c r="R537">
        <v>3</v>
      </c>
      <c r="S537" t="s">
        <v>29</v>
      </c>
      <c r="T537" t="s">
        <v>67</v>
      </c>
      <c r="U537">
        <v>1</v>
      </c>
      <c r="V537" t="s">
        <v>36</v>
      </c>
      <c r="W537">
        <v>10475</v>
      </c>
      <c r="X537">
        <v>23772</v>
      </c>
      <c r="Y537" t="s">
        <v>24</v>
      </c>
      <c r="Z537">
        <v>21</v>
      </c>
      <c r="AA537">
        <v>4</v>
      </c>
      <c r="AB537" t="s">
        <v>70</v>
      </c>
      <c r="AC537">
        <v>3</v>
      </c>
      <c r="AD537" t="s">
        <v>64</v>
      </c>
      <c r="AE537">
        <v>20</v>
      </c>
      <c r="AF537">
        <v>2</v>
      </c>
      <c r="AG537">
        <v>18</v>
      </c>
      <c r="AH537">
        <v>13</v>
      </c>
      <c r="AI537">
        <v>1</v>
      </c>
    </row>
    <row r="538" spans="1:35" x14ac:dyDescent="0.25">
      <c r="A538">
        <v>53</v>
      </c>
      <c r="B538" t="s">
        <v>62</v>
      </c>
      <c r="C538">
        <v>0</v>
      </c>
      <c r="D538" t="s">
        <v>31</v>
      </c>
      <c r="E538" t="s">
        <v>25</v>
      </c>
      <c r="F538">
        <v>1</v>
      </c>
      <c r="G538">
        <v>970</v>
      </c>
      <c r="H538" t="s">
        <v>33</v>
      </c>
      <c r="I538">
        <v>7</v>
      </c>
      <c r="J538" t="s">
        <v>74</v>
      </c>
      <c r="K538">
        <v>3</v>
      </c>
      <c r="L538" t="s">
        <v>27</v>
      </c>
      <c r="M538">
        <v>730</v>
      </c>
      <c r="N538" t="s">
        <v>34</v>
      </c>
      <c r="O538">
        <v>59</v>
      </c>
      <c r="P538">
        <v>4</v>
      </c>
      <c r="Q538" t="s">
        <v>66</v>
      </c>
      <c r="R538">
        <v>4</v>
      </c>
      <c r="S538" t="s">
        <v>46</v>
      </c>
      <c r="T538" t="s">
        <v>64</v>
      </c>
      <c r="U538">
        <v>3</v>
      </c>
      <c r="V538" t="s">
        <v>36</v>
      </c>
      <c r="W538">
        <v>14814</v>
      </c>
      <c r="X538">
        <v>13514</v>
      </c>
      <c r="Y538" t="s">
        <v>31</v>
      </c>
      <c r="Z538">
        <v>19</v>
      </c>
      <c r="AA538">
        <v>3</v>
      </c>
      <c r="AB538" t="s">
        <v>69</v>
      </c>
      <c r="AC538">
        <v>3</v>
      </c>
      <c r="AD538" t="s">
        <v>64</v>
      </c>
      <c r="AE538">
        <v>32</v>
      </c>
      <c r="AF538">
        <v>3</v>
      </c>
      <c r="AG538">
        <v>5</v>
      </c>
      <c r="AH538">
        <v>1</v>
      </c>
      <c r="AI538">
        <v>1</v>
      </c>
    </row>
    <row r="539" spans="1:35" x14ac:dyDescent="0.25">
      <c r="A539">
        <v>41</v>
      </c>
      <c r="B539" t="s">
        <v>60</v>
      </c>
      <c r="C539">
        <v>0</v>
      </c>
      <c r="D539" t="s">
        <v>31</v>
      </c>
      <c r="E539" t="s">
        <v>25</v>
      </c>
      <c r="F539">
        <v>1</v>
      </c>
      <c r="G539">
        <v>427</v>
      </c>
      <c r="H539" t="s">
        <v>49</v>
      </c>
      <c r="I539">
        <v>10</v>
      </c>
      <c r="J539" t="s">
        <v>73</v>
      </c>
      <c r="K539">
        <v>4</v>
      </c>
      <c r="L539" t="s">
        <v>49</v>
      </c>
      <c r="M539">
        <v>731</v>
      </c>
      <c r="N539" t="s">
        <v>34</v>
      </c>
      <c r="O539">
        <v>73</v>
      </c>
      <c r="P539">
        <v>2</v>
      </c>
      <c r="Q539" t="s">
        <v>65</v>
      </c>
      <c r="R539">
        <v>5</v>
      </c>
      <c r="S539" t="s">
        <v>44</v>
      </c>
      <c r="T539" t="s">
        <v>66</v>
      </c>
      <c r="U539">
        <v>4</v>
      </c>
      <c r="V539" t="s">
        <v>40</v>
      </c>
      <c r="W539">
        <v>19141</v>
      </c>
      <c r="X539">
        <v>8861</v>
      </c>
      <c r="Y539" t="s">
        <v>31</v>
      </c>
      <c r="Z539">
        <v>15</v>
      </c>
      <c r="AA539">
        <v>3</v>
      </c>
      <c r="AB539" t="s">
        <v>69</v>
      </c>
      <c r="AC539">
        <v>2</v>
      </c>
      <c r="AD539" t="s">
        <v>65</v>
      </c>
      <c r="AE539">
        <v>23</v>
      </c>
      <c r="AF539">
        <v>2</v>
      </c>
      <c r="AG539">
        <v>21</v>
      </c>
      <c r="AH539">
        <v>6</v>
      </c>
      <c r="AI539">
        <v>12</v>
      </c>
    </row>
    <row r="540" spans="1:35" x14ac:dyDescent="0.25">
      <c r="A540">
        <v>60</v>
      </c>
      <c r="B540" t="s">
        <v>62</v>
      </c>
      <c r="C540">
        <v>0</v>
      </c>
      <c r="D540" t="s">
        <v>31</v>
      </c>
      <c r="E540" t="s">
        <v>25</v>
      </c>
      <c r="F540">
        <v>1</v>
      </c>
      <c r="G540">
        <v>1179</v>
      </c>
      <c r="H540" t="s">
        <v>26</v>
      </c>
      <c r="I540">
        <v>16</v>
      </c>
      <c r="J540" t="s">
        <v>73</v>
      </c>
      <c r="K540">
        <v>4</v>
      </c>
      <c r="L540" t="s">
        <v>47</v>
      </c>
      <c r="M540">
        <v>732</v>
      </c>
      <c r="N540" t="s">
        <v>34</v>
      </c>
      <c r="O540">
        <v>84</v>
      </c>
      <c r="P540">
        <v>3</v>
      </c>
      <c r="Q540" t="s">
        <v>64</v>
      </c>
      <c r="R540">
        <v>2</v>
      </c>
      <c r="S540" t="s">
        <v>29</v>
      </c>
      <c r="T540" t="s">
        <v>67</v>
      </c>
      <c r="U540">
        <v>1</v>
      </c>
      <c r="V540" t="s">
        <v>30</v>
      </c>
      <c r="W540">
        <v>5405</v>
      </c>
      <c r="X540">
        <v>11924</v>
      </c>
      <c r="Y540" t="s">
        <v>31</v>
      </c>
      <c r="Z540">
        <v>14</v>
      </c>
      <c r="AA540">
        <v>3</v>
      </c>
      <c r="AB540" t="s">
        <v>69</v>
      </c>
      <c r="AC540">
        <v>4</v>
      </c>
      <c r="AD540" t="s">
        <v>66</v>
      </c>
      <c r="AE540">
        <v>10</v>
      </c>
      <c r="AF540">
        <v>1</v>
      </c>
      <c r="AG540">
        <v>2</v>
      </c>
      <c r="AH540">
        <v>2</v>
      </c>
      <c r="AI540">
        <v>2</v>
      </c>
    </row>
    <row r="541" spans="1:35" x14ac:dyDescent="0.25">
      <c r="A541">
        <v>27</v>
      </c>
      <c r="B541" t="s">
        <v>61</v>
      </c>
      <c r="C541">
        <v>0</v>
      </c>
      <c r="D541" t="s">
        <v>31</v>
      </c>
      <c r="E541" t="s">
        <v>32</v>
      </c>
      <c r="F541">
        <v>2</v>
      </c>
      <c r="G541">
        <v>294</v>
      </c>
      <c r="H541" t="s">
        <v>33</v>
      </c>
      <c r="I541">
        <v>10</v>
      </c>
      <c r="J541" t="s">
        <v>71</v>
      </c>
      <c r="K541">
        <v>2</v>
      </c>
      <c r="L541" t="s">
        <v>27</v>
      </c>
      <c r="M541">
        <v>733</v>
      </c>
      <c r="N541" t="s">
        <v>34</v>
      </c>
      <c r="O541">
        <v>32</v>
      </c>
      <c r="P541">
        <v>3</v>
      </c>
      <c r="Q541" t="s">
        <v>64</v>
      </c>
      <c r="R541">
        <v>3</v>
      </c>
      <c r="S541" t="s">
        <v>41</v>
      </c>
      <c r="T541" t="s">
        <v>67</v>
      </c>
      <c r="U541">
        <v>1</v>
      </c>
      <c r="V541" t="s">
        <v>40</v>
      </c>
      <c r="W541">
        <v>8793</v>
      </c>
      <c r="X541">
        <v>4809</v>
      </c>
      <c r="Y541" t="s">
        <v>31</v>
      </c>
      <c r="Z541">
        <v>21</v>
      </c>
      <c r="AA541">
        <v>4</v>
      </c>
      <c r="AB541" t="s">
        <v>70</v>
      </c>
      <c r="AC541">
        <v>3</v>
      </c>
      <c r="AD541" t="s">
        <v>64</v>
      </c>
      <c r="AE541">
        <v>9</v>
      </c>
      <c r="AF541">
        <v>4</v>
      </c>
      <c r="AG541">
        <v>9</v>
      </c>
      <c r="AH541">
        <v>7</v>
      </c>
      <c r="AI541">
        <v>1</v>
      </c>
    </row>
    <row r="542" spans="1:35" x14ac:dyDescent="0.25">
      <c r="A542">
        <v>41</v>
      </c>
      <c r="B542" t="s">
        <v>60</v>
      </c>
      <c r="C542">
        <v>0</v>
      </c>
      <c r="D542" t="s">
        <v>31</v>
      </c>
      <c r="E542" t="s">
        <v>25</v>
      </c>
      <c r="F542">
        <v>1</v>
      </c>
      <c r="G542">
        <v>314</v>
      </c>
      <c r="H542" t="s">
        <v>49</v>
      </c>
      <c r="I542">
        <v>1</v>
      </c>
      <c r="J542" t="s">
        <v>74</v>
      </c>
      <c r="K542">
        <v>3</v>
      </c>
      <c r="L542" t="s">
        <v>49</v>
      </c>
      <c r="M542">
        <v>734</v>
      </c>
      <c r="N542" t="s">
        <v>34</v>
      </c>
      <c r="O542">
        <v>59</v>
      </c>
      <c r="P542">
        <v>2</v>
      </c>
      <c r="Q542" t="s">
        <v>65</v>
      </c>
      <c r="R542">
        <v>5</v>
      </c>
      <c r="S542" t="s">
        <v>44</v>
      </c>
      <c r="T542" t="s">
        <v>64</v>
      </c>
      <c r="U542">
        <v>3</v>
      </c>
      <c r="V542" t="s">
        <v>36</v>
      </c>
      <c r="W542">
        <v>19189</v>
      </c>
      <c r="X542">
        <v>19562</v>
      </c>
      <c r="Y542" t="s">
        <v>31</v>
      </c>
      <c r="Z542">
        <v>12</v>
      </c>
      <c r="AA542">
        <v>3</v>
      </c>
      <c r="AB542" t="s">
        <v>69</v>
      </c>
      <c r="AC542">
        <v>2</v>
      </c>
      <c r="AD542" t="s">
        <v>65</v>
      </c>
      <c r="AE542">
        <v>22</v>
      </c>
      <c r="AF542">
        <v>3</v>
      </c>
      <c r="AG542">
        <v>22</v>
      </c>
      <c r="AH542">
        <v>7</v>
      </c>
      <c r="AI542">
        <v>2</v>
      </c>
    </row>
    <row r="543" spans="1:35" x14ac:dyDescent="0.25">
      <c r="A543">
        <v>50</v>
      </c>
      <c r="B543" t="s">
        <v>62</v>
      </c>
      <c r="C543">
        <v>0</v>
      </c>
      <c r="D543" t="s">
        <v>31</v>
      </c>
      <c r="E543" t="s">
        <v>25</v>
      </c>
      <c r="F543">
        <v>1</v>
      </c>
      <c r="G543">
        <v>316</v>
      </c>
      <c r="H543" t="s">
        <v>26</v>
      </c>
      <c r="I543">
        <v>8</v>
      </c>
      <c r="J543" t="s">
        <v>73</v>
      </c>
      <c r="K543">
        <v>4</v>
      </c>
      <c r="L543" t="s">
        <v>47</v>
      </c>
      <c r="M543">
        <v>738</v>
      </c>
      <c r="N543" t="s">
        <v>34</v>
      </c>
      <c r="O543">
        <v>54</v>
      </c>
      <c r="P543">
        <v>3</v>
      </c>
      <c r="Q543" t="s">
        <v>64</v>
      </c>
      <c r="R543">
        <v>1</v>
      </c>
      <c r="S543" t="s">
        <v>45</v>
      </c>
      <c r="T543" t="s">
        <v>65</v>
      </c>
      <c r="U543">
        <v>2</v>
      </c>
      <c r="V543" t="s">
        <v>36</v>
      </c>
      <c r="W543">
        <v>3875</v>
      </c>
      <c r="X543">
        <v>9983</v>
      </c>
      <c r="Y543" t="s">
        <v>31</v>
      </c>
      <c r="Z543">
        <v>15</v>
      </c>
      <c r="AA543">
        <v>3</v>
      </c>
      <c r="AB543" t="s">
        <v>69</v>
      </c>
      <c r="AC543">
        <v>4</v>
      </c>
      <c r="AD543" t="s">
        <v>66</v>
      </c>
      <c r="AE543">
        <v>4</v>
      </c>
      <c r="AF543">
        <v>2</v>
      </c>
      <c r="AG543">
        <v>2</v>
      </c>
      <c r="AH543">
        <v>2</v>
      </c>
      <c r="AI543">
        <v>2</v>
      </c>
    </row>
    <row r="544" spans="1:35" x14ac:dyDescent="0.25">
      <c r="A544">
        <v>28</v>
      </c>
      <c r="B544" t="s">
        <v>61</v>
      </c>
      <c r="C544">
        <v>1</v>
      </c>
      <c r="D544" t="s">
        <v>24</v>
      </c>
      <c r="E544" t="s">
        <v>25</v>
      </c>
      <c r="F544">
        <v>1</v>
      </c>
      <c r="G544">
        <v>654</v>
      </c>
      <c r="H544" t="s">
        <v>33</v>
      </c>
      <c r="I544">
        <v>1</v>
      </c>
      <c r="J544" t="s">
        <v>71</v>
      </c>
      <c r="K544">
        <v>2</v>
      </c>
      <c r="L544" t="s">
        <v>27</v>
      </c>
      <c r="M544">
        <v>741</v>
      </c>
      <c r="N544" t="s">
        <v>28</v>
      </c>
      <c r="O544">
        <v>67</v>
      </c>
      <c r="P544">
        <v>1</v>
      </c>
      <c r="Q544" t="s">
        <v>67</v>
      </c>
      <c r="R544">
        <v>1</v>
      </c>
      <c r="S544" t="s">
        <v>35</v>
      </c>
      <c r="T544" t="s">
        <v>65</v>
      </c>
      <c r="U544">
        <v>2</v>
      </c>
      <c r="V544" t="s">
        <v>30</v>
      </c>
      <c r="W544">
        <v>2216</v>
      </c>
      <c r="X544">
        <v>3872</v>
      </c>
      <c r="Y544" t="s">
        <v>24</v>
      </c>
      <c r="Z544">
        <v>13</v>
      </c>
      <c r="AA544">
        <v>3</v>
      </c>
      <c r="AB544" t="s">
        <v>69</v>
      </c>
      <c r="AC544">
        <v>4</v>
      </c>
      <c r="AD544" t="s">
        <v>66</v>
      </c>
      <c r="AE544">
        <v>10</v>
      </c>
      <c r="AF544">
        <v>4</v>
      </c>
      <c r="AG544">
        <v>7</v>
      </c>
      <c r="AH544">
        <v>7</v>
      </c>
      <c r="AI544">
        <v>3</v>
      </c>
    </row>
    <row r="545" spans="1:35" x14ac:dyDescent="0.25">
      <c r="A545">
        <v>36</v>
      </c>
      <c r="B545" t="s">
        <v>60</v>
      </c>
      <c r="C545">
        <v>0</v>
      </c>
      <c r="D545" t="s">
        <v>31</v>
      </c>
      <c r="E545" t="s">
        <v>43</v>
      </c>
      <c r="F545">
        <v>3</v>
      </c>
      <c r="G545">
        <v>427</v>
      </c>
      <c r="H545" t="s">
        <v>33</v>
      </c>
      <c r="I545">
        <v>8</v>
      </c>
      <c r="J545" t="s">
        <v>74</v>
      </c>
      <c r="K545">
        <v>3</v>
      </c>
      <c r="L545" t="s">
        <v>27</v>
      </c>
      <c r="M545">
        <v>742</v>
      </c>
      <c r="N545" t="s">
        <v>28</v>
      </c>
      <c r="O545">
        <v>63</v>
      </c>
      <c r="P545">
        <v>4</v>
      </c>
      <c r="Q545" t="s">
        <v>66</v>
      </c>
      <c r="R545">
        <v>3</v>
      </c>
      <c r="S545" t="s">
        <v>46</v>
      </c>
      <c r="T545" t="s">
        <v>67</v>
      </c>
      <c r="U545">
        <v>1</v>
      </c>
      <c r="V545" t="s">
        <v>36</v>
      </c>
      <c r="W545">
        <v>11713</v>
      </c>
      <c r="X545">
        <v>20335</v>
      </c>
      <c r="Y545" t="s">
        <v>31</v>
      </c>
      <c r="Z545">
        <v>14</v>
      </c>
      <c r="AA545">
        <v>3</v>
      </c>
      <c r="AB545" t="s">
        <v>69</v>
      </c>
      <c r="AC545">
        <v>1</v>
      </c>
      <c r="AD545" t="s">
        <v>67</v>
      </c>
      <c r="AE545">
        <v>10</v>
      </c>
      <c r="AF545">
        <v>2</v>
      </c>
      <c r="AG545">
        <v>8</v>
      </c>
      <c r="AH545">
        <v>7</v>
      </c>
      <c r="AI545">
        <v>0</v>
      </c>
    </row>
    <row r="546" spans="1:35" x14ac:dyDescent="0.25">
      <c r="A546">
        <v>38</v>
      </c>
      <c r="B546" t="s">
        <v>60</v>
      </c>
      <c r="C546">
        <v>0</v>
      </c>
      <c r="D546" t="s">
        <v>31</v>
      </c>
      <c r="E546" t="s">
        <v>25</v>
      </c>
      <c r="F546">
        <v>1</v>
      </c>
      <c r="G546">
        <v>168</v>
      </c>
      <c r="H546" t="s">
        <v>33</v>
      </c>
      <c r="I546">
        <v>1</v>
      </c>
      <c r="J546" t="s">
        <v>74</v>
      </c>
      <c r="K546">
        <v>3</v>
      </c>
      <c r="L546" t="s">
        <v>27</v>
      </c>
      <c r="M546">
        <v>743</v>
      </c>
      <c r="N546" t="s">
        <v>28</v>
      </c>
      <c r="O546">
        <v>81</v>
      </c>
      <c r="P546">
        <v>3</v>
      </c>
      <c r="Q546" t="s">
        <v>64</v>
      </c>
      <c r="R546">
        <v>3</v>
      </c>
      <c r="S546" t="s">
        <v>41</v>
      </c>
      <c r="T546" t="s">
        <v>64</v>
      </c>
      <c r="U546">
        <v>3</v>
      </c>
      <c r="V546" t="s">
        <v>30</v>
      </c>
      <c r="W546">
        <v>7861</v>
      </c>
      <c r="X546">
        <v>15397</v>
      </c>
      <c r="Y546" t="s">
        <v>24</v>
      </c>
      <c r="Z546">
        <v>14</v>
      </c>
      <c r="AA546">
        <v>3</v>
      </c>
      <c r="AB546" t="s">
        <v>69</v>
      </c>
      <c r="AC546">
        <v>4</v>
      </c>
      <c r="AD546" t="s">
        <v>66</v>
      </c>
      <c r="AE546">
        <v>10</v>
      </c>
      <c r="AF546">
        <v>4</v>
      </c>
      <c r="AG546">
        <v>1</v>
      </c>
      <c r="AH546">
        <v>0</v>
      </c>
      <c r="AI546">
        <v>0</v>
      </c>
    </row>
    <row r="547" spans="1:35" x14ac:dyDescent="0.25">
      <c r="A547">
        <v>44</v>
      </c>
      <c r="B547" t="s">
        <v>60</v>
      </c>
      <c r="C547">
        <v>0</v>
      </c>
      <c r="D547" t="s">
        <v>31</v>
      </c>
      <c r="E547" t="s">
        <v>43</v>
      </c>
      <c r="F547">
        <v>3</v>
      </c>
      <c r="G547">
        <v>381</v>
      </c>
      <c r="H547" t="s">
        <v>33</v>
      </c>
      <c r="I547">
        <v>24</v>
      </c>
      <c r="J547" t="s">
        <v>74</v>
      </c>
      <c r="K547">
        <v>3</v>
      </c>
      <c r="L547" t="s">
        <v>39</v>
      </c>
      <c r="M547">
        <v>744</v>
      </c>
      <c r="N547" t="s">
        <v>34</v>
      </c>
      <c r="O547">
        <v>49</v>
      </c>
      <c r="P547">
        <v>1</v>
      </c>
      <c r="Q547" t="s">
        <v>67</v>
      </c>
      <c r="R547">
        <v>1</v>
      </c>
      <c r="S547" t="s">
        <v>38</v>
      </c>
      <c r="T547" t="s">
        <v>64</v>
      </c>
      <c r="U547">
        <v>3</v>
      </c>
      <c r="V547" t="s">
        <v>30</v>
      </c>
      <c r="W547">
        <v>3708</v>
      </c>
      <c r="X547">
        <v>2104</v>
      </c>
      <c r="Y547" t="s">
        <v>31</v>
      </c>
      <c r="Z547">
        <v>14</v>
      </c>
      <c r="AA547">
        <v>3</v>
      </c>
      <c r="AB547" t="s">
        <v>69</v>
      </c>
      <c r="AC547">
        <v>3</v>
      </c>
      <c r="AD547" t="s">
        <v>64</v>
      </c>
      <c r="AE547">
        <v>9</v>
      </c>
      <c r="AF547">
        <v>5</v>
      </c>
      <c r="AG547">
        <v>5</v>
      </c>
      <c r="AH547">
        <v>2</v>
      </c>
      <c r="AI547">
        <v>1</v>
      </c>
    </row>
    <row r="548" spans="1:35" x14ac:dyDescent="0.25">
      <c r="A548">
        <v>47</v>
      </c>
      <c r="B548" t="s">
        <v>60</v>
      </c>
      <c r="C548">
        <v>0</v>
      </c>
      <c r="D548" t="s">
        <v>31</v>
      </c>
      <c r="E548" t="s">
        <v>32</v>
      </c>
      <c r="F548">
        <v>2</v>
      </c>
      <c r="G548">
        <v>217</v>
      </c>
      <c r="H548" t="s">
        <v>26</v>
      </c>
      <c r="I548">
        <v>3</v>
      </c>
      <c r="J548" t="s">
        <v>74</v>
      </c>
      <c r="K548">
        <v>3</v>
      </c>
      <c r="L548" t="s">
        <v>39</v>
      </c>
      <c r="M548">
        <v>746</v>
      </c>
      <c r="N548" t="s">
        <v>28</v>
      </c>
      <c r="O548">
        <v>49</v>
      </c>
      <c r="P548">
        <v>3</v>
      </c>
      <c r="Q548" t="s">
        <v>64</v>
      </c>
      <c r="R548">
        <v>4</v>
      </c>
      <c r="S548" t="s">
        <v>29</v>
      </c>
      <c r="T548" t="s">
        <v>64</v>
      </c>
      <c r="U548">
        <v>3</v>
      </c>
      <c r="V548" t="s">
        <v>40</v>
      </c>
      <c r="W548">
        <v>13770</v>
      </c>
      <c r="X548">
        <v>10225</v>
      </c>
      <c r="Y548" t="s">
        <v>24</v>
      </c>
      <c r="Z548">
        <v>12</v>
      </c>
      <c r="AA548">
        <v>3</v>
      </c>
      <c r="AB548" t="s">
        <v>69</v>
      </c>
      <c r="AC548">
        <v>4</v>
      </c>
      <c r="AD548" t="s">
        <v>66</v>
      </c>
      <c r="AE548">
        <v>28</v>
      </c>
      <c r="AF548">
        <v>2</v>
      </c>
      <c r="AG548">
        <v>22</v>
      </c>
      <c r="AH548">
        <v>2</v>
      </c>
      <c r="AI548">
        <v>11</v>
      </c>
    </row>
    <row r="549" spans="1:35" x14ac:dyDescent="0.25">
      <c r="A549">
        <v>30</v>
      </c>
      <c r="B549" t="s">
        <v>61</v>
      </c>
      <c r="C549">
        <v>0</v>
      </c>
      <c r="D549" t="s">
        <v>31</v>
      </c>
      <c r="E549" t="s">
        <v>25</v>
      </c>
      <c r="F549">
        <v>1</v>
      </c>
      <c r="G549">
        <v>501</v>
      </c>
      <c r="H549" t="s">
        <v>26</v>
      </c>
      <c r="I549">
        <v>27</v>
      </c>
      <c r="J549" t="s">
        <v>75</v>
      </c>
      <c r="K549">
        <v>5</v>
      </c>
      <c r="L549" t="s">
        <v>47</v>
      </c>
      <c r="M549">
        <v>747</v>
      </c>
      <c r="N549" t="s">
        <v>34</v>
      </c>
      <c r="O549">
        <v>99</v>
      </c>
      <c r="P549">
        <v>3</v>
      </c>
      <c r="Q549" t="s">
        <v>64</v>
      </c>
      <c r="R549">
        <v>2</v>
      </c>
      <c r="S549" t="s">
        <v>29</v>
      </c>
      <c r="T549" t="s">
        <v>66</v>
      </c>
      <c r="U549">
        <v>4</v>
      </c>
      <c r="V549" t="s">
        <v>40</v>
      </c>
      <c r="W549">
        <v>5304</v>
      </c>
      <c r="X549">
        <v>25275</v>
      </c>
      <c r="Y549" t="s">
        <v>31</v>
      </c>
      <c r="Z549">
        <v>23</v>
      </c>
      <c r="AA549">
        <v>4</v>
      </c>
      <c r="AB549" t="s">
        <v>70</v>
      </c>
      <c r="AC549">
        <v>4</v>
      </c>
      <c r="AD549" t="s">
        <v>66</v>
      </c>
      <c r="AE549">
        <v>10</v>
      </c>
      <c r="AF549">
        <v>2</v>
      </c>
      <c r="AG549">
        <v>8</v>
      </c>
      <c r="AH549">
        <v>7</v>
      </c>
      <c r="AI549">
        <v>7</v>
      </c>
    </row>
    <row r="550" spans="1:35" x14ac:dyDescent="0.25">
      <c r="A550">
        <v>29</v>
      </c>
      <c r="B550" t="s">
        <v>61</v>
      </c>
      <c r="C550">
        <v>0</v>
      </c>
      <c r="D550" t="s">
        <v>31</v>
      </c>
      <c r="E550" t="s">
        <v>25</v>
      </c>
      <c r="F550">
        <v>1</v>
      </c>
      <c r="G550">
        <v>1396</v>
      </c>
      <c r="H550" t="s">
        <v>26</v>
      </c>
      <c r="I550">
        <v>10</v>
      </c>
      <c r="J550" t="s">
        <v>74</v>
      </c>
      <c r="K550">
        <v>3</v>
      </c>
      <c r="L550" t="s">
        <v>27</v>
      </c>
      <c r="M550">
        <v>749</v>
      </c>
      <c r="N550" t="s">
        <v>34</v>
      </c>
      <c r="O550">
        <v>99</v>
      </c>
      <c r="P550">
        <v>3</v>
      </c>
      <c r="Q550" t="s">
        <v>64</v>
      </c>
      <c r="R550">
        <v>1</v>
      </c>
      <c r="S550" t="s">
        <v>45</v>
      </c>
      <c r="T550" t="s">
        <v>64</v>
      </c>
      <c r="U550">
        <v>3</v>
      </c>
      <c r="V550" t="s">
        <v>30</v>
      </c>
      <c r="W550">
        <v>2642</v>
      </c>
      <c r="X550">
        <v>2755</v>
      </c>
      <c r="Y550" t="s">
        <v>31</v>
      </c>
      <c r="Z550">
        <v>11</v>
      </c>
      <c r="AA550">
        <v>3</v>
      </c>
      <c r="AB550" t="s">
        <v>69</v>
      </c>
      <c r="AC550">
        <v>3</v>
      </c>
      <c r="AD550" t="s">
        <v>64</v>
      </c>
      <c r="AE550">
        <v>1</v>
      </c>
      <c r="AF550">
        <v>6</v>
      </c>
      <c r="AG550">
        <v>1</v>
      </c>
      <c r="AH550">
        <v>0</v>
      </c>
      <c r="AI550">
        <v>0</v>
      </c>
    </row>
    <row r="551" spans="1:35" x14ac:dyDescent="0.25">
      <c r="A551">
        <v>42</v>
      </c>
      <c r="B551" t="s">
        <v>60</v>
      </c>
      <c r="C551">
        <v>1</v>
      </c>
      <c r="D551" t="s">
        <v>24</v>
      </c>
      <c r="E551" t="s">
        <v>32</v>
      </c>
      <c r="F551">
        <v>2</v>
      </c>
      <c r="G551">
        <v>933</v>
      </c>
      <c r="H551" t="s">
        <v>33</v>
      </c>
      <c r="I551">
        <v>19</v>
      </c>
      <c r="J551" t="s">
        <v>74</v>
      </c>
      <c r="K551">
        <v>3</v>
      </c>
      <c r="L551" t="s">
        <v>39</v>
      </c>
      <c r="M551">
        <v>752</v>
      </c>
      <c r="N551" t="s">
        <v>34</v>
      </c>
      <c r="O551">
        <v>57</v>
      </c>
      <c r="P551">
        <v>4</v>
      </c>
      <c r="Q551" t="s">
        <v>66</v>
      </c>
      <c r="R551">
        <v>1</v>
      </c>
      <c r="S551" t="s">
        <v>35</v>
      </c>
      <c r="T551" t="s">
        <v>64</v>
      </c>
      <c r="U551">
        <v>3</v>
      </c>
      <c r="V551" t="s">
        <v>40</v>
      </c>
      <c r="W551">
        <v>2759</v>
      </c>
      <c r="X551">
        <v>20366</v>
      </c>
      <c r="Y551" t="s">
        <v>24</v>
      </c>
      <c r="Z551">
        <v>12</v>
      </c>
      <c r="AA551">
        <v>3</v>
      </c>
      <c r="AB551" t="s">
        <v>69</v>
      </c>
      <c r="AC551">
        <v>4</v>
      </c>
      <c r="AD551" t="s">
        <v>66</v>
      </c>
      <c r="AE551">
        <v>7</v>
      </c>
      <c r="AF551">
        <v>2</v>
      </c>
      <c r="AG551">
        <v>2</v>
      </c>
      <c r="AH551">
        <v>2</v>
      </c>
      <c r="AI551">
        <v>2</v>
      </c>
    </row>
    <row r="552" spans="1:35" x14ac:dyDescent="0.25">
      <c r="A552">
        <v>43</v>
      </c>
      <c r="B552" t="s">
        <v>60</v>
      </c>
      <c r="C552">
        <v>0</v>
      </c>
      <c r="D552" t="s">
        <v>31</v>
      </c>
      <c r="E552" t="s">
        <v>32</v>
      </c>
      <c r="F552">
        <v>2</v>
      </c>
      <c r="G552">
        <v>775</v>
      </c>
      <c r="H552" t="s">
        <v>26</v>
      </c>
      <c r="I552">
        <v>15</v>
      </c>
      <c r="J552" t="s">
        <v>74</v>
      </c>
      <c r="K552">
        <v>3</v>
      </c>
      <c r="L552" t="s">
        <v>27</v>
      </c>
      <c r="M552">
        <v>754</v>
      </c>
      <c r="N552" t="s">
        <v>34</v>
      </c>
      <c r="O552">
        <v>47</v>
      </c>
      <c r="P552">
        <v>2</v>
      </c>
      <c r="Q552" t="s">
        <v>65</v>
      </c>
      <c r="R552">
        <v>2</v>
      </c>
      <c r="S552" t="s">
        <v>29</v>
      </c>
      <c r="T552" t="s">
        <v>66</v>
      </c>
      <c r="U552">
        <v>4</v>
      </c>
      <c r="V552" t="s">
        <v>36</v>
      </c>
      <c r="W552">
        <v>6804</v>
      </c>
      <c r="X552">
        <v>23683</v>
      </c>
      <c r="Y552" t="s">
        <v>31</v>
      </c>
      <c r="Z552">
        <v>18</v>
      </c>
      <c r="AA552">
        <v>3</v>
      </c>
      <c r="AB552" t="s">
        <v>69</v>
      </c>
      <c r="AC552">
        <v>3</v>
      </c>
      <c r="AD552" t="s">
        <v>64</v>
      </c>
      <c r="AE552">
        <v>7</v>
      </c>
      <c r="AF552">
        <v>5</v>
      </c>
      <c r="AG552">
        <v>2</v>
      </c>
      <c r="AH552">
        <v>2</v>
      </c>
      <c r="AI552">
        <v>2</v>
      </c>
    </row>
    <row r="553" spans="1:35" x14ac:dyDescent="0.25">
      <c r="A553">
        <v>34</v>
      </c>
      <c r="B553" t="s">
        <v>61</v>
      </c>
      <c r="C553">
        <v>0</v>
      </c>
      <c r="D553" t="s">
        <v>31</v>
      </c>
      <c r="E553" t="s">
        <v>25</v>
      </c>
      <c r="F553">
        <v>1</v>
      </c>
      <c r="G553">
        <v>970</v>
      </c>
      <c r="H553" t="s">
        <v>33</v>
      </c>
      <c r="I553">
        <v>8</v>
      </c>
      <c r="J553" t="s">
        <v>71</v>
      </c>
      <c r="K553">
        <v>2</v>
      </c>
      <c r="L553" t="s">
        <v>39</v>
      </c>
      <c r="M553">
        <v>757</v>
      </c>
      <c r="N553" t="s">
        <v>28</v>
      </c>
      <c r="O553">
        <v>96</v>
      </c>
      <c r="P553">
        <v>3</v>
      </c>
      <c r="Q553" t="s">
        <v>64</v>
      </c>
      <c r="R553">
        <v>2</v>
      </c>
      <c r="S553" t="s">
        <v>42</v>
      </c>
      <c r="T553" t="s">
        <v>64</v>
      </c>
      <c r="U553">
        <v>3</v>
      </c>
      <c r="V553" t="s">
        <v>30</v>
      </c>
      <c r="W553">
        <v>6142</v>
      </c>
      <c r="X553">
        <v>7360</v>
      </c>
      <c r="Y553" t="s">
        <v>31</v>
      </c>
      <c r="Z553">
        <v>11</v>
      </c>
      <c r="AA553">
        <v>3</v>
      </c>
      <c r="AB553" t="s">
        <v>69</v>
      </c>
      <c r="AC553">
        <v>4</v>
      </c>
      <c r="AD553" t="s">
        <v>66</v>
      </c>
      <c r="AE553">
        <v>10</v>
      </c>
      <c r="AF553">
        <v>2</v>
      </c>
      <c r="AG553">
        <v>5</v>
      </c>
      <c r="AH553">
        <v>1</v>
      </c>
      <c r="AI553">
        <v>4</v>
      </c>
    </row>
    <row r="554" spans="1:35" x14ac:dyDescent="0.25">
      <c r="A554">
        <v>23</v>
      </c>
      <c r="B554" t="s">
        <v>61</v>
      </c>
      <c r="C554">
        <v>0</v>
      </c>
      <c r="D554" t="s">
        <v>31</v>
      </c>
      <c r="E554" t="s">
        <v>25</v>
      </c>
      <c r="F554">
        <v>1</v>
      </c>
      <c r="G554">
        <v>650</v>
      </c>
      <c r="H554" t="s">
        <v>33</v>
      </c>
      <c r="I554">
        <v>9</v>
      </c>
      <c r="J554" t="s">
        <v>72</v>
      </c>
      <c r="K554">
        <v>1</v>
      </c>
      <c r="L554" t="s">
        <v>39</v>
      </c>
      <c r="M554">
        <v>758</v>
      </c>
      <c r="N554" t="s">
        <v>34</v>
      </c>
      <c r="O554">
        <v>37</v>
      </c>
      <c r="P554">
        <v>3</v>
      </c>
      <c r="Q554" t="s">
        <v>64</v>
      </c>
      <c r="R554">
        <v>1</v>
      </c>
      <c r="S554" t="s">
        <v>38</v>
      </c>
      <c r="T554" t="s">
        <v>67</v>
      </c>
      <c r="U554">
        <v>1</v>
      </c>
      <c r="V554" t="s">
        <v>36</v>
      </c>
      <c r="W554">
        <v>2500</v>
      </c>
      <c r="X554">
        <v>4344</v>
      </c>
      <c r="Y554" t="s">
        <v>31</v>
      </c>
      <c r="Z554">
        <v>14</v>
      </c>
      <c r="AA554">
        <v>3</v>
      </c>
      <c r="AB554" t="s">
        <v>69</v>
      </c>
      <c r="AC554">
        <v>4</v>
      </c>
      <c r="AD554" t="s">
        <v>66</v>
      </c>
      <c r="AE554">
        <v>5</v>
      </c>
      <c r="AF554">
        <v>2</v>
      </c>
      <c r="AG554">
        <v>4</v>
      </c>
      <c r="AH554">
        <v>3</v>
      </c>
      <c r="AI554">
        <v>0</v>
      </c>
    </row>
    <row r="555" spans="1:35" x14ac:dyDescent="0.25">
      <c r="A555">
        <v>39</v>
      </c>
      <c r="B555" t="s">
        <v>60</v>
      </c>
      <c r="C555">
        <v>0</v>
      </c>
      <c r="D555" t="s">
        <v>31</v>
      </c>
      <c r="E555" t="s">
        <v>25</v>
      </c>
      <c r="F555">
        <v>1</v>
      </c>
      <c r="G555">
        <v>141</v>
      </c>
      <c r="H555" t="s">
        <v>49</v>
      </c>
      <c r="I555">
        <v>3</v>
      </c>
      <c r="J555" t="s">
        <v>74</v>
      </c>
      <c r="K555">
        <v>3</v>
      </c>
      <c r="L555" t="s">
        <v>49</v>
      </c>
      <c r="M555">
        <v>760</v>
      </c>
      <c r="N555" t="s">
        <v>28</v>
      </c>
      <c r="O555">
        <v>44</v>
      </c>
      <c r="P555">
        <v>4</v>
      </c>
      <c r="Q555" t="s">
        <v>66</v>
      </c>
      <c r="R555">
        <v>2</v>
      </c>
      <c r="S555" t="s">
        <v>49</v>
      </c>
      <c r="T555" t="s">
        <v>65</v>
      </c>
      <c r="U555">
        <v>2</v>
      </c>
      <c r="V555" t="s">
        <v>36</v>
      </c>
      <c r="W555">
        <v>6389</v>
      </c>
      <c r="X555">
        <v>18767</v>
      </c>
      <c r="Y555" t="s">
        <v>31</v>
      </c>
      <c r="Z555">
        <v>15</v>
      </c>
      <c r="AA555">
        <v>3</v>
      </c>
      <c r="AB555" t="s">
        <v>69</v>
      </c>
      <c r="AC555">
        <v>3</v>
      </c>
      <c r="AD555" t="s">
        <v>64</v>
      </c>
      <c r="AE555">
        <v>12</v>
      </c>
      <c r="AF555">
        <v>3</v>
      </c>
      <c r="AG555">
        <v>8</v>
      </c>
      <c r="AH555">
        <v>3</v>
      </c>
      <c r="AI555">
        <v>3</v>
      </c>
    </row>
    <row r="556" spans="1:35" x14ac:dyDescent="0.25">
      <c r="A556">
        <v>56</v>
      </c>
      <c r="B556" t="s">
        <v>62</v>
      </c>
      <c r="C556">
        <v>0</v>
      </c>
      <c r="D556" t="s">
        <v>31</v>
      </c>
      <c r="E556" t="s">
        <v>25</v>
      </c>
      <c r="F556">
        <v>1</v>
      </c>
      <c r="G556">
        <v>832</v>
      </c>
      <c r="H556" t="s">
        <v>33</v>
      </c>
      <c r="I556">
        <v>9</v>
      </c>
      <c r="J556" t="s">
        <v>74</v>
      </c>
      <c r="K556">
        <v>3</v>
      </c>
      <c r="L556" t="s">
        <v>39</v>
      </c>
      <c r="M556">
        <v>762</v>
      </c>
      <c r="N556" t="s">
        <v>34</v>
      </c>
      <c r="O556">
        <v>81</v>
      </c>
      <c r="P556">
        <v>3</v>
      </c>
      <c r="Q556" t="s">
        <v>64</v>
      </c>
      <c r="R556">
        <v>4</v>
      </c>
      <c r="S556" t="s">
        <v>42</v>
      </c>
      <c r="T556" t="s">
        <v>66</v>
      </c>
      <c r="U556">
        <v>4</v>
      </c>
      <c r="V556" t="s">
        <v>36</v>
      </c>
      <c r="W556">
        <v>11103</v>
      </c>
      <c r="X556">
        <v>20420</v>
      </c>
      <c r="Y556" t="s">
        <v>31</v>
      </c>
      <c r="Z556">
        <v>11</v>
      </c>
      <c r="AA556">
        <v>3</v>
      </c>
      <c r="AB556" t="s">
        <v>69</v>
      </c>
      <c r="AC556">
        <v>3</v>
      </c>
      <c r="AD556" t="s">
        <v>64</v>
      </c>
      <c r="AE556">
        <v>30</v>
      </c>
      <c r="AF556">
        <v>1</v>
      </c>
      <c r="AG556">
        <v>10</v>
      </c>
      <c r="AH556">
        <v>7</v>
      </c>
      <c r="AI556">
        <v>1</v>
      </c>
    </row>
    <row r="557" spans="1:35" x14ac:dyDescent="0.25">
      <c r="A557">
        <v>40</v>
      </c>
      <c r="B557" t="s">
        <v>60</v>
      </c>
      <c r="C557">
        <v>0</v>
      </c>
      <c r="D557" t="s">
        <v>31</v>
      </c>
      <c r="E557" t="s">
        <v>25</v>
      </c>
      <c r="F557">
        <v>1</v>
      </c>
      <c r="G557">
        <v>804</v>
      </c>
      <c r="H557" t="s">
        <v>33</v>
      </c>
      <c r="I557">
        <v>2</v>
      </c>
      <c r="J557" t="s">
        <v>72</v>
      </c>
      <c r="K557">
        <v>1</v>
      </c>
      <c r="L557" t="s">
        <v>39</v>
      </c>
      <c r="M557">
        <v>763</v>
      </c>
      <c r="N557" t="s">
        <v>28</v>
      </c>
      <c r="O557">
        <v>86</v>
      </c>
      <c r="P557">
        <v>2</v>
      </c>
      <c r="Q557" t="s">
        <v>65</v>
      </c>
      <c r="R557">
        <v>1</v>
      </c>
      <c r="S557" t="s">
        <v>35</v>
      </c>
      <c r="T557" t="s">
        <v>66</v>
      </c>
      <c r="U557">
        <v>4</v>
      </c>
      <c r="V557" t="s">
        <v>30</v>
      </c>
      <c r="W557">
        <v>2342</v>
      </c>
      <c r="X557">
        <v>22929</v>
      </c>
      <c r="Y557" t="s">
        <v>24</v>
      </c>
      <c r="Z557">
        <v>20</v>
      </c>
      <c r="AA557">
        <v>4</v>
      </c>
      <c r="AB557" t="s">
        <v>70</v>
      </c>
      <c r="AC557">
        <v>4</v>
      </c>
      <c r="AD557" t="s">
        <v>66</v>
      </c>
      <c r="AE557">
        <v>5</v>
      </c>
      <c r="AF557">
        <v>2</v>
      </c>
      <c r="AG557">
        <v>4</v>
      </c>
      <c r="AH557">
        <v>2</v>
      </c>
      <c r="AI557">
        <v>2</v>
      </c>
    </row>
    <row r="558" spans="1:35" x14ac:dyDescent="0.25">
      <c r="A558">
        <v>27</v>
      </c>
      <c r="B558" t="s">
        <v>61</v>
      </c>
      <c r="C558">
        <v>0</v>
      </c>
      <c r="D558" t="s">
        <v>31</v>
      </c>
      <c r="E558" t="s">
        <v>25</v>
      </c>
      <c r="F558">
        <v>1</v>
      </c>
      <c r="G558">
        <v>975</v>
      </c>
      <c r="H558" t="s">
        <v>33</v>
      </c>
      <c r="I558">
        <v>7</v>
      </c>
      <c r="J558" t="s">
        <v>74</v>
      </c>
      <c r="K558">
        <v>3</v>
      </c>
      <c r="L558" t="s">
        <v>39</v>
      </c>
      <c r="M558">
        <v>764</v>
      </c>
      <c r="N558" t="s">
        <v>28</v>
      </c>
      <c r="O558">
        <v>55</v>
      </c>
      <c r="P558">
        <v>2</v>
      </c>
      <c r="Q558" t="s">
        <v>65</v>
      </c>
      <c r="R558">
        <v>2</v>
      </c>
      <c r="S558" t="s">
        <v>42</v>
      </c>
      <c r="T558" t="s">
        <v>67</v>
      </c>
      <c r="U558">
        <v>1</v>
      </c>
      <c r="V558" t="s">
        <v>30</v>
      </c>
      <c r="W558">
        <v>6811</v>
      </c>
      <c r="X558">
        <v>23398</v>
      </c>
      <c r="Y558" t="s">
        <v>31</v>
      </c>
      <c r="Z558">
        <v>19</v>
      </c>
      <c r="AA558">
        <v>3</v>
      </c>
      <c r="AB558" t="s">
        <v>69</v>
      </c>
      <c r="AC558">
        <v>1</v>
      </c>
      <c r="AD558" t="s">
        <v>67</v>
      </c>
      <c r="AE558">
        <v>9</v>
      </c>
      <c r="AF558">
        <v>2</v>
      </c>
      <c r="AG558">
        <v>7</v>
      </c>
      <c r="AH558">
        <v>6</v>
      </c>
      <c r="AI558">
        <v>0</v>
      </c>
    </row>
    <row r="559" spans="1:35" x14ac:dyDescent="0.25">
      <c r="A559">
        <v>29</v>
      </c>
      <c r="B559" t="s">
        <v>61</v>
      </c>
      <c r="C559">
        <v>0</v>
      </c>
      <c r="D559" t="s">
        <v>31</v>
      </c>
      <c r="E559" t="s">
        <v>25</v>
      </c>
      <c r="F559">
        <v>1</v>
      </c>
      <c r="G559">
        <v>1090</v>
      </c>
      <c r="H559" t="s">
        <v>26</v>
      </c>
      <c r="I559">
        <v>10</v>
      </c>
      <c r="J559" t="s">
        <v>74</v>
      </c>
      <c r="K559">
        <v>3</v>
      </c>
      <c r="L559" t="s">
        <v>47</v>
      </c>
      <c r="M559">
        <v>766</v>
      </c>
      <c r="N559" t="s">
        <v>34</v>
      </c>
      <c r="O559">
        <v>83</v>
      </c>
      <c r="P559">
        <v>3</v>
      </c>
      <c r="Q559" t="s">
        <v>64</v>
      </c>
      <c r="R559">
        <v>1</v>
      </c>
      <c r="S559" t="s">
        <v>45</v>
      </c>
      <c r="T559" t="s">
        <v>65</v>
      </c>
      <c r="U559">
        <v>2</v>
      </c>
      <c r="V559" t="s">
        <v>40</v>
      </c>
      <c r="W559">
        <v>2297</v>
      </c>
      <c r="X559">
        <v>17967</v>
      </c>
      <c r="Y559" t="s">
        <v>31</v>
      </c>
      <c r="Z559">
        <v>14</v>
      </c>
      <c r="AA559">
        <v>3</v>
      </c>
      <c r="AB559" t="s">
        <v>69</v>
      </c>
      <c r="AC559">
        <v>4</v>
      </c>
      <c r="AD559" t="s">
        <v>66</v>
      </c>
      <c r="AE559">
        <v>2</v>
      </c>
      <c r="AF559">
        <v>2</v>
      </c>
      <c r="AG559">
        <v>2</v>
      </c>
      <c r="AH559">
        <v>2</v>
      </c>
      <c r="AI559">
        <v>2</v>
      </c>
    </row>
    <row r="560" spans="1:35" x14ac:dyDescent="0.25">
      <c r="A560">
        <v>53</v>
      </c>
      <c r="B560" t="s">
        <v>62</v>
      </c>
      <c r="C560">
        <v>0</v>
      </c>
      <c r="D560" t="s">
        <v>31</v>
      </c>
      <c r="E560" t="s">
        <v>25</v>
      </c>
      <c r="F560">
        <v>1</v>
      </c>
      <c r="G560">
        <v>346</v>
      </c>
      <c r="H560" t="s">
        <v>33</v>
      </c>
      <c r="I560">
        <v>6</v>
      </c>
      <c r="J560" t="s">
        <v>74</v>
      </c>
      <c r="K560">
        <v>3</v>
      </c>
      <c r="L560" t="s">
        <v>27</v>
      </c>
      <c r="M560">
        <v>769</v>
      </c>
      <c r="N560" t="s">
        <v>34</v>
      </c>
      <c r="O560">
        <v>86</v>
      </c>
      <c r="P560">
        <v>3</v>
      </c>
      <c r="Q560" t="s">
        <v>64</v>
      </c>
      <c r="R560">
        <v>2</v>
      </c>
      <c r="S560" t="s">
        <v>38</v>
      </c>
      <c r="T560" t="s">
        <v>66</v>
      </c>
      <c r="U560">
        <v>4</v>
      </c>
      <c r="V560" t="s">
        <v>30</v>
      </c>
      <c r="W560">
        <v>2450</v>
      </c>
      <c r="X560">
        <v>10919</v>
      </c>
      <c r="Y560" t="s">
        <v>31</v>
      </c>
      <c r="Z560">
        <v>17</v>
      </c>
      <c r="AA560">
        <v>3</v>
      </c>
      <c r="AB560" t="s">
        <v>69</v>
      </c>
      <c r="AC560">
        <v>4</v>
      </c>
      <c r="AD560" t="s">
        <v>66</v>
      </c>
      <c r="AE560">
        <v>19</v>
      </c>
      <c r="AF560">
        <v>4</v>
      </c>
      <c r="AG560">
        <v>2</v>
      </c>
      <c r="AH560">
        <v>2</v>
      </c>
      <c r="AI560">
        <v>2</v>
      </c>
    </row>
    <row r="561" spans="1:35" x14ac:dyDescent="0.25">
      <c r="A561">
        <v>35</v>
      </c>
      <c r="B561" t="s">
        <v>60</v>
      </c>
      <c r="C561">
        <v>0</v>
      </c>
      <c r="D561" t="s">
        <v>31</v>
      </c>
      <c r="E561" t="s">
        <v>43</v>
      </c>
      <c r="F561">
        <v>3</v>
      </c>
      <c r="G561">
        <v>1225</v>
      </c>
      <c r="H561" t="s">
        <v>33</v>
      </c>
      <c r="I561">
        <v>2</v>
      </c>
      <c r="J561" t="s">
        <v>73</v>
      </c>
      <c r="K561">
        <v>4</v>
      </c>
      <c r="L561" t="s">
        <v>27</v>
      </c>
      <c r="M561">
        <v>771</v>
      </c>
      <c r="N561" t="s">
        <v>28</v>
      </c>
      <c r="O561">
        <v>61</v>
      </c>
      <c r="P561">
        <v>3</v>
      </c>
      <c r="Q561" t="s">
        <v>64</v>
      </c>
      <c r="R561">
        <v>2</v>
      </c>
      <c r="S561" t="s">
        <v>42</v>
      </c>
      <c r="T561" t="s">
        <v>67</v>
      </c>
      <c r="U561">
        <v>1</v>
      </c>
      <c r="V561" t="s">
        <v>40</v>
      </c>
      <c r="W561">
        <v>5093</v>
      </c>
      <c r="X561">
        <v>4761</v>
      </c>
      <c r="Y561" t="s">
        <v>31</v>
      </c>
      <c r="Z561">
        <v>11</v>
      </c>
      <c r="AA561">
        <v>3</v>
      </c>
      <c r="AB561" t="s">
        <v>69</v>
      </c>
      <c r="AC561">
        <v>1</v>
      </c>
      <c r="AD561" t="s">
        <v>67</v>
      </c>
      <c r="AE561">
        <v>16</v>
      </c>
      <c r="AF561">
        <v>2</v>
      </c>
      <c r="AG561">
        <v>1</v>
      </c>
      <c r="AH561">
        <v>0</v>
      </c>
      <c r="AI561">
        <v>0</v>
      </c>
    </row>
    <row r="562" spans="1:35" x14ac:dyDescent="0.25">
      <c r="A562">
        <v>32</v>
      </c>
      <c r="B562" t="s">
        <v>61</v>
      </c>
      <c r="C562">
        <v>0</v>
      </c>
      <c r="D562" t="s">
        <v>31</v>
      </c>
      <c r="E562" t="s">
        <v>32</v>
      </c>
      <c r="F562">
        <v>2</v>
      </c>
      <c r="G562">
        <v>430</v>
      </c>
      <c r="H562" t="s">
        <v>33</v>
      </c>
      <c r="I562">
        <v>24</v>
      </c>
      <c r="J562" t="s">
        <v>73</v>
      </c>
      <c r="K562">
        <v>4</v>
      </c>
      <c r="L562" t="s">
        <v>27</v>
      </c>
      <c r="M562">
        <v>772</v>
      </c>
      <c r="N562" t="s">
        <v>34</v>
      </c>
      <c r="O562">
        <v>80</v>
      </c>
      <c r="P562">
        <v>3</v>
      </c>
      <c r="Q562" t="s">
        <v>64</v>
      </c>
      <c r="R562">
        <v>2</v>
      </c>
      <c r="S562" t="s">
        <v>38</v>
      </c>
      <c r="T562" t="s">
        <v>66</v>
      </c>
      <c r="U562">
        <v>4</v>
      </c>
      <c r="V562" t="s">
        <v>36</v>
      </c>
      <c r="W562">
        <v>5309</v>
      </c>
      <c r="X562">
        <v>21146</v>
      </c>
      <c r="Y562" t="s">
        <v>31</v>
      </c>
      <c r="Z562">
        <v>15</v>
      </c>
      <c r="AA562">
        <v>3</v>
      </c>
      <c r="AB562" t="s">
        <v>69</v>
      </c>
      <c r="AC562">
        <v>4</v>
      </c>
      <c r="AD562" t="s">
        <v>66</v>
      </c>
      <c r="AE562">
        <v>10</v>
      </c>
      <c r="AF562">
        <v>2</v>
      </c>
      <c r="AG562">
        <v>10</v>
      </c>
      <c r="AH562">
        <v>8</v>
      </c>
      <c r="AI562">
        <v>4</v>
      </c>
    </row>
    <row r="563" spans="1:35" x14ac:dyDescent="0.25">
      <c r="A563">
        <v>38</v>
      </c>
      <c r="B563" t="s">
        <v>60</v>
      </c>
      <c r="C563">
        <v>0</v>
      </c>
      <c r="D563" t="s">
        <v>31</v>
      </c>
      <c r="E563" t="s">
        <v>25</v>
      </c>
      <c r="F563">
        <v>1</v>
      </c>
      <c r="G563">
        <v>268</v>
      </c>
      <c r="H563" t="s">
        <v>33</v>
      </c>
      <c r="I563">
        <v>2</v>
      </c>
      <c r="J563" t="s">
        <v>75</v>
      </c>
      <c r="K563">
        <v>5</v>
      </c>
      <c r="L563" t="s">
        <v>39</v>
      </c>
      <c r="M563">
        <v>773</v>
      </c>
      <c r="N563" t="s">
        <v>34</v>
      </c>
      <c r="O563">
        <v>92</v>
      </c>
      <c r="P563">
        <v>3</v>
      </c>
      <c r="Q563" t="s">
        <v>64</v>
      </c>
      <c r="R563">
        <v>1</v>
      </c>
      <c r="S563" t="s">
        <v>35</v>
      </c>
      <c r="T563" t="s">
        <v>64</v>
      </c>
      <c r="U563">
        <v>3</v>
      </c>
      <c r="V563" t="s">
        <v>36</v>
      </c>
      <c r="W563">
        <v>3057</v>
      </c>
      <c r="X563">
        <v>20471</v>
      </c>
      <c r="Y563" t="s">
        <v>24</v>
      </c>
      <c r="Z563">
        <v>13</v>
      </c>
      <c r="AA563">
        <v>3</v>
      </c>
      <c r="AB563" t="s">
        <v>69</v>
      </c>
      <c r="AC563">
        <v>2</v>
      </c>
      <c r="AD563" t="s">
        <v>65</v>
      </c>
      <c r="AE563">
        <v>6</v>
      </c>
      <c r="AF563">
        <v>0</v>
      </c>
      <c r="AG563">
        <v>1</v>
      </c>
      <c r="AH563">
        <v>0</v>
      </c>
      <c r="AI563">
        <v>0</v>
      </c>
    </row>
    <row r="564" spans="1:35" x14ac:dyDescent="0.25">
      <c r="A564">
        <v>34</v>
      </c>
      <c r="B564" t="s">
        <v>61</v>
      </c>
      <c r="C564">
        <v>0</v>
      </c>
      <c r="D564" t="s">
        <v>31</v>
      </c>
      <c r="E564" t="s">
        <v>25</v>
      </c>
      <c r="F564">
        <v>1</v>
      </c>
      <c r="G564">
        <v>167</v>
      </c>
      <c r="H564" t="s">
        <v>33</v>
      </c>
      <c r="I564">
        <v>8</v>
      </c>
      <c r="J564" t="s">
        <v>75</v>
      </c>
      <c r="K564">
        <v>5</v>
      </c>
      <c r="L564" t="s">
        <v>27</v>
      </c>
      <c r="M564">
        <v>775</v>
      </c>
      <c r="N564" t="s">
        <v>28</v>
      </c>
      <c r="O564">
        <v>32</v>
      </c>
      <c r="P564">
        <v>3</v>
      </c>
      <c r="Q564" t="s">
        <v>64</v>
      </c>
      <c r="R564">
        <v>2</v>
      </c>
      <c r="S564" t="s">
        <v>41</v>
      </c>
      <c r="T564" t="s">
        <v>67</v>
      </c>
      <c r="U564">
        <v>1</v>
      </c>
      <c r="V564" t="s">
        <v>40</v>
      </c>
      <c r="W564">
        <v>5121</v>
      </c>
      <c r="X564">
        <v>4187</v>
      </c>
      <c r="Y564" t="s">
        <v>31</v>
      </c>
      <c r="Z564">
        <v>14</v>
      </c>
      <c r="AA564">
        <v>3</v>
      </c>
      <c r="AB564" t="s">
        <v>69</v>
      </c>
      <c r="AC564">
        <v>3</v>
      </c>
      <c r="AD564" t="s">
        <v>64</v>
      </c>
      <c r="AE564">
        <v>7</v>
      </c>
      <c r="AF564">
        <v>3</v>
      </c>
      <c r="AG564">
        <v>0</v>
      </c>
      <c r="AH564">
        <v>0</v>
      </c>
      <c r="AI564">
        <v>0</v>
      </c>
    </row>
    <row r="565" spans="1:35" x14ac:dyDescent="0.25">
      <c r="A565">
        <v>52</v>
      </c>
      <c r="B565" t="s">
        <v>62</v>
      </c>
      <c r="C565">
        <v>0</v>
      </c>
      <c r="D565" t="s">
        <v>31</v>
      </c>
      <c r="E565" t="s">
        <v>25</v>
      </c>
      <c r="F565">
        <v>1</v>
      </c>
      <c r="G565">
        <v>621</v>
      </c>
      <c r="H565" t="s">
        <v>26</v>
      </c>
      <c r="I565">
        <v>3</v>
      </c>
      <c r="J565" t="s">
        <v>73</v>
      </c>
      <c r="K565">
        <v>4</v>
      </c>
      <c r="L565" t="s">
        <v>47</v>
      </c>
      <c r="M565">
        <v>776</v>
      </c>
      <c r="N565" t="s">
        <v>34</v>
      </c>
      <c r="O565">
        <v>31</v>
      </c>
      <c r="P565">
        <v>2</v>
      </c>
      <c r="Q565" t="s">
        <v>65</v>
      </c>
      <c r="R565">
        <v>4</v>
      </c>
      <c r="S565" t="s">
        <v>44</v>
      </c>
      <c r="T565" t="s">
        <v>67</v>
      </c>
      <c r="U565">
        <v>1</v>
      </c>
      <c r="V565" t="s">
        <v>36</v>
      </c>
      <c r="W565">
        <v>16856</v>
      </c>
      <c r="X565">
        <v>10084</v>
      </c>
      <c r="Y565" t="s">
        <v>31</v>
      </c>
      <c r="Z565">
        <v>11</v>
      </c>
      <c r="AA565">
        <v>3</v>
      </c>
      <c r="AB565" t="s">
        <v>69</v>
      </c>
      <c r="AC565">
        <v>1</v>
      </c>
      <c r="AD565" t="s">
        <v>67</v>
      </c>
      <c r="AE565">
        <v>34</v>
      </c>
      <c r="AF565">
        <v>3</v>
      </c>
      <c r="AG565">
        <v>34</v>
      </c>
      <c r="AH565">
        <v>6</v>
      </c>
      <c r="AI565">
        <v>1</v>
      </c>
    </row>
    <row r="566" spans="1:35" x14ac:dyDescent="0.25">
      <c r="A566">
        <v>33</v>
      </c>
      <c r="B566" t="s">
        <v>61</v>
      </c>
      <c r="C566">
        <v>1</v>
      </c>
      <c r="D566" t="s">
        <v>24</v>
      </c>
      <c r="E566" t="s">
        <v>25</v>
      </c>
      <c r="F566">
        <v>1</v>
      </c>
      <c r="G566">
        <v>527</v>
      </c>
      <c r="H566" t="s">
        <v>33</v>
      </c>
      <c r="I566">
        <v>1</v>
      </c>
      <c r="J566" t="s">
        <v>73</v>
      </c>
      <c r="K566">
        <v>4</v>
      </c>
      <c r="L566" t="s">
        <v>37</v>
      </c>
      <c r="M566">
        <v>780</v>
      </c>
      <c r="N566" t="s">
        <v>34</v>
      </c>
      <c r="O566">
        <v>63</v>
      </c>
      <c r="P566">
        <v>3</v>
      </c>
      <c r="Q566" t="s">
        <v>64</v>
      </c>
      <c r="R566">
        <v>1</v>
      </c>
      <c r="S566" t="s">
        <v>35</v>
      </c>
      <c r="T566" t="s">
        <v>66</v>
      </c>
      <c r="U566">
        <v>4</v>
      </c>
      <c r="V566" t="s">
        <v>30</v>
      </c>
      <c r="W566">
        <v>2686</v>
      </c>
      <c r="X566">
        <v>5207</v>
      </c>
      <c r="Y566" t="s">
        <v>24</v>
      </c>
      <c r="Z566">
        <v>13</v>
      </c>
      <c r="AA566">
        <v>3</v>
      </c>
      <c r="AB566" t="s">
        <v>69</v>
      </c>
      <c r="AC566">
        <v>3</v>
      </c>
      <c r="AD566" t="s">
        <v>64</v>
      </c>
      <c r="AE566">
        <v>10</v>
      </c>
      <c r="AF566">
        <v>2</v>
      </c>
      <c r="AG566">
        <v>10</v>
      </c>
      <c r="AH566">
        <v>9</v>
      </c>
      <c r="AI566">
        <v>7</v>
      </c>
    </row>
    <row r="567" spans="1:35" x14ac:dyDescent="0.25">
      <c r="A567">
        <v>25</v>
      </c>
      <c r="B567" t="s">
        <v>61</v>
      </c>
      <c r="C567">
        <v>0</v>
      </c>
      <c r="D567" t="s">
        <v>31</v>
      </c>
      <c r="E567" t="s">
        <v>25</v>
      </c>
      <c r="F567">
        <v>1</v>
      </c>
      <c r="G567">
        <v>883</v>
      </c>
      <c r="H567" t="s">
        <v>26</v>
      </c>
      <c r="I567">
        <v>26</v>
      </c>
      <c r="J567" t="s">
        <v>72</v>
      </c>
      <c r="K567">
        <v>1</v>
      </c>
      <c r="L567" t="s">
        <v>39</v>
      </c>
      <c r="M567">
        <v>781</v>
      </c>
      <c r="N567" t="s">
        <v>28</v>
      </c>
      <c r="O567">
        <v>32</v>
      </c>
      <c r="P567">
        <v>3</v>
      </c>
      <c r="Q567" t="s">
        <v>64</v>
      </c>
      <c r="R567">
        <v>2</v>
      </c>
      <c r="S567" t="s">
        <v>29</v>
      </c>
      <c r="T567" t="s">
        <v>66</v>
      </c>
      <c r="U567">
        <v>4</v>
      </c>
      <c r="V567" t="s">
        <v>30</v>
      </c>
      <c r="W567">
        <v>6180</v>
      </c>
      <c r="X567">
        <v>22807</v>
      </c>
      <c r="Y567" t="s">
        <v>31</v>
      </c>
      <c r="Z567">
        <v>23</v>
      </c>
      <c r="AA567">
        <v>4</v>
      </c>
      <c r="AB567" t="s">
        <v>70</v>
      </c>
      <c r="AC567">
        <v>2</v>
      </c>
      <c r="AD567" t="s">
        <v>65</v>
      </c>
      <c r="AE567">
        <v>6</v>
      </c>
      <c r="AF567">
        <v>5</v>
      </c>
      <c r="AG567">
        <v>6</v>
      </c>
      <c r="AH567">
        <v>5</v>
      </c>
      <c r="AI567">
        <v>1</v>
      </c>
    </row>
    <row r="568" spans="1:35" x14ac:dyDescent="0.25">
      <c r="A568">
        <v>45</v>
      </c>
      <c r="B568" t="s">
        <v>60</v>
      </c>
      <c r="C568">
        <v>0</v>
      </c>
      <c r="D568" t="s">
        <v>31</v>
      </c>
      <c r="E568" t="s">
        <v>25</v>
      </c>
      <c r="F568">
        <v>1</v>
      </c>
      <c r="G568">
        <v>954</v>
      </c>
      <c r="H568" t="s">
        <v>26</v>
      </c>
      <c r="I568">
        <v>2</v>
      </c>
      <c r="J568" t="s">
        <v>71</v>
      </c>
      <c r="K568">
        <v>2</v>
      </c>
      <c r="L568" t="s">
        <v>48</v>
      </c>
      <c r="M568">
        <v>783</v>
      </c>
      <c r="N568" t="s">
        <v>34</v>
      </c>
      <c r="O568">
        <v>46</v>
      </c>
      <c r="P568">
        <v>1</v>
      </c>
      <c r="Q568" t="s">
        <v>67</v>
      </c>
      <c r="R568">
        <v>2</v>
      </c>
      <c r="S568" t="s">
        <v>45</v>
      </c>
      <c r="T568" t="s">
        <v>64</v>
      </c>
      <c r="U568">
        <v>3</v>
      </c>
      <c r="V568" t="s">
        <v>30</v>
      </c>
      <c r="W568">
        <v>6632</v>
      </c>
      <c r="X568">
        <v>12388</v>
      </c>
      <c r="Y568" t="s">
        <v>31</v>
      </c>
      <c r="Z568">
        <v>13</v>
      </c>
      <c r="AA568">
        <v>3</v>
      </c>
      <c r="AB568" t="s">
        <v>69</v>
      </c>
      <c r="AC568">
        <v>1</v>
      </c>
      <c r="AD568" t="s">
        <v>67</v>
      </c>
      <c r="AE568">
        <v>9</v>
      </c>
      <c r="AF568">
        <v>3</v>
      </c>
      <c r="AG568">
        <v>8</v>
      </c>
      <c r="AH568">
        <v>7</v>
      </c>
      <c r="AI568">
        <v>3</v>
      </c>
    </row>
    <row r="569" spans="1:35" x14ac:dyDescent="0.25">
      <c r="A569">
        <v>23</v>
      </c>
      <c r="B569" t="s">
        <v>61</v>
      </c>
      <c r="C569">
        <v>0</v>
      </c>
      <c r="D569" t="s">
        <v>31</v>
      </c>
      <c r="E569" t="s">
        <v>25</v>
      </c>
      <c r="F569">
        <v>1</v>
      </c>
      <c r="G569">
        <v>310</v>
      </c>
      <c r="H569" t="s">
        <v>33</v>
      </c>
      <c r="I569">
        <v>10</v>
      </c>
      <c r="J569" t="s">
        <v>72</v>
      </c>
      <c r="K569">
        <v>1</v>
      </c>
      <c r="L569" t="s">
        <v>39</v>
      </c>
      <c r="M569">
        <v>784</v>
      </c>
      <c r="N569" t="s">
        <v>34</v>
      </c>
      <c r="O569">
        <v>79</v>
      </c>
      <c r="P569">
        <v>4</v>
      </c>
      <c r="Q569" t="s">
        <v>66</v>
      </c>
      <c r="R569">
        <v>1</v>
      </c>
      <c r="S569" t="s">
        <v>35</v>
      </c>
      <c r="T569" t="s">
        <v>64</v>
      </c>
      <c r="U569">
        <v>3</v>
      </c>
      <c r="V569" t="s">
        <v>30</v>
      </c>
      <c r="W569">
        <v>3505</v>
      </c>
      <c r="X569">
        <v>19630</v>
      </c>
      <c r="Y569" t="s">
        <v>31</v>
      </c>
      <c r="Z569">
        <v>18</v>
      </c>
      <c r="AA569">
        <v>3</v>
      </c>
      <c r="AB569" t="s">
        <v>69</v>
      </c>
      <c r="AC569">
        <v>4</v>
      </c>
      <c r="AD569" t="s">
        <v>66</v>
      </c>
      <c r="AE569">
        <v>2</v>
      </c>
      <c r="AF569">
        <v>3</v>
      </c>
      <c r="AG569">
        <v>2</v>
      </c>
      <c r="AH569">
        <v>2</v>
      </c>
      <c r="AI569">
        <v>0</v>
      </c>
    </row>
    <row r="570" spans="1:35" x14ac:dyDescent="0.25">
      <c r="A570">
        <v>47</v>
      </c>
      <c r="B570" t="s">
        <v>60</v>
      </c>
      <c r="C570">
        <v>1</v>
      </c>
      <c r="D570" t="s">
        <v>24</v>
      </c>
      <c r="E570" t="s">
        <v>32</v>
      </c>
      <c r="F570">
        <v>2</v>
      </c>
      <c r="G570">
        <v>719</v>
      </c>
      <c r="H570" t="s">
        <v>26</v>
      </c>
      <c r="I570">
        <v>27</v>
      </c>
      <c r="J570" t="s">
        <v>71</v>
      </c>
      <c r="K570">
        <v>2</v>
      </c>
      <c r="L570" t="s">
        <v>27</v>
      </c>
      <c r="M570">
        <v>785</v>
      </c>
      <c r="N570" t="s">
        <v>28</v>
      </c>
      <c r="O570">
        <v>77</v>
      </c>
      <c r="P570">
        <v>4</v>
      </c>
      <c r="Q570" t="s">
        <v>66</v>
      </c>
      <c r="R570">
        <v>2</v>
      </c>
      <c r="S570" t="s">
        <v>29</v>
      </c>
      <c r="T570" t="s">
        <v>64</v>
      </c>
      <c r="U570">
        <v>3</v>
      </c>
      <c r="V570" t="s">
        <v>30</v>
      </c>
      <c r="W570">
        <v>6397</v>
      </c>
      <c r="X570">
        <v>10339</v>
      </c>
      <c r="Y570" t="s">
        <v>24</v>
      </c>
      <c r="Z570">
        <v>12</v>
      </c>
      <c r="AA570">
        <v>3</v>
      </c>
      <c r="AB570" t="s">
        <v>69</v>
      </c>
      <c r="AC570">
        <v>4</v>
      </c>
      <c r="AD570" t="s">
        <v>66</v>
      </c>
      <c r="AE570">
        <v>8</v>
      </c>
      <c r="AF570">
        <v>2</v>
      </c>
      <c r="AG570">
        <v>5</v>
      </c>
      <c r="AH570">
        <v>4</v>
      </c>
      <c r="AI570">
        <v>1</v>
      </c>
    </row>
    <row r="571" spans="1:35" x14ac:dyDescent="0.25">
      <c r="A571">
        <v>34</v>
      </c>
      <c r="B571" t="s">
        <v>61</v>
      </c>
      <c r="C571">
        <v>0</v>
      </c>
      <c r="D571" t="s">
        <v>31</v>
      </c>
      <c r="E571" t="s">
        <v>25</v>
      </c>
      <c r="F571">
        <v>1</v>
      </c>
      <c r="G571">
        <v>304</v>
      </c>
      <c r="H571" t="s">
        <v>26</v>
      </c>
      <c r="I571">
        <v>2</v>
      </c>
      <c r="J571" t="s">
        <v>74</v>
      </c>
      <c r="K571">
        <v>3</v>
      </c>
      <c r="L571" t="s">
        <v>37</v>
      </c>
      <c r="M571">
        <v>786</v>
      </c>
      <c r="N571" t="s">
        <v>34</v>
      </c>
      <c r="O571">
        <v>60</v>
      </c>
      <c r="P571">
        <v>3</v>
      </c>
      <c r="Q571" t="s">
        <v>64</v>
      </c>
      <c r="R571">
        <v>2</v>
      </c>
      <c r="S571" t="s">
        <v>29</v>
      </c>
      <c r="T571" t="s">
        <v>66</v>
      </c>
      <c r="U571">
        <v>4</v>
      </c>
      <c r="V571" t="s">
        <v>30</v>
      </c>
      <c r="W571">
        <v>6274</v>
      </c>
      <c r="X571">
        <v>18686</v>
      </c>
      <c r="Y571" t="s">
        <v>31</v>
      </c>
      <c r="Z571">
        <v>22</v>
      </c>
      <c r="AA571">
        <v>4</v>
      </c>
      <c r="AB571" t="s">
        <v>70</v>
      </c>
      <c r="AC571">
        <v>3</v>
      </c>
      <c r="AD571" t="s">
        <v>64</v>
      </c>
      <c r="AE571">
        <v>6</v>
      </c>
      <c r="AF571">
        <v>5</v>
      </c>
      <c r="AG571">
        <v>6</v>
      </c>
      <c r="AH571">
        <v>5</v>
      </c>
      <c r="AI571">
        <v>1</v>
      </c>
    </row>
    <row r="572" spans="1:35" x14ac:dyDescent="0.25">
      <c r="A572">
        <v>55</v>
      </c>
      <c r="B572" t="s">
        <v>62</v>
      </c>
      <c r="C572">
        <v>1</v>
      </c>
      <c r="D572" t="s">
        <v>24</v>
      </c>
      <c r="E572" t="s">
        <v>25</v>
      </c>
      <c r="F572">
        <v>1</v>
      </c>
      <c r="G572">
        <v>725</v>
      </c>
      <c r="H572" t="s">
        <v>33</v>
      </c>
      <c r="I572">
        <v>2</v>
      </c>
      <c r="J572" t="s">
        <v>74</v>
      </c>
      <c r="K572">
        <v>3</v>
      </c>
      <c r="L572" t="s">
        <v>39</v>
      </c>
      <c r="M572">
        <v>787</v>
      </c>
      <c r="N572" t="s">
        <v>34</v>
      </c>
      <c r="O572">
        <v>78</v>
      </c>
      <c r="P572">
        <v>3</v>
      </c>
      <c r="Q572" t="s">
        <v>64</v>
      </c>
      <c r="R572">
        <v>5</v>
      </c>
      <c r="S572" t="s">
        <v>44</v>
      </c>
      <c r="T572" t="s">
        <v>67</v>
      </c>
      <c r="U572">
        <v>1</v>
      </c>
      <c r="V572" t="s">
        <v>36</v>
      </c>
      <c r="W572">
        <v>19859</v>
      </c>
      <c r="X572">
        <v>21199</v>
      </c>
      <c r="Y572" t="s">
        <v>24</v>
      </c>
      <c r="Z572">
        <v>13</v>
      </c>
      <c r="AA572">
        <v>3</v>
      </c>
      <c r="AB572" t="s">
        <v>69</v>
      </c>
      <c r="AC572">
        <v>4</v>
      </c>
      <c r="AD572" t="s">
        <v>66</v>
      </c>
      <c r="AE572">
        <v>24</v>
      </c>
      <c r="AF572">
        <v>2</v>
      </c>
      <c r="AG572">
        <v>5</v>
      </c>
      <c r="AH572">
        <v>2</v>
      </c>
      <c r="AI572">
        <v>1</v>
      </c>
    </row>
    <row r="573" spans="1:35" x14ac:dyDescent="0.25">
      <c r="A573">
        <v>36</v>
      </c>
      <c r="B573" t="s">
        <v>60</v>
      </c>
      <c r="C573">
        <v>0</v>
      </c>
      <c r="D573" t="s">
        <v>31</v>
      </c>
      <c r="E573" t="s">
        <v>43</v>
      </c>
      <c r="F573">
        <v>3</v>
      </c>
      <c r="G573">
        <v>1434</v>
      </c>
      <c r="H573" t="s">
        <v>26</v>
      </c>
      <c r="I573">
        <v>8</v>
      </c>
      <c r="J573" t="s">
        <v>73</v>
      </c>
      <c r="K573">
        <v>4</v>
      </c>
      <c r="L573" t="s">
        <v>27</v>
      </c>
      <c r="M573">
        <v>789</v>
      </c>
      <c r="N573" t="s">
        <v>34</v>
      </c>
      <c r="O573">
        <v>76</v>
      </c>
      <c r="P573">
        <v>2</v>
      </c>
      <c r="Q573" t="s">
        <v>65</v>
      </c>
      <c r="R573">
        <v>3</v>
      </c>
      <c r="S573" t="s">
        <v>29</v>
      </c>
      <c r="T573" t="s">
        <v>67</v>
      </c>
      <c r="U573">
        <v>1</v>
      </c>
      <c r="V573" t="s">
        <v>30</v>
      </c>
      <c r="W573">
        <v>7587</v>
      </c>
      <c r="X573">
        <v>14229</v>
      </c>
      <c r="Y573" t="s">
        <v>31</v>
      </c>
      <c r="Z573">
        <v>15</v>
      </c>
      <c r="AA573">
        <v>3</v>
      </c>
      <c r="AB573" t="s">
        <v>69</v>
      </c>
      <c r="AC573">
        <v>2</v>
      </c>
      <c r="AD573" t="s">
        <v>65</v>
      </c>
      <c r="AE573">
        <v>10</v>
      </c>
      <c r="AF573">
        <v>1</v>
      </c>
      <c r="AG573">
        <v>10</v>
      </c>
      <c r="AH573">
        <v>7</v>
      </c>
      <c r="AI573">
        <v>0</v>
      </c>
    </row>
    <row r="574" spans="1:35" x14ac:dyDescent="0.25">
      <c r="A574">
        <v>52</v>
      </c>
      <c r="B574" t="s">
        <v>62</v>
      </c>
      <c r="C574">
        <v>0</v>
      </c>
      <c r="D574" t="s">
        <v>31</v>
      </c>
      <c r="E574" t="s">
        <v>43</v>
      </c>
      <c r="F574">
        <v>3</v>
      </c>
      <c r="G574">
        <v>715</v>
      </c>
      <c r="H574" t="s">
        <v>33</v>
      </c>
      <c r="I574">
        <v>19</v>
      </c>
      <c r="J574" t="s">
        <v>73</v>
      </c>
      <c r="K574">
        <v>4</v>
      </c>
      <c r="L574" t="s">
        <v>39</v>
      </c>
      <c r="M574">
        <v>791</v>
      </c>
      <c r="N574" t="s">
        <v>34</v>
      </c>
      <c r="O574">
        <v>41</v>
      </c>
      <c r="P574">
        <v>3</v>
      </c>
      <c r="Q574" t="s">
        <v>64</v>
      </c>
      <c r="R574">
        <v>1</v>
      </c>
      <c r="S574" t="s">
        <v>35</v>
      </c>
      <c r="T574" t="s">
        <v>66</v>
      </c>
      <c r="U574">
        <v>4</v>
      </c>
      <c r="V574" t="s">
        <v>36</v>
      </c>
      <c r="W574">
        <v>4258</v>
      </c>
      <c r="X574">
        <v>26589</v>
      </c>
      <c r="Y574" t="s">
        <v>31</v>
      </c>
      <c r="Z574">
        <v>18</v>
      </c>
      <c r="AA574">
        <v>3</v>
      </c>
      <c r="AB574" t="s">
        <v>69</v>
      </c>
      <c r="AC574">
        <v>1</v>
      </c>
      <c r="AD574" t="s">
        <v>67</v>
      </c>
      <c r="AE574">
        <v>5</v>
      </c>
      <c r="AF574">
        <v>3</v>
      </c>
      <c r="AG574">
        <v>4</v>
      </c>
      <c r="AH574">
        <v>3</v>
      </c>
      <c r="AI574">
        <v>1</v>
      </c>
    </row>
    <row r="575" spans="1:35" x14ac:dyDescent="0.25">
      <c r="A575">
        <v>26</v>
      </c>
      <c r="B575" t="s">
        <v>61</v>
      </c>
      <c r="C575">
        <v>0</v>
      </c>
      <c r="D575" t="s">
        <v>31</v>
      </c>
      <c r="E575" t="s">
        <v>32</v>
      </c>
      <c r="F575">
        <v>2</v>
      </c>
      <c r="G575">
        <v>575</v>
      </c>
      <c r="H575" t="s">
        <v>33</v>
      </c>
      <c r="I575">
        <v>1</v>
      </c>
      <c r="J575" t="s">
        <v>71</v>
      </c>
      <c r="K575">
        <v>2</v>
      </c>
      <c r="L575" t="s">
        <v>27</v>
      </c>
      <c r="M575">
        <v>792</v>
      </c>
      <c r="N575" t="s">
        <v>28</v>
      </c>
      <c r="O575">
        <v>71</v>
      </c>
      <c r="P575">
        <v>1</v>
      </c>
      <c r="Q575" t="s">
        <v>67</v>
      </c>
      <c r="R575">
        <v>1</v>
      </c>
      <c r="S575" t="s">
        <v>38</v>
      </c>
      <c r="T575" t="s">
        <v>66</v>
      </c>
      <c r="U575">
        <v>4</v>
      </c>
      <c r="V575" t="s">
        <v>40</v>
      </c>
      <c r="W575">
        <v>4364</v>
      </c>
      <c r="X575">
        <v>5288</v>
      </c>
      <c r="Y575" t="s">
        <v>31</v>
      </c>
      <c r="Z575">
        <v>14</v>
      </c>
      <c r="AA575">
        <v>3</v>
      </c>
      <c r="AB575" t="s">
        <v>69</v>
      </c>
      <c r="AC575">
        <v>1</v>
      </c>
      <c r="AD575" t="s">
        <v>67</v>
      </c>
      <c r="AE575">
        <v>5</v>
      </c>
      <c r="AF575">
        <v>2</v>
      </c>
      <c r="AG575">
        <v>2</v>
      </c>
      <c r="AH575">
        <v>2</v>
      </c>
      <c r="AI575">
        <v>2</v>
      </c>
    </row>
    <row r="576" spans="1:35" x14ac:dyDescent="0.25">
      <c r="A576">
        <v>29</v>
      </c>
      <c r="B576" t="s">
        <v>61</v>
      </c>
      <c r="C576">
        <v>0</v>
      </c>
      <c r="D576" t="s">
        <v>31</v>
      </c>
      <c r="E576" t="s">
        <v>25</v>
      </c>
      <c r="F576">
        <v>1</v>
      </c>
      <c r="G576">
        <v>657</v>
      </c>
      <c r="H576" t="s">
        <v>33</v>
      </c>
      <c r="I576">
        <v>27</v>
      </c>
      <c r="J576" t="s">
        <v>74</v>
      </c>
      <c r="K576">
        <v>3</v>
      </c>
      <c r="L576" t="s">
        <v>39</v>
      </c>
      <c r="M576">
        <v>793</v>
      </c>
      <c r="N576" t="s">
        <v>28</v>
      </c>
      <c r="O576">
        <v>66</v>
      </c>
      <c r="P576">
        <v>3</v>
      </c>
      <c r="Q576" t="s">
        <v>64</v>
      </c>
      <c r="R576">
        <v>2</v>
      </c>
      <c r="S576" t="s">
        <v>42</v>
      </c>
      <c r="T576" t="s">
        <v>64</v>
      </c>
      <c r="U576">
        <v>3</v>
      </c>
      <c r="V576" t="s">
        <v>36</v>
      </c>
      <c r="W576">
        <v>4335</v>
      </c>
      <c r="X576">
        <v>25549</v>
      </c>
      <c r="Y576" t="s">
        <v>31</v>
      </c>
      <c r="Z576">
        <v>12</v>
      </c>
      <c r="AA576">
        <v>3</v>
      </c>
      <c r="AB576" t="s">
        <v>69</v>
      </c>
      <c r="AC576">
        <v>1</v>
      </c>
      <c r="AD576" t="s">
        <v>67</v>
      </c>
      <c r="AE576">
        <v>11</v>
      </c>
      <c r="AF576">
        <v>3</v>
      </c>
      <c r="AG576">
        <v>8</v>
      </c>
      <c r="AH576">
        <v>7</v>
      </c>
      <c r="AI576">
        <v>1</v>
      </c>
    </row>
    <row r="577" spans="1:35" x14ac:dyDescent="0.25">
      <c r="A577">
        <v>26</v>
      </c>
      <c r="B577" t="s">
        <v>61</v>
      </c>
      <c r="C577">
        <v>1</v>
      </c>
      <c r="D577" t="s">
        <v>24</v>
      </c>
      <c r="E577" t="s">
        <v>25</v>
      </c>
      <c r="F577">
        <v>1</v>
      </c>
      <c r="G577">
        <v>1146</v>
      </c>
      <c r="H577" t="s">
        <v>26</v>
      </c>
      <c r="I577">
        <v>8</v>
      </c>
      <c r="J577" t="s">
        <v>74</v>
      </c>
      <c r="K577">
        <v>3</v>
      </c>
      <c r="L577" t="s">
        <v>48</v>
      </c>
      <c r="M577">
        <v>796</v>
      </c>
      <c r="N577" t="s">
        <v>34</v>
      </c>
      <c r="O577">
        <v>38</v>
      </c>
      <c r="P577">
        <v>2</v>
      </c>
      <c r="Q577" t="s">
        <v>65</v>
      </c>
      <c r="R577">
        <v>2</v>
      </c>
      <c r="S577" t="s">
        <v>29</v>
      </c>
      <c r="T577" t="s">
        <v>67</v>
      </c>
      <c r="U577">
        <v>1</v>
      </c>
      <c r="V577" t="s">
        <v>30</v>
      </c>
      <c r="W577">
        <v>5326</v>
      </c>
      <c r="X577">
        <v>3064</v>
      </c>
      <c r="Y577" t="s">
        <v>31</v>
      </c>
      <c r="Z577">
        <v>17</v>
      </c>
      <c r="AA577">
        <v>3</v>
      </c>
      <c r="AB577" t="s">
        <v>69</v>
      </c>
      <c r="AC577">
        <v>3</v>
      </c>
      <c r="AD577" t="s">
        <v>64</v>
      </c>
      <c r="AE577">
        <v>6</v>
      </c>
      <c r="AF577">
        <v>2</v>
      </c>
      <c r="AG577">
        <v>4</v>
      </c>
      <c r="AH577">
        <v>3</v>
      </c>
      <c r="AI577">
        <v>1</v>
      </c>
    </row>
    <row r="578" spans="1:35" x14ac:dyDescent="0.25">
      <c r="A578">
        <v>34</v>
      </c>
      <c r="B578" t="s">
        <v>61</v>
      </c>
      <c r="C578">
        <v>0</v>
      </c>
      <c r="D578" t="s">
        <v>31</v>
      </c>
      <c r="E578" t="s">
        <v>25</v>
      </c>
      <c r="F578">
        <v>1</v>
      </c>
      <c r="G578">
        <v>182</v>
      </c>
      <c r="H578" t="s">
        <v>33</v>
      </c>
      <c r="I578">
        <v>1</v>
      </c>
      <c r="J578" t="s">
        <v>73</v>
      </c>
      <c r="K578">
        <v>4</v>
      </c>
      <c r="L578" t="s">
        <v>27</v>
      </c>
      <c r="M578">
        <v>797</v>
      </c>
      <c r="N578" t="s">
        <v>28</v>
      </c>
      <c r="O578">
        <v>72</v>
      </c>
      <c r="P578">
        <v>4</v>
      </c>
      <c r="Q578" t="s">
        <v>66</v>
      </c>
      <c r="R578">
        <v>1</v>
      </c>
      <c r="S578" t="s">
        <v>35</v>
      </c>
      <c r="T578" t="s">
        <v>66</v>
      </c>
      <c r="U578">
        <v>4</v>
      </c>
      <c r="V578" t="s">
        <v>30</v>
      </c>
      <c r="W578">
        <v>3280</v>
      </c>
      <c r="X578">
        <v>13551</v>
      </c>
      <c r="Y578" t="s">
        <v>31</v>
      </c>
      <c r="Z578">
        <v>16</v>
      </c>
      <c r="AA578">
        <v>3</v>
      </c>
      <c r="AB578" t="s">
        <v>69</v>
      </c>
      <c r="AC578">
        <v>3</v>
      </c>
      <c r="AD578" t="s">
        <v>64</v>
      </c>
      <c r="AE578">
        <v>10</v>
      </c>
      <c r="AF578">
        <v>2</v>
      </c>
      <c r="AG578">
        <v>4</v>
      </c>
      <c r="AH578">
        <v>2</v>
      </c>
      <c r="AI578">
        <v>1</v>
      </c>
    </row>
    <row r="579" spans="1:35" x14ac:dyDescent="0.25">
      <c r="A579">
        <v>54</v>
      </c>
      <c r="B579" t="s">
        <v>62</v>
      </c>
      <c r="C579">
        <v>0</v>
      </c>
      <c r="D579" t="s">
        <v>31</v>
      </c>
      <c r="E579" t="s">
        <v>25</v>
      </c>
      <c r="F579">
        <v>1</v>
      </c>
      <c r="G579">
        <v>376</v>
      </c>
      <c r="H579" t="s">
        <v>33</v>
      </c>
      <c r="I579">
        <v>19</v>
      </c>
      <c r="J579" t="s">
        <v>73</v>
      </c>
      <c r="K579">
        <v>4</v>
      </c>
      <c r="L579" t="s">
        <v>39</v>
      </c>
      <c r="M579">
        <v>799</v>
      </c>
      <c r="N579" t="s">
        <v>28</v>
      </c>
      <c r="O579">
        <v>95</v>
      </c>
      <c r="P579">
        <v>3</v>
      </c>
      <c r="Q579" t="s">
        <v>64</v>
      </c>
      <c r="R579">
        <v>2</v>
      </c>
      <c r="S579" t="s">
        <v>41</v>
      </c>
      <c r="T579" t="s">
        <v>67</v>
      </c>
      <c r="U579">
        <v>1</v>
      </c>
      <c r="V579" t="s">
        <v>40</v>
      </c>
      <c r="W579">
        <v>5485</v>
      </c>
      <c r="X579">
        <v>22670</v>
      </c>
      <c r="Y579" t="s">
        <v>24</v>
      </c>
      <c r="Z579">
        <v>11</v>
      </c>
      <c r="AA579">
        <v>3</v>
      </c>
      <c r="AB579" t="s">
        <v>69</v>
      </c>
      <c r="AC579">
        <v>2</v>
      </c>
      <c r="AD579" t="s">
        <v>65</v>
      </c>
      <c r="AE579">
        <v>9</v>
      </c>
      <c r="AF579">
        <v>4</v>
      </c>
      <c r="AG579">
        <v>5</v>
      </c>
      <c r="AH579">
        <v>3</v>
      </c>
      <c r="AI579">
        <v>1</v>
      </c>
    </row>
    <row r="580" spans="1:35" x14ac:dyDescent="0.25">
      <c r="A580">
        <v>27</v>
      </c>
      <c r="B580" t="s">
        <v>61</v>
      </c>
      <c r="C580">
        <v>0</v>
      </c>
      <c r="D580" t="s">
        <v>31</v>
      </c>
      <c r="E580" t="s">
        <v>32</v>
      </c>
      <c r="F580">
        <v>2</v>
      </c>
      <c r="G580">
        <v>829</v>
      </c>
      <c r="H580" t="s">
        <v>26</v>
      </c>
      <c r="I580">
        <v>8</v>
      </c>
      <c r="J580" t="s">
        <v>72</v>
      </c>
      <c r="K580">
        <v>1</v>
      </c>
      <c r="L580" t="s">
        <v>47</v>
      </c>
      <c r="M580">
        <v>800</v>
      </c>
      <c r="N580" t="s">
        <v>34</v>
      </c>
      <c r="O580">
        <v>84</v>
      </c>
      <c r="P580">
        <v>3</v>
      </c>
      <c r="Q580" t="s">
        <v>64</v>
      </c>
      <c r="R580">
        <v>2</v>
      </c>
      <c r="S580" t="s">
        <v>29</v>
      </c>
      <c r="T580" t="s">
        <v>66</v>
      </c>
      <c r="U580">
        <v>4</v>
      </c>
      <c r="V580" t="s">
        <v>36</v>
      </c>
      <c r="W580">
        <v>4342</v>
      </c>
      <c r="X580">
        <v>24008</v>
      </c>
      <c r="Y580" t="s">
        <v>31</v>
      </c>
      <c r="Z580">
        <v>19</v>
      </c>
      <c r="AA580">
        <v>3</v>
      </c>
      <c r="AB580" t="s">
        <v>69</v>
      </c>
      <c r="AC580">
        <v>2</v>
      </c>
      <c r="AD580" t="s">
        <v>65</v>
      </c>
      <c r="AE580">
        <v>5</v>
      </c>
      <c r="AF580">
        <v>3</v>
      </c>
      <c r="AG580">
        <v>4</v>
      </c>
      <c r="AH580">
        <v>2</v>
      </c>
      <c r="AI580">
        <v>1</v>
      </c>
    </row>
    <row r="581" spans="1:35" x14ac:dyDescent="0.25">
      <c r="A581">
        <v>37</v>
      </c>
      <c r="B581" t="s">
        <v>60</v>
      </c>
      <c r="C581">
        <v>0</v>
      </c>
      <c r="D581" t="s">
        <v>31</v>
      </c>
      <c r="E581" t="s">
        <v>25</v>
      </c>
      <c r="F581">
        <v>1</v>
      </c>
      <c r="G581">
        <v>571</v>
      </c>
      <c r="H581" t="s">
        <v>33</v>
      </c>
      <c r="I581">
        <v>10</v>
      </c>
      <c r="J581" t="s">
        <v>72</v>
      </c>
      <c r="K581">
        <v>1</v>
      </c>
      <c r="L581" t="s">
        <v>27</v>
      </c>
      <c r="M581">
        <v>802</v>
      </c>
      <c r="N581" t="s">
        <v>28</v>
      </c>
      <c r="O581">
        <v>82</v>
      </c>
      <c r="P581">
        <v>3</v>
      </c>
      <c r="Q581" t="s">
        <v>64</v>
      </c>
      <c r="R581">
        <v>1</v>
      </c>
      <c r="S581" t="s">
        <v>35</v>
      </c>
      <c r="T581" t="s">
        <v>67</v>
      </c>
      <c r="U581">
        <v>1</v>
      </c>
      <c r="V581" t="s">
        <v>40</v>
      </c>
      <c r="W581">
        <v>2782</v>
      </c>
      <c r="X581">
        <v>19905</v>
      </c>
      <c r="Y581" t="s">
        <v>24</v>
      </c>
      <c r="Z581">
        <v>13</v>
      </c>
      <c r="AA581">
        <v>3</v>
      </c>
      <c r="AB581" t="s">
        <v>69</v>
      </c>
      <c r="AC581">
        <v>2</v>
      </c>
      <c r="AD581" t="s">
        <v>65</v>
      </c>
      <c r="AE581">
        <v>6</v>
      </c>
      <c r="AF581">
        <v>3</v>
      </c>
      <c r="AG581">
        <v>5</v>
      </c>
      <c r="AH581">
        <v>3</v>
      </c>
      <c r="AI581">
        <v>4</v>
      </c>
    </row>
    <row r="582" spans="1:35" x14ac:dyDescent="0.25">
      <c r="A582">
        <v>38</v>
      </c>
      <c r="B582" t="s">
        <v>60</v>
      </c>
      <c r="C582">
        <v>0</v>
      </c>
      <c r="D582" t="s">
        <v>31</v>
      </c>
      <c r="E582" t="s">
        <v>32</v>
      </c>
      <c r="F582">
        <v>2</v>
      </c>
      <c r="G582">
        <v>240</v>
      </c>
      <c r="H582" t="s">
        <v>33</v>
      </c>
      <c r="I582">
        <v>2</v>
      </c>
      <c r="J582" t="s">
        <v>73</v>
      </c>
      <c r="K582">
        <v>4</v>
      </c>
      <c r="L582" t="s">
        <v>27</v>
      </c>
      <c r="M582">
        <v>803</v>
      </c>
      <c r="N582" t="s">
        <v>28</v>
      </c>
      <c r="O582">
        <v>75</v>
      </c>
      <c r="P582">
        <v>4</v>
      </c>
      <c r="Q582" t="s">
        <v>66</v>
      </c>
      <c r="R582">
        <v>2</v>
      </c>
      <c r="S582" t="s">
        <v>41</v>
      </c>
      <c r="T582" t="s">
        <v>67</v>
      </c>
      <c r="U582">
        <v>1</v>
      </c>
      <c r="V582" t="s">
        <v>30</v>
      </c>
      <c r="W582">
        <v>5980</v>
      </c>
      <c r="X582">
        <v>26085</v>
      </c>
      <c r="Y582" t="s">
        <v>24</v>
      </c>
      <c r="Z582">
        <v>12</v>
      </c>
      <c r="AA582">
        <v>3</v>
      </c>
      <c r="AB582" t="s">
        <v>69</v>
      </c>
      <c r="AC582">
        <v>4</v>
      </c>
      <c r="AD582" t="s">
        <v>66</v>
      </c>
      <c r="AE582">
        <v>17</v>
      </c>
      <c r="AF582">
        <v>2</v>
      </c>
      <c r="AG582">
        <v>15</v>
      </c>
      <c r="AH582">
        <v>7</v>
      </c>
      <c r="AI582">
        <v>4</v>
      </c>
    </row>
    <row r="583" spans="1:35" x14ac:dyDescent="0.25">
      <c r="A583">
        <v>34</v>
      </c>
      <c r="B583" t="s">
        <v>61</v>
      </c>
      <c r="C583">
        <v>0</v>
      </c>
      <c r="D583" t="s">
        <v>31</v>
      </c>
      <c r="E583" t="s">
        <v>25</v>
      </c>
      <c r="F583">
        <v>1</v>
      </c>
      <c r="G583">
        <v>121</v>
      </c>
      <c r="H583" t="s">
        <v>33</v>
      </c>
      <c r="I583">
        <v>2</v>
      </c>
      <c r="J583" t="s">
        <v>73</v>
      </c>
      <c r="K583">
        <v>4</v>
      </c>
      <c r="L583" t="s">
        <v>39</v>
      </c>
      <c r="M583">
        <v>804</v>
      </c>
      <c r="N583" t="s">
        <v>28</v>
      </c>
      <c r="O583">
        <v>86</v>
      </c>
      <c r="P583">
        <v>2</v>
      </c>
      <c r="Q583" t="s">
        <v>65</v>
      </c>
      <c r="R583">
        <v>1</v>
      </c>
      <c r="S583" t="s">
        <v>35</v>
      </c>
      <c r="T583" t="s">
        <v>67</v>
      </c>
      <c r="U583">
        <v>1</v>
      </c>
      <c r="V583" t="s">
        <v>30</v>
      </c>
      <c r="W583">
        <v>4381</v>
      </c>
      <c r="X583">
        <v>7530</v>
      </c>
      <c r="Y583" t="s">
        <v>31</v>
      </c>
      <c r="Z583">
        <v>11</v>
      </c>
      <c r="AA583">
        <v>3</v>
      </c>
      <c r="AB583" t="s">
        <v>69</v>
      </c>
      <c r="AC583">
        <v>3</v>
      </c>
      <c r="AD583" t="s">
        <v>64</v>
      </c>
      <c r="AE583">
        <v>6</v>
      </c>
      <c r="AF583">
        <v>3</v>
      </c>
      <c r="AG583">
        <v>6</v>
      </c>
      <c r="AH583">
        <v>5</v>
      </c>
      <c r="AI583">
        <v>1</v>
      </c>
    </row>
    <row r="584" spans="1:35" x14ac:dyDescent="0.25">
      <c r="A584">
        <v>35</v>
      </c>
      <c r="B584" t="s">
        <v>60</v>
      </c>
      <c r="C584">
        <v>0</v>
      </c>
      <c r="D584" t="s">
        <v>31</v>
      </c>
      <c r="E584" t="s">
        <v>25</v>
      </c>
      <c r="F584">
        <v>1</v>
      </c>
      <c r="G584">
        <v>384</v>
      </c>
      <c r="H584" t="s">
        <v>26</v>
      </c>
      <c r="I584">
        <v>8</v>
      </c>
      <c r="J584" t="s">
        <v>73</v>
      </c>
      <c r="K584">
        <v>4</v>
      </c>
      <c r="L584" t="s">
        <v>27</v>
      </c>
      <c r="M584">
        <v>805</v>
      </c>
      <c r="N584" t="s">
        <v>28</v>
      </c>
      <c r="O584">
        <v>72</v>
      </c>
      <c r="P584">
        <v>3</v>
      </c>
      <c r="Q584" t="s">
        <v>64</v>
      </c>
      <c r="R584">
        <v>1</v>
      </c>
      <c r="S584" t="s">
        <v>45</v>
      </c>
      <c r="T584" t="s">
        <v>66</v>
      </c>
      <c r="U584">
        <v>4</v>
      </c>
      <c r="V584" t="s">
        <v>36</v>
      </c>
      <c r="W584">
        <v>2572</v>
      </c>
      <c r="X584">
        <v>20317</v>
      </c>
      <c r="Y584" t="s">
        <v>31</v>
      </c>
      <c r="Z584">
        <v>16</v>
      </c>
      <c r="AA584">
        <v>3</v>
      </c>
      <c r="AB584" t="s">
        <v>69</v>
      </c>
      <c r="AC584">
        <v>2</v>
      </c>
      <c r="AD584" t="s">
        <v>65</v>
      </c>
      <c r="AE584">
        <v>3</v>
      </c>
      <c r="AF584">
        <v>1</v>
      </c>
      <c r="AG584">
        <v>3</v>
      </c>
      <c r="AH584">
        <v>2</v>
      </c>
      <c r="AI584">
        <v>0</v>
      </c>
    </row>
    <row r="585" spans="1:35" x14ac:dyDescent="0.25">
      <c r="A585">
        <v>30</v>
      </c>
      <c r="B585" t="s">
        <v>61</v>
      </c>
      <c r="C585">
        <v>0</v>
      </c>
      <c r="D585" t="s">
        <v>31</v>
      </c>
      <c r="E585" t="s">
        <v>25</v>
      </c>
      <c r="F585">
        <v>1</v>
      </c>
      <c r="G585">
        <v>921</v>
      </c>
      <c r="H585" t="s">
        <v>33</v>
      </c>
      <c r="I585">
        <v>1</v>
      </c>
      <c r="J585" t="s">
        <v>74</v>
      </c>
      <c r="K585">
        <v>3</v>
      </c>
      <c r="L585" t="s">
        <v>27</v>
      </c>
      <c r="M585">
        <v>806</v>
      </c>
      <c r="N585" t="s">
        <v>34</v>
      </c>
      <c r="O585">
        <v>38</v>
      </c>
      <c r="P585">
        <v>1</v>
      </c>
      <c r="Q585" t="s">
        <v>67</v>
      </c>
      <c r="R585">
        <v>1</v>
      </c>
      <c r="S585" t="s">
        <v>38</v>
      </c>
      <c r="T585" t="s">
        <v>64</v>
      </c>
      <c r="U585">
        <v>3</v>
      </c>
      <c r="V585" t="s">
        <v>36</v>
      </c>
      <c r="W585">
        <v>3833</v>
      </c>
      <c r="X585">
        <v>24375</v>
      </c>
      <c r="Y585" t="s">
        <v>31</v>
      </c>
      <c r="Z585">
        <v>21</v>
      </c>
      <c r="AA585">
        <v>4</v>
      </c>
      <c r="AB585" t="s">
        <v>70</v>
      </c>
      <c r="AC585">
        <v>3</v>
      </c>
      <c r="AD585" t="s">
        <v>64</v>
      </c>
      <c r="AE585">
        <v>7</v>
      </c>
      <c r="AF585">
        <v>2</v>
      </c>
      <c r="AG585">
        <v>2</v>
      </c>
      <c r="AH585">
        <v>2</v>
      </c>
      <c r="AI585">
        <v>0</v>
      </c>
    </row>
    <row r="586" spans="1:35" x14ac:dyDescent="0.25">
      <c r="A586">
        <v>40</v>
      </c>
      <c r="B586" t="s">
        <v>60</v>
      </c>
      <c r="C586">
        <v>0</v>
      </c>
      <c r="D586" t="s">
        <v>31</v>
      </c>
      <c r="E586" t="s">
        <v>32</v>
      </c>
      <c r="F586">
        <v>2</v>
      </c>
      <c r="G586">
        <v>791</v>
      </c>
      <c r="H586" t="s">
        <v>33</v>
      </c>
      <c r="I586">
        <v>2</v>
      </c>
      <c r="J586" t="s">
        <v>71</v>
      </c>
      <c r="K586">
        <v>2</v>
      </c>
      <c r="L586" t="s">
        <v>39</v>
      </c>
      <c r="M586">
        <v>807</v>
      </c>
      <c r="N586" t="s">
        <v>28</v>
      </c>
      <c r="O586">
        <v>38</v>
      </c>
      <c r="P586">
        <v>4</v>
      </c>
      <c r="Q586" t="s">
        <v>66</v>
      </c>
      <c r="R586">
        <v>2</v>
      </c>
      <c r="S586" t="s">
        <v>42</v>
      </c>
      <c r="T586" t="s">
        <v>65</v>
      </c>
      <c r="U586">
        <v>2</v>
      </c>
      <c r="V586" t="s">
        <v>36</v>
      </c>
      <c r="W586">
        <v>4244</v>
      </c>
      <c r="X586">
        <v>9931</v>
      </c>
      <c r="Y586" t="s">
        <v>31</v>
      </c>
      <c r="Z586">
        <v>24</v>
      </c>
      <c r="AA586">
        <v>4</v>
      </c>
      <c r="AB586" t="s">
        <v>70</v>
      </c>
      <c r="AC586">
        <v>4</v>
      </c>
      <c r="AD586" t="s">
        <v>66</v>
      </c>
      <c r="AE586">
        <v>8</v>
      </c>
      <c r="AF586">
        <v>2</v>
      </c>
      <c r="AG586">
        <v>8</v>
      </c>
      <c r="AH586">
        <v>7</v>
      </c>
      <c r="AI586">
        <v>3</v>
      </c>
    </row>
    <row r="587" spans="1:35" x14ac:dyDescent="0.25">
      <c r="A587">
        <v>34</v>
      </c>
      <c r="B587" t="s">
        <v>61</v>
      </c>
      <c r="C587">
        <v>0</v>
      </c>
      <c r="D587" t="s">
        <v>31</v>
      </c>
      <c r="E587" t="s">
        <v>25</v>
      </c>
      <c r="F587">
        <v>1</v>
      </c>
      <c r="G587">
        <v>1111</v>
      </c>
      <c r="H587" t="s">
        <v>26</v>
      </c>
      <c r="I587">
        <v>8</v>
      </c>
      <c r="J587" t="s">
        <v>71</v>
      </c>
      <c r="K587">
        <v>2</v>
      </c>
      <c r="L587" t="s">
        <v>27</v>
      </c>
      <c r="M587">
        <v>808</v>
      </c>
      <c r="N587" t="s">
        <v>28</v>
      </c>
      <c r="O587">
        <v>93</v>
      </c>
      <c r="P587">
        <v>3</v>
      </c>
      <c r="Q587" t="s">
        <v>64</v>
      </c>
      <c r="R587">
        <v>2</v>
      </c>
      <c r="S587" t="s">
        <v>29</v>
      </c>
      <c r="T587" t="s">
        <v>67</v>
      </c>
      <c r="U587">
        <v>1</v>
      </c>
      <c r="V587" t="s">
        <v>36</v>
      </c>
      <c r="W587">
        <v>6500</v>
      </c>
      <c r="X587">
        <v>13305</v>
      </c>
      <c r="Y587" t="s">
        <v>31</v>
      </c>
      <c r="Z587">
        <v>17</v>
      </c>
      <c r="AA587">
        <v>3</v>
      </c>
      <c r="AB587" t="s">
        <v>69</v>
      </c>
      <c r="AC587">
        <v>2</v>
      </c>
      <c r="AD587" t="s">
        <v>65</v>
      </c>
      <c r="AE587">
        <v>6</v>
      </c>
      <c r="AF587">
        <v>1</v>
      </c>
      <c r="AG587">
        <v>3</v>
      </c>
      <c r="AH587">
        <v>2</v>
      </c>
      <c r="AI587">
        <v>1</v>
      </c>
    </row>
    <row r="588" spans="1:35" x14ac:dyDescent="0.25">
      <c r="A588">
        <v>42</v>
      </c>
      <c r="B588" t="s">
        <v>60</v>
      </c>
      <c r="C588">
        <v>0</v>
      </c>
      <c r="D588" t="s">
        <v>31</v>
      </c>
      <c r="E588" t="s">
        <v>32</v>
      </c>
      <c r="F588">
        <v>2</v>
      </c>
      <c r="G588">
        <v>570</v>
      </c>
      <c r="H588" t="s">
        <v>33</v>
      </c>
      <c r="I588">
        <v>8</v>
      </c>
      <c r="J588" t="s">
        <v>74</v>
      </c>
      <c r="K588">
        <v>3</v>
      </c>
      <c r="L588" t="s">
        <v>27</v>
      </c>
      <c r="M588">
        <v>809</v>
      </c>
      <c r="N588" t="s">
        <v>34</v>
      </c>
      <c r="O588">
        <v>66</v>
      </c>
      <c r="P588">
        <v>3</v>
      </c>
      <c r="Q588" t="s">
        <v>64</v>
      </c>
      <c r="R588">
        <v>5</v>
      </c>
      <c r="S588" t="s">
        <v>44</v>
      </c>
      <c r="T588" t="s">
        <v>66</v>
      </c>
      <c r="U588">
        <v>4</v>
      </c>
      <c r="V588" t="s">
        <v>40</v>
      </c>
      <c r="W588">
        <v>18430</v>
      </c>
      <c r="X588">
        <v>16225</v>
      </c>
      <c r="Y588" t="s">
        <v>31</v>
      </c>
      <c r="Z588">
        <v>13</v>
      </c>
      <c r="AA588">
        <v>3</v>
      </c>
      <c r="AB588" t="s">
        <v>69</v>
      </c>
      <c r="AC588">
        <v>2</v>
      </c>
      <c r="AD588" t="s">
        <v>65</v>
      </c>
      <c r="AE588">
        <v>24</v>
      </c>
      <c r="AF588">
        <v>4</v>
      </c>
      <c r="AG588">
        <v>24</v>
      </c>
      <c r="AH588">
        <v>7</v>
      </c>
      <c r="AI588">
        <v>14</v>
      </c>
    </row>
    <row r="589" spans="1:35" x14ac:dyDescent="0.25">
      <c r="A589">
        <v>23</v>
      </c>
      <c r="B589" t="s">
        <v>61</v>
      </c>
      <c r="C589">
        <v>1</v>
      </c>
      <c r="D589" t="s">
        <v>24</v>
      </c>
      <c r="E589" t="s">
        <v>25</v>
      </c>
      <c r="F589">
        <v>1</v>
      </c>
      <c r="G589">
        <v>1243</v>
      </c>
      <c r="H589" t="s">
        <v>33</v>
      </c>
      <c r="I589">
        <v>6</v>
      </c>
      <c r="J589" t="s">
        <v>74</v>
      </c>
      <c r="K589">
        <v>3</v>
      </c>
      <c r="L589" t="s">
        <v>27</v>
      </c>
      <c r="M589">
        <v>811</v>
      </c>
      <c r="N589" t="s">
        <v>34</v>
      </c>
      <c r="O589">
        <v>63</v>
      </c>
      <c r="P589">
        <v>4</v>
      </c>
      <c r="Q589" t="s">
        <v>66</v>
      </c>
      <c r="R589">
        <v>1</v>
      </c>
      <c r="S589" t="s">
        <v>38</v>
      </c>
      <c r="T589" t="s">
        <v>67</v>
      </c>
      <c r="U589">
        <v>1</v>
      </c>
      <c r="V589" t="s">
        <v>36</v>
      </c>
      <c r="W589">
        <v>1601</v>
      </c>
      <c r="X589">
        <v>3445</v>
      </c>
      <c r="Y589" t="s">
        <v>24</v>
      </c>
      <c r="Z589">
        <v>21</v>
      </c>
      <c r="AA589">
        <v>4</v>
      </c>
      <c r="AB589" t="s">
        <v>70</v>
      </c>
      <c r="AC589">
        <v>3</v>
      </c>
      <c r="AD589" t="s">
        <v>64</v>
      </c>
      <c r="AE589">
        <v>1</v>
      </c>
      <c r="AF589">
        <v>2</v>
      </c>
      <c r="AG589">
        <v>0</v>
      </c>
      <c r="AH589">
        <v>0</v>
      </c>
      <c r="AI589">
        <v>0</v>
      </c>
    </row>
    <row r="590" spans="1:35" x14ac:dyDescent="0.25">
      <c r="A590">
        <v>24</v>
      </c>
      <c r="B590" t="s">
        <v>61</v>
      </c>
      <c r="C590">
        <v>0</v>
      </c>
      <c r="D590" t="s">
        <v>31</v>
      </c>
      <c r="E590" t="s">
        <v>43</v>
      </c>
      <c r="F590">
        <v>3</v>
      </c>
      <c r="G590">
        <v>1092</v>
      </c>
      <c r="H590" t="s">
        <v>33</v>
      </c>
      <c r="I590">
        <v>9</v>
      </c>
      <c r="J590" t="s">
        <v>74</v>
      </c>
      <c r="K590">
        <v>3</v>
      </c>
      <c r="L590" t="s">
        <v>27</v>
      </c>
      <c r="M590">
        <v>812</v>
      </c>
      <c r="N590" t="s">
        <v>34</v>
      </c>
      <c r="O590">
        <v>60</v>
      </c>
      <c r="P590">
        <v>2</v>
      </c>
      <c r="Q590" t="s">
        <v>65</v>
      </c>
      <c r="R590">
        <v>1</v>
      </c>
      <c r="S590" t="s">
        <v>38</v>
      </c>
      <c r="T590" t="s">
        <v>65</v>
      </c>
      <c r="U590">
        <v>2</v>
      </c>
      <c r="V590" t="s">
        <v>40</v>
      </c>
      <c r="W590">
        <v>2694</v>
      </c>
      <c r="X590">
        <v>26551</v>
      </c>
      <c r="Y590" t="s">
        <v>31</v>
      </c>
      <c r="Z590">
        <v>11</v>
      </c>
      <c r="AA590">
        <v>3</v>
      </c>
      <c r="AB590" t="s">
        <v>69</v>
      </c>
      <c r="AC590">
        <v>3</v>
      </c>
      <c r="AD590" t="s">
        <v>64</v>
      </c>
      <c r="AE590">
        <v>1</v>
      </c>
      <c r="AF590">
        <v>4</v>
      </c>
      <c r="AG590">
        <v>1</v>
      </c>
      <c r="AH590">
        <v>0</v>
      </c>
      <c r="AI590">
        <v>0</v>
      </c>
    </row>
    <row r="591" spans="1:35" x14ac:dyDescent="0.25">
      <c r="A591">
        <v>52</v>
      </c>
      <c r="B591" t="s">
        <v>62</v>
      </c>
      <c r="C591">
        <v>0</v>
      </c>
      <c r="D591" t="s">
        <v>31</v>
      </c>
      <c r="E591" t="s">
        <v>25</v>
      </c>
      <c r="F591">
        <v>1</v>
      </c>
      <c r="G591">
        <v>1325</v>
      </c>
      <c r="H591" t="s">
        <v>33</v>
      </c>
      <c r="I591">
        <v>11</v>
      </c>
      <c r="J591" t="s">
        <v>73</v>
      </c>
      <c r="K591">
        <v>4</v>
      </c>
      <c r="L591" t="s">
        <v>27</v>
      </c>
      <c r="M591">
        <v>813</v>
      </c>
      <c r="N591" t="s">
        <v>28</v>
      </c>
      <c r="O591">
        <v>82</v>
      </c>
      <c r="P591">
        <v>3</v>
      </c>
      <c r="Q591" t="s">
        <v>64</v>
      </c>
      <c r="R591">
        <v>2</v>
      </c>
      <c r="S591" t="s">
        <v>38</v>
      </c>
      <c r="T591" t="s">
        <v>64</v>
      </c>
      <c r="U591">
        <v>3</v>
      </c>
      <c r="V591" t="s">
        <v>36</v>
      </c>
      <c r="W591">
        <v>3149</v>
      </c>
      <c r="X591">
        <v>21821</v>
      </c>
      <c r="Y591" t="s">
        <v>31</v>
      </c>
      <c r="Z591">
        <v>20</v>
      </c>
      <c r="AA591">
        <v>4</v>
      </c>
      <c r="AB591" t="s">
        <v>70</v>
      </c>
      <c r="AC591">
        <v>2</v>
      </c>
      <c r="AD591" t="s">
        <v>65</v>
      </c>
      <c r="AE591">
        <v>9</v>
      </c>
      <c r="AF591">
        <v>3</v>
      </c>
      <c r="AG591">
        <v>5</v>
      </c>
      <c r="AH591">
        <v>2</v>
      </c>
      <c r="AI591">
        <v>1</v>
      </c>
    </row>
    <row r="592" spans="1:35" x14ac:dyDescent="0.25">
      <c r="A592">
        <v>50</v>
      </c>
      <c r="B592" t="s">
        <v>62</v>
      </c>
      <c r="C592">
        <v>0</v>
      </c>
      <c r="D592" t="s">
        <v>31</v>
      </c>
      <c r="E592" t="s">
        <v>25</v>
      </c>
      <c r="F592">
        <v>1</v>
      </c>
      <c r="G592">
        <v>691</v>
      </c>
      <c r="H592" t="s">
        <v>33</v>
      </c>
      <c r="I592">
        <v>2</v>
      </c>
      <c r="J592" t="s">
        <v>74</v>
      </c>
      <c r="K592">
        <v>3</v>
      </c>
      <c r="L592" t="s">
        <v>39</v>
      </c>
      <c r="M592">
        <v>815</v>
      </c>
      <c r="N592" t="s">
        <v>34</v>
      </c>
      <c r="O592">
        <v>64</v>
      </c>
      <c r="P592">
        <v>3</v>
      </c>
      <c r="Q592" t="s">
        <v>64</v>
      </c>
      <c r="R592">
        <v>4</v>
      </c>
      <c r="S592" t="s">
        <v>46</v>
      </c>
      <c r="T592" t="s">
        <v>64</v>
      </c>
      <c r="U592">
        <v>3</v>
      </c>
      <c r="V592" t="s">
        <v>36</v>
      </c>
      <c r="W592">
        <v>17639</v>
      </c>
      <c r="X592">
        <v>6881</v>
      </c>
      <c r="Y592" t="s">
        <v>31</v>
      </c>
      <c r="Z592">
        <v>16</v>
      </c>
      <c r="AA592">
        <v>3</v>
      </c>
      <c r="AB592" t="s">
        <v>69</v>
      </c>
      <c r="AC592">
        <v>4</v>
      </c>
      <c r="AD592" t="s">
        <v>66</v>
      </c>
      <c r="AE592">
        <v>30</v>
      </c>
      <c r="AF592">
        <v>3</v>
      </c>
      <c r="AG592">
        <v>4</v>
      </c>
      <c r="AH592">
        <v>3</v>
      </c>
      <c r="AI592">
        <v>0</v>
      </c>
    </row>
    <row r="593" spans="1:35" x14ac:dyDescent="0.25">
      <c r="A593">
        <v>29</v>
      </c>
      <c r="B593" t="s">
        <v>61</v>
      </c>
      <c r="C593">
        <v>1</v>
      </c>
      <c r="D593" t="s">
        <v>24</v>
      </c>
      <c r="E593" t="s">
        <v>25</v>
      </c>
      <c r="F593">
        <v>1</v>
      </c>
      <c r="G593">
        <v>805</v>
      </c>
      <c r="H593" t="s">
        <v>33</v>
      </c>
      <c r="I593">
        <v>1</v>
      </c>
      <c r="J593" t="s">
        <v>71</v>
      </c>
      <c r="K593">
        <v>2</v>
      </c>
      <c r="L593" t="s">
        <v>27</v>
      </c>
      <c r="M593">
        <v>816</v>
      </c>
      <c r="N593" t="s">
        <v>28</v>
      </c>
      <c r="O593">
        <v>36</v>
      </c>
      <c r="P593">
        <v>2</v>
      </c>
      <c r="Q593" t="s">
        <v>65</v>
      </c>
      <c r="R593">
        <v>1</v>
      </c>
      <c r="S593" t="s">
        <v>38</v>
      </c>
      <c r="T593" t="s">
        <v>67</v>
      </c>
      <c r="U593">
        <v>1</v>
      </c>
      <c r="V593" t="s">
        <v>36</v>
      </c>
      <c r="W593">
        <v>2319</v>
      </c>
      <c r="X593">
        <v>6689</v>
      </c>
      <c r="Y593" t="s">
        <v>24</v>
      </c>
      <c r="Z593">
        <v>11</v>
      </c>
      <c r="AA593">
        <v>3</v>
      </c>
      <c r="AB593" t="s">
        <v>69</v>
      </c>
      <c r="AC593">
        <v>4</v>
      </c>
      <c r="AD593" t="s">
        <v>66</v>
      </c>
      <c r="AE593">
        <v>1</v>
      </c>
      <c r="AF593">
        <v>1</v>
      </c>
      <c r="AG593">
        <v>1</v>
      </c>
      <c r="AH593">
        <v>0</v>
      </c>
      <c r="AI593">
        <v>0</v>
      </c>
    </row>
    <row r="594" spans="1:35" x14ac:dyDescent="0.25">
      <c r="A594">
        <v>33</v>
      </c>
      <c r="B594" t="s">
        <v>61</v>
      </c>
      <c r="C594">
        <v>0</v>
      </c>
      <c r="D594" t="s">
        <v>31</v>
      </c>
      <c r="E594" t="s">
        <v>25</v>
      </c>
      <c r="F594">
        <v>1</v>
      </c>
      <c r="G594">
        <v>213</v>
      </c>
      <c r="H594" t="s">
        <v>33</v>
      </c>
      <c r="I594">
        <v>7</v>
      </c>
      <c r="J594" t="s">
        <v>74</v>
      </c>
      <c r="K594">
        <v>3</v>
      </c>
      <c r="L594" t="s">
        <v>39</v>
      </c>
      <c r="M594">
        <v>817</v>
      </c>
      <c r="N594" t="s">
        <v>34</v>
      </c>
      <c r="O594">
        <v>49</v>
      </c>
      <c r="P594">
        <v>3</v>
      </c>
      <c r="Q594" t="s">
        <v>64</v>
      </c>
      <c r="R594">
        <v>3</v>
      </c>
      <c r="S594" t="s">
        <v>46</v>
      </c>
      <c r="T594" t="s">
        <v>64</v>
      </c>
      <c r="U594">
        <v>3</v>
      </c>
      <c r="V594" t="s">
        <v>36</v>
      </c>
      <c r="W594">
        <v>11691</v>
      </c>
      <c r="X594">
        <v>25995</v>
      </c>
      <c r="Y594" t="s">
        <v>31</v>
      </c>
      <c r="Z594">
        <v>11</v>
      </c>
      <c r="AA594">
        <v>3</v>
      </c>
      <c r="AB594" t="s">
        <v>69</v>
      </c>
      <c r="AC594">
        <v>4</v>
      </c>
      <c r="AD594" t="s">
        <v>66</v>
      </c>
      <c r="AE594">
        <v>14</v>
      </c>
      <c r="AF594">
        <v>3</v>
      </c>
      <c r="AG594">
        <v>13</v>
      </c>
      <c r="AH594">
        <v>9</v>
      </c>
      <c r="AI594">
        <v>3</v>
      </c>
    </row>
    <row r="595" spans="1:35" x14ac:dyDescent="0.25">
      <c r="A595">
        <v>33</v>
      </c>
      <c r="B595" t="s">
        <v>61</v>
      </c>
      <c r="C595">
        <v>1</v>
      </c>
      <c r="D595" t="s">
        <v>24</v>
      </c>
      <c r="E595" t="s">
        <v>25</v>
      </c>
      <c r="F595">
        <v>1</v>
      </c>
      <c r="G595">
        <v>118</v>
      </c>
      <c r="H595" t="s">
        <v>26</v>
      </c>
      <c r="I595">
        <v>16</v>
      </c>
      <c r="J595" t="s">
        <v>74</v>
      </c>
      <c r="K595">
        <v>3</v>
      </c>
      <c r="L595" t="s">
        <v>47</v>
      </c>
      <c r="M595">
        <v>819</v>
      </c>
      <c r="N595" t="s">
        <v>28</v>
      </c>
      <c r="O595">
        <v>69</v>
      </c>
      <c r="P595">
        <v>3</v>
      </c>
      <c r="Q595" t="s">
        <v>64</v>
      </c>
      <c r="R595">
        <v>2</v>
      </c>
      <c r="S595" t="s">
        <v>29</v>
      </c>
      <c r="T595" t="s">
        <v>67</v>
      </c>
      <c r="U595">
        <v>1</v>
      </c>
      <c r="V595" t="s">
        <v>30</v>
      </c>
      <c r="W595">
        <v>5324</v>
      </c>
      <c r="X595">
        <v>26507</v>
      </c>
      <c r="Y595" t="s">
        <v>31</v>
      </c>
      <c r="Z595">
        <v>15</v>
      </c>
      <c r="AA595">
        <v>3</v>
      </c>
      <c r="AB595" t="s">
        <v>69</v>
      </c>
      <c r="AC595">
        <v>3</v>
      </c>
      <c r="AD595" t="s">
        <v>64</v>
      </c>
      <c r="AE595">
        <v>6</v>
      </c>
      <c r="AF595">
        <v>3</v>
      </c>
      <c r="AG595">
        <v>3</v>
      </c>
      <c r="AH595">
        <v>2</v>
      </c>
      <c r="AI595">
        <v>0</v>
      </c>
    </row>
    <row r="596" spans="1:35" x14ac:dyDescent="0.25">
      <c r="A596">
        <v>47</v>
      </c>
      <c r="B596" t="s">
        <v>60</v>
      </c>
      <c r="C596">
        <v>0</v>
      </c>
      <c r="D596" t="s">
        <v>31</v>
      </c>
      <c r="E596" t="s">
        <v>25</v>
      </c>
      <c r="F596">
        <v>1</v>
      </c>
      <c r="G596">
        <v>202</v>
      </c>
      <c r="H596" t="s">
        <v>33</v>
      </c>
      <c r="I596">
        <v>2</v>
      </c>
      <c r="J596" t="s">
        <v>71</v>
      </c>
      <c r="K596">
        <v>2</v>
      </c>
      <c r="L596" t="s">
        <v>37</v>
      </c>
      <c r="M596">
        <v>820</v>
      </c>
      <c r="N596" t="s">
        <v>28</v>
      </c>
      <c r="O596">
        <v>33</v>
      </c>
      <c r="P596">
        <v>3</v>
      </c>
      <c r="Q596" t="s">
        <v>64</v>
      </c>
      <c r="R596">
        <v>4</v>
      </c>
      <c r="S596" t="s">
        <v>44</v>
      </c>
      <c r="T596" t="s">
        <v>66</v>
      </c>
      <c r="U596">
        <v>4</v>
      </c>
      <c r="V596" t="s">
        <v>36</v>
      </c>
      <c r="W596">
        <v>16752</v>
      </c>
      <c r="X596">
        <v>12982</v>
      </c>
      <c r="Y596" t="s">
        <v>24</v>
      </c>
      <c r="Z596">
        <v>11</v>
      </c>
      <c r="AA596">
        <v>3</v>
      </c>
      <c r="AB596" t="s">
        <v>69</v>
      </c>
      <c r="AC596">
        <v>3</v>
      </c>
      <c r="AD596" t="s">
        <v>64</v>
      </c>
      <c r="AE596">
        <v>26</v>
      </c>
      <c r="AF596">
        <v>3</v>
      </c>
      <c r="AG596">
        <v>26</v>
      </c>
      <c r="AH596">
        <v>14</v>
      </c>
      <c r="AI596">
        <v>3</v>
      </c>
    </row>
    <row r="597" spans="1:35" x14ac:dyDescent="0.25">
      <c r="A597">
        <v>36</v>
      </c>
      <c r="B597" t="s">
        <v>60</v>
      </c>
      <c r="C597">
        <v>0</v>
      </c>
      <c r="D597" t="s">
        <v>31</v>
      </c>
      <c r="E597" t="s">
        <v>25</v>
      </c>
      <c r="F597">
        <v>1</v>
      </c>
      <c r="G597">
        <v>676</v>
      </c>
      <c r="H597" t="s">
        <v>33</v>
      </c>
      <c r="I597">
        <v>1</v>
      </c>
      <c r="J597" t="s">
        <v>74</v>
      </c>
      <c r="K597">
        <v>3</v>
      </c>
      <c r="L597" t="s">
        <v>37</v>
      </c>
      <c r="M597">
        <v>823</v>
      </c>
      <c r="N597" t="s">
        <v>28</v>
      </c>
      <c r="O597">
        <v>35</v>
      </c>
      <c r="P597">
        <v>3</v>
      </c>
      <c r="Q597" t="s">
        <v>64</v>
      </c>
      <c r="R597">
        <v>2</v>
      </c>
      <c r="S597" t="s">
        <v>41</v>
      </c>
      <c r="T597" t="s">
        <v>65</v>
      </c>
      <c r="U597">
        <v>2</v>
      </c>
      <c r="V597" t="s">
        <v>36</v>
      </c>
      <c r="W597">
        <v>5228</v>
      </c>
      <c r="X597">
        <v>23361</v>
      </c>
      <c r="Y597" t="s">
        <v>31</v>
      </c>
      <c r="Z597">
        <v>15</v>
      </c>
      <c r="AA597">
        <v>3</v>
      </c>
      <c r="AB597" t="s">
        <v>69</v>
      </c>
      <c r="AC597">
        <v>1</v>
      </c>
      <c r="AD597" t="s">
        <v>67</v>
      </c>
      <c r="AE597">
        <v>10</v>
      </c>
      <c r="AF597">
        <v>2</v>
      </c>
      <c r="AG597">
        <v>9</v>
      </c>
      <c r="AH597">
        <v>7</v>
      </c>
      <c r="AI597">
        <v>0</v>
      </c>
    </row>
    <row r="598" spans="1:35" x14ac:dyDescent="0.25">
      <c r="A598">
        <v>29</v>
      </c>
      <c r="B598" t="s">
        <v>61</v>
      </c>
      <c r="C598">
        <v>0</v>
      </c>
      <c r="D598" t="s">
        <v>31</v>
      </c>
      <c r="E598" t="s">
        <v>25</v>
      </c>
      <c r="F598">
        <v>1</v>
      </c>
      <c r="G598">
        <v>1252</v>
      </c>
      <c r="H598" t="s">
        <v>33</v>
      </c>
      <c r="I598">
        <v>23</v>
      </c>
      <c r="J598" t="s">
        <v>71</v>
      </c>
      <c r="K598">
        <v>2</v>
      </c>
      <c r="L598" t="s">
        <v>27</v>
      </c>
      <c r="M598">
        <v>824</v>
      </c>
      <c r="N598" t="s">
        <v>34</v>
      </c>
      <c r="O598">
        <v>81</v>
      </c>
      <c r="P598">
        <v>4</v>
      </c>
      <c r="Q598" t="s">
        <v>66</v>
      </c>
      <c r="R598">
        <v>1</v>
      </c>
      <c r="S598" t="s">
        <v>35</v>
      </c>
      <c r="T598" t="s">
        <v>64</v>
      </c>
      <c r="U598">
        <v>3</v>
      </c>
      <c r="V598" t="s">
        <v>36</v>
      </c>
      <c r="W598">
        <v>2700</v>
      </c>
      <c r="X598">
        <v>23779</v>
      </c>
      <c r="Y598" t="s">
        <v>31</v>
      </c>
      <c r="Z598">
        <v>24</v>
      </c>
      <c r="AA598">
        <v>4</v>
      </c>
      <c r="AB598" t="s">
        <v>70</v>
      </c>
      <c r="AC598">
        <v>3</v>
      </c>
      <c r="AD598" t="s">
        <v>64</v>
      </c>
      <c r="AE598">
        <v>10</v>
      </c>
      <c r="AF598">
        <v>3</v>
      </c>
      <c r="AG598">
        <v>10</v>
      </c>
      <c r="AH598">
        <v>7</v>
      </c>
      <c r="AI598">
        <v>0</v>
      </c>
    </row>
    <row r="599" spans="1:35" x14ac:dyDescent="0.25">
      <c r="A599">
        <v>58</v>
      </c>
      <c r="B599" t="s">
        <v>62</v>
      </c>
      <c r="C599">
        <v>1</v>
      </c>
      <c r="D599" t="s">
        <v>24</v>
      </c>
      <c r="E599" t="s">
        <v>25</v>
      </c>
      <c r="F599">
        <v>1</v>
      </c>
      <c r="G599">
        <v>286</v>
      </c>
      <c r="H599" t="s">
        <v>33</v>
      </c>
      <c r="I599">
        <v>2</v>
      </c>
      <c r="J599" t="s">
        <v>73</v>
      </c>
      <c r="K599">
        <v>4</v>
      </c>
      <c r="L599" t="s">
        <v>27</v>
      </c>
      <c r="M599">
        <v>825</v>
      </c>
      <c r="N599" t="s">
        <v>34</v>
      </c>
      <c r="O599">
        <v>31</v>
      </c>
      <c r="P599">
        <v>3</v>
      </c>
      <c r="Q599" t="s">
        <v>64</v>
      </c>
      <c r="R599">
        <v>5</v>
      </c>
      <c r="S599" t="s">
        <v>46</v>
      </c>
      <c r="T599" t="s">
        <v>65</v>
      </c>
      <c r="U599">
        <v>2</v>
      </c>
      <c r="V599" t="s">
        <v>30</v>
      </c>
      <c r="W599">
        <v>19246</v>
      </c>
      <c r="X599">
        <v>25761</v>
      </c>
      <c r="Y599" t="s">
        <v>24</v>
      </c>
      <c r="Z599">
        <v>12</v>
      </c>
      <c r="AA599">
        <v>3</v>
      </c>
      <c r="AB599" t="s">
        <v>69</v>
      </c>
      <c r="AC599">
        <v>4</v>
      </c>
      <c r="AD599" t="s">
        <v>66</v>
      </c>
      <c r="AE599">
        <v>40</v>
      </c>
      <c r="AF599">
        <v>2</v>
      </c>
      <c r="AG599">
        <v>31</v>
      </c>
      <c r="AH599">
        <v>15</v>
      </c>
      <c r="AI599">
        <v>13</v>
      </c>
    </row>
    <row r="600" spans="1:35" x14ac:dyDescent="0.25">
      <c r="A600">
        <v>35</v>
      </c>
      <c r="B600" t="s">
        <v>60</v>
      </c>
      <c r="C600">
        <v>0</v>
      </c>
      <c r="D600" t="s">
        <v>31</v>
      </c>
      <c r="E600" t="s">
        <v>25</v>
      </c>
      <c r="F600">
        <v>1</v>
      </c>
      <c r="G600">
        <v>1258</v>
      </c>
      <c r="H600" t="s">
        <v>33</v>
      </c>
      <c r="I600">
        <v>1</v>
      </c>
      <c r="J600" t="s">
        <v>73</v>
      </c>
      <c r="K600">
        <v>4</v>
      </c>
      <c r="L600" t="s">
        <v>27</v>
      </c>
      <c r="M600">
        <v>826</v>
      </c>
      <c r="N600" t="s">
        <v>28</v>
      </c>
      <c r="O600">
        <v>40</v>
      </c>
      <c r="P600">
        <v>4</v>
      </c>
      <c r="Q600" t="s">
        <v>66</v>
      </c>
      <c r="R600">
        <v>1</v>
      </c>
      <c r="S600" t="s">
        <v>35</v>
      </c>
      <c r="T600" t="s">
        <v>64</v>
      </c>
      <c r="U600">
        <v>3</v>
      </c>
      <c r="V600" t="s">
        <v>30</v>
      </c>
      <c r="W600">
        <v>2506</v>
      </c>
      <c r="X600">
        <v>13301</v>
      </c>
      <c r="Y600" t="s">
        <v>31</v>
      </c>
      <c r="Z600">
        <v>13</v>
      </c>
      <c r="AA600">
        <v>3</v>
      </c>
      <c r="AB600" t="s">
        <v>69</v>
      </c>
      <c r="AC600">
        <v>3</v>
      </c>
      <c r="AD600" t="s">
        <v>64</v>
      </c>
      <c r="AE600">
        <v>7</v>
      </c>
      <c r="AF600">
        <v>0</v>
      </c>
      <c r="AG600">
        <v>2</v>
      </c>
      <c r="AH600">
        <v>2</v>
      </c>
      <c r="AI600">
        <v>2</v>
      </c>
    </row>
    <row r="601" spans="1:35" x14ac:dyDescent="0.25">
      <c r="A601">
        <v>42</v>
      </c>
      <c r="B601" t="s">
        <v>60</v>
      </c>
      <c r="C601">
        <v>0</v>
      </c>
      <c r="D601" t="s">
        <v>31</v>
      </c>
      <c r="E601" t="s">
        <v>25</v>
      </c>
      <c r="F601">
        <v>1</v>
      </c>
      <c r="G601">
        <v>932</v>
      </c>
      <c r="H601" t="s">
        <v>33</v>
      </c>
      <c r="I601">
        <v>1</v>
      </c>
      <c r="J601" t="s">
        <v>71</v>
      </c>
      <c r="K601">
        <v>2</v>
      </c>
      <c r="L601" t="s">
        <v>27</v>
      </c>
      <c r="M601">
        <v>827</v>
      </c>
      <c r="N601" t="s">
        <v>28</v>
      </c>
      <c r="O601">
        <v>43</v>
      </c>
      <c r="P601">
        <v>2</v>
      </c>
      <c r="Q601" t="s">
        <v>65</v>
      </c>
      <c r="R601">
        <v>2</v>
      </c>
      <c r="S601" t="s">
        <v>41</v>
      </c>
      <c r="T601" t="s">
        <v>66</v>
      </c>
      <c r="U601">
        <v>4</v>
      </c>
      <c r="V601" t="s">
        <v>36</v>
      </c>
      <c r="W601">
        <v>6062</v>
      </c>
      <c r="X601">
        <v>4051</v>
      </c>
      <c r="Y601" t="s">
        <v>24</v>
      </c>
      <c r="Z601">
        <v>13</v>
      </c>
      <c r="AA601">
        <v>3</v>
      </c>
      <c r="AB601" t="s">
        <v>69</v>
      </c>
      <c r="AC601">
        <v>4</v>
      </c>
      <c r="AD601" t="s">
        <v>66</v>
      </c>
      <c r="AE601">
        <v>8</v>
      </c>
      <c r="AF601">
        <v>4</v>
      </c>
      <c r="AG601">
        <v>4</v>
      </c>
      <c r="AH601">
        <v>3</v>
      </c>
      <c r="AI601">
        <v>0</v>
      </c>
    </row>
    <row r="602" spans="1:35" x14ac:dyDescent="0.25">
      <c r="A602">
        <v>28</v>
      </c>
      <c r="B602" t="s">
        <v>61</v>
      </c>
      <c r="C602">
        <v>1</v>
      </c>
      <c r="D602" t="s">
        <v>24</v>
      </c>
      <c r="E602" t="s">
        <v>25</v>
      </c>
      <c r="F602">
        <v>1</v>
      </c>
      <c r="G602">
        <v>890</v>
      </c>
      <c r="H602" t="s">
        <v>33</v>
      </c>
      <c r="I602">
        <v>2</v>
      </c>
      <c r="J602" t="s">
        <v>73</v>
      </c>
      <c r="K602">
        <v>4</v>
      </c>
      <c r="L602" t="s">
        <v>39</v>
      </c>
      <c r="M602">
        <v>828</v>
      </c>
      <c r="N602" t="s">
        <v>34</v>
      </c>
      <c r="O602">
        <v>46</v>
      </c>
      <c r="P602">
        <v>3</v>
      </c>
      <c r="Q602" t="s">
        <v>64</v>
      </c>
      <c r="R602">
        <v>1</v>
      </c>
      <c r="S602" t="s">
        <v>35</v>
      </c>
      <c r="T602" t="s">
        <v>64</v>
      </c>
      <c r="U602">
        <v>3</v>
      </c>
      <c r="V602" t="s">
        <v>30</v>
      </c>
      <c r="W602">
        <v>4382</v>
      </c>
      <c r="X602">
        <v>16374</v>
      </c>
      <c r="Y602" t="s">
        <v>31</v>
      </c>
      <c r="Z602">
        <v>17</v>
      </c>
      <c r="AA602">
        <v>3</v>
      </c>
      <c r="AB602" t="s">
        <v>69</v>
      </c>
      <c r="AC602">
        <v>4</v>
      </c>
      <c r="AD602" t="s">
        <v>66</v>
      </c>
      <c r="AE602">
        <v>5</v>
      </c>
      <c r="AF602">
        <v>3</v>
      </c>
      <c r="AG602">
        <v>2</v>
      </c>
      <c r="AH602">
        <v>2</v>
      </c>
      <c r="AI602">
        <v>2</v>
      </c>
    </row>
    <row r="603" spans="1:35" x14ac:dyDescent="0.25">
      <c r="A603">
        <v>36</v>
      </c>
      <c r="B603" t="s">
        <v>60</v>
      </c>
      <c r="C603">
        <v>0</v>
      </c>
      <c r="D603" t="s">
        <v>31</v>
      </c>
      <c r="E603" t="s">
        <v>25</v>
      </c>
      <c r="F603">
        <v>1</v>
      </c>
      <c r="G603">
        <v>1041</v>
      </c>
      <c r="H603" t="s">
        <v>49</v>
      </c>
      <c r="I603">
        <v>13</v>
      </c>
      <c r="J603" t="s">
        <v>74</v>
      </c>
      <c r="K603">
        <v>3</v>
      </c>
      <c r="L603" t="s">
        <v>49</v>
      </c>
      <c r="M603">
        <v>829</v>
      </c>
      <c r="N603" t="s">
        <v>34</v>
      </c>
      <c r="O603">
        <v>36</v>
      </c>
      <c r="P603">
        <v>3</v>
      </c>
      <c r="Q603" t="s">
        <v>64</v>
      </c>
      <c r="R603">
        <v>1</v>
      </c>
      <c r="S603" t="s">
        <v>49</v>
      </c>
      <c r="T603" t="s">
        <v>65</v>
      </c>
      <c r="U603">
        <v>2</v>
      </c>
      <c r="V603" t="s">
        <v>36</v>
      </c>
      <c r="W603">
        <v>2143</v>
      </c>
      <c r="X603">
        <v>25527</v>
      </c>
      <c r="Y603" t="s">
        <v>31</v>
      </c>
      <c r="Z603">
        <v>13</v>
      </c>
      <c r="AA603">
        <v>3</v>
      </c>
      <c r="AB603" t="s">
        <v>69</v>
      </c>
      <c r="AC603">
        <v>2</v>
      </c>
      <c r="AD603" t="s">
        <v>65</v>
      </c>
      <c r="AE603">
        <v>8</v>
      </c>
      <c r="AF603">
        <v>2</v>
      </c>
      <c r="AG603">
        <v>5</v>
      </c>
      <c r="AH603">
        <v>2</v>
      </c>
      <c r="AI603">
        <v>0</v>
      </c>
    </row>
    <row r="604" spans="1:35" x14ac:dyDescent="0.25">
      <c r="A604">
        <v>32</v>
      </c>
      <c r="B604" t="s">
        <v>61</v>
      </c>
      <c r="C604">
        <v>0</v>
      </c>
      <c r="D604" t="s">
        <v>31</v>
      </c>
      <c r="E604" t="s">
        <v>25</v>
      </c>
      <c r="F604">
        <v>1</v>
      </c>
      <c r="G604">
        <v>859</v>
      </c>
      <c r="H604" t="s">
        <v>33</v>
      </c>
      <c r="I604">
        <v>4</v>
      </c>
      <c r="J604" t="s">
        <v>74</v>
      </c>
      <c r="K604">
        <v>3</v>
      </c>
      <c r="L604" t="s">
        <v>27</v>
      </c>
      <c r="M604">
        <v>830</v>
      </c>
      <c r="N604" t="s">
        <v>28</v>
      </c>
      <c r="O604">
        <v>98</v>
      </c>
      <c r="P604">
        <v>2</v>
      </c>
      <c r="Q604" t="s">
        <v>65</v>
      </c>
      <c r="R604">
        <v>2</v>
      </c>
      <c r="S604" t="s">
        <v>41</v>
      </c>
      <c r="T604" t="s">
        <v>64</v>
      </c>
      <c r="U604">
        <v>3</v>
      </c>
      <c r="V604" t="s">
        <v>36</v>
      </c>
      <c r="W604">
        <v>6162</v>
      </c>
      <c r="X604">
        <v>19124</v>
      </c>
      <c r="Y604" t="s">
        <v>31</v>
      </c>
      <c r="Z604">
        <v>12</v>
      </c>
      <c r="AA604">
        <v>3</v>
      </c>
      <c r="AB604" t="s">
        <v>69</v>
      </c>
      <c r="AC604">
        <v>3</v>
      </c>
      <c r="AD604" t="s">
        <v>64</v>
      </c>
      <c r="AE604">
        <v>14</v>
      </c>
      <c r="AF604">
        <v>3</v>
      </c>
      <c r="AG604">
        <v>14</v>
      </c>
      <c r="AH604">
        <v>13</v>
      </c>
      <c r="AI604">
        <v>6</v>
      </c>
    </row>
    <row r="605" spans="1:35" x14ac:dyDescent="0.25">
      <c r="A605">
        <v>40</v>
      </c>
      <c r="B605" t="s">
        <v>60</v>
      </c>
      <c r="C605">
        <v>0</v>
      </c>
      <c r="D605" t="s">
        <v>31</v>
      </c>
      <c r="E605" t="s">
        <v>32</v>
      </c>
      <c r="F605">
        <v>2</v>
      </c>
      <c r="G605">
        <v>720</v>
      </c>
      <c r="H605" t="s">
        <v>33</v>
      </c>
      <c r="I605">
        <v>16</v>
      </c>
      <c r="J605" t="s">
        <v>73</v>
      </c>
      <c r="K605">
        <v>4</v>
      </c>
      <c r="L605" t="s">
        <v>39</v>
      </c>
      <c r="M605">
        <v>832</v>
      </c>
      <c r="N605" t="s">
        <v>34</v>
      </c>
      <c r="O605">
        <v>51</v>
      </c>
      <c r="P605">
        <v>2</v>
      </c>
      <c r="Q605" t="s">
        <v>65</v>
      </c>
      <c r="R605">
        <v>2</v>
      </c>
      <c r="S605" t="s">
        <v>38</v>
      </c>
      <c r="T605" t="s">
        <v>64</v>
      </c>
      <c r="U605">
        <v>3</v>
      </c>
      <c r="V605" t="s">
        <v>30</v>
      </c>
      <c r="W605">
        <v>5094</v>
      </c>
      <c r="X605">
        <v>11983</v>
      </c>
      <c r="Y605" t="s">
        <v>31</v>
      </c>
      <c r="Z605">
        <v>14</v>
      </c>
      <c r="AA605">
        <v>3</v>
      </c>
      <c r="AB605" t="s">
        <v>69</v>
      </c>
      <c r="AC605">
        <v>4</v>
      </c>
      <c r="AD605" t="s">
        <v>66</v>
      </c>
      <c r="AE605">
        <v>10</v>
      </c>
      <c r="AF605">
        <v>6</v>
      </c>
      <c r="AG605">
        <v>1</v>
      </c>
      <c r="AH605">
        <v>0</v>
      </c>
      <c r="AI605">
        <v>0</v>
      </c>
    </row>
    <row r="606" spans="1:35" x14ac:dyDescent="0.25">
      <c r="A606">
        <v>30</v>
      </c>
      <c r="B606" t="s">
        <v>61</v>
      </c>
      <c r="C606">
        <v>0</v>
      </c>
      <c r="D606" t="s">
        <v>31</v>
      </c>
      <c r="E606" t="s">
        <v>25</v>
      </c>
      <c r="F606">
        <v>1</v>
      </c>
      <c r="G606">
        <v>946</v>
      </c>
      <c r="H606" t="s">
        <v>33</v>
      </c>
      <c r="I606">
        <v>2</v>
      </c>
      <c r="J606" t="s">
        <v>74</v>
      </c>
      <c r="K606">
        <v>3</v>
      </c>
      <c r="L606" t="s">
        <v>39</v>
      </c>
      <c r="M606">
        <v>833</v>
      </c>
      <c r="N606" t="s">
        <v>28</v>
      </c>
      <c r="O606">
        <v>52</v>
      </c>
      <c r="P606">
        <v>2</v>
      </c>
      <c r="Q606" t="s">
        <v>65</v>
      </c>
      <c r="R606">
        <v>2</v>
      </c>
      <c r="S606" t="s">
        <v>41</v>
      </c>
      <c r="T606" t="s">
        <v>66</v>
      </c>
      <c r="U606">
        <v>4</v>
      </c>
      <c r="V606" t="s">
        <v>30</v>
      </c>
      <c r="W606">
        <v>6877</v>
      </c>
      <c r="X606">
        <v>20234</v>
      </c>
      <c r="Y606" t="s">
        <v>24</v>
      </c>
      <c r="Z606">
        <v>24</v>
      </c>
      <c r="AA606">
        <v>4</v>
      </c>
      <c r="AB606" t="s">
        <v>70</v>
      </c>
      <c r="AC606">
        <v>2</v>
      </c>
      <c r="AD606" t="s">
        <v>65</v>
      </c>
      <c r="AE606">
        <v>12</v>
      </c>
      <c r="AF606">
        <v>4</v>
      </c>
      <c r="AG606">
        <v>0</v>
      </c>
      <c r="AH606">
        <v>0</v>
      </c>
      <c r="AI606">
        <v>0</v>
      </c>
    </row>
    <row r="607" spans="1:35" x14ac:dyDescent="0.25">
      <c r="A607">
        <v>45</v>
      </c>
      <c r="B607" t="s">
        <v>60</v>
      </c>
      <c r="C607">
        <v>0</v>
      </c>
      <c r="D607" t="s">
        <v>31</v>
      </c>
      <c r="E607" t="s">
        <v>25</v>
      </c>
      <c r="F607">
        <v>1</v>
      </c>
      <c r="G607">
        <v>252</v>
      </c>
      <c r="H607" t="s">
        <v>33</v>
      </c>
      <c r="I607">
        <v>2</v>
      </c>
      <c r="J607" t="s">
        <v>74</v>
      </c>
      <c r="K607">
        <v>3</v>
      </c>
      <c r="L607" t="s">
        <v>27</v>
      </c>
      <c r="M607">
        <v>834</v>
      </c>
      <c r="N607" t="s">
        <v>28</v>
      </c>
      <c r="O607">
        <v>95</v>
      </c>
      <c r="P607">
        <v>2</v>
      </c>
      <c r="Q607" t="s">
        <v>65</v>
      </c>
      <c r="R607">
        <v>1</v>
      </c>
      <c r="S607" t="s">
        <v>35</v>
      </c>
      <c r="T607" t="s">
        <v>64</v>
      </c>
      <c r="U607">
        <v>3</v>
      </c>
      <c r="V607" t="s">
        <v>30</v>
      </c>
      <c r="W607">
        <v>2274</v>
      </c>
      <c r="X607">
        <v>6153</v>
      </c>
      <c r="Y607" t="s">
        <v>31</v>
      </c>
      <c r="Z607">
        <v>14</v>
      </c>
      <c r="AA607">
        <v>3</v>
      </c>
      <c r="AB607" t="s">
        <v>69</v>
      </c>
      <c r="AC607">
        <v>4</v>
      </c>
      <c r="AD607" t="s">
        <v>66</v>
      </c>
      <c r="AE607">
        <v>1</v>
      </c>
      <c r="AF607">
        <v>3</v>
      </c>
      <c r="AG607">
        <v>1</v>
      </c>
      <c r="AH607">
        <v>0</v>
      </c>
      <c r="AI607">
        <v>0</v>
      </c>
    </row>
    <row r="608" spans="1:35" x14ac:dyDescent="0.25">
      <c r="A608">
        <v>42</v>
      </c>
      <c r="B608" t="s">
        <v>60</v>
      </c>
      <c r="C608">
        <v>0</v>
      </c>
      <c r="D608" t="s">
        <v>31</v>
      </c>
      <c r="E608" t="s">
        <v>25</v>
      </c>
      <c r="F608">
        <v>1</v>
      </c>
      <c r="G608">
        <v>933</v>
      </c>
      <c r="H608" t="s">
        <v>33</v>
      </c>
      <c r="I608">
        <v>29</v>
      </c>
      <c r="J608" t="s">
        <v>74</v>
      </c>
      <c r="K608">
        <v>3</v>
      </c>
      <c r="L608" t="s">
        <v>27</v>
      </c>
      <c r="M608">
        <v>836</v>
      </c>
      <c r="N608" t="s">
        <v>34</v>
      </c>
      <c r="O608">
        <v>98</v>
      </c>
      <c r="P608">
        <v>3</v>
      </c>
      <c r="Q608" t="s">
        <v>64</v>
      </c>
      <c r="R608">
        <v>2</v>
      </c>
      <c r="S608" t="s">
        <v>41</v>
      </c>
      <c r="T608" t="s">
        <v>65</v>
      </c>
      <c r="U608">
        <v>2</v>
      </c>
      <c r="V608" t="s">
        <v>36</v>
      </c>
      <c r="W608">
        <v>4434</v>
      </c>
      <c r="X608">
        <v>11806</v>
      </c>
      <c r="Y608" t="s">
        <v>31</v>
      </c>
      <c r="Z608">
        <v>13</v>
      </c>
      <c r="AA608">
        <v>3</v>
      </c>
      <c r="AB608" t="s">
        <v>69</v>
      </c>
      <c r="AC608">
        <v>4</v>
      </c>
      <c r="AD608" t="s">
        <v>66</v>
      </c>
      <c r="AE608">
        <v>10</v>
      </c>
      <c r="AF608">
        <v>3</v>
      </c>
      <c r="AG608">
        <v>9</v>
      </c>
      <c r="AH608">
        <v>8</v>
      </c>
      <c r="AI608">
        <v>7</v>
      </c>
    </row>
    <row r="609" spans="1:35" x14ac:dyDescent="0.25">
      <c r="A609">
        <v>38</v>
      </c>
      <c r="B609" t="s">
        <v>60</v>
      </c>
      <c r="C609">
        <v>0</v>
      </c>
      <c r="D609" t="s">
        <v>31</v>
      </c>
      <c r="E609" t="s">
        <v>32</v>
      </c>
      <c r="F609">
        <v>2</v>
      </c>
      <c r="G609">
        <v>471</v>
      </c>
      <c r="H609" t="s">
        <v>33</v>
      </c>
      <c r="I609">
        <v>12</v>
      </c>
      <c r="J609" t="s">
        <v>74</v>
      </c>
      <c r="K609">
        <v>3</v>
      </c>
      <c r="L609" t="s">
        <v>27</v>
      </c>
      <c r="M609">
        <v>837</v>
      </c>
      <c r="N609" t="s">
        <v>34</v>
      </c>
      <c r="O609">
        <v>45</v>
      </c>
      <c r="P609">
        <v>2</v>
      </c>
      <c r="Q609" t="s">
        <v>65</v>
      </c>
      <c r="R609">
        <v>2</v>
      </c>
      <c r="S609" t="s">
        <v>42</v>
      </c>
      <c r="T609" t="s">
        <v>67</v>
      </c>
      <c r="U609">
        <v>1</v>
      </c>
      <c r="V609" t="s">
        <v>40</v>
      </c>
      <c r="W609">
        <v>6288</v>
      </c>
      <c r="X609">
        <v>4284</v>
      </c>
      <c r="Y609" t="s">
        <v>31</v>
      </c>
      <c r="Z609">
        <v>15</v>
      </c>
      <c r="AA609">
        <v>3</v>
      </c>
      <c r="AB609" t="s">
        <v>69</v>
      </c>
      <c r="AC609">
        <v>3</v>
      </c>
      <c r="AD609" t="s">
        <v>64</v>
      </c>
      <c r="AE609">
        <v>13</v>
      </c>
      <c r="AF609">
        <v>3</v>
      </c>
      <c r="AG609">
        <v>4</v>
      </c>
      <c r="AH609">
        <v>3</v>
      </c>
      <c r="AI609">
        <v>1</v>
      </c>
    </row>
    <row r="610" spans="1:35" x14ac:dyDescent="0.25">
      <c r="A610">
        <v>34</v>
      </c>
      <c r="B610" t="s">
        <v>61</v>
      </c>
      <c r="C610">
        <v>0</v>
      </c>
      <c r="D610" t="s">
        <v>31</v>
      </c>
      <c r="E610" t="s">
        <v>32</v>
      </c>
      <c r="F610">
        <v>2</v>
      </c>
      <c r="G610">
        <v>702</v>
      </c>
      <c r="H610" t="s">
        <v>33</v>
      </c>
      <c r="I610">
        <v>16</v>
      </c>
      <c r="J610" t="s">
        <v>73</v>
      </c>
      <c r="K610">
        <v>4</v>
      </c>
      <c r="L610" t="s">
        <v>27</v>
      </c>
      <c r="M610">
        <v>838</v>
      </c>
      <c r="N610" t="s">
        <v>28</v>
      </c>
      <c r="O610">
        <v>100</v>
      </c>
      <c r="P610">
        <v>2</v>
      </c>
      <c r="Q610" t="s">
        <v>65</v>
      </c>
      <c r="R610">
        <v>1</v>
      </c>
      <c r="S610" t="s">
        <v>35</v>
      </c>
      <c r="T610" t="s">
        <v>66</v>
      </c>
      <c r="U610">
        <v>4</v>
      </c>
      <c r="V610" t="s">
        <v>30</v>
      </c>
      <c r="W610">
        <v>2553</v>
      </c>
      <c r="X610">
        <v>8306</v>
      </c>
      <c r="Y610" t="s">
        <v>31</v>
      </c>
      <c r="Z610">
        <v>16</v>
      </c>
      <c r="AA610">
        <v>3</v>
      </c>
      <c r="AB610" t="s">
        <v>69</v>
      </c>
      <c r="AC610">
        <v>3</v>
      </c>
      <c r="AD610" t="s">
        <v>64</v>
      </c>
      <c r="AE610">
        <v>6</v>
      </c>
      <c r="AF610">
        <v>3</v>
      </c>
      <c r="AG610">
        <v>5</v>
      </c>
      <c r="AH610">
        <v>2</v>
      </c>
      <c r="AI610">
        <v>1</v>
      </c>
    </row>
    <row r="611" spans="1:35" x14ac:dyDescent="0.25">
      <c r="A611">
        <v>49</v>
      </c>
      <c r="B611" t="s">
        <v>60</v>
      </c>
      <c r="C611">
        <v>1</v>
      </c>
      <c r="D611" t="s">
        <v>24</v>
      </c>
      <c r="E611" t="s">
        <v>25</v>
      </c>
      <c r="F611">
        <v>1</v>
      </c>
      <c r="G611">
        <v>1184</v>
      </c>
      <c r="H611" t="s">
        <v>26</v>
      </c>
      <c r="I611">
        <v>11</v>
      </c>
      <c r="J611" t="s">
        <v>74</v>
      </c>
      <c r="K611">
        <v>3</v>
      </c>
      <c r="L611" t="s">
        <v>47</v>
      </c>
      <c r="M611">
        <v>840</v>
      </c>
      <c r="N611" t="s">
        <v>28</v>
      </c>
      <c r="O611">
        <v>43</v>
      </c>
      <c r="P611">
        <v>3</v>
      </c>
      <c r="Q611" t="s">
        <v>64</v>
      </c>
      <c r="R611">
        <v>3</v>
      </c>
      <c r="S611" t="s">
        <v>29</v>
      </c>
      <c r="T611" t="s">
        <v>66</v>
      </c>
      <c r="U611">
        <v>4</v>
      </c>
      <c r="V611" t="s">
        <v>36</v>
      </c>
      <c r="W611">
        <v>7654</v>
      </c>
      <c r="X611">
        <v>5860</v>
      </c>
      <c r="Y611" t="s">
        <v>31</v>
      </c>
      <c r="Z611">
        <v>18</v>
      </c>
      <c r="AA611">
        <v>3</v>
      </c>
      <c r="AB611" t="s">
        <v>69</v>
      </c>
      <c r="AC611">
        <v>1</v>
      </c>
      <c r="AD611" t="s">
        <v>67</v>
      </c>
      <c r="AE611">
        <v>9</v>
      </c>
      <c r="AF611">
        <v>3</v>
      </c>
      <c r="AG611">
        <v>9</v>
      </c>
      <c r="AH611">
        <v>8</v>
      </c>
      <c r="AI611">
        <v>7</v>
      </c>
    </row>
    <row r="612" spans="1:35" x14ac:dyDescent="0.25">
      <c r="A612">
        <v>55</v>
      </c>
      <c r="B612" t="s">
        <v>62</v>
      </c>
      <c r="C612">
        <v>1</v>
      </c>
      <c r="D612" t="s">
        <v>24</v>
      </c>
      <c r="E612" t="s">
        <v>25</v>
      </c>
      <c r="F612">
        <v>1</v>
      </c>
      <c r="G612">
        <v>436</v>
      </c>
      <c r="H612" t="s">
        <v>26</v>
      </c>
      <c r="I612">
        <v>2</v>
      </c>
      <c r="J612" t="s">
        <v>72</v>
      </c>
      <c r="K612">
        <v>1</v>
      </c>
      <c r="L612" t="s">
        <v>39</v>
      </c>
      <c r="M612">
        <v>842</v>
      </c>
      <c r="N612" t="s">
        <v>34</v>
      </c>
      <c r="O612">
        <v>37</v>
      </c>
      <c r="P612">
        <v>3</v>
      </c>
      <c r="Q612" t="s">
        <v>64</v>
      </c>
      <c r="R612">
        <v>2</v>
      </c>
      <c r="S612" t="s">
        <v>29</v>
      </c>
      <c r="T612" t="s">
        <v>66</v>
      </c>
      <c r="U612">
        <v>4</v>
      </c>
      <c r="V612" t="s">
        <v>30</v>
      </c>
      <c r="W612">
        <v>5160</v>
      </c>
      <c r="X612">
        <v>21519</v>
      </c>
      <c r="Y612" t="s">
        <v>31</v>
      </c>
      <c r="Z612">
        <v>16</v>
      </c>
      <c r="AA612">
        <v>3</v>
      </c>
      <c r="AB612" t="s">
        <v>69</v>
      </c>
      <c r="AC612">
        <v>3</v>
      </c>
      <c r="AD612" t="s">
        <v>64</v>
      </c>
      <c r="AE612">
        <v>12</v>
      </c>
      <c r="AF612">
        <v>3</v>
      </c>
      <c r="AG612">
        <v>9</v>
      </c>
      <c r="AH612">
        <v>7</v>
      </c>
      <c r="AI612">
        <v>7</v>
      </c>
    </row>
    <row r="613" spans="1:35" x14ac:dyDescent="0.25">
      <c r="A613">
        <v>43</v>
      </c>
      <c r="B613" t="s">
        <v>60</v>
      </c>
      <c r="C613">
        <v>0</v>
      </c>
      <c r="D613" t="s">
        <v>31</v>
      </c>
      <c r="E613" t="s">
        <v>25</v>
      </c>
      <c r="F613">
        <v>1</v>
      </c>
      <c r="G613">
        <v>589</v>
      </c>
      <c r="H613" t="s">
        <v>33</v>
      </c>
      <c r="I613">
        <v>14</v>
      </c>
      <c r="J613" t="s">
        <v>71</v>
      </c>
      <c r="K613">
        <v>2</v>
      </c>
      <c r="L613" t="s">
        <v>27</v>
      </c>
      <c r="M613">
        <v>843</v>
      </c>
      <c r="N613" t="s">
        <v>34</v>
      </c>
      <c r="O613">
        <v>94</v>
      </c>
      <c r="P613">
        <v>3</v>
      </c>
      <c r="Q613" t="s">
        <v>64</v>
      </c>
      <c r="R613">
        <v>4</v>
      </c>
      <c r="S613" t="s">
        <v>46</v>
      </c>
      <c r="T613" t="s">
        <v>67</v>
      </c>
      <c r="U613">
        <v>1</v>
      </c>
      <c r="V613" t="s">
        <v>36</v>
      </c>
      <c r="W613">
        <v>17159</v>
      </c>
      <c r="X613">
        <v>5200</v>
      </c>
      <c r="Y613" t="s">
        <v>31</v>
      </c>
      <c r="Z613">
        <v>24</v>
      </c>
      <c r="AA613">
        <v>4</v>
      </c>
      <c r="AB613" t="s">
        <v>70</v>
      </c>
      <c r="AC613">
        <v>3</v>
      </c>
      <c r="AD613" t="s">
        <v>64</v>
      </c>
      <c r="AE613">
        <v>22</v>
      </c>
      <c r="AF613">
        <v>3</v>
      </c>
      <c r="AG613">
        <v>4</v>
      </c>
      <c r="AH613">
        <v>1</v>
      </c>
      <c r="AI613">
        <v>1</v>
      </c>
    </row>
    <row r="614" spans="1:35" x14ac:dyDescent="0.25">
      <c r="A614">
        <v>27</v>
      </c>
      <c r="B614" t="s">
        <v>61</v>
      </c>
      <c r="C614">
        <v>0</v>
      </c>
      <c r="D614" t="s">
        <v>31</v>
      </c>
      <c r="E614" t="s">
        <v>25</v>
      </c>
      <c r="F614">
        <v>1</v>
      </c>
      <c r="G614">
        <v>269</v>
      </c>
      <c r="H614" t="s">
        <v>33</v>
      </c>
      <c r="I614">
        <v>5</v>
      </c>
      <c r="J614" t="s">
        <v>72</v>
      </c>
      <c r="K614">
        <v>1</v>
      </c>
      <c r="L614" t="s">
        <v>48</v>
      </c>
      <c r="M614">
        <v>844</v>
      </c>
      <c r="N614" t="s">
        <v>34</v>
      </c>
      <c r="O614">
        <v>42</v>
      </c>
      <c r="P614">
        <v>2</v>
      </c>
      <c r="Q614" t="s">
        <v>65</v>
      </c>
      <c r="R614">
        <v>3</v>
      </c>
      <c r="S614" t="s">
        <v>46</v>
      </c>
      <c r="T614" t="s">
        <v>66</v>
      </c>
      <c r="U614">
        <v>4</v>
      </c>
      <c r="V614" t="s">
        <v>40</v>
      </c>
      <c r="W614">
        <v>12808</v>
      </c>
      <c r="X614">
        <v>8842</v>
      </c>
      <c r="Y614" t="s">
        <v>24</v>
      </c>
      <c r="Z614">
        <v>16</v>
      </c>
      <c r="AA614">
        <v>3</v>
      </c>
      <c r="AB614" t="s">
        <v>69</v>
      </c>
      <c r="AC614">
        <v>2</v>
      </c>
      <c r="AD614" t="s">
        <v>65</v>
      </c>
      <c r="AE614">
        <v>9</v>
      </c>
      <c r="AF614">
        <v>3</v>
      </c>
      <c r="AG614">
        <v>9</v>
      </c>
      <c r="AH614">
        <v>8</v>
      </c>
      <c r="AI614">
        <v>0</v>
      </c>
    </row>
    <row r="615" spans="1:35" x14ac:dyDescent="0.25">
      <c r="A615">
        <v>35</v>
      </c>
      <c r="B615" t="s">
        <v>60</v>
      </c>
      <c r="C615">
        <v>0</v>
      </c>
      <c r="D615" t="s">
        <v>31</v>
      </c>
      <c r="E615" t="s">
        <v>25</v>
      </c>
      <c r="F615">
        <v>1</v>
      </c>
      <c r="G615">
        <v>950</v>
      </c>
      <c r="H615" t="s">
        <v>33</v>
      </c>
      <c r="I615">
        <v>7</v>
      </c>
      <c r="J615" t="s">
        <v>74</v>
      </c>
      <c r="K615">
        <v>3</v>
      </c>
      <c r="L615" t="s">
        <v>37</v>
      </c>
      <c r="M615">
        <v>845</v>
      </c>
      <c r="N615" t="s">
        <v>34</v>
      </c>
      <c r="O615">
        <v>59</v>
      </c>
      <c r="P615">
        <v>3</v>
      </c>
      <c r="Q615" t="s">
        <v>64</v>
      </c>
      <c r="R615">
        <v>3</v>
      </c>
      <c r="S615" t="s">
        <v>41</v>
      </c>
      <c r="T615" t="s">
        <v>64</v>
      </c>
      <c r="U615">
        <v>3</v>
      </c>
      <c r="V615" t="s">
        <v>30</v>
      </c>
      <c r="W615">
        <v>10221</v>
      </c>
      <c r="X615">
        <v>18869</v>
      </c>
      <c r="Y615" t="s">
        <v>31</v>
      </c>
      <c r="Z615">
        <v>21</v>
      </c>
      <c r="AA615">
        <v>4</v>
      </c>
      <c r="AB615" t="s">
        <v>70</v>
      </c>
      <c r="AC615">
        <v>2</v>
      </c>
      <c r="AD615" t="s">
        <v>65</v>
      </c>
      <c r="AE615">
        <v>17</v>
      </c>
      <c r="AF615">
        <v>3</v>
      </c>
      <c r="AG615">
        <v>8</v>
      </c>
      <c r="AH615">
        <v>5</v>
      </c>
      <c r="AI615">
        <v>1</v>
      </c>
    </row>
    <row r="616" spans="1:35" x14ac:dyDescent="0.25">
      <c r="A616">
        <v>28</v>
      </c>
      <c r="B616" t="s">
        <v>61</v>
      </c>
      <c r="C616">
        <v>0</v>
      </c>
      <c r="D616" t="s">
        <v>31</v>
      </c>
      <c r="E616" t="s">
        <v>25</v>
      </c>
      <c r="F616">
        <v>1</v>
      </c>
      <c r="G616">
        <v>760</v>
      </c>
      <c r="H616" t="s">
        <v>26</v>
      </c>
      <c r="I616">
        <v>2</v>
      </c>
      <c r="J616" t="s">
        <v>73</v>
      </c>
      <c r="K616">
        <v>4</v>
      </c>
      <c r="L616" t="s">
        <v>47</v>
      </c>
      <c r="M616">
        <v>846</v>
      </c>
      <c r="N616" t="s">
        <v>28</v>
      </c>
      <c r="O616">
        <v>81</v>
      </c>
      <c r="P616">
        <v>3</v>
      </c>
      <c r="Q616" t="s">
        <v>64</v>
      </c>
      <c r="R616">
        <v>2</v>
      </c>
      <c r="S616" t="s">
        <v>29</v>
      </c>
      <c r="T616" t="s">
        <v>65</v>
      </c>
      <c r="U616">
        <v>2</v>
      </c>
      <c r="V616" t="s">
        <v>36</v>
      </c>
      <c r="W616">
        <v>4779</v>
      </c>
      <c r="X616">
        <v>3698</v>
      </c>
      <c r="Y616" t="s">
        <v>24</v>
      </c>
      <c r="Z616">
        <v>20</v>
      </c>
      <c r="AA616">
        <v>4</v>
      </c>
      <c r="AB616" t="s">
        <v>70</v>
      </c>
      <c r="AC616">
        <v>1</v>
      </c>
      <c r="AD616" t="s">
        <v>67</v>
      </c>
      <c r="AE616">
        <v>8</v>
      </c>
      <c r="AF616">
        <v>2</v>
      </c>
      <c r="AG616">
        <v>8</v>
      </c>
      <c r="AH616">
        <v>7</v>
      </c>
      <c r="AI616">
        <v>7</v>
      </c>
    </row>
    <row r="617" spans="1:35" x14ac:dyDescent="0.25">
      <c r="A617">
        <v>34</v>
      </c>
      <c r="B617" t="s">
        <v>61</v>
      </c>
      <c r="C617">
        <v>0</v>
      </c>
      <c r="D617" t="s">
        <v>31</v>
      </c>
      <c r="E617" t="s">
        <v>25</v>
      </c>
      <c r="F617">
        <v>1</v>
      </c>
      <c r="G617">
        <v>829</v>
      </c>
      <c r="H617" t="s">
        <v>49</v>
      </c>
      <c r="I617">
        <v>3</v>
      </c>
      <c r="J617" t="s">
        <v>71</v>
      </c>
      <c r="K617">
        <v>2</v>
      </c>
      <c r="L617" t="s">
        <v>49</v>
      </c>
      <c r="M617">
        <v>847</v>
      </c>
      <c r="N617" t="s">
        <v>34</v>
      </c>
      <c r="O617">
        <v>88</v>
      </c>
      <c r="P617">
        <v>3</v>
      </c>
      <c r="Q617" t="s">
        <v>64</v>
      </c>
      <c r="R617">
        <v>1</v>
      </c>
      <c r="S617" t="s">
        <v>49</v>
      </c>
      <c r="T617" t="s">
        <v>66</v>
      </c>
      <c r="U617">
        <v>4</v>
      </c>
      <c r="V617" t="s">
        <v>36</v>
      </c>
      <c r="W617">
        <v>3737</v>
      </c>
      <c r="X617">
        <v>2243</v>
      </c>
      <c r="Y617" t="s">
        <v>31</v>
      </c>
      <c r="Z617">
        <v>19</v>
      </c>
      <c r="AA617">
        <v>3</v>
      </c>
      <c r="AB617" t="s">
        <v>69</v>
      </c>
      <c r="AC617">
        <v>3</v>
      </c>
      <c r="AD617" t="s">
        <v>64</v>
      </c>
      <c r="AE617">
        <v>4</v>
      </c>
      <c r="AF617">
        <v>1</v>
      </c>
      <c r="AG617">
        <v>3</v>
      </c>
      <c r="AH617">
        <v>2</v>
      </c>
      <c r="AI617">
        <v>0</v>
      </c>
    </row>
    <row r="618" spans="1:35" x14ac:dyDescent="0.25">
      <c r="A618">
        <v>26</v>
      </c>
      <c r="B618" t="s">
        <v>61</v>
      </c>
      <c r="C618">
        <v>1</v>
      </c>
      <c r="D618" t="s">
        <v>24</v>
      </c>
      <c r="E618" t="s">
        <v>32</v>
      </c>
      <c r="F618">
        <v>2</v>
      </c>
      <c r="G618">
        <v>887</v>
      </c>
      <c r="H618" t="s">
        <v>33</v>
      </c>
      <c r="I618">
        <v>5</v>
      </c>
      <c r="J618" t="s">
        <v>71</v>
      </c>
      <c r="K618">
        <v>2</v>
      </c>
      <c r="L618" t="s">
        <v>39</v>
      </c>
      <c r="M618">
        <v>848</v>
      </c>
      <c r="N618" t="s">
        <v>28</v>
      </c>
      <c r="O618">
        <v>88</v>
      </c>
      <c r="P618">
        <v>2</v>
      </c>
      <c r="Q618" t="s">
        <v>65</v>
      </c>
      <c r="R618">
        <v>1</v>
      </c>
      <c r="S618" t="s">
        <v>35</v>
      </c>
      <c r="T618" t="s">
        <v>64</v>
      </c>
      <c r="U618">
        <v>3</v>
      </c>
      <c r="V618" t="s">
        <v>36</v>
      </c>
      <c r="W618">
        <v>2366</v>
      </c>
      <c r="X618">
        <v>20898</v>
      </c>
      <c r="Y618" t="s">
        <v>24</v>
      </c>
      <c r="Z618">
        <v>14</v>
      </c>
      <c r="AA618">
        <v>3</v>
      </c>
      <c r="AB618" t="s">
        <v>69</v>
      </c>
      <c r="AC618">
        <v>1</v>
      </c>
      <c r="AD618" t="s">
        <v>67</v>
      </c>
      <c r="AE618">
        <v>8</v>
      </c>
      <c r="AF618">
        <v>2</v>
      </c>
      <c r="AG618">
        <v>8</v>
      </c>
      <c r="AH618">
        <v>7</v>
      </c>
      <c r="AI618">
        <v>1</v>
      </c>
    </row>
    <row r="619" spans="1:35" x14ac:dyDescent="0.25">
      <c r="A619">
        <v>27</v>
      </c>
      <c r="B619" t="s">
        <v>61</v>
      </c>
      <c r="C619">
        <v>0</v>
      </c>
      <c r="D619" t="s">
        <v>31</v>
      </c>
      <c r="E619" t="s">
        <v>43</v>
      </c>
      <c r="F619">
        <v>3</v>
      </c>
      <c r="G619">
        <v>443</v>
      </c>
      <c r="H619" t="s">
        <v>33</v>
      </c>
      <c r="I619">
        <v>3</v>
      </c>
      <c r="J619" t="s">
        <v>74</v>
      </c>
      <c r="K619">
        <v>3</v>
      </c>
      <c r="L619" t="s">
        <v>39</v>
      </c>
      <c r="M619">
        <v>850</v>
      </c>
      <c r="N619" t="s">
        <v>34</v>
      </c>
      <c r="O619">
        <v>50</v>
      </c>
      <c r="P619">
        <v>3</v>
      </c>
      <c r="Q619" t="s">
        <v>64</v>
      </c>
      <c r="R619">
        <v>1</v>
      </c>
      <c r="S619" t="s">
        <v>35</v>
      </c>
      <c r="T619" t="s">
        <v>66</v>
      </c>
      <c r="U619">
        <v>4</v>
      </c>
      <c r="V619" t="s">
        <v>36</v>
      </c>
      <c r="W619">
        <v>1706</v>
      </c>
      <c r="X619">
        <v>16571</v>
      </c>
      <c r="Y619" t="s">
        <v>31</v>
      </c>
      <c r="Z619">
        <v>11</v>
      </c>
      <c r="AA619">
        <v>3</v>
      </c>
      <c r="AB619" t="s">
        <v>69</v>
      </c>
      <c r="AC619">
        <v>3</v>
      </c>
      <c r="AD619" t="s">
        <v>64</v>
      </c>
      <c r="AE619">
        <v>0</v>
      </c>
      <c r="AF619">
        <v>6</v>
      </c>
      <c r="AG619">
        <v>0</v>
      </c>
      <c r="AH619">
        <v>0</v>
      </c>
      <c r="AI619">
        <v>0</v>
      </c>
    </row>
    <row r="620" spans="1:35" x14ac:dyDescent="0.25">
      <c r="A620">
        <v>51</v>
      </c>
      <c r="B620" t="s">
        <v>62</v>
      </c>
      <c r="C620">
        <v>0</v>
      </c>
      <c r="D620" t="s">
        <v>31</v>
      </c>
      <c r="E620" t="s">
        <v>25</v>
      </c>
      <c r="F620">
        <v>1</v>
      </c>
      <c r="G620">
        <v>1318</v>
      </c>
      <c r="H620" t="s">
        <v>26</v>
      </c>
      <c r="I620">
        <v>26</v>
      </c>
      <c r="J620" t="s">
        <v>73</v>
      </c>
      <c r="K620">
        <v>4</v>
      </c>
      <c r="L620" t="s">
        <v>47</v>
      </c>
      <c r="M620">
        <v>851</v>
      </c>
      <c r="N620" t="s">
        <v>28</v>
      </c>
      <c r="O620">
        <v>66</v>
      </c>
      <c r="P620">
        <v>3</v>
      </c>
      <c r="Q620" t="s">
        <v>64</v>
      </c>
      <c r="R620">
        <v>4</v>
      </c>
      <c r="S620" t="s">
        <v>44</v>
      </c>
      <c r="T620" t="s">
        <v>64</v>
      </c>
      <c r="U620">
        <v>3</v>
      </c>
      <c r="V620" t="s">
        <v>36</v>
      </c>
      <c r="W620">
        <v>16307</v>
      </c>
      <c r="X620">
        <v>5594</v>
      </c>
      <c r="Y620" t="s">
        <v>31</v>
      </c>
      <c r="Z620">
        <v>14</v>
      </c>
      <c r="AA620">
        <v>3</v>
      </c>
      <c r="AB620" t="s">
        <v>69</v>
      </c>
      <c r="AC620">
        <v>3</v>
      </c>
      <c r="AD620" t="s">
        <v>64</v>
      </c>
      <c r="AE620">
        <v>29</v>
      </c>
      <c r="AF620">
        <v>2</v>
      </c>
      <c r="AG620">
        <v>20</v>
      </c>
      <c r="AH620">
        <v>6</v>
      </c>
      <c r="AI620">
        <v>4</v>
      </c>
    </row>
    <row r="621" spans="1:35" x14ac:dyDescent="0.25">
      <c r="A621">
        <v>44</v>
      </c>
      <c r="B621" t="s">
        <v>60</v>
      </c>
      <c r="C621">
        <v>0</v>
      </c>
      <c r="D621" t="s">
        <v>31</v>
      </c>
      <c r="E621" t="s">
        <v>25</v>
      </c>
      <c r="F621">
        <v>1</v>
      </c>
      <c r="G621">
        <v>625</v>
      </c>
      <c r="H621" t="s">
        <v>33</v>
      </c>
      <c r="I621">
        <v>4</v>
      </c>
      <c r="J621" t="s">
        <v>74</v>
      </c>
      <c r="K621">
        <v>3</v>
      </c>
      <c r="L621" t="s">
        <v>39</v>
      </c>
      <c r="M621">
        <v>852</v>
      </c>
      <c r="N621" t="s">
        <v>34</v>
      </c>
      <c r="O621">
        <v>50</v>
      </c>
      <c r="P621">
        <v>3</v>
      </c>
      <c r="Q621" t="s">
        <v>64</v>
      </c>
      <c r="R621">
        <v>2</v>
      </c>
      <c r="S621" t="s">
        <v>42</v>
      </c>
      <c r="T621" t="s">
        <v>65</v>
      </c>
      <c r="U621">
        <v>2</v>
      </c>
      <c r="V621" t="s">
        <v>30</v>
      </c>
      <c r="W621">
        <v>5933</v>
      </c>
      <c r="X621">
        <v>5197</v>
      </c>
      <c r="Y621" t="s">
        <v>31</v>
      </c>
      <c r="Z621">
        <v>12</v>
      </c>
      <c r="AA621">
        <v>3</v>
      </c>
      <c r="AB621" t="s">
        <v>69</v>
      </c>
      <c r="AC621">
        <v>4</v>
      </c>
      <c r="AD621" t="s">
        <v>66</v>
      </c>
      <c r="AE621">
        <v>10</v>
      </c>
      <c r="AF621">
        <v>2</v>
      </c>
      <c r="AG621">
        <v>5</v>
      </c>
      <c r="AH621">
        <v>2</v>
      </c>
      <c r="AI621">
        <v>2</v>
      </c>
    </row>
    <row r="622" spans="1:35" x14ac:dyDescent="0.25">
      <c r="A622">
        <v>25</v>
      </c>
      <c r="B622" t="s">
        <v>61</v>
      </c>
      <c r="C622">
        <v>0</v>
      </c>
      <c r="D622" t="s">
        <v>31</v>
      </c>
      <c r="E622" t="s">
        <v>25</v>
      </c>
      <c r="F622">
        <v>1</v>
      </c>
      <c r="G622">
        <v>180</v>
      </c>
      <c r="H622" t="s">
        <v>33</v>
      </c>
      <c r="I622">
        <v>2</v>
      </c>
      <c r="J622" t="s">
        <v>72</v>
      </c>
      <c r="K622">
        <v>1</v>
      </c>
      <c r="L622" t="s">
        <v>39</v>
      </c>
      <c r="M622">
        <v>854</v>
      </c>
      <c r="N622" t="s">
        <v>34</v>
      </c>
      <c r="O622">
        <v>65</v>
      </c>
      <c r="P622">
        <v>4</v>
      </c>
      <c r="Q622" t="s">
        <v>66</v>
      </c>
      <c r="R622">
        <v>1</v>
      </c>
      <c r="S622" t="s">
        <v>35</v>
      </c>
      <c r="T622" t="s">
        <v>67</v>
      </c>
      <c r="U622">
        <v>1</v>
      </c>
      <c r="V622" t="s">
        <v>30</v>
      </c>
      <c r="W622">
        <v>3424</v>
      </c>
      <c r="X622">
        <v>21632</v>
      </c>
      <c r="Y622" t="s">
        <v>31</v>
      </c>
      <c r="Z622">
        <v>13</v>
      </c>
      <c r="AA622">
        <v>3</v>
      </c>
      <c r="AB622" t="s">
        <v>69</v>
      </c>
      <c r="AC622">
        <v>3</v>
      </c>
      <c r="AD622" t="s">
        <v>64</v>
      </c>
      <c r="AE622">
        <v>6</v>
      </c>
      <c r="AF622">
        <v>3</v>
      </c>
      <c r="AG622">
        <v>4</v>
      </c>
      <c r="AH622">
        <v>3</v>
      </c>
      <c r="AI622">
        <v>0</v>
      </c>
    </row>
    <row r="623" spans="1:35" x14ac:dyDescent="0.25">
      <c r="A623">
        <v>33</v>
      </c>
      <c r="B623" t="s">
        <v>61</v>
      </c>
      <c r="C623">
        <v>0</v>
      </c>
      <c r="D623" t="s">
        <v>31</v>
      </c>
      <c r="E623" t="s">
        <v>25</v>
      </c>
      <c r="F623">
        <v>1</v>
      </c>
      <c r="G623">
        <v>586</v>
      </c>
      <c r="H623" t="s">
        <v>26</v>
      </c>
      <c r="I623">
        <v>1</v>
      </c>
      <c r="J623" t="s">
        <v>74</v>
      </c>
      <c r="K623">
        <v>3</v>
      </c>
      <c r="L623" t="s">
        <v>39</v>
      </c>
      <c r="M623">
        <v>855</v>
      </c>
      <c r="N623" t="s">
        <v>34</v>
      </c>
      <c r="O623">
        <v>48</v>
      </c>
      <c r="P623">
        <v>4</v>
      </c>
      <c r="Q623" t="s">
        <v>66</v>
      </c>
      <c r="R623">
        <v>2</v>
      </c>
      <c r="S623" t="s">
        <v>29</v>
      </c>
      <c r="T623" t="s">
        <v>67</v>
      </c>
      <c r="U623">
        <v>1</v>
      </c>
      <c r="V623" t="s">
        <v>40</v>
      </c>
      <c r="W623">
        <v>4037</v>
      </c>
      <c r="X623">
        <v>21816</v>
      </c>
      <c r="Y623" t="s">
        <v>31</v>
      </c>
      <c r="Z623">
        <v>22</v>
      </c>
      <c r="AA623">
        <v>4</v>
      </c>
      <c r="AB623" t="s">
        <v>70</v>
      </c>
      <c r="AC623">
        <v>1</v>
      </c>
      <c r="AD623" t="s">
        <v>67</v>
      </c>
      <c r="AE623">
        <v>9</v>
      </c>
      <c r="AF623">
        <v>5</v>
      </c>
      <c r="AG623">
        <v>9</v>
      </c>
      <c r="AH623">
        <v>8</v>
      </c>
      <c r="AI623">
        <v>0</v>
      </c>
    </row>
    <row r="624" spans="1:35" x14ac:dyDescent="0.25">
      <c r="A624">
        <v>35</v>
      </c>
      <c r="B624" t="s">
        <v>60</v>
      </c>
      <c r="C624">
        <v>0</v>
      </c>
      <c r="D624" t="s">
        <v>31</v>
      </c>
      <c r="E624" t="s">
        <v>25</v>
      </c>
      <c r="F624">
        <v>1</v>
      </c>
      <c r="G624">
        <v>1343</v>
      </c>
      <c r="H624" t="s">
        <v>33</v>
      </c>
      <c r="I624">
        <v>27</v>
      </c>
      <c r="J624" t="s">
        <v>72</v>
      </c>
      <c r="K624">
        <v>1</v>
      </c>
      <c r="L624" t="s">
        <v>39</v>
      </c>
      <c r="M624">
        <v>856</v>
      </c>
      <c r="N624" t="s">
        <v>28</v>
      </c>
      <c r="O624">
        <v>53</v>
      </c>
      <c r="P624">
        <v>2</v>
      </c>
      <c r="Q624" t="s">
        <v>65</v>
      </c>
      <c r="R624">
        <v>1</v>
      </c>
      <c r="S624" t="s">
        <v>35</v>
      </c>
      <c r="T624" t="s">
        <v>67</v>
      </c>
      <c r="U624">
        <v>1</v>
      </c>
      <c r="V624" t="s">
        <v>30</v>
      </c>
      <c r="W624">
        <v>2559</v>
      </c>
      <c r="X624">
        <v>17852</v>
      </c>
      <c r="Y624" t="s">
        <v>31</v>
      </c>
      <c r="Z624">
        <v>11</v>
      </c>
      <c r="AA624">
        <v>3</v>
      </c>
      <c r="AB624" t="s">
        <v>69</v>
      </c>
      <c r="AC624">
        <v>4</v>
      </c>
      <c r="AD624" t="s">
        <v>66</v>
      </c>
      <c r="AE624">
        <v>6</v>
      </c>
      <c r="AF624">
        <v>3</v>
      </c>
      <c r="AG624">
        <v>6</v>
      </c>
      <c r="AH624">
        <v>5</v>
      </c>
      <c r="AI624">
        <v>1</v>
      </c>
    </row>
    <row r="625" spans="1:35" x14ac:dyDescent="0.25">
      <c r="A625">
        <v>36</v>
      </c>
      <c r="B625" t="s">
        <v>60</v>
      </c>
      <c r="C625">
        <v>0</v>
      </c>
      <c r="D625" t="s">
        <v>31</v>
      </c>
      <c r="E625" t="s">
        <v>25</v>
      </c>
      <c r="F625">
        <v>1</v>
      </c>
      <c r="G625">
        <v>928</v>
      </c>
      <c r="H625" t="s">
        <v>26</v>
      </c>
      <c r="I625">
        <v>1</v>
      </c>
      <c r="J625" t="s">
        <v>71</v>
      </c>
      <c r="K625">
        <v>2</v>
      </c>
      <c r="L625" t="s">
        <v>27</v>
      </c>
      <c r="M625">
        <v>857</v>
      </c>
      <c r="N625" t="s">
        <v>34</v>
      </c>
      <c r="O625">
        <v>56</v>
      </c>
      <c r="P625">
        <v>3</v>
      </c>
      <c r="Q625" t="s">
        <v>64</v>
      </c>
      <c r="R625">
        <v>2</v>
      </c>
      <c r="S625" t="s">
        <v>29</v>
      </c>
      <c r="T625" t="s">
        <v>66</v>
      </c>
      <c r="U625">
        <v>4</v>
      </c>
      <c r="V625" t="s">
        <v>36</v>
      </c>
      <c r="W625">
        <v>6201</v>
      </c>
      <c r="X625">
        <v>2823</v>
      </c>
      <c r="Y625" t="s">
        <v>24</v>
      </c>
      <c r="Z625">
        <v>14</v>
      </c>
      <c r="AA625">
        <v>3</v>
      </c>
      <c r="AB625" t="s">
        <v>69</v>
      </c>
      <c r="AC625">
        <v>4</v>
      </c>
      <c r="AD625" t="s">
        <v>66</v>
      </c>
      <c r="AE625">
        <v>18</v>
      </c>
      <c r="AF625">
        <v>1</v>
      </c>
      <c r="AG625">
        <v>18</v>
      </c>
      <c r="AH625">
        <v>14</v>
      </c>
      <c r="AI625">
        <v>4</v>
      </c>
    </row>
    <row r="626" spans="1:35" x14ac:dyDescent="0.25">
      <c r="A626">
        <v>32</v>
      </c>
      <c r="B626" t="s">
        <v>61</v>
      </c>
      <c r="C626">
        <v>0</v>
      </c>
      <c r="D626" t="s">
        <v>31</v>
      </c>
      <c r="E626" t="s">
        <v>25</v>
      </c>
      <c r="F626">
        <v>1</v>
      </c>
      <c r="G626">
        <v>117</v>
      </c>
      <c r="H626" t="s">
        <v>26</v>
      </c>
      <c r="I626">
        <v>13</v>
      </c>
      <c r="J626" t="s">
        <v>73</v>
      </c>
      <c r="K626">
        <v>4</v>
      </c>
      <c r="L626" t="s">
        <v>27</v>
      </c>
      <c r="M626">
        <v>859</v>
      </c>
      <c r="N626" t="s">
        <v>34</v>
      </c>
      <c r="O626">
        <v>73</v>
      </c>
      <c r="P626">
        <v>3</v>
      </c>
      <c r="Q626" t="s">
        <v>64</v>
      </c>
      <c r="R626">
        <v>2</v>
      </c>
      <c r="S626" t="s">
        <v>29</v>
      </c>
      <c r="T626" t="s">
        <v>66</v>
      </c>
      <c r="U626">
        <v>4</v>
      </c>
      <c r="V626" t="s">
        <v>40</v>
      </c>
      <c r="W626">
        <v>4403</v>
      </c>
      <c r="X626">
        <v>9250</v>
      </c>
      <c r="Y626" t="s">
        <v>31</v>
      </c>
      <c r="Z626">
        <v>11</v>
      </c>
      <c r="AA626">
        <v>3</v>
      </c>
      <c r="AB626" t="s">
        <v>69</v>
      </c>
      <c r="AC626">
        <v>3</v>
      </c>
      <c r="AD626" t="s">
        <v>64</v>
      </c>
      <c r="AE626">
        <v>8</v>
      </c>
      <c r="AF626">
        <v>3</v>
      </c>
      <c r="AG626">
        <v>5</v>
      </c>
      <c r="AH626">
        <v>2</v>
      </c>
      <c r="AI626">
        <v>0</v>
      </c>
    </row>
    <row r="627" spans="1:35" x14ac:dyDescent="0.25">
      <c r="A627">
        <v>30</v>
      </c>
      <c r="B627" t="s">
        <v>61</v>
      </c>
      <c r="C627">
        <v>0</v>
      </c>
      <c r="D627" t="s">
        <v>31</v>
      </c>
      <c r="E627" t="s">
        <v>32</v>
      </c>
      <c r="F627">
        <v>2</v>
      </c>
      <c r="G627">
        <v>1012</v>
      </c>
      <c r="H627" t="s">
        <v>33</v>
      </c>
      <c r="I627">
        <v>5</v>
      </c>
      <c r="J627" t="s">
        <v>73</v>
      </c>
      <c r="K627">
        <v>4</v>
      </c>
      <c r="L627" t="s">
        <v>27</v>
      </c>
      <c r="M627">
        <v>861</v>
      </c>
      <c r="N627" t="s">
        <v>34</v>
      </c>
      <c r="O627">
        <v>75</v>
      </c>
      <c r="P627">
        <v>2</v>
      </c>
      <c r="Q627" t="s">
        <v>65</v>
      </c>
      <c r="R627">
        <v>1</v>
      </c>
      <c r="S627" t="s">
        <v>35</v>
      </c>
      <c r="T627" t="s">
        <v>66</v>
      </c>
      <c r="U627">
        <v>4</v>
      </c>
      <c r="V627" t="s">
        <v>40</v>
      </c>
      <c r="W627">
        <v>3761</v>
      </c>
      <c r="X627">
        <v>2373</v>
      </c>
      <c r="Y627" t="s">
        <v>31</v>
      </c>
      <c r="Z627">
        <v>12</v>
      </c>
      <c r="AA627">
        <v>3</v>
      </c>
      <c r="AB627" t="s">
        <v>69</v>
      </c>
      <c r="AC627">
        <v>2</v>
      </c>
      <c r="AD627" t="s">
        <v>65</v>
      </c>
      <c r="AE627">
        <v>10</v>
      </c>
      <c r="AF627">
        <v>3</v>
      </c>
      <c r="AG627">
        <v>5</v>
      </c>
      <c r="AH627">
        <v>4</v>
      </c>
      <c r="AI627">
        <v>0</v>
      </c>
    </row>
    <row r="628" spans="1:35" x14ac:dyDescent="0.25">
      <c r="A628">
        <v>53</v>
      </c>
      <c r="B628" t="s">
        <v>62</v>
      </c>
      <c r="C628">
        <v>0</v>
      </c>
      <c r="D628" t="s">
        <v>31</v>
      </c>
      <c r="E628" t="s">
        <v>25</v>
      </c>
      <c r="F628">
        <v>1</v>
      </c>
      <c r="G628">
        <v>661</v>
      </c>
      <c r="H628" t="s">
        <v>26</v>
      </c>
      <c r="I628">
        <v>7</v>
      </c>
      <c r="J628" t="s">
        <v>71</v>
      </c>
      <c r="K628">
        <v>2</v>
      </c>
      <c r="L628" t="s">
        <v>47</v>
      </c>
      <c r="M628">
        <v>862</v>
      </c>
      <c r="N628" t="s">
        <v>28</v>
      </c>
      <c r="O628">
        <v>78</v>
      </c>
      <c r="P628">
        <v>2</v>
      </c>
      <c r="Q628" t="s">
        <v>65</v>
      </c>
      <c r="R628">
        <v>3</v>
      </c>
      <c r="S628" t="s">
        <v>29</v>
      </c>
      <c r="T628" t="s">
        <v>66</v>
      </c>
      <c r="U628">
        <v>4</v>
      </c>
      <c r="V628" t="s">
        <v>36</v>
      </c>
      <c r="W628">
        <v>10934</v>
      </c>
      <c r="X628">
        <v>20715</v>
      </c>
      <c r="Y628" t="s">
        <v>24</v>
      </c>
      <c r="Z628">
        <v>18</v>
      </c>
      <c r="AA628">
        <v>3</v>
      </c>
      <c r="AB628" t="s">
        <v>69</v>
      </c>
      <c r="AC628">
        <v>4</v>
      </c>
      <c r="AD628" t="s">
        <v>66</v>
      </c>
      <c r="AE628">
        <v>35</v>
      </c>
      <c r="AF628">
        <v>3</v>
      </c>
      <c r="AG628">
        <v>5</v>
      </c>
      <c r="AH628">
        <v>2</v>
      </c>
      <c r="AI628">
        <v>0</v>
      </c>
    </row>
    <row r="629" spans="1:35" x14ac:dyDescent="0.25">
      <c r="A629">
        <v>45</v>
      </c>
      <c r="B629" t="s">
        <v>60</v>
      </c>
      <c r="C629">
        <v>0</v>
      </c>
      <c r="D629" t="s">
        <v>31</v>
      </c>
      <c r="E629" t="s">
        <v>25</v>
      </c>
      <c r="F629">
        <v>1</v>
      </c>
      <c r="G629">
        <v>930</v>
      </c>
      <c r="H629" t="s">
        <v>26</v>
      </c>
      <c r="I629">
        <v>9</v>
      </c>
      <c r="J629" t="s">
        <v>74</v>
      </c>
      <c r="K629">
        <v>3</v>
      </c>
      <c r="L629" t="s">
        <v>47</v>
      </c>
      <c r="M629">
        <v>864</v>
      </c>
      <c r="N629" t="s">
        <v>34</v>
      </c>
      <c r="O629">
        <v>74</v>
      </c>
      <c r="P629">
        <v>3</v>
      </c>
      <c r="Q629" t="s">
        <v>64</v>
      </c>
      <c r="R629">
        <v>3</v>
      </c>
      <c r="S629" t="s">
        <v>29</v>
      </c>
      <c r="T629" t="s">
        <v>67</v>
      </c>
      <c r="U629">
        <v>1</v>
      </c>
      <c r="V629" t="s">
        <v>40</v>
      </c>
      <c r="W629">
        <v>10761</v>
      </c>
      <c r="X629">
        <v>19239</v>
      </c>
      <c r="Y629" t="s">
        <v>24</v>
      </c>
      <c r="Z629">
        <v>12</v>
      </c>
      <c r="AA629">
        <v>3</v>
      </c>
      <c r="AB629" t="s">
        <v>69</v>
      </c>
      <c r="AC629">
        <v>3</v>
      </c>
      <c r="AD629" t="s">
        <v>64</v>
      </c>
      <c r="AE629">
        <v>18</v>
      </c>
      <c r="AF629">
        <v>2</v>
      </c>
      <c r="AG629">
        <v>5</v>
      </c>
      <c r="AH629">
        <v>4</v>
      </c>
      <c r="AI629">
        <v>0</v>
      </c>
    </row>
    <row r="630" spans="1:35" x14ac:dyDescent="0.25">
      <c r="A630">
        <v>32</v>
      </c>
      <c r="B630" t="s">
        <v>61</v>
      </c>
      <c r="C630">
        <v>0</v>
      </c>
      <c r="D630" t="s">
        <v>31</v>
      </c>
      <c r="E630" t="s">
        <v>25</v>
      </c>
      <c r="F630">
        <v>1</v>
      </c>
      <c r="G630">
        <v>638</v>
      </c>
      <c r="H630" t="s">
        <v>33</v>
      </c>
      <c r="I630">
        <v>8</v>
      </c>
      <c r="J630" t="s">
        <v>71</v>
      </c>
      <c r="K630">
        <v>2</v>
      </c>
      <c r="L630" t="s">
        <v>39</v>
      </c>
      <c r="M630">
        <v>865</v>
      </c>
      <c r="N630" t="s">
        <v>28</v>
      </c>
      <c r="O630">
        <v>91</v>
      </c>
      <c r="P630">
        <v>4</v>
      </c>
      <c r="Q630" t="s">
        <v>66</v>
      </c>
      <c r="R630">
        <v>2</v>
      </c>
      <c r="S630" t="s">
        <v>35</v>
      </c>
      <c r="T630" t="s">
        <v>64</v>
      </c>
      <c r="U630">
        <v>3</v>
      </c>
      <c r="V630" t="s">
        <v>36</v>
      </c>
      <c r="W630">
        <v>5175</v>
      </c>
      <c r="X630">
        <v>22162</v>
      </c>
      <c r="Y630" t="s">
        <v>31</v>
      </c>
      <c r="Z630">
        <v>12</v>
      </c>
      <c r="AA630">
        <v>3</v>
      </c>
      <c r="AB630" t="s">
        <v>69</v>
      </c>
      <c r="AC630">
        <v>3</v>
      </c>
      <c r="AD630" t="s">
        <v>64</v>
      </c>
      <c r="AE630">
        <v>9</v>
      </c>
      <c r="AF630">
        <v>3</v>
      </c>
      <c r="AG630">
        <v>5</v>
      </c>
      <c r="AH630">
        <v>3</v>
      </c>
      <c r="AI630">
        <v>1</v>
      </c>
    </row>
    <row r="631" spans="1:35" x14ac:dyDescent="0.25">
      <c r="A631">
        <v>52</v>
      </c>
      <c r="B631" t="s">
        <v>62</v>
      </c>
      <c r="C631">
        <v>0</v>
      </c>
      <c r="D631" t="s">
        <v>31</v>
      </c>
      <c r="E631" t="s">
        <v>32</v>
      </c>
      <c r="F631">
        <v>2</v>
      </c>
      <c r="G631">
        <v>890</v>
      </c>
      <c r="H631" t="s">
        <v>33</v>
      </c>
      <c r="I631">
        <v>25</v>
      </c>
      <c r="J631" t="s">
        <v>73</v>
      </c>
      <c r="K631">
        <v>4</v>
      </c>
      <c r="L631" t="s">
        <v>39</v>
      </c>
      <c r="M631">
        <v>867</v>
      </c>
      <c r="N631" t="s">
        <v>28</v>
      </c>
      <c r="O631">
        <v>81</v>
      </c>
      <c r="P631">
        <v>2</v>
      </c>
      <c r="Q631" t="s">
        <v>65</v>
      </c>
      <c r="R631">
        <v>4</v>
      </c>
      <c r="S631" t="s">
        <v>41</v>
      </c>
      <c r="T631" t="s">
        <v>66</v>
      </c>
      <c r="U631">
        <v>4</v>
      </c>
      <c r="V631" t="s">
        <v>36</v>
      </c>
      <c r="W631">
        <v>13826</v>
      </c>
      <c r="X631">
        <v>19028</v>
      </c>
      <c r="Y631" t="s">
        <v>31</v>
      </c>
      <c r="Z631">
        <v>22</v>
      </c>
      <c r="AA631">
        <v>4</v>
      </c>
      <c r="AB631" t="s">
        <v>70</v>
      </c>
      <c r="AC631">
        <v>3</v>
      </c>
      <c r="AD631" t="s">
        <v>64</v>
      </c>
      <c r="AE631">
        <v>31</v>
      </c>
      <c r="AF631">
        <v>3</v>
      </c>
      <c r="AG631">
        <v>9</v>
      </c>
      <c r="AH631">
        <v>8</v>
      </c>
      <c r="AI631">
        <v>0</v>
      </c>
    </row>
    <row r="632" spans="1:35" x14ac:dyDescent="0.25">
      <c r="A632">
        <v>37</v>
      </c>
      <c r="B632" t="s">
        <v>60</v>
      </c>
      <c r="C632">
        <v>0</v>
      </c>
      <c r="D632" t="s">
        <v>31</v>
      </c>
      <c r="E632" t="s">
        <v>25</v>
      </c>
      <c r="F632">
        <v>1</v>
      </c>
      <c r="G632">
        <v>342</v>
      </c>
      <c r="H632" t="s">
        <v>26</v>
      </c>
      <c r="I632">
        <v>16</v>
      </c>
      <c r="J632" t="s">
        <v>73</v>
      </c>
      <c r="K632">
        <v>4</v>
      </c>
      <c r="L632" t="s">
        <v>47</v>
      </c>
      <c r="M632">
        <v>868</v>
      </c>
      <c r="N632" t="s">
        <v>34</v>
      </c>
      <c r="O632">
        <v>66</v>
      </c>
      <c r="P632">
        <v>2</v>
      </c>
      <c r="Q632" t="s">
        <v>65</v>
      </c>
      <c r="R632">
        <v>2</v>
      </c>
      <c r="S632" t="s">
        <v>29</v>
      </c>
      <c r="T632" t="s">
        <v>64</v>
      </c>
      <c r="U632">
        <v>3</v>
      </c>
      <c r="V632" t="s">
        <v>40</v>
      </c>
      <c r="W632">
        <v>6334</v>
      </c>
      <c r="X632">
        <v>24558</v>
      </c>
      <c r="Y632" t="s">
        <v>31</v>
      </c>
      <c r="Z632">
        <v>19</v>
      </c>
      <c r="AA632">
        <v>3</v>
      </c>
      <c r="AB632" t="s">
        <v>69</v>
      </c>
      <c r="AC632">
        <v>4</v>
      </c>
      <c r="AD632" t="s">
        <v>66</v>
      </c>
      <c r="AE632">
        <v>9</v>
      </c>
      <c r="AF632">
        <v>2</v>
      </c>
      <c r="AG632">
        <v>1</v>
      </c>
      <c r="AH632">
        <v>0</v>
      </c>
      <c r="AI632">
        <v>0</v>
      </c>
    </row>
    <row r="633" spans="1:35" x14ac:dyDescent="0.25">
      <c r="A633">
        <v>28</v>
      </c>
      <c r="B633" t="s">
        <v>61</v>
      </c>
      <c r="C633">
        <v>0</v>
      </c>
      <c r="D633" t="s">
        <v>31</v>
      </c>
      <c r="E633" t="s">
        <v>25</v>
      </c>
      <c r="F633">
        <v>1</v>
      </c>
      <c r="G633">
        <v>1169</v>
      </c>
      <c r="H633" t="s">
        <v>49</v>
      </c>
      <c r="I633">
        <v>8</v>
      </c>
      <c r="J633" t="s">
        <v>71</v>
      </c>
      <c r="K633">
        <v>2</v>
      </c>
      <c r="L633" t="s">
        <v>39</v>
      </c>
      <c r="M633">
        <v>869</v>
      </c>
      <c r="N633" t="s">
        <v>34</v>
      </c>
      <c r="O633">
        <v>63</v>
      </c>
      <c r="P633">
        <v>2</v>
      </c>
      <c r="Q633" t="s">
        <v>65</v>
      </c>
      <c r="R633">
        <v>1</v>
      </c>
      <c r="S633" t="s">
        <v>49</v>
      </c>
      <c r="T633" t="s">
        <v>66</v>
      </c>
      <c r="U633">
        <v>4</v>
      </c>
      <c r="V633" t="s">
        <v>40</v>
      </c>
      <c r="W633">
        <v>4936</v>
      </c>
      <c r="X633">
        <v>23965</v>
      </c>
      <c r="Y633" t="s">
        <v>31</v>
      </c>
      <c r="Z633">
        <v>13</v>
      </c>
      <c r="AA633">
        <v>3</v>
      </c>
      <c r="AB633" t="s">
        <v>69</v>
      </c>
      <c r="AC633">
        <v>4</v>
      </c>
      <c r="AD633" t="s">
        <v>66</v>
      </c>
      <c r="AE633">
        <v>6</v>
      </c>
      <c r="AF633">
        <v>6</v>
      </c>
      <c r="AG633">
        <v>5</v>
      </c>
      <c r="AH633">
        <v>1</v>
      </c>
      <c r="AI633">
        <v>0</v>
      </c>
    </row>
    <row r="634" spans="1:35" x14ac:dyDescent="0.25">
      <c r="A634">
        <v>22</v>
      </c>
      <c r="B634" t="s">
        <v>61</v>
      </c>
      <c r="C634">
        <v>0</v>
      </c>
      <c r="D634" t="s">
        <v>31</v>
      </c>
      <c r="E634" t="s">
        <v>25</v>
      </c>
      <c r="F634">
        <v>1</v>
      </c>
      <c r="G634">
        <v>1230</v>
      </c>
      <c r="H634" t="s">
        <v>33</v>
      </c>
      <c r="I634">
        <v>1</v>
      </c>
      <c r="J634" t="s">
        <v>71</v>
      </c>
      <c r="K634">
        <v>2</v>
      </c>
      <c r="L634" t="s">
        <v>27</v>
      </c>
      <c r="M634">
        <v>872</v>
      </c>
      <c r="N634" t="s">
        <v>34</v>
      </c>
      <c r="O634">
        <v>33</v>
      </c>
      <c r="P634">
        <v>2</v>
      </c>
      <c r="Q634" t="s">
        <v>65</v>
      </c>
      <c r="R634">
        <v>2</v>
      </c>
      <c r="S634" t="s">
        <v>41</v>
      </c>
      <c r="T634" t="s">
        <v>66</v>
      </c>
      <c r="U634">
        <v>4</v>
      </c>
      <c r="V634" t="s">
        <v>36</v>
      </c>
      <c r="W634">
        <v>4775</v>
      </c>
      <c r="X634">
        <v>19146</v>
      </c>
      <c r="Y634" t="s">
        <v>31</v>
      </c>
      <c r="Z634">
        <v>22</v>
      </c>
      <c r="AA634">
        <v>4</v>
      </c>
      <c r="AB634" t="s">
        <v>70</v>
      </c>
      <c r="AC634">
        <v>1</v>
      </c>
      <c r="AD634" t="s">
        <v>67</v>
      </c>
      <c r="AE634">
        <v>4</v>
      </c>
      <c r="AF634">
        <v>2</v>
      </c>
      <c r="AG634">
        <v>2</v>
      </c>
      <c r="AH634">
        <v>2</v>
      </c>
      <c r="AI634">
        <v>2</v>
      </c>
    </row>
    <row r="635" spans="1:35" x14ac:dyDescent="0.25">
      <c r="A635">
        <v>44</v>
      </c>
      <c r="B635" t="s">
        <v>60</v>
      </c>
      <c r="C635">
        <v>0</v>
      </c>
      <c r="D635" t="s">
        <v>31</v>
      </c>
      <c r="E635" t="s">
        <v>25</v>
      </c>
      <c r="F635">
        <v>1</v>
      </c>
      <c r="G635">
        <v>986</v>
      </c>
      <c r="H635" t="s">
        <v>33</v>
      </c>
      <c r="I635">
        <v>8</v>
      </c>
      <c r="J635" t="s">
        <v>73</v>
      </c>
      <c r="K635">
        <v>4</v>
      </c>
      <c r="L635" t="s">
        <v>27</v>
      </c>
      <c r="M635">
        <v>874</v>
      </c>
      <c r="N635" t="s">
        <v>34</v>
      </c>
      <c r="O635">
        <v>62</v>
      </c>
      <c r="P635">
        <v>4</v>
      </c>
      <c r="Q635" t="s">
        <v>66</v>
      </c>
      <c r="R635">
        <v>1</v>
      </c>
      <c r="S635" t="s">
        <v>38</v>
      </c>
      <c r="T635" t="s">
        <v>66</v>
      </c>
      <c r="U635">
        <v>4</v>
      </c>
      <c r="V635" t="s">
        <v>36</v>
      </c>
      <c r="W635">
        <v>2818</v>
      </c>
      <c r="X635">
        <v>5044</v>
      </c>
      <c r="Y635" t="s">
        <v>24</v>
      </c>
      <c r="Z635">
        <v>24</v>
      </c>
      <c r="AA635">
        <v>4</v>
      </c>
      <c r="AB635" t="s">
        <v>70</v>
      </c>
      <c r="AC635">
        <v>3</v>
      </c>
      <c r="AD635" t="s">
        <v>64</v>
      </c>
      <c r="AE635">
        <v>10</v>
      </c>
      <c r="AF635">
        <v>2</v>
      </c>
      <c r="AG635">
        <v>3</v>
      </c>
      <c r="AH635">
        <v>2</v>
      </c>
      <c r="AI635">
        <v>0</v>
      </c>
    </row>
    <row r="636" spans="1:35" x14ac:dyDescent="0.25">
      <c r="A636">
        <v>42</v>
      </c>
      <c r="B636" t="s">
        <v>60</v>
      </c>
      <c r="C636">
        <v>0</v>
      </c>
      <c r="D636" t="s">
        <v>31</v>
      </c>
      <c r="E636" t="s">
        <v>32</v>
      </c>
      <c r="F636">
        <v>2</v>
      </c>
      <c r="G636">
        <v>1271</v>
      </c>
      <c r="H636" t="s">
        <v>33</v>
      </c>
      <c r="I636">
        <v>2</v>
      </c>
      <c r="J636" t="s">
        <v>72</v>
      </c>
      <c r="K636">
        <v>1</v>
      </c>
      <c r="L636" t="s">
        <v>39</v>
      </c>
      <c r="M636">
        <v>875</v>
      </c>
      <c r="N636" t="s">
        <v>34</v>
      </c>
      <c r="O636">
        <v>35</v>
      </c>
      <c r="P636">
        <v>3</v>
      </c>
      <c r="Q636" t="s">
        <v>64</v>
      </c>
      <c r="R636">
        <v>1</v>
      </c>
      <c r="S636" t="s">
        <v>35</v>
      </c>
      <c r="T636" t="s">
        <v>66</v>
      </c>
      <c r="U636">
        <v>4</v>
      </c>
      <c r="V636" t="s">
        <v>30</v>
      </c>
      <c r="W636">
        <v>2515</v>
      </c>
      <c r="X636">
        <v>9068</v>
      </c>
      <c r="Y636" t="s">
        <v>24</v>
      </c>
      <c r="Z636">
        <v>14</v>
      </c>
      <c r="AA636">
        <v>3</v>
      </c>
      <c r="AB636" t="s">
        <v>69</v>
      </c>
      <c r="AC636">
        <v>4</v>
      </c>
      <c r="AD636" t="s">
        <v>66</v>
      </c>
      <c r="AE636">
        <v>8</v>
      </c>
      <c r="AF636">
        <v>2</v>
      </c>
      <c r="AG636">
        <v>2</v>
      </c>
      <c r="AH636">
        <v>1</v>
      </c>
      <c r="AI636">
        <v>2</v>
      </c>
    </row>
    <row r="637" spans="1:35" x14ac:dyDescent="0.25">
      <c r="A637">
        <v>36</v>
      </c>
      <c r="B637" t="s">
        <v>60</v>
      </c>
      <c r="C637">
        <v>0</v>
      </c>
      <c r="D637" t="s">
        <v>31</v>
      </c>
      <c r="E637" t="s">
        <v>25</v>
      </c>
      <c r="F637">
        <v>1</v>
      </c>
      <c r="G637">
        <v>1278</v>
      </c>
      <c r="H637" t="s">
        <v>49</v>
      </c>
      <c r="I637">
        <v>8</v>
      </c>
      <c r="J637" t="s">
        <v>74</v>
      </c>
      <c r="K637">
        <v>3</v>
      </c>
      <c r="L637" t="s">
        <v>27</v>
      </c>
      <c r="M637">
        <v>878</v>
      </c>
      <c r="N637" t="s">
        <v>34</v>
      </c>
      <c r="O637">
        <v>77</v>
      </c>
      <c r="P637">
        <v>2</v>
      </c>
      <c r="Q637" t="s">
        <v>65</v>
      </c>
      <c r="R637">
        <v>1</v>
      </c>
      <c r="S637" t="s">
        <v>49</v>
      </c>
      <c r="T637" t="s">
        <v>67</v>
      </c>
      <c r="U637">
        <v>1</v>
      </c>
      <c r="V637" t="s">
        <v>36</v>
      </c>
      <c r="W637">
        <v>2342</v>
      </c>
      <c r="X637">
        <v>8635</v>
      </c>
      <c r="Y637" t="s">
        <v>31</v>
      </c>
      <c r="Z637">
        <v>21</v>
      </c>
      <c r="AA637">
        <v>4</v>
      </c>
      <c r="AB637" t="s">
        <v>70</v>
      </c>
      <c r="AC637">
        <v>3</v>
      </c>
      <c r="AD637" t="s">
        <v>64</v>
      </c>
      <c r="AE637">
        <v>6</v>
      </c>
      <c r="AF637">
        <v>3</v>
      </c>
      <c r="AG637">
        <v>5</v>
      </c>
      <c r="AH637">
        <v>4</v>
      </c>
      <c r="AI637">
        <v>0</v>
      </c>
    </row>
    <row r="638" spans="1:35" x14ac:dyDescent="0.25">
      <c r="A638">
        <v>25</v>
      </c>
      <c r="B638" t="s">
        <v>61</v>
      </c>
      <c r="C638">
        <v>0</v>
      </c>
      <c r="D638" t="s">
        <v>31</v>
      </c>
      <c r="E638" t="s">
        <v>25</v>
      </c>
      <c r="F638">
        <v>1</v>
      </c>
      <c r="G638">
        <v>141</v>
      </c>
      <c r="H638" t="s">
        <v>26</v>
      </c>
      <c r="I638">
        <v>3</v>
      </c>
      <c r="J638" t="s">
        <v>72</v>
      </c>
      <c r="K638">
        <v>1</v>
      </c>
      <c r="L638" t="s">
        <v>37</v>
      </c>
      <c r="M638">
        <v>879</v>
      </c>
      <c r="N638" t="s">
        <v>34</v>
      </c>
      <c r="O638">
        <v>98</v>
      </c>
      <c r="P638">
        <v>3</v>
      </c>
      <c r="Q638" t="s">
        <v>64</v>
      </c>
      <c r="R638">
        <v>2</v>
      </c>
      <c r="S638" t="s">
        <v>29</v>
      </c>
      <c r="T638" t="s">
        <v>67</v>
      </c>
      <c r="U638">
        <v>1</v>
      </c>
      <c r="V638" t="s">
        <v>36</v>
      </c>
      <c r="W638">
        <v>4194</v>
      </c>
      <c r="X638">
        <v>14363</v>
      </c>
      <c r="Y638" t="s">
        <v>24</v>
      </c>
      <c r="Z638">
        <v>18</v>
      </c>
      <c r="AA638">
        <v>3</v>
      </c>
      <c r="AB638" t="s">
        <v>69</v>
      </c>
      <c r="AC638">
        <v>4</v>
      </c>
      <c r="AD638" t="s">
        <v>66</v>
      </c>
      <c r="AE638">
        <v>5</v>
      </c>
      <c r="AF638">
        <v>3</v>
      </c>
      <c r="AG638">
        <v>5</v>
      </c>
      <c r="AH638">
        <v>3</v>
      </c>
      <c r="AI638">
        <v>0</v>
      </c>
    </row>
    <row r="639" spans="1:35" x14ac:dyDescent="0.25">
      <c r="A639">
        <v>35</v>
      </c>
      <c r="B639" t="s">
        <v>60</v>
      </c>
      <c r="C639">
        <v>0</v>
      </c>
      <c r="D639" t="s">
        <v>31</v>
      </c>
      <c r="E639" t="s">
        <v>25</v>
      </c>
      <c r="F639">
        <v>1</v>
      </c>
      <c r="G639">
        <v>607</v>
      </c>
      <c r="H639" t="s">
        <v>33</v>
      </c>
      <c r="I639">
        <v>9</v>
      </c>
      <c r="J639" t="s">
        <v>74</v>
      </c>
      <c r="K639">
        <v>3</v>
      </c>
      <c r="L639" t="s">
        <v>27</v>
      </c>
      <c r="M639">
        <v>880</v>
      </c>
      <c r="N639" t="s">
        <v>28</v>
      </c>
      <c r="O639">
        <v>66</v>
      </c>
      <c r="P639">
        <v>2</v>
      </c>
      <c r="Q639" t="s">
        <v>65</v>
      </c>
      <c r="R639">
        <v>3</v>
      </c>
      <c r="S639" t="s">
        <v>41</v>
      </c>
      <c r="T639" t="s">
        <v>64</v>
      </c>
      <c r="U639">
        <v>3</v>
      </c>
      <c r="V639" t="s">
        <v>36</v>
      </c>
      <c r="W639">
        <v>10685</v>
      </c>
      <c r="X639">
        <v>23457</v>
      </c>
      <c r="Y639" t="s">
        <v>24</v>
      </c>
      <c r="Z639">
        <v>20</v>
      </c>
      <c r="AA639">
        <v>4</v>
      </c>
      <c r="AB639" t="s">
        <v>70</v>
      </c>
      <c r="AC639">
        <v>2</v>
      </c>
      <c r="AD639" t="s">
        <v>65</v>
      </c>
      <c r="AE639">
        <v>17</v>
      </c>
      <c r="AF639">
        <v>2</v>
      </c>
      <c r="AG639">
        <v>17</v>
      </c>
      <c r="AH639">
        <v>14</v>
      </c>
      <c r="AI639">
        <v>5</v>
      </c>
    </row>
    <row r="640" spans="1:35" x14ac:dyDescent="0.25">
      <c r="A640">
        <v>35</v>
      </c>
      <c r="B640" t="s">
        <v>60</v>
      </c>
      <c r="C640">
        <v>1</v>
      </c>
      <c r="D640" t="s">
        <v>24</v>
      </c>
      <c r="E640" t="s">
        <v>32</v>
      </c>
      <c r="F640">
        <v>2</v>
      </c>
      <c r="G640">
        <v>130</v>
      </c>
      <c r="H640" t="s">
        <v>33</v>
      </c>
      <c r="I640">
        <v>25</v>
      </c>
      <c r="J640" t="s">
        <v>73</v>
      </c>
      <c r="K640">
        <v>4</v>
      </c>
      <c r="L640" t="s">
        <v>27</v>
      </c>
      <c r="M640">
        <v>881</v>
      </c>
      <c r="N640" t="s">
        <v>28</v>
      </c>
      <c r="O640">
        <v>96</v>
      </c>
      <c r="P640">
        <v>3</v>
      </c>
      <c r="Q640" t="s">
        <v>64</v>
      </c>
      <c r="R640">
        <v>1</v>
      </c>
      <c r="S640" t="s">
        <v>35</v>
      </c>
      <c r="T640" t="s">
        <v>65</v>
      </c>
      <c r="U640">
        <v>2</v>
      </c>
      <c r="V640" t="s">
        <v>40</v>
      </c>
      <c r="W640">
        <v>2022</v>
      </c>
      <c r="X640">
        <v>16612</v>
      </c>
      <c r="Y640" t="s">
        <v>24</v>
      </c>
      <c r="Z640">
        <v>19</v>
      </c>
      <c r="AA640">
        <v>3</v>
      </c>
      <c r="AB640" t="s">
        <v>69</v>
      </c>
      <c r="AC640">
        <v>1</v>
      </c>
      <c r="AD640" t="s">
        <v>67</v>
      </c>
      <c r="AE640">
        <v>10</v>
      </c>
      <c r="AF640">
        <v>3</v>
      </c>
      <c r="AG640">
        <v>10</v>
      </c>
      <c r="AH640">
        <v>2</v>
      </c>
      <c r="AI640">
        <v>7</v>
      </c>
    </row>
    <row r="641" spans="1:35" x14ac:dyDescent="0.25">
      <c r="A641">
        <v>32</v>
      </c>
      <c r="B641" t="s">
        <v>61</v>
      </c>
      <c r="C641">
        <v>0</v>
      </c>
      <c r="D641" t="s">
        <v>31</v>
      </c>
      <c r="E641" t="s">
        <v>43</v>
      </c>
      <c r="F641">
        <v>3</v>
      </c>
      <c r="G641">
        <v>300</v>
      </c>
      <c r="H641" t="s">
        <v>33</v>
      </c>
      <c r="I641">
        <v>1</v>
      </c>
      <c r="J641" t="s">
        <v>74</v>
      </c>
      <c r="K641">
        <v>3</v>
      </c>
      <c r="L641" t="s">
        <v>27</v>
      </c>
      <c r="M641">
        <v>882</v>
      </c>
      <c r="N641" t="s">
        <v>34</v>
      </c>
      <c r="O641">
        <v>61</v>
      </c>
      <c r="P641">
        <v>3</v>
      </c>
      <c r="Q641" t="s">
        <v>64</v>
      </c>
      <c r="R641">
        <v>1</v>
      </c>
      <c r="S641" t="s">
        <v>38</v>
      </c>
      <c r="T641" t="s">
        <v>66</v>
      </c>
      <c r="U641">
        <v>4</v>
      </c>
      <c r="V641" t="s">
        <v>40</v>
      </c>
      <c r="W641">
        <v>2314</v>
      </c>
      <c r="X641">
        <v>9148</v>
      </c>
      <c r="Y641" t="s">
        <v>31</v>
      </c>
      <c r="Z641">
        <v>12</v>
      </c>
      <c r="AA641">
        <v>3</v>
      </c>
      <c r="AB641" t="s">
        <v>69</v>
      </c>
      <c r="AC641">
        <v>2</v>
      </c>
      <c r="AD641" t="s">
        <v>65</v>
      </c>
      <c r="AE641">
        <v>4</v>
      </c>
      <c r="AF641">
        <v>2</v>
      </c>
      <c r="AG641">
        <v>3</v>
      </c>
      <c r="AH641">
        <v>0</v>
      </c>
      <c r="AI641">
        <v>0</v>
      </c>
    </row>
    <row r="642" spans="1:35" x14ac:dyDescent="0.25">
      <c r="A642">
        <v>25</v>
      </c>
      <c r="B642" t="s">
        <v>61</v>
      </c>
      <c r="C642">
        <v>0</v>
      </c>
      <c r="D642" t="s">
        <v>31</v>
      </c>
      <c r="E642" t="s">
        <v>25</v>
      </c>
      <c r="F642">
        <v>1</v>
      </c>
      <c r="G642">
        <v>583</v>
      </c>
      <c r="H642" t="s">
        <v>26</v>
      </c>
      <c r="I642">
        <v>4</v>
      </c>
      <c r="J642" t="s">
        <v>72</v>
      </c>
      <c r="K642">
        <v>1</v>
      </c>
      <c r="L642" t="s">
        <v>47</v>
      </c>
      <c r="M642">
        <v>885</v>
      </c>
      <c r="N642" t="s">
        <v>34</v>
      </c>
      <c r="O642">
        <v>87</v>
      </c>
      <c r="P642">
        <v>2</v>
      </c>
      <c r="Q642" t="s">
        <v>65</v>
      </c>
      <c r="R642">
        <v>2</v>
      </c>
      <c r="S642" t="s">
        <v>29</v>
      </c>
      <c r="T642" t="s">
        <v>67</v>
      </c>
      <c r="U642">
        <v>1</v>
      </c>
      <c r="V642" t="s">
        <v>36</v>
      </c>
      <c r="W642">
        <v>4256</v>
      </c>
      <c r="X642">
        <v>18154</v>
      </c>
      <c r="Y642" t="s">
        <v>31</v>
      </c>
      <c r="Z642">
        <v>12</v>
      </c>
      <c r="AA642">
        <v>3</v>
      </c>
      <c r="AB642" t="s">
        <v>69</v>
      </c>
      <c r="AC642">
        <v>1</v>
      </c>
      <c r="AD642" t="s">
        <v>67</v>
      </c>
      <c r="AE642">
        <v>5</v>
      </c>
      <c r="AF642">
        <v>1</v>
      </c>
      <c r="AG642">
        <v>5</v>
      </c>
      <c r="AH642">
        <v>2</v>
      </c>
      <c r="AI642">
        <v>0</v>
      </c>
    </row>
    <row r="643" spans="1:35" x14ac:dyDescent="0.25">
      <c r="A643">
        <v>49</v>
      </c>
      <c r="B643" t="s">
        <v>60</v>
      </c>
      <c r="C643">
        <v>0</v>
      </c>
      <c r="D643" t="s">
        <v>31</v>
      </c>
      <c r="E643" t="s">
        <v>25</v>
      </c>
      <c r="F643">
        <v>1</v>
      </c>
      <c r="G643">
        <v>1418</v>
      </c>
      <c r="H643" t="s">
        <v>33</v>
      </c>
      <c r="I643">
        <v>1</v>
      </c>
      <c r="J643" t="s">
        <v>74</v>
      </c>
      <c r="K643">
        <v>3</v>
      </c>
      <c r="L643" t="s">
        <v>48</v>
      </c>
      <c r="M643">
        <v>887</v>
      </c>
      <c r="N643" t="s">
        <v>28</v>
      </c>
      <c r="O643">
        <v>36</v>
      </c>
      <c r="P643">
        <v>3</v>
      </c>
      <c r="Q643" t="s">
        <v>64</v>
      </c>
      <c r="R643">
        <v>1</v>
      </c>
      <c r="S643" t="s">
        <v>35</v>
      </c>
      <c r="T643" t="s">
        <v>67</v>
      </c>
      <c r="U643">
        <v>1</v>
      </c>
      <c r="V643" t="s">
        <v>36</v>
      </c>
      <c r="W643">
        <v>3580</v>
      </c>
      <c r="X643">
        <v>10554</v>
      </c>
      <c r="Y643" t="s">
        <v>31</v>
      </c>
      <c r="Z643">
        <v>16</v>
      </c>
      <c r="AA643">
        <v>3</v>
      </c>
      <c r="AB643" t="s">
        <v>69</v>
      </c>
      <c r="AC643">
        <v>2</v>
      </c>
      <c r="AD643" t="s">
        <v>65</v>
      </c>
      <c r="AE643">
        <v>7</v>
      </c>
      <c r="AF643">
        <v>2</v>
      </c>
      <c r="AG643">
        <v>4</v>
      </c>
      <c r="AH643">
        <v>2</v>
      </c>
      <c r="AI643">
        <v>0</v>
      </c>
    </row>
    <row r="644" spans="1:35" x14ac:dyDescent="0.25">
      <c r="A644">
        <v>24</v>
      </c>
      <c r="B644" t="s">
        <v>61</v>
      </c>
      <c r="C644">
        <v>0</v>
      </c>
      <c r="D644" t="s">
        <v>31</v>
      </c>
      <c r="E644" t="s">
        <v>43</v>
      </c>
      <c r="F644">
        <v>3</v>
      </c>
      <c r="G644">
        <v>1269</v>
      </c>
      <c r="H644" t="s">
        <v>33</v>
      </c>
      <c r="I644">
        <v>4</v>
      </c>
      <c r="J644" t="s">
        <v>72</v>
      </c>
      <c r="K644">
        <v>1</v>
      </c>
      <c r="L644" t="s">
        <v>27</v>
      </c>
      <c r="M644">
        <v>888</v>
      </c>
      <c r="N644" t="s">
        <v>34</v>
      </c>
      <c r="O644">
        <v>46</v>
      </c>
      <c r="P644">
        <v>2</v>
      </c>
      <c r="Q644" t="s">
        <v>65</v>
      </c>
      <c r="R644">
        <v>1</v>
      </c>
      <c r="S644" t="s">
        <v>38</v>
      </c>
      <c r="T644" t="s">
        <v>66</v>
      </c>
      <c r="U644">
        <v>4</v>
      </c>
      <c r="V644" t="s">
        <v>36</v>
      </c>
      <c r="W644">
        <v>3162</v>
      </c>
      <c r="X644">
        <v>10778</v>
      </c>
      <c r="Y644" t="s">
        <v>31</v>
      </c>
      <c r="Z644">
        <v>17</v>
      </c>
      <c r="AA644">
        <v>3</v>
      </c>
      <c r="AB644" t="s">
        <v>69</v>
      </c>
      <c r="AC644">
        <v>4</v>
      </c>
      <c r="AD644" t="s">
        <v>66</v>
      </c>
      <c r="AE644">
        <v>6</v>
      </c>
      <c r="AF644">
        <v>2</v>
      </c>
      <c r="AG644">
        <v>5</v>
      </c>
      <c r="AH644">
        <v>2</v>
      </c>
      <c r="AI644">
        <v>3</v>
      </c>
    </row>
    <row r="645" spans="1:35" x14ac:dyDescent="0.25">
      <c r="A645">
        <v>32</v>
      </c>
      <c r="B645" t="s">
        <v>61</v>
      </c>
      <c r="C645">
        <v>0</v>
      </c>
      <c r="D645" t="s">
        <v>31</v>
      </c>
      <c r="E645" t="s">
        <v>32</v>
      </c>
      <c r="F645">
        <v>2</v>
      </c>
      <c r="G645">
        <v>379</v>
      </c>
      <c r="H645" t="s">
        <v>26</v>
      </c>
      <c r="I645">
        <v>5</v>
      </c>
      <c r="J645" t="s">
        <v>71</v>
      </c>
      <c r="K645">
        <v>2</v>
      </c>
      <c r="L645" t="s">
        <v>27</v>
      </c>
      <c r="M645">
        <v>889</v>
      </c>
      <c r="N645" t="s">
        <v>34</v>
      </c>
      <c r="O645">
        <v>48</v>
      </c>
      <c r="P645">
        <v>3</v>
      </c>
      <c r="Q645" t="s">
        <v>64</v>
      </c>
      <c r="R645">
        <v>2</v>
      </c>
      <c r="S645" t="s">
        <v>29</v>
      </c>
      <c r="T645" t="s">
        <v>65</v>
      </c>
      <c r="U645">
        <v>2</v>
      </c>
      <c r="V645" t="s">
        <v>36</v>
      </c>
      <c r="W645">
        <v>6524</v>
      </c>
      <c r="X645">
        <v>8891</v>
      </c>
      <c r="Y645" t="s">
        <v>31</v>
      </c>
      <c r="Z645">
        <v>14</v>
      </c>
      <c r="AA645">
        <v>3</v>
      </c>
      <c r="AB645" t="s">
        <v>69</v>
      </c>
      <c r="AC645">
        <v>4</v>
      </c>
      <c r="AD645" t="s">
        <v>66</v>
      </c>
      <c r="AE645">
        <v>10</v>
      </c>
      <c r="AF645">
        <v>3</v>
      </c>
      <c r="AG645">
        <v>10</v>
      </c>
      <c r="AH645">
        <v>8</v>
      </c>
      <c r="AI645">
        <v>5</v>
      </c>
    </row>
    <row r="646" spans="1:35" x14ac:dyDescent="0.25">
      <c r="A646">
        <v>38</v>
      </c>
      <c r="B646" t="s">
        <v>60</v>
      </c>
      <c r="C646">
        <v>0</v>
      </c>
      <c r="D646" t="s">
        <v>31</v>
      </c>
      <c r="E646" t="s">
        <v>25</v>
      </c>
      <c r="F646">
        <v>1</v>
      </c>
      <c r="G646">
        <v>395</v>
      </c>
      <c r="H646" t="s">
        <v>26</v>
      </c>
      <c r="I646">
        <v>9</v>
      </c>
      <c r="J646" t="s">
        <v>74</v>
      </c>
      <c r="K646">
        <v>3</v>
      </c>
      <c r="L646" t="s">
        <v>47</v>
      </c>
      <c r="M646">
        <v>893</v>
      </c>
      <c r="N646" t="s">
        <v>34</v>
      </c>
      <c r="O646">
        <v>98</v>
      </c>
      <c r="P646">
        <v>2</v>
      </c>
      <c r="Q646" t="s">
        <v>65</v>
      </c>
      <c r="R646">
        <v>1</v>
      </c>
      <c r="S646" t="s">
        <v>45</v>
      </c>
      <c r="T646" t="s">
        <v>65</v>
      </c>
      <c r="U646">
        <v>2</v>
      </c>
      <c r="V646" t="s">
        <v>36</v>
      </c>
      <c r="W646">
        <v>2899</v>
      </c>
      <c r="X646">
        <v>12102</v>
      </c>
      <c r="Y646" t="s">
        <v>31</v>
      </c>
      <c r="Z646">
        <v>19</v>
      </c>
      <c r="AA646">
        <v>3</v>
      </c>
      <c r="AB646" t="s">
        <v>69</v>
      </c>
      <c r="AC646">
        <v>4</v>
      </c>
      <c r="AD646" t="s">
        <v>66</v>
      </c>
      <c r="AE646">
        <v>3</v>
      </c>
      <c r="AF646">
        <v>3</v>
      </c>
      <c r="AG646">
        <v>2</v>
      </c>
      <c r="AH646">
        <v>2</v>
      </c>
      <c r="AI646">
        <v>1</v>
      </c>
    </row>
    <row r="647" spans="1:35" x14ac:dyDescent="0.25">
      <c r="A647">
        <v>42</v>
      </c>
      <c r="B647" t="s">
        <v>60</v>
      </c>
      <c r="C647">
        <v>0</v>
      </c>
      <c r="D647" t="s">
        <v>31</v>
      </c>
      <c r="E647" t="s">
        <v>25</v>
      </c>
      <c r="F647">
        <v>1</v>
      </c>
      <c r="G647">
        <v>1265</v>
      </c>
      <c r="H647" t="s">
        <v>33</v>
      </c>
      <c r="I647">
        <v>3</v>
      </c>
      <c r="J647" t="s">
        <v>74</v>
      </c>
      <c r="K647">
        <v>3</v>
      </c>
      <c r="L647" t="s">
        <v>27</v>
      </c>
      <c r="M647">
        <v>894</v>
      </c>
      <c r="N647" t="s">
        <v>28</v>
      </c>
      <c r="O647">
        <v>95</v>
      </c>
      <c r="P647">
        <v>4</v>
      </c>
      <c r="Q647" t="s">
        <v>66</v>
      </c>
      <c r="R647">
        <v>2</v>
      </c>
      <c r="S647" t="s">
        <v>38</v>
      </c>
      <c r="T647" t="s">
        <v>66</v>
      </c>
      <c r="U647">
        <v>4</v>
      </c>
      <c r="V647" t="s">
        <v>36</v>
      </c>
      <c r="W647">
        <v>5231</v>
      </c>
      <c r="X647">
        <v>23726</v>
      </c>
      <c r="Y647" t="s">
        <v>24</v>
      </c>
      <c r="Z647">
        <v>13</v>
      </c>
      <c r="AA647">
        <v>3</v>
      </c>
      <c r="AB647" t="s">
        <v>69</v>
      </c>
      <c r="AC647">
        <v>2</v>
      </c>
      <c r="AD647" t="s">
        <v>65</v>
      </c>
      <c r="AE647">
        <v>17</v>
      </c>
      <c r="AF647">
        <v>1</v>
      </c>
      <c r="AG647">
        <v>5</v>
      </c>
      <c r="AH647">
        <v>3</v>
      </c>
      <c r="AI647">
        <v>1</v>
      </c>
    </row>
    <row r="648" spans="1:35" x14ac:dyDescent="0.25">
      <c r="A648">
        <v>31</v>
      </c>
      <c r="B648" t="s">
        <v>61</v>
      </c>
      <c r="C648">
        <v>0</v>
      </c>
      <c r="D648" t="s">
        <v>31</v>
      </c>
      <c r="E648" t="s">
        <v>25</v>
      </c>
      <c r="F648">
        <v>1</v>
      </c>
      <c r="G648">
        <v>1222</v>
      </c>
      <c r="H648" t="s">
        <v>33</v>
      </c>
      <c r="I648">
        <v>11</v>
      </c>
      <c r="J648" t="s">
        <v>73</v>
      </c>
      <c r="K648">
        <v>4</v>
      </c>
      <c r="L648" t="s">
        <v>27</v>
      </c>
      <c r="M648">
        <v>895</v>
      </c>
      <c r="N648" t="s">
        <v>34</v>
      </c>
      <c r="O648">
        <v>48</v>
      </c>
      <c r="P648">
        <v>3</v>
      </c>
      <c r="Q648" t="s">
        <v>64</v>
      </c>
      <c r="R648">
        <v>1</v>
      </c>
      <c r="S648" t="s">
        <v>35</v>
      </c>
      <c r="T648" t="s">
        <v>66</v>
      </c>
      <c r="U648">
        <v>4</v>
      </c>
      <c r="V648" t="s">
        <v>36</v>
      </c>
      <c r="W648">
        <v>2356</v>
      </c>
      <c r="X648">
        <v>14871</v>
      </c>
      <c r="Y648" t="s">
        <v>24</v>
      </c>
      <c r="Z648">
        <v>19</v>
      </c>
      <c r="AA648">
        <v>3</v>
      </c>
      <c r="AB648" t="s">
        <v>69</v>
      </c>
      <c r="AC648">
        <v>2</v>
      </c>
      <c r="AD648" t="s">
        <v>65</v>
      </c>
      <c r="AE648">
        <v>8</v>
      </c>
      <c r="AF648">
        <v>2</v>
      </c>
      <c r="AG648">
        <v>6</v>
      </c>
      <c r="AH648">
        <v>4</v>
      </c>
      <c r="AI648">
        <v>0</v>
      </c>
    </row>
    <row r="649" spans="1:35" x14ac:dyDescent="0.25">
      <c r="A649">
        <v>29</v>
      </c>
      <c r="B649" t="s">
        <v>61</v>
      </c>
      <c r="C649">
        <v>1</v>
      </c>
      <c r="D649" t="s">
        <v>24</v>
      </c>
      <c r="E649" t="s">
        <v>25</v>
      </c>
      <c r="F649">
        <v>1</v>
      </c>
      <c r="G649">
        <v>341</v>
      </c>
      <c r="H649" t="s">
        <v>26</v>
      </c>
      <c r="I649">
        <v>1</v>
      </c>
      <c r="J649" t="s">
        <v>74</v>
      </c>
      <c r="K649">
        <v>3</v>
      </c>
      <c r="L649" t="s">
        <v>39</v>
      </c>
      <c r="M649">
        <v>896</v>
      </c>
      <c r="N649" t="s">
        <v>28</v>
      </c>
      <c r="O649">
        <v>48</v>
      </c>
      <c r="P649">
        <v>2</v>
      </c>
      <c r="Q649" t="s">
        <v>65</v>
      </c>
      <c r="R649">
        <v>1</v>
      </c>
      <c r="S649" t="s">
        <v>45</v>
      </c>
      <c r="T649" t="s">
        <v>64</v>
      </c>
      <c r="U649">
        <v>3</v>
      </c>
      <c r="V649" t="s">
        <v>40</v>
      </c>
      <c r="W649">
        <v>2800</v>
      </c>
      <c r="X649">
        <v>23522</v>
      </c>
      <c r="Y649" t="s">
        <v>24</v>
      </c>
      <c r="Z649">
        <v>19</v>
      </c>
      <c r="AA649">
        <v>3</v>
      </c>
      <c r="AB649" t="s">
        <v>69</v>
      </c>
      <c r="AC649">
        <v>3</v>
      </c>
      <c r="AD649" t="s">
        <v>64</v>
      </c>
      <c r="AE649">
        <v>5</v>
      </c>
      <c r="AF649">
        <v>3</v>
      </c>
      <c r="AG649">
        <v>3</v>
      </c>
      <c r="AH649">
        <v>2</v>
      </c>
      <c r="AI649">
        <v>0</v>
      </c>
    </row>
    <row r="650" spans="1:35" x14ac:dyDescent="0.25">
      <c r="A650">
        <v>53</v>
      </c>
      <c r="B650" t="s">
        <v>62</v>
      </c>
      <c r="C650">
        <v>0</v>
      </c>
      <c r="D650" t="s">
        <v>31</v>
      </c>
      <c r="E650" t="s">
        <v>25</v>
      </c>
      <c r="F650">
        <v>1</v>
      </c>
      <c r="G650">
        <v>868</v>
      </c>
      <c r="H650" t="s">
        <v>26</v>
      </c>
      <c r="I650">
        <v>8</v>
      </c>
      <c r="J650" t="s">
        <v>74</v>
      </c>
      <c r="K650">
        <v>3</v>
      </c>
      <c r="L650" t="s">
        <v>47</v>
      </c>
      <c r="M650">
        <v>897</v>
      </c>
      <c r="N650" t="s">
        <v>34</v>
      </c>
      <c r="O650">
        <v>73</v>
      </c>
      <c r="P650">
        <v>3</v>
      </c>
      <c r="Q650" t="s">
        <v>64</v>
      </c>
      <c r="R650">
        <v>4</v>
      </c>
      <c r="S650" t="s">
        <v>29</v>
      </c>
      <c r="T650" t="s">
        <v>66</v>
      </c>
      <c r="U650">
        <v>4</v>
      </c>
      <c r="V650" t="s">
        <v>36</v>
      </c>
      <c r="W650">
        <v>11836</v>
      </c>
      <c r="X650">
        <v>22789</v>
      </c>
      <c r="Y650" t="s">
        <v>31</v>
      </c>
      <c r="Z650">
        <v>14</v>
      </c>
      <c r="AA650">
        <v>3</v>
      </c>
      <c r="AB650" t="s">
        <v>69</v>
      </c>
      <c r="AC650">
        <v>3</v>
      </c>
      <c r="AD650" t="s">
        <v>64</v>
      </c>
      <c r="AE650">
        <v>28</v>
      </c>
      <c r="AF650">
        <v>3</v>
      </c>
      <c r="AG650">
        <v>2</v>
      </c>
      <c r="AH650">
        <v>0</v>
      </c>
      <c r="AI650">
        <v>2</v>
      </c>
    </row>
    <row r="651" spans="1:35" x14ac:dyDescent="0.25">
      <c r="A651">
        <v>35</v>
      </c>
      <c r="B651" t="s">
        <v>60</v>
      </c>
      <c r="C651">
        <v>0</v>
      </c>
      <c r="D651" t="s">
        <v>31</v>
      </c>
      <c r="E651" t="s">
        <v>25</v>
      </c>
      <c r="F651">
        <v>1</v>
      </c>
      <c r="G651">
        <v>672</v>
      </c>
      <c r="H651" t="s">
        <v>33</v>
      </c>
      <c r="I651">
        <v>25</v>
      </c>
      <c r="J651" t="s">
        <v>74</v>
      </c>
      <c r="K651">
        <v>3</v>
      </c>
      <c r="L651" t="s">
        <v>48</v>
      </c>
      <c r="M651">
        <v>899</v>
      </c>
      <c r="N651" t="s">
        <v>34</v>
      </c>
      <c r="O651">
        <v>78</v>
      </c>
      <c r="P651">
        <v>2</v>
      </c>
      <c r="Q651" t="s">
        <v>65</v>
      </c>
      <c r="R651">
        <v>3</v>
      </c>
      <c r="S651" t="s">
        <v>41</v>
      </c>
      <c r="T651" t="s">
        <v>65</v>
      </c>
      <c r="U651">
        <v>2</v>
      </c>
      <c r="V651" t="s">
        <v>36</v>
      </c>
      <c r="W651">
        <v>10903</v>
      </c>
      <c r="X651">
        <v>9129</v>
      </c>
      <c r="Y651" t="s">
        <v>31</v>
      </c>
      <c r="Z651">
        <v>16</v>
      </c>
      <c r="AA651">
        <v>3</v>
      </c>
      <c r="AB651" t="s">
        <v>69</v>
      </c>
      <c r="AC651">
        <v>1</v>
      </c>
      <c r="AD651" t="s">
        <v>67</v>
      </c>
      <c r="AE651">
        <v>16</v>
      </c>
      <c r="AF651">
        <v>2</v>
      </c>
      <c r="AG651">
        <v>13</v>
      </c>
      <c r="AH651">
        <v>10</v>
      </c>
      <c r="AI651">
        <v>4</v>
      </c>
    </row>
    <row r="652" spans="1:35" x14ac:dyDescent="0.25">
      <c r="A652">
        <v>37</v>
      </c>
      <c r="B652" t="s">
        <v>60</v>
      </c>
      <c r="C652">
        <v>0</v>
      </c>
      <c r="D652" t="s">
        <v>31</v>
      </c>
      <c r="E652" t="s">
        <v>32</v>
      </c>
      <c r="F652">
        <v>2</v>
      </c>
      <c r="G652">
        <v>1231</v>
      </c>
      <c r="H652" t="s">
        <v>26</v>
      </c>
      <c r="I652">
        <v>21</v>
      </c>
      <c r="J652" t="s">
        <v>71</v>
      </c>
      <c r="K652">
        <v>2</v>
      </c>
      <c r="L652" t="s">
        <v>39</v>
      </c>
      <c r="M652">
        <v>900</v>
      </c>
      <c r="N652" t="s">
        <v>28</v>
      </c>
      <c r="O652">
        <v>54</v>
      </c>
      <c r="P652">
        <v>3</v>
      </c>
      <c r="Q652" t="s">
        <v>64</v>
      </c>
      <c r="R652">
        <v>1</v>
      </c>
      <c r="S652" t="s">
        <v>45</v>
      </c>
      <c r="T652" t="s">
        <v>66</v>
      </c>
      <c r="U652">
        <v>4</v>
      </c>
      <c r="V652" t="s">
        <v>36</v>
      </c>
      <c r="W652">
        <v>2973</v>
      </c>
      <c r="X652">
        <v>21222</v>
      </c>
      <c r="Y652" t="s">
        <v>31</v>
      </c>
      <c r="Z652">
        <v>15</v>
      </c>
      <c r="AA652">
        <v>3</v>
      </c>
      <c r="AB652" t="s">
        <v>69</v>
      </c>
      <c r="AC652">
        <v>2</v>
      </c>
      <c r="AD652" t="s">
        <v>65</v>
      </c>
      <c r="AE652">
        <v>10</v>
      </c>
      <c r="AF652">
        <v>3</v>
      </c>
      <c r="AG652">
        <v>5</v>
      </c>
      <c r="AH652">
        <v>4</v>
      </c>
      <c r="AI652">
        <v>0</v>
      </c>
    </row>
    <row r="653" spans="1:35" x14ac:dyDescent="0.25">
      <c r="A653">
        <v>53</v>
      </c>
      <c r="B653" t="s">
        <v>62</v>
      </c>
      <c r="C653">
        <v>0</v>
      </c>
      <c r="D653" t="s">
        <v>31</v>
      </c>
      <c r="E653" t="s">
        <v>25</v>
      </c>
      <c r="F653">
        <v>1</v>
      </c>
      <c r="G653">
        <v>102</v>
      </c>
      <c r="H653" t="s">
        <v>33</v>
      </c>
      <c r="I653">
        <v>23</v>
      </c>
      <c r="J653" t="s">
        <v>73</v>
      </c>
      <c r="K653">
        <v>4</v>
      </c>
      <c r="L653" t="s">
        <v>27</v>
      </c>
      <c r="M653">
        <v>901</v>
      </c>
      <c r="N653" t="s">
        <v>28</v>
      </c>
      <c r="O653">
        <v>72</v>
      </c>
      <c r="P653">
        <v>3</v>
      </c>
      <c r="Q653" t="s">
        <v>64</v>
      </c>
      <c r="R653">
        <v>4</v>
      </c>
      <c r="S653" t="s">
        <v>46</v>
      </c>
      <c r="T653" t="s">
        <v>66</v>
      </c>
      <c r="U653">
        <v>4</v>
      </c>
      <c r="V653" t="s">
        <v>30</v>
      </c>
      <c r="W653">
        <v>14275</v>
      </c>
      <c r="X653">
        <v>20206</v>
      </c>
      <c r="Y653" t="s">
        <v>31</v>
      </c>
      <c r="Z653">
        <v>18</v>
      </c>
      <c r="AA653">
        <v>3</v>
      </c>
      <c r="AB653" t="s">
        <v>69</v>
      </c>
      <c r="AC653">
        <v>3</v>
      </c>
      <c r="AD653" t="s">
        <v>64</v>
      </c>
      <c r="AE653">
        <v>33</v>
      </c>
      <c r="AF653">
        <v>0</v>
      </c>
      <c r="AG653">
        <v>12</v>
      </c>
      <c r="AH653">
        <v>9</v>
      </c>
      <c r="AI653">
        <v>3</v>
      </c>
    </row>
    <row r="654" spans="1:35" x14ac:dyDescent="0.25">
      <c r="A654">
        <v>43</v>
      </c>
      <c r="B654" t="s">
        <v>60</v>
      </c>
      <c r="C654">
        <v>0</v>
      </c>
      <c r="D654" t="s">
        <v>31</v>
      </c>
      <c r="E654" t="s">
        <v>32</v>
      </c>
      <c r="F654">
        <v>2</v>
      </c>
      <c r="G654">
        <v>422</v>
      </c>
      <c r="H654" t="s">
        <v>33</v>
      </c>
      <c r="I654">
        <v>1</v>
      </c>
      <c r="J654" t="s">
        <v>74</v>
      </c>
      <c r="K654">
        <v>3</v>
      </c>
      <c r="L654" t="s">
        <v>27</v>
      </c>
      <c r="M654">
        <v>902</v>
      </c>
      <c r="N654" t="s">
        <v>28</v>
      </c>
      <c r="O654">
        <v>33</v>
      </c>
      <c r="P654">
        <v>3</v>
      </c>
      <c r="Q654" t="s">
        <v>64</v>
      </c>
      <c r="R654">
        <v>2</v>
      </c>
      <c r="S654" t="s">
        <v>42</v>
      </c>
      <c r="T654" t="s">
        <v>66</v>
      </c>
      <c r="U654">
        <v>4</v>
      </c>
      <c r="V654" t="s">
        <v>36</v>
      </c>
      <c r="W654">
        <v>5562</v>
      </c>
      <c r="X654">
        <v>21782</v>
      </c>
      <c r="Y654" t="s">
        <v>31</v>
      </c>
      <c r="Z654">
        <v>13</v>
      </c>
      <c r="AA654">
        <v>3</v>
      </c>
      <c r="AB654" t="s">
        <v>69</v>
      </c>
      <c r="AC654">
        <v>2</v>
      </c>
      <c r="AD654" t="s">
        <v>65</v>
      </c>
      <c r="AE654">
        <v>12</v>
      </c>
      <c r="AF654">
        <v>2</v>
      </c>
      <c r="AG654">
        <v>5</v>
      </c>
      <c r="AH654">
        <v>2</v>
      </c>
      <c r="AI654">
        <v>2</v>
      </c>
    </row>
    <row r="655" spans="1:35" x14ac:dyDescent="0.25">
      <c r="A655">
        <v>47</v>
      </c>
      <c r="B655" t="s">
        <v>60</v>
      </c>
      <c r="C655">
        <v>0</v>
      </c>
      <c r="D655" t="s">
        <v>31</v>
      </c>
      <c r="E655" t="s">
        <v>25</v>
      </c>
      <c r="F655">
        <v>1</v>
      </c>
      <c r="G655">
        <v>249</v>
      </c>
      <c r="H655" t="s">
        <v>26</v>
      </c>
      <c r="I655">
        <v>2</v>
      </c>
      <c r="J655" t="s">
        <v>71</v>
      </c>
      <c r="K655">
        <v>2</v>
      </c>
      <c r="L655" t="s">
        <v>47</v>
      </c>
      <c r="M655">
        <v>903</v>
      </c>
      <c r="N655" t="s">
        <v>28</v>
      </c>
      <c r="O655">
        <v>35</v>
      </c>
      <c r="P655">
        <v>3</v>
      </c>
      <c r="Q655" t="s">
        <v>64</v>
      </c>
      <c r="R655">
        <v>2</v>
      </c>
      <c r="S655" t="s">
        <v>29</v>
      </c>
      <c r="T655" t="s">
        <v>66</v>
      </c>
      <c r="U655">
        <v>4</v>
      </c>
      <c r="V655" t="s">
        <v>36</v>
      </c>
      <c r="W655">
        <v>4537</v>
      </c>
      <c r="X655">
        <v>17783</v>
      </c>
      <c r="Y655" t="s">
        <v>24</v>
      </c>
      <c r="Z655">
        <v>22</v>
      </c>
      <c r="AA655">
        <v>4</v>
      </c>
      <c r="AB655" t="s">
        <v>70</v>
      </c>
      <c r="AC655">
        <v>1</v>
      </c>
      <c r="AD655" t="s">
        <v>67</v>
      </c>
      <c r="AE655">
        <v>8</v>
      </c>
      <c r="AF655">
        <v>2</v>
      </c>
      <c r="AG655">
        <v>7</v>
      </c>
      <c r="AH655">
        <v>6</v>
      </c>
      <c r="AI655">
        <v>7</v>
      </c>
    </row>
    <row r="656" spans="1:35" x14ac:dyDescent="0.25">
      <c r="A656">
        <v>37</v>
      </c>
      <c r="B656" t="s">
        <v>60</v>
      </c>
      <c r="C656">
        <v>0</v>
      </c>
      <c r="D656" t="s">
        <v>31</v>
      </c>
      <c r="E656" t="s">
        <v>43</v>
      </c>
      <c r="F656">
        <v>3</v>
      </c>
      <c r="G656">
        <v>1252</v>
      </c>
      <c r="H656" t="s">
        <v>26</v>
      </c>
      <c r="I656">
        <v>19</v>
      </c>
      <c r="J656" t="s">
        <v>71</v>
      </c>
      <c r="K656">
        <v>2</v>
      </c>
      <c r="L656" t="s">
        <v>39</v>
      </c>
      <c r="M656">
        <v>904</v>
      </c>
      <c r="N656" t="s">
        <v>34</v>
      </c>
      <c r="O656">
        <v>32</v>
      </c>
      <c r="P656">
        <v>3</v>
      </c>
      <c r="Q656" t="s">
        <v>64</v>
      </c>
      <c r="R656">
        <v>3</v>
      </c>
      <c r="S656" t="s">
        <v>29</v>
      </c>
      <c r="T656" t="s">
        <v>65</v>
      </c>
      <c r="U656">
        <v>2</v>
      </c>
      <c r="V656" t="s">
        <v>30</v>
      </c>
      <c r="W656">
        <v>7642</v>
      </c>
      <c r="X656">
        <v>4814</v>
      </c>
      <c r="Y656" t="s">
        <v>24</v>
      </c>
      <c r="Z656">
        <v>13</v>
      </c>
      <c r="AA656">
        <v>3</v>
      </c>
      <c r="AB656" t="s">
        <v>69</v>
      </c>
      <c r="AC656">
        <v>4</v>
      </c>
      <c r="AD656" t="s">
        <v>66</v>
      </c>
      <c r="AE656">
        <v>10</v>
      </c>
      <c r="AF656">
        <v>2</v>
      </c>
      <c r="AG656">
        <v>10</v>
      </c>
      <c r="AH656">
        <v>0</v>
      </c>
      <c r="AI656">
        <v>0</v>
      </c>
    </row>
    <row r="657" spans="1:35" x14ac:dyDescent="0.25">
      <c r="A657">
        <v>50</v>
      </c>
      <c r="B657" t="s">
        <v>62</v>
      </c>
      <c r="C657">
        <v>0</v>
      </c>
      <c r="D657" t="s">
        <v>31</v>
      </c>
      <c r="E657" t="s">
        <v>43</v>
      </c>
      <c r="F657">
        <v>3</v>
      </c>
      <c r="G657">
        <v>881</v>
      </c>
      <c r="H657" t="s">
        <v>33</v>
      </c>
      <c r="I657">
        <v>2</v>
      </c>
      <c r="J657" t="s">
        <v>73</v>
      </c>
      <c r="K657">
        <v>4</v>
      </c>
      <c r="L657" t="s">
        <v>27</v>
      </c>
      <c r="M657">
        <v>905</v>
      </c>
      <c r="N657" t="s">
        <v>34</v>
      </c>
      <c r="O657">
        <v>98</v>
      </c>
      <c r="P657">
        <v>3</v>
      </c>
      <c r="Q657" t="s">
        <v>64</v>
      </c>
      <c r="R657">
        <v>4</v>
      </c>
      <c r="S657" t="s">
        <v>44</v>
      </c>
      <c r="T657" t="s">
        <v>67</v>
      </c>
      <c r="U657">
        <v>1</v>
      </c>
      <c r="V657" t="s">
        <v>40</v>
      </c>
      <c r="W657">
        <v>17924</v>
      </c>
      <c r="X657">
        <v>4544</v>
      </c>
      <c r="Y657" t="s">
        <v>31</v>
      </c>
      <c r="Z657">
        <v>11</v>
      </c>
      <c r="AA657">
        <v>3</v>
      </c>
      <c r="AB657" t="s">
        <v>69</v>
      </c>
      <c r="AC657">
        <v>4</v>
      </c>
      <c r="AD657" t="s">
        <v>66</v>
      </c>
      <c r="AE657">
        <v>31</v>
      </c>
      <c r="AF657">
        <v>3</v>
      </c>
      <c r="AG657">
        <v>31</v>
      </c>
      <c r="AH657">
        <v>6</v>
      </c>
      <c r="AI657">
        <v>14</v>
      </c>
    </row>
    <row r="658" spans="1:35" x14ac:dyDescent="0.25">
      <c r="A658">
        <v>39</v>
      </c>
      <c r="B658" t="s">
        <v>60</v>
      </c>
      <c r="C658">
        <v>0</v>
      </c>
      <c r="D658" t="s">
        <v>31</v>
      </c>
      <c r="E658" t="s">
        <v>25</v>
      </c>
      <c r="F658">
        <v>1</v>
      </c>
      <c r="G658">
        <v>1383</v>
      </c>
      <c r="H658" t="s">
        <v>49</v>
      </c>
      <c r="I658">
        <v>2</v>
      </c>
      <c r="J658" t="s">
        <v>74</v>
      </c>
      <c r="K658">
        <v>3</v>
      </c>
      <c r="L658" t="s">
        <v>27</v>
      </c>
      <c r="M658">
        <v>909</v>
      </c>
      <c r="N658" t="s">
        <v>28</v>
      </c>
      <c r="O658">
        <v>42</v>
      </c>
      <c r="P658">
        <v>2</v>
      </c>
      <c r="Q658" t="s">
        <v>65</v>
      </c>
      <c r="R658">
        <v>2</v>
      </c>
      <c r="S658" t="s">
        <v>49</v>
      </c>
      <c r="T658" t="s">
        <v>66</v>
      </c>
      <c r="U658">
        <v>4</v>
      </c>
      <c r="V658" t="s">
        <v>36</v>
      </c>
      <c r="W658">
        <v>5204</v>
      </c>
      <c r="X658">
        <v>7790</v>
      </c>
      <c r="Y658" t="s">
        <v>31</v>
      </c>
      <c r="Z658">
        <v>11</v>
      </c>
      <c r="AA658">
        <v>3</v>
      </c>
      <c r="AB658" t="s">
        <v>69</v>
      </c>
      <c r="AC658">
        <v>3</v>
      </c>
      <c r="AD658" t="s">
        <v>64</v>
      </c>
      <c r="AE658">
        <v>13</v>
      </c>
      <c r="AF658">
        <v>2</v>
      </c>
      <c r="AG658">
        <v>5</v>
      </c>
      <c r="AH658">
        <v>4</v>
      </c>
      <c r="AI658">
        <v>0</v>
      </c>
    </row>
    <row r="659" spans="1:35" x14ac:dyDescent="0.25">
      <c r="A659">
        <v>33</v>
      </c>
      <c r="B659" t="s">
        <v>61</v>
      </c>
      <c r="C659">
        <v>0</v>
      </c>
      <c r="D659" t="s">
        <v>31</v>
      </c>
      <c r="E659" t="s">
        <v>25</v>
      </c>
      <c r="F659">
        <v>1</v>
      </c>
      <c r="G659">
        <v>1075</v>
      </c>
      <c r="H659" t="s">
        <v>49</v>
      </c>
      <c r="I659">
        <v>3</v>
      </c>
      <c r="J659" t="s">
        <v>71</v>
      </c>
      <c r="K659">
        <v>2</v>
      </c>
      <c r="L659" t="s">
        <v>49</v>
      </c>
      <c r="M659">
        <v>910</v>
      </c>
      <c r="N659" t="s">
        <v>34</v>
      </c>
      <c r="O659">
        <v>57</v>
      </c>
      <c r="P659">
        <v>3</v>
      </c>
      <c r="Q659" t="s">
        <v>64</v>
      </c>
      <c r="R659">
        <v>1</v>
      </c>
      <c r="S659" t="s">
        <v>49</v>
      </c>
      <c r="T659" t="s">
        <v>65</v>
      </c>
      <c r="U659">
        <v>2</v>
      </c>
      <c r="V659" t="s">
        <v>40</v>
      </c>
      <c r="W659">
        <v>2277</v>
      </c>
      <c r="X659">
        <v>22650</v>
      </c>
      <c r="Y659" t="s">
        <v>24</v>
      </c>
      <c r="Z659">
        <v>11</v>
      </c>
      <c r="AA659">
        <v>3</v>
      </c>
      <c r="AB659" t="s">
        <v>69</v>
      </c>
      <c r="AC659">
        <v>3</v>
      </c>
      <c r="AD659" t="s">
        <v>64</v>
      </c>
      <c r="AE659">
        <v>7</v>
      </c>
      <c r="AF659">
        <v>4</v>
      </c>
      <c r="AG659">
        <v>4</v>
      </c>
      <c r="AH659">
        <v>3</v>
      </c>
      <c r="AI659">
        <v>0</v>
      </c>
    </row>
    <row r="660" spans="1:35" x14ac:dyDescent="0.25">
      <c r="A660">
        <v>32</v>
      </c>
      <c r="B660" t="s">
        <v>61</v>
      </c>
      <c r="C660">
        <v>1</v>
      </c>
      <c r="D660" t="s">
        <v>24</v>
      </c>
      <c r="E660" t="s">
        <v>25</v>
      </c>
      <c r="F660">
        <v>1</v>
      </c>
      <c r="G660">
        <v>374</v>
      </c>
      <c r="H660" t="s">
        <v>33</v>
      </c>
      <c r="I660">
        <v>25</v>
      </c>
      <c r="J660" t="s">
        <v>73</v>
      </c>
      <c r="K660">
        <v>4</v>
      </c>
      <c r="L660" t="s">
        <v>27</v>
      </c>
      <c r="M660">
        <v>911</v>
      </c>
      <c r="N660" t="s">
        <v>34</v>
      </c>
      <c r="O660">
        <v>87</v>
      </c>
      <c r="P660">
        <v>3</v>
      </c>
      <c r="Q660" t="s">
        <v>64</v>
      </c>
      <c r="R660">
        <v>1</v>
      </c>
      <c r="S660" t="s">
        <v>38</v>
      </c>
      <c r="T660" t="s">
        <v>66</v>
      </c>
      <c r="U660">
        <v>4</v>
      </c>
      <c r="V660" t="s">
        <v>30</v>
      </c>
      <c r="W660">
        <v>2795</v>
      </c>
      <c r="X660">
        <v>18016</v>
      </c>
      <c r="Y660" t="s">
        <v>24</v>
      </c>
      <c r="Z660">
        <v>24</v>
      </c>
      <c r="AA660">
        <v>4</v>
      </c>
      <c r="AB660" t="s">
        <v>70</v>
      </c>
      <c r="AC660">
        <v>3</v>
      </c>
      <c r="AD660" t="s">
        <v>64</v>
      </c>
      <c r="AE660">
        <v>1</v>
      </c>
      <c r="AF660">
        <v>2</v>
      </c>
      <c r="AG660">
        <v>1</v>
      </c>
      <c r="AH660">
        <v>0</v>
      </c>
      <c r="AI660">
        <v>0</v>
      </c>
    </row>
    <row r="661" spans="1:35" x14ac:dyDescent="0.25">
      <c r="A661">
        <v>29</v>
      </c>
      <c r="B661" t="s">
        <v>61</v>
      </c>
      <c r="C661">
        <v>0</v>
      </c>
      <c r="D661" t="s">
        <v>31</v>
      </c>
      <c r="E661" t="s">
        <v>25</v>
      </c>
      <c r="F661">
        <v>1</v>
      </c>
      <c r="G661">
        <v>1086</v>
      </c>
      <c r="H661" t="s">
        <v>33</v>
      </c>
      <c r="I661">
        <v>7</v>
      </c>
      <c r="J661" t="s">
        <v>72</v>
      </c>
      <c r="K661">
        <v>1</v>
      </c>
      <c r="L661" t="s">
        <v>39</v>
      </c>
      <c r="M661">
        <v>912</v>
      </c>
      <c r="N661" t="s">
        <v>28</v>
      </c>
      <c r="O661">
        <v>62</v>
      </c>
      <c r="P661">
        <v>2</v>
      </c>
      <c r="Q661" t="s">
        <v>65</v>
      </c>
      <c r="R661">
        <v>1</v>
      </c>
      <c r="S661" t="s">
        <v>38</v>
      </c>
      <c r="T661" t="s">
        <v>66</v>
      </c>
      <c r="U661">
        <v>4</v>
      </c>
      <c r="V661" t="s">
        <v>40</v>
      </c>
      <c r="W661">
        <v>2532</v>
      </c>
      <c r="X661">
        <v>6054</v>
      </c>
      <c r="Y661" t="s">
        <v>31</v>
      </c>
      <c r="Z661">
        <v>14</v>
      </c>
      <c r="AA661">
        <v>3</v>
      </c>
      <c r="AB661" t="s">
        <v>69</v>
      </c>
      <c r="AC661">
        <v>3</v>
      </c>
      <c r="AD661" t="s">
        <v>64</v>
      </c>
      <c r="AE661">
        <v>8</v>
      </c>
      <c r="AF661">
        <v>5</v>
      </c>
      <c r="AG661">
        <v>4</v>
      </c>
      <c r="AH661">
        <v>3</v>
      </c>
      <c r="AI661">
        <v>0</v>
      </c>
    </row>
    <row r="662" spans="1:35" x14ac:dyDescent="0.25">
      <c r="A662">
        <v>44</v>
      </c>
      <c r="B662" t="s">
        <v>60</v>
      </c>
      <c r="C662">
        <v>0</v>
      </c>
      <c r="D662" t="s">
        <v>31</v>
      </c>
      <c r="E662" t="s">
        <v>25</v>
      </c>
      <c r="F662">
        <v>1</v>
      </c>
      <c r="G662">
        <v>661</v>
      </c>
      <c r="H662" t="s">
        <v>33</v>
      </c>
      <c r="I662">
        <v>9</v>
      </c>
      <c r="J662" t="s">
        <v>71</v>
      </c>
      <c r="K662">
        <v>2</v>
      </c>
      <c r="L662" t="s">
        <v>27</v>
      </c>
      <c r="M662">
        <v>913</v>
      </c>
      <c r="N662" t="s">
        <v>34</v>
      </c>
      <c r="O662">
        <v>61</v>
      </c>
      <c r="P662">
        <v>3</v>
      </c>
      <c r="Q662" t="s">
        <v>64</v>
      </c>
      <c r="R662">
        <v>1</v>
      </c>
      <c r="S662" t="s">
        <v>35</v>
      </c>
      <c r="T662" t="s">
        <v>67</v>
      </c>
      <c r="U662">
        <v>1</v>
      </c>
      <c r="V662" t="s">
        <v>36</v>
      </c>
      <c r="W662">
        <v>2559</v>
      </c>
      <c r="X662">
        <v>7508</v>
      </c>
      <c r="Y662" t="s">
        <v>24</v>
      </c>
      <c r="Z662">
        <v>13</v>
      </c>
      <c r="AA662">
        <v>3</v>
      </c>
      <c r="AB662" t="s">
        <v>69</v>
      </c>
      <c r="AC662">
        <v>4</v>
      </c>
      <c r="AD662" t="s">
        <v>66</v>
      </c>
      <c r="AE662">
        <v>8</v>
      </c>
      <c r="AF662">
        <v>0</v>
      </c>
      <c r="AG662">
        <v>8</v>
      </c>
      <c r="AH662">
        <v>7</v>
      </c>
      <c r="AI662">
        <v>7</v>
      </c>
    </row>
    <row r="663" spans="1:35" x14ac:dyDescent="0.25">
      <c r="A663">
        <v>28</v>
      </c>
      <c r="B663" t="s">
        <v>61</v>
      </c>
      <c r="C663">
        <v>0</v>
      </c>
      <c r="D663" t="s">
        <v>31</v>
      </c>
      <c r="E663" t="s">
        <v>25</v>
      </c>
      <c r="F663">
        <v>1</v>
      </c>
      <c r="G663">
        <v>821</v>
      </c>
      <c r="H663" t="s">
        <v>26</v>
      </c>
      <c r="I663">
        <v>5</v>
      </c>
      <c r="J663" t="s">
        <v>73</v>
      </c>
      <c r="K663">
        <v>4</v>
      </c>
      <c r="L663" t="s">
        <v>39</v>
      </c>
      <c r="M663">
        <v>916</v>
      </c>
      <c r="N663" t="s">
        <v>34</v>
      </c>
      <c r="O663">
        <v>98</v>
      </c>
      <c r="P663">
        <v>3</v>
      </c>
      <c r="Q663" t="s">
        <v>64</v>
      </c>
      <c r="R663">
        <v>2</v>
      </c>
      <c r="S663" t="s">
        <v>29</v>
      </c>
      <c r="T663" t="s">
        <v>66</v>
      </c>
      <c r="U663">
        <v>4</v>
      </c>
      <c r="V663" t="s">
        <v>30</v>
      </c>
      <c r="W663">
        <v>4908</v>
      </c>
      <c r="X663">
        <v>24252</v>
      </c>
      <c r="Y663" t="s">
        <v>31</v>
      </c>
      <c r="Z663">
        <v>14</v>
      </c>
      <c r="AA663">
        <v>3</v>
      </c>
      <c r="AB663" t="s">
        <v>69</v>
      </c>
      <c r="AC663">
        <v>2</v>
      </c>
      <c r="AD663" t="s">
        <v>65</v>
      </c>
      <c r="AE663">
        <v>4</v>
      </c>
      <c r="AF663">
        <v>3</v>
      </c>
      <c r="AG663">
        <v>4</v>
      </c>
      <c r="AH663">
        <v>2</v>
      </c>
      <c r="AI663">
        <v>0</v>
      </c>
    </row>
    <row r="664" spans="1:35" x14ac:dyDescent="0.25">
      <c r="A664">
        <v>58</v>
      </c>
      <c r="B664" t="s">
        <v>62</v>
      </c>
      <c r="C664">
        <v>1</v>
      </c>
      <c r="D664" t="s">
        <v>24</v>
      </c>
      <c r="E664" t="s">
        <v>32</v>
      </c>
      <c r="F664">
        <v>2</v>
      </c>
      <c r="G664">
        <v>781</v>
      </c>
      <c r="H664" t="s">
        <v>33</v>
      </c>
      <c r="I664">
        <v>2</v>
      </c>
      <c r="J664" t="s">
        <v>72</v>
      </c>
      <c r="K664">
        <v>1</v>
      </c>
      <c r="L664" t="s">
        <v>27</v>
      </c>
      <c r="M664">
        <v>918</v>
      </c>
      <c r="N664" t="s">
        <v>34</v>
      </c>
      <c r="O664">
        <v>57</v>
      </c>
      <c r="P664">
        <v>2</v>
      </c>
      <c r="Q664" t="s">
        <v>65</v>
      </c>
      <c r="R664">
        <v>1</v>
      </c>
      <c r="S664" t="s">
        <v>38</v>
      </c>
      <c r="T664" t="s">
        <v>66</v>
      </c>
      <c r="U664">
        <v>4</v>
      </c>
      <c r="V664" t="s">
        <v>40</v>
      </c>
      <c r="W664">
        <v>2380</v>
      </c>
      <c r="X664">
        <v>13384</v>
      </c>
      <c r="Y664" t="s">
        <v>24</v>
      </c>
      <c r="Z664">
        <v>14</v>
      </c>
      <c r="AA664">
        <v>3</v>
      </c>
      <c r="AB664" t="s">
        <v>69</v>
      </c>
      <c r="AC664">
        <v>4</v>
      </c>
      <c r="AD664" t="s">
        <v>66</v>
      </c>
      <c r="AE664">
        <v>3</v>
      </c>
      <c r="AF664">
        <v>3</v>
      </c>
      <c r="AG664">
        <v>1</v>
      </c>
      <c r="AH664">
        <v>0</v>
      </c>
      <c r="AI664">
        <v>0</v>
      </c>
    </row>
    <row r="665" spans="1:35" x14ac:dyDescent="0.25">
      <c r="A665">
        <v>43</v>
      </c>
      <c r="B665" t="s">
        <v>60</v>
      </c>
      <c r="C665">
        <v>0</v>
      </c>
      <c r="D665" t="s">
        <v>31</v>
      </c>
      <c r="E665" t="s">
        <v>25</v>
      </c>
      <c r="F665">
        <v>1</v>
      </c>
      <c r="G665">
        <v>177</v>
      </c>
      <c r="H665" t="s">
        <v>33</v>
      </c>
      <c r="I665">
        <v>8</v>
      </c>
      <c r="J665" t="s">
        <v>74</v>
      </c>
      <c r="K665">
        <v>3</v>
      </c>
      <c r="L665" t="s">
        <v>27</v>
      </c>
      <c r="M665">
        <v>920</v>
      </c>
      <c r="N665" t="s">
        <v>28</v>
      </c>
      <c r="O665">
        <v>55</v>
      </c>
      <c r="P665">
        <v>3</v>
      </c>
      <c r="Q665" t="s">
        <v>64</v>
      </c>
      <c r="R665">
        <v>2</v>
      </c>
      <c r="S665" t="s">
        <v>41</v>
      </c>
      <c r="T665" t="s">
        <v>65</v>
      </c>
      <c r="U665">
        <v>2</v>
      </c>
      <c r="V665" t="s">
        <v>40</v>
      </c>
      <c r="W665">
        <v>4765</v>
      </c>
      <c r="X665">
        <v>23814</v>
      </c>
      <c r="Y665" t="s">
        <v>31</v>
      </c>
      <c r="Z665">
        <v>21</v>
      </c>
      <c r="AA665">
        <v>4</v>
      </c>
      <c r="AB665" t="s">
        <v>70</v>
      </c>
      <c r="AC665">
        <v>3</v>
      </c>
      <c r="AD665" t="s">
        <v>64</v>
      </c>
      <c r="AE665">
        <v>4</v>
      </c>
      <c r="AF665">
        <v>2</v>
      </c>
      <c r="AG665">
        <v>1</v>
      </c>
      <c r="AH665">
        <v>0</v>
      </c>
      <c r="AI665">
        <v>0</v>
      </c>
    </row>
    <row r="666" spans="1:35" x14ac:dyDescent="0.25">
      <c r="A666">
        <v>20</v>
      </c>
      <c r="B666" t="s">
        <v>61</v>
      </c>
      <c r="C666">
        <v>1</v>
      </c>
      <c r="D666" t="s">
        <v>24</v>
      </c>
      <c r="E666" t="s">
        <v>25</v>
      </c>
      <c r="F666">
        <v>1</v>
      </c>
      <c r="G666">
        <v>500</v>
      </c>
      <c r="H666" t="s">
        <v>26</v>
      </c>
      <c r="I666">
        <v>2</v>
      </c>
      <c r="J666" t="s">
        <v>74</v>
      </c>
      <c r="K666">
        <v>3</v>
      </c>
      <c r="L666" t="s">
        <v>39</v>
      </c>
      <c r="M666">
        <v>922</v>
      </c>
      <c r="N666" t="s">
        <v>28</v>
      </c>
      <c r="O666">
        <v>49</v>
      </c>
      <c r="P666">
        <v>2</v>
      </c>
      <c r="Q666" t="s">
        <v>65</v>
      </c>
      <c r="R666">
        <v>1</v>
      </c>
      <c r="S666" t="s">
        <v>45</v>
      </c>
      <c r="T666" t="s">
        <v>64</v>
      </c>
      <c r="U666">
        <v>3</v>
      </c>
      <c r="V666" t="s">
        <v>30</v>
      </c>
      <c r="W666">
        <v>2044</v>
      </c>
      <c r="X666">
        <v>22052</v>
      </c>
      <c r="Y666" t="s">
        <v>31</v>
      </c>
      <c r="Z666">
        <v>13</v>
      </c>
      <c r="AA666">
        <v>3</v>
      </c>
      <c r="AB666" t="s">
        <v>69</v>
      </c>
      <c r="AC666">
        <v>4</v>
      </c>
      <c r="AD666" t="s">
        <v>66</v>
      </c>
      <c r="AE666">
        <v>2</v>
      </c>
      <c r="AF666">
        <v>3</v>
      </c>
      <c r="AG666">
        <v>2</v>
      </c>
      <c r="AH666">
        <v>2</v>
      </c>
      <c r="AI666">
        <v>0</v>
      </c>
    </row>
    <row r="667" spans="1:35" x14ac:dyDescent="0.25">
      <c r="A667">
        <v>21</v>
      </c>
      <c r="B667" t="s">
        <v>61</v>
      </c>
      <c r="C667">
        <v>1</v>
      </c>
      <c r="D667" t="s">
        <v>24</v>
      </c>
      <c r="E667" t="s">
        <v>25</v>
      </c>
      <c r="F667">
        <v>1</v>
      </c>
      <c r="G667">
        <v>1427</v>
      </c>
      <c r="H667" t="s">
        <v>33</v>
      </c>
      <c r="I667">
        <v>18</v>
      </c>
      <c r="J667" t="s">
        <v>72</v>
      </c>
      <c r="K667">
        <v>1</v>
      </c>
      <c r="L667" t="s">
        <v>37</v>
      </c>
      <c r="M667">
        <v>923</v>
      </c>
      <c r="N667" t="s">
        <v>28</v>
      </c>
      <c r="O667">
        <v>65</v>
      </c>
      <c r="P667">
        <v>3</v>
      </c>
      <c r="Q667" t="s">
        <v>64</v>
      </c>
      <c r="R667">
        <v>1</v>
      </c>
      <c r="S667" t="s">
        <v>35</v>
      </c>
      <c r="T667" t="s">
        <v>66</v>
      </c>
      <c r="U667">
        <v>4</v>
      </c>
      <c r="V667" t="s">
        <v>30</v>
      </c>
      <c r="W667">
        <v>2693</v>
      </c>
      <c r="X667">
        <v>8870</v>
      </c>
      <c r="Y667" t="s">
        <v>31</v>
      </c>
      <c r="Z667">
        <v>19</v>
      </c>
      <c r="AA667">
        <v>3</v>
      </c>
      <c r="AB667" t="s">
        <v>69</v>
      </c>
      <c r="AC667">
        <v>1</v>
      </c>
      <c r="AD667" t="s">
        <v>67</v>
      </c>
      <c r="AE667">
        <v>1</v>
      </c>
      <c r="AF667">
        <v>3</v>
      </c>
      <c r="AG667">
        <v>1</v>
      </c>
      <c r="AH667">
        <v>0</v>
      </c>
      <c r="AI667">
        <v>0</v>
      </c>
    </row>
    <row r="668" spans="1:35" x14ac:dyDescent="0.25">
      <c r="A668">
        <v>36</v>
      </c>
      <c r="B668" t="s">
        <v>60</v>
      </c>
      <c r="C668">
        <v>0</v>
      </c>
      <c r="D668" t="s">
        <v>31</v>
      </c>
      <c r="E668" t="s">
        <v>25</v>
      </c>
      <c r="F668">
        <v>1</v>
      </c>
      <c r="G668">
        <v>1425</v>
      </c>
      <c r="H668" t="s">
        <v>33</v>
      </c>
      <c r="I668">
        <v>14</v>
      </c>
      <c r="J668" t="s">
        <v>72</v>
      </c>
      <c r="K668">
        <v>1</v>
      </c>
      <c r="L668" t="s">
        <v>27</v>
      </c>
      <c r="M668">
        <v>924</v>
      </c>
      <c r="N668" t="s">
        <v>34</v>
      </c>
      <c r="O668">
        <v>68</v>
      </c>
      <c r="P668">
        <v>3</v>
      </c>
      <c r="Q668" t="s">
        <v>64</v>
      </c>
      <c r="R668">
        <v>2</v>
      </c>
      <c r="S668" t="s">
        <v>42</v>
      </c>
      <c r="T668" t="s">
        <v>66</v>
      </c>
      <c r="U668">
        <v>4</v>
      </c>
      <c r="V668" t="s">
        <v>36</v>
      </c>
      <c r="W668">
        <v>6586</v>
      </c>
      <c r="X668">
        <v>4821</v>
      </c>
      <c r="Y668" t="s">
        <v>24</v>
      </c>
      <c r="Z668">
        <v>17</v>
      </c>
      <c r="AA668">
        <v>3</v>
      </c>
      <c r="AB668" t="s">
        <v>69</v>
      </c>
      <c r="AC668">
        <v>1</v>
      </c>
      <c r="AD668" t="s">
        <v>67</v>
      </c>
      <c r="AE668">
        <v>17</v>
      </c>
      <c r="AF668">
        <v>2</v>
      </c>
      <c r="AG668">
        <v>16</v>
      </c>
      <c r="AH668">
        <v>8</v>
      </c>
      <c r="AI668">
        <v>4</v>
      </c>
    </row>
    <row r="669" spans="1:35" x14ac:dyDescent="0.25">
      <c r="A669">
        <v>47</v>
      </c>
      <c r="B669" t="s">
        <v>60</v>
      </c>
      <c r="C669">
        <v>0</v>
      </c>
      <c r="D669" t="s">
        <v>31</v>
      </c>
      <c r="E669" t="s">
        <v>25</v>
      </c>
      <c r="F669">
        <v>1</v>
      </c>
      <c r="G669">
        <v>1454</v>
      </c>
      <c r="H669" t="s">
        <v>26</v>
      </c>
      <c r="I669">
        <v>2</v>
      </c>
      <c r="J669" t="s">
        <v>73</v>
      </c>
      <c r="K669">
        <v>4</v>
      </c>
      <c r="L669" t="s">
        <v>27</v>
      </c>
      <c r="M669">
        <v>925</v>
      </c>
      <c r="N669" t="s">
        <v>28</v>
      </c>
      <c r="O669">
        <v>65</v>
      </c>
      <c r="P669">
        <v>2</v>
      </c>
      <c r="Q669" t="s">
        <v>65</v>
      </c>
      <c r="R669">
        <v>1</v>
      </c>
      <c r="S669" t="s">
        <v>45</v>
      </c>
      <c r="T669" t="s">
        <v>66</v>
      </c>
      <c r="U669">
        <v>4</v>
      </c>
      <c r="V669" t="s">
        <v>30</v>
      </c>
      <c r="W669">
        <v>3294</v>
      </c>
      <c r="X669">
        <v>13137</v>
      </c>
      <c r="Y669" t="s">
        <v>24</v>
      </c>
      <c r="Z669">
        <v>18</v>
      </c>
      <c r="AA669">
        <v>3</v>
      </c>
      <c r="AB669" t="s">
        <v>69</v>
      </c>
      <c r="AC669">
        <v>1</v>
      </c>
      <c r="AD669" t="s">
        <v>67</v>
      </c>
      <c r="AE669">
        <v>3</v>
      </c>
      <c r="AF669">
        <v>3</v>
      </c>
      <c r="AG669">
        <v>3</v>
      </c>
      <c r="AH669">
        <v>2</v>
      </c>
      <c r="AI669">
        <v>1</v>
      </c>
    </row>
    <row r="670" spans="1:35" x14ac:dyDescent="0.25">
      <c r="A670">
        <v>22</v>
      </c>
      <c r="B670" t="s">
        <v>61</v>
      </c>
      <c r="C670">
        <v>1</v>
      </c>
      <c r="D670" t="s">
        <v>24</v>
      </c>
      <c r="E670" t="s">
        <v>25</v>
      </c>
      <c r="F670">
        <v>1</v>
      </c>
      <c r="G670">
        <v>617</v>
      </c>
      <c r="H670" t="s">
        <v>33</v>
      </c>
      <c r="I670">
        <v>3</v>
      </c>
      <c r="J670" t="s">
        <v>72</v>
      </c>
      <c r="K670">
        <v>1</v>
      </c>
      <c r="L670" t="s">
        <v>27</v>
      </c>
      <c r="M670">
        <v>926</v>
      </c>
      <c r="N670" t="s">
        <v>28</v>
      </c>
      <c r="O670">
        <v>34</v>
      </c>
      <c r="P670">
        <v>3</v>
      </c>
      <c r="Q670" t="s">
        <v>64</v>
      </c>
      <c r="R670">
        <v>2</v>
      </c>
      <c r="S670" t="s">
        <v>41</v>
      </c>
      <c r="T670" t="s">
        <v>64</v>
      </c>
      <c r="U670">
        <v>3</v>
      </c>
      <c r="V670" t="s">
        <v>36</v>
      </c>
      <c r="W670">
        <v>4171</v>
      </c>
      <c r="X670">
        <v>10022</v>
      </c>
      <c r="Y670" t="s">
        <v>24</v>
      </c>
      <c r="Z670">
        <v>19</v>
      </c>
      <c r="AA670">
        <v>3</v>
      </c>
      <c r="AB670" t="s">
        <v>69</v>
      </c>
      <c r="AC670">
        <v>1</v>
      </c>
      <c r="AD670" t="s">
        <v>67</v>
      </c>
      <c r="AE670">
        <v>4</v>
      </c>
      <c r="AF670">
        <v>3</v>
      </c>
      <c r="AG670">
        <v>3</v>
      </c>
      <c r="AH670">
        <v>2</v>
      </c>
      <c r="AI670">
        <v>0</v>
      </c>
    </row>
    <row r="671" spans="1:35" x14ac:dyDescent="0.25">
      <c r="A671">
        <v>41</v>
      </c>
      <c r="B671" t="s">
        <v>60</v>
      </c>
      <c r="C671">
        <v>1</v>
      </c>
      <c r="D671" t="s">
        <v>24</v>
      </c>
      <c r="E671" t="s">
        <v>25</v>
      </c>
      <c r="F671">
        <v>1</v>
      </c>
      <c r="G671">
        <v>1085</v>
      </c>
      <c r="H671" t="s">
        <v>33</v>
      </c>
      <c r="I671">
        <v>2</v>
      </c>
      <c r="J671" t="s">
        <v>73</v>
      </c>
      <c r="K671">
        <v>4</v>
      </c>
      <c r="L671" t="s">
        <v>27</v>
      </c>
      <c r="M671">
        <v>927</v>
      </c>
      <c r="N671" t="s">
        <v>28</v>
      </c>
      <c r="O671">
        <v>57</v>
      </c>
      <c r="P671">
        <v>1</v>
      </c>
      <c r="Q671" t="s">
        <v>67</v>
      </c>
      <c r="R671">
        <v>1</v>
      </c>
      <c r="S671" t="s">
        <v>38</v>
      </c>
      <c r="T671" t="s">
        <v>66</v>
      </c>
      <c r="U671">
        <v>4</v>
      </c>
      <c r="V671" t="s">
        <v>40</v>
      </c>
      <c r="W671">
        <v>2778</v>
      </c>
      <c r="X671">
        <v>17725</v>
      </c>
      <c r="Y671" t="s">
        <v>24</v>
      </c>
      <c r="Z671">
        <v>13</v>
      </c>
      <c r="AA671">
        <v>3</v>
      </c>
      <c r="AB671" t="s">
        <v>69</v>
      </c>
      <c r="AC671">
        <v>3</v>
      </c>
      <c r="AD671" t="s">
        <v>64</v>
      </c>
      <c r="AE671">
        <v>10</v>
      </c>
      <c r="AF671">
        <v>1</v>
      </c>
      <c r="AG671">
        <v>7</v>
      </c>
      <c r="AH671">
        <v>7</v>
      </c>
      <c r="AI671">
        <v>1</v>
      </c>
    </row>
    <row r="672" spans="1:35" x14ac:dyDescent="0.25">
      <c r="A672">
        <v>28</v>
      </c>
      <c r="B672" t="s">
        <v>61</v>
      </c>
      <c r="C672">
        <v>0</v>
      </c>
      <c r="D672" t="s">
        <v>31</v>
      </c>
      <c r="E672" t="s">
        <v>25</v>
      </c>
      <c r="F672">
        <v>1</v>
      </c>
      <c r="G672">
        <v>995</v>
      </c>
      <c r="H672" t="s">
        <v>33</v>
      </c>
      <c r="I672">
        <v>9</v>
      </c>
      <c r="J672" t="s">
        <v>74</v>
      </c>
      <c r="K672">
        <v>3</v>
      </c>
      <c r="L672" t="s">
        <v>39</v>
      </c>
      <c r="M672">
        <v>930</v>
      </c>
      <c r="N672" t="s">
        <v>28</v>
      </c>
      <c r="O672">
        <v>77</v>
      </c>
      <c r="P672">
        <v>3</v>
      </c>
      <c r="Q672" t="s">
        <v>64</v>
      </c>
      <c r="R672">
        <v>1</v>
      </c>
      <c r="S672" t="s">
        <v>35</v>
      </c>
      <c r="T672" t="s">
        <v>64</v>
      </c>
      <c r="U672">
        <v>3</v>
      </c>
      <c r="V672" t="s">
        <v>40</v>
      </c>
      <c r="W672">
        <v>2377</v>
      </c>
      <c r="X672">
        <v>9834</v>
      </c>
      <c r="Y672" t="s">
        <v>31</v>
      </c>
      <c r="Z672">
        <v>18</v>
      </c>
      <c r="AA672">
        <v>3</v>
      </c>
      <c r="AB672" t="s">
        <v>69</v>
      </c>
      <c r="AC672">
        <v>2</v>
      </c>
      <c r="AD672" t="s">
        <v>65</v>
      </c>
      <c r="AE672">
        <v>6</v>
      </c>
      <c r="AF672">
        <v>2</v>
      </c>
      <c r="AG672">
        <v>2</v>
      </c>
      <c r="AH672">
        <v>2</v>
      </c>
      <c r="AI672">
        <v>2</v>
      </c>
    </row>
    <row r="673" spans="1:35" x14ac:dyDescent="0.25">
      <c r="A673">
        <v>39</v>
      </c>
      <c r="B673" t="s">
        <v>60</v>
      </c>
      <c r="C673">
        <v>1</v>
      </c>
      <c r="D673" t="s">
        <v>24</v>
      </c>
      <c r="E673" t="s">
        <v>25</v>
      </c>
      <c r="F673">
        <v>1</v>
      </c>
      <c r="G673">
        <v>1122</v>
      </c>
      <c r="H673" t="s">
        <v>33</v>
      </c>
      <c r="I673">
        <v>6</v>
      </c>
      <c r="J673" t="s">
        <v>74</v>
      </c>
      <c r="K673">
        <v>3</v>
      </c>
      <c r="L673" t="s">
        <v>39</v>
      </c>
      <c r="M673">
        <v>932</v>
      </c>
      <c r="N673" t="s">
        <v>34</v>
      </c>
      <c r="O673">
        <v>70</v>
      </c>
      <c r="P673">
        <v>3</v>
      </c>
      <c r="Q673" t="s">
        <v>64</v>
      </c>
      <c r="R673">
        <v>1</v>
      </c>
      <c r="S673" t="s">
        <v>38</v>
      </c>
      <c r="T673" t="s">
        <v>67</v>
      </c>
      <c r="U673">
        <v>1</v>
      </c>
      <c r="V673" t="s">
        <v>36</v>
      </c>
      <c r="W673">
        <v>2404</v>
      </c>
      <c r="X673">
        <v>4303</v>
      </c>
      <c r="Y673" t="s">
        <v>24</v>
      </c>
      <c r="Z673">
        <v>21</v>
      </c>
      <c r="AA673">
        <v>4</v>
      </c>
      <c r="AB673" t="s">
        <v>70</v>
      </c>
      <c r="AC673">
        <v>4</v>
      </c>
      <c r="AD673" t="s">
        <v>66</v>
      </c>
      <c r="AE673">
        <v>8</v>
      </c>
      <c r="AF673">
        <v>2</v>
      </c>
      <c r="AG673">
        <v>2</v>
      </c>
      <c r="AH673">
        <v>2</v>
      </c>
      <c r="AI673">
        <v>2</v>
      </c>
    </row>
    <row r="674" spans="1:35" x14ac:dyDescent="0.25">
      <c r="A674">
        <v>27</v>
      </c>
      <c r="B674" t="s">
        <v>61</v>
      </c>
      <c r="C674">
        <v>0</v>
      </c>
      <c r="D674" t="s">
        <v>31</v>
      </c>
      <c r="E674" t="s">
        <v>25</v>
      </c>
      <c r="F674">
        <v>1</v>
      </c>
      <c r="G674">
        <v>618</v>
      </c>
      <c r="H674" t="s">
        <v>33</v>
      </c>
      <c r="I674">
        <v>4</v>
      </c>
      <c r="J674" t="s">
        <v>74</v>
      </c>
      <c r="K674">
        <v>3</v>
      </c>
      <c r="L674" t="s">
        <v>27</v>
      </c>
      <c r="M674">
        <v>933</v>
      </c>
      <c r="N674" t="s">
        <v>28</v>
      </c>
      <c r="O674">
        <v>76</v>
      </c>
      <c r="P674">
        <v>3</v>
      </c>
      <c r="Q674" t="s">
        <v>64</v>
      </c>
      <c r="R674">
        <v>1</v>
      </c>
      <c r="S674" t="s">
        <v>35</v>
      </c>
      <c r="T674" t="s">
        <v>64</v>
      </c>
      <c r="U674">
        <v>3</v>
      </c>
      <c r="V674" t="s">
        <v>30</v>
      </c>
      <c r="W674">
        <v>2318</v>
      </c>
      <c r="X674">
        <v>17808</v>
      </c>
      <c r="Y674" t="s">
        <v>31</v>
      </c>
      <c r="Z674">
        <v>19</v>
      </c>
      <c r="AA674">
        <v>3</v>
      </c>
      <c r="AB674" t="s">
        <v>69</v>
      </c>
      <c r="AC674">
        <v>3</v>
      </c>
      <c r="AD674" t="s">
        <v>64</v>
      </c>
      <c r="AE674">
        <v>1</v>
      </c>
      <c r="AF674">
        <v>2</v>
      </c>
      <c r="AG674">
        <v>1</v>
      </c>
      <c r="AH674">
        <v>1</v>
      </c>
      <c r="AI674">
        <v>0</v>
      </c>
    </row>
    <row r="675" spans="1:35" x14ac:dyDescent="0.25">
      <c r="A675">
        <v>34</v>
      </c>
      <c r="B675" t="s">
        <v>61</v>
      </c>
      <c r="C675">
        <v>0</v>
      </c>
      <c r="D675" t="s">
        <v>31</v>
      </c>
      <c r="E675" t="s">
        <v>25</v>
      </c>
      <c r="F675">
        <v>1</v>
      </c>
      <c r="G675">
        <v>546</v>
      </c>
      <c r="H675" t="s">
        <v>33</v>
      </c>
      <c r="I675">
        <v>10</v>
      </c>
      <c r="J675" t="s">
        <v>74</v>
      </c>
      <c r="K675">
        <v>3</v>
      </c>
      <c r="L675" t="s">
        <v>27</v>
      </c>
      <c r="M675">
        <v>934</v>
      </c>
      <c r="N675" t="s">
        <v>34</v>
      </c>
      <c r="O675">
        <v>83</v>
      </c>
      <c r="P675">
        <v>3</v>
      </c>
      <c r="Q675" t="s">
        <v>64</v>
      </c>
      <c r="R675">
        <v>1</v>
      </c>
      <c r="S675" t="s">
        <v>38</v>
      </c>
      <c r="T675" t="s">
        <v>65</v>
      </c>
      <c r="U675">
        <v>2</v>
      </c>
      <c r="V675" t="s">
        <v>40</v>
      </c>
      <c r="W675">
        <v>2008</v>
      </c>
      <c r="X675">
        <v>6896</v>
      </c>
      <c r="Y675" t="s">
        <v>31</v>
      </c>
      <c r="Z675">
        <v>14</v>
      </c>
      <c r="AA675">
        <v>3</v>
      </c>
      <c r="AB675" t="s">
        <v>69</v>
      </c>
      <c r="AC675">
        <v>2</v>
      </c>
      <c r="AD675" t="s">
        <v>65</v>
      </c>
      <c r="AE675">
        <v>1</v>
      </c>
      <c r="AF675">
        <v>3</v>
      </c>
      <c r="AG675">
        <v>1</v>
      </c>
      <c r="AH675">
        <v>0</v>
      </c>
      <c r="AI675">
        <v>1</v>
      </c>
    </row>
    <row r="676" spans="1:35" x14ac:dyDescent="0.25">
      <c r="A676">
        <v>42</v>
      </c>
      <c r="B676" t="s">
        <v>60</v>
      </c>
      <c r="C676">
        <v>0</v>
      </c>
      <c r="D676" t="s">
        <v>31</v>
      </c>
      <c r="E676" t="s">
        <v>25</v>
      </c>
      <c r="F676">
        <v>1</v>
      </c>
      <c r="G676">
        <v>462</v>
      </c>
      <c r="H676" t="s">
        <v>26</v>
      </c>
      <c r="I676">
        <v>14</v>
      </c>
      <c r="J676" t="s">
        <v>71</v>
      </c>
      <c r="K676">
        <v>2</v>
      </c>
      <c r="L676" t="s">
        <v>39</v>
      </c>
      <c r="M676">
        <v>936</v>
      </c>
      <c r="N676" t="s">
        <v>28</v>
      </c>
      <c r="O676">
        <v>68</v>
      </c>
      <c r="P676">
        <v>2</v>
      </c>
      <c r="Q676" t="s">
        <v>65</v>
      </c>
      <c r="R676">
        <v>2</v>
      </c>
      <c r="S676" t="s">
        <v>29</v>
      </c>
      <c r="T676" t="s">
        <v>64</v>
      </c>
      <c r="U676">
        <v>3</v>
      </c>
      <c r="V676" t="s">
        <v>30</v>
      </c>
      <c r="W676">
        <v>6244</v>
      </c>
      <c r="X676">
        <v>7824</v>
      </c>
      <c r="Y676" t="s">
        <v>31</v>
      </c>
      <c r="Z676">
        <v>17</v>
      </c>
      <c r="AA676">
        <v>3</v>
      </c>
      <c r="AB676" t="s">
        <v>69</v>
      </c>
      <c r="AC676">
        <v>1</v>
      </c>
      <c r="AD676" t="s">
        <v>67</v>
      </c>
      <c r="AE676">
        <v>10</v>
      </c>
      <c r="AF676">
        <v>6</v>
      </c>
      <c r="AG676">
        <v>5</v>
      </c>
      <c r="AH676">
        <v>4</v>
      </c>
      <c r="AI676">
        <v>0</v>
      </c>
    </row>
    <row r="677" spans="1:35" x14ac:dyDescent="0.25">
      <c r="A677">
        <v>33</v>
      </c>
      <c r="B677" t="s">
        <v>61</v>
      </c>
      <c r="C677">
        <v>0</v>
      </c>
      <c r="D677" t="s">
        <v>31</v>
      </c>
      <c r="E677" t="s">
        <v>25</v>
      </c>
      <c r="F677">
        <v>1</v>
      </c>
      <c r="G677">
        <v>1198</v>
      </c>
      <c r="H677" t="s">
        <v>33</v>
      </c>
      <c r="I677">
        <v>1</v>
      </c>
      <c r="J677" t="s">
        <v>73</v>
      </c>
      <c r="K677">
        <v>4</v>
      </c>
      <c r="L677" t="s">
        <v>37</v>
      </c>
      <c r="M677">
        <v>939</v>
      </c>
      <c r="N677" t="s">
        <v>34</v>
      </c>
      <c r="O677">
        <v>100</v>
      </c>
      <c r="P677">
        <v>2</v>
      </c>
      <c r="Q677" t="s">
        <v>65</v>
      </c>
      <c r="R677">
        <v>1</v>
      </c>
      <c r="S677" t="s">
        <v>35</v>
      </c>
      <c r="T677" t="s">
        <v>67</v>
      </c>
      <c r="U677">
        <v>1</v>
      </c>
      <c r="V677" t="s">
        <v>30</v>
      </c>
      <c r="W677">
        <v>2799</v>
      </c>
      <c r="X677">
        <v>3339</v>
      </c>
      <c r="Y677" t="s">
        <v>24</v>
      </c>
      <c r="Z677">
        <v>11</v>
      </c>
      <c r="AA677">
        <v>3</v>
      </c>
      <c r="AB677" t="s">
        <v>69</v>
      </c>
      <c r="AC677">
        <v>2</v>
      </c>
      <c r="AD677" t="s">
        <v>65</v>
      </c>
      <c r="AE677">
        <v>6</v>
      </c>
      <c r="AF677">
        <v>1</v>
      </c>
      <c r="AG677">
        <v>3</v>
      </c>
      <c r="AH677">
        <v>2</v>
      </c>
      <c r="AI677">
        <v>0</v>
      </c>
    </row>
    <row r="678" spans="1:35" x14ac:dyDescent="0.25">
      <c r="A678">
        <v>58</v>
      </c>
      <c r="B678" t="s">
        <v>62</v>
      </c>
      <c r="C678">
        <v>0</v>
      </c>
      <c r="D678" t="s">
        <v>31</v>
      </c>
      <c r="E678" t="s">
        <v>25</v>
      </c>
      <c r="F678">
        <v>1</v>
      </c>
      <c r="G678">
        <v>1272</v>
      </c>
      <c r="H678" t="s">
        <v>33</v>
      </c>
      <c r="I678">
        <v>5</v>
      </c>
      <c r="J678" t="s">
        <v>74</v>
      </c>
      <c r="K678">
        <v>3</v>
      </c>
      <c r="L678" t="s">
        <v>48</v>
      </c>
      <c r="M678">
        <v>940</v>
      </c>
      <c r="N678" t="s">
        <v>28</v>
      </c>
      <c r="O678">
        <v>37</v>
      </c>
      <c r="P678">
        <v>2</v>
      </c>
      <c r="Q678" t="s">
        <v>65</v>
      </c>
      <c r="R678">
        <v>3</v>
      </c>
      <c r="S678" t="s">
        <v>42</v>
      </c>
      <c r="T678" t="s">
        <v>65</v>
      </c>
      <c r="U678">
        <v>2</v>
      </c>
      <c r="V678" t="s">
        <v>40</v>
      </c>
      <c r="W678">
        <v>10552</v>
      </c>
      <c r="X678">
        <v>9255</v>
      </c>
      <c r="Y678" t="s">
        <v>24</v>
      </c>
      <c r="Z678">
        <v>13</v>
      </c>
      <c r="AA678">
        <v>3</v>
      </c>
      <c r="AB678" t="s">
        <v>69</v>
      </c>
      <c r="AC678">
        <v>4</v>
      </c>
      <c r="AD678" t="s">
        <v>66</v>
      </c>
      <c r="AE678">
        <v>24</v>
      </c>
      <c r="AF678">
        <v>3</v>
      </c>
      <c r="AG678">
        <v>6</v>
      </c>
      <c r="AH678">
        <v>0</v>
      </c>
      <c r="AI678">
        <v>0</v>
      </c>
    </row>
    <row r="679" spans="1:35" x14ac:dyDescent="0.25">
      <c r="A679">
        <v>31</v>
      </c>
      <c r="B679" t="s">
        <v>61</v>
      </c>
      <c r="C679">
        <v>0</v>
      </c>
      <c r="D679" t="s">
        <v>31</v>
      </c>
      <c r="E679" t="s">
        <v>25</v>
      </c>
      <c r="F679">
        <v>1</v>
      </c>
      <c r="G679">
        <v>154</v>
      </c>
      <c r="H679" t="s">
        <v>26</v>
      </c>
      <c r="I679">
        <v>7</v>
      </c>
      <c r="J679" t="s">
        <v>73</v>
      </c>
      <c r="K679">
        <v>4</v>
      </c>
      <c r="L679" t="s">
        <v>27</v>
      </c>
      <c r="M679">
        <v>941</v>
      </c>
      <c r="N679" t="s">
        <v>34</v>
      </c>
      <c r="O679">
        <v>41</v>
      </c>
      <c r="P679">
        <v>2</v>
      </c>
      <c r="Q679" t="s">
        <v>65</v>
      </c>
      <c r="R679">
        <v>1</v>
      </c>
      <c r="S679" t="s">
        <v>45</v>
      </c>
      <c r="T679" t="s">
        <v>64</v>
      </c>
      <c r="U679">
        <v>3</v>
      </c>
      <c r="V679" t="s">
        <v>36</v>
      </c>
      <c r="W679">
        <v>2329</v>
      </c>
      <c r="X679">
        <v>11737</v>
      </c>
      <c r="Y679" t="s">
        <v>31</v>
      </c>
      <c r="Z679">
        <v>15</v>
      </c>
      <c r="AA679">
        <v>3</v>
      </c>
      <c r="AB679" t="s">
        <v>69</v>
      </c>
      <c r="AC679">
        <v>2</v>
      </c>
      <c r="AD679" t="s">
        <v>65</v>
      </c>
      <c r="AE679">
        <v>13</v>
      </c>
      <c r="AF679">
        <v>2</v>
      </c>
      <c r="AG679">
        <v>7</v>
      </c>
      <c r="AH679">
        <v>7</v>
      </c>
      <c r="AI679">
        <v>5</v>
      </c>
    </row>
    <row r="680" spans="1:35" x14ac:dyDescent="0.25">
      <c r="A680">
        <v>35</v>
      </c>
      <c r="B680" t="s">
        <v>60</v>
      </c>
      <c r="C680">
        <v>0</v>
      </c>
      <c r="D680" t="s">
        <v>31</v>
      </c>
      <c r="E680" t="s">
        <v>25</v>
      </c>
      <c r="F680">
        <v>1</v>
      </c>
      <c r="G680">
        <v>1137</v>
      </c>
      <c r="H680" t="s">
        <v>33</v>
      </c>
      <c r="I680">
        <v>21</v>
      </c>
      <c r="J680" t="s">
        <v>72</v>
      </c>
      <c r="K680">
        <v>1</v>
      </c>
      <c r="L680" t="s">
        <v>27</v>
      </c>
      <c r="M680">
        <v>942</v>
      </c>
      <c r="N680" t="s">
        <v>28</v>
      </c>
      <c r="O680">
        <v>51</v>
      </c>
      <c r="P680">
        <v>3</v>
      </c>
      <c r="Q680" t="s">
        <v>64</v>
      </c>
      <c r="R680">
        <v>2</v>
      </c>
      <c r="S680" t="s">
        <v>42</v>
      </c>
      <c r="T680" t="s">
        <v>66</v>
      </c>
      <c r="U680">
        <v>4</v>
      </c>
      <c r="V680" t="s">
        <v>36</v>
      </c>
      <c r="W680">
        <v>4014</v>
      </c>
      <c r="X680">
        <v>19170</v>
      </c>
      <c r="Y680" t="s">
        <v>24</v>
      </c>
      <c r="Z680">
        <v>25</v>
      </c>
      <c r="AA680">
        <v>4</v>
      </c>
      <c r="AB680" t="s">
        <v>70</v>
      </c>
      <c r="AC680">
        <v>4</v>
      </c>
      <c r="AD680" t="s">
        <v>66</v>
      </c>
      <c r="AE680">
        <v>10</v>
      </c>
      <c r="AF680">
        <v>2</v>
      </c>
      <c r="AG680">
        <v>10</v>
      </c>
      <c r="AH680">
        <v>6</v>
      </c>
      <c r="AI680">
        <v>0</v>
      </c>
    </row>
    <row r="681" spans="1:35" x14ac:dyDescent="0.25">
      <c r="A681">
        <v>49</v>
      </c>
      <c r="B681" t="s">
        <v>60</v>
      </c>
      <c r="C681">
        <v>0</v>
      </c>
      <c r="D681" t="s">
        <v>31</v>
      </c>
      <c r="E681" t="s">
        <v>25</v>
      </c>
      <c r="F681">
        <v>1</v>
      </c>
      <c r="G681">
        <v>527</v>
      </c>
      <c r="H681" t="s">
        <v>33</v>
      </c>
      <c r="I681">
        <v>8</v>
      </c>
      <c r="J681" t="s">
        <v>71</v>
      </c>
      <c r="K681">
        <v>2</v>
      </c>
      <c r="L681" t="s">
        <v>37</v>
      </c>
      <c r="M681">
        <v>944</v>
      </c>
      <c r="N681" t="s">
        <v>28</v>
      </c>
      <c r="O681">
        <v>51</v>
      </c>
      <c r="P681">
        <v>3</v>
      </c>
      <c r="Q681" t="s">
        <v>64</v>
      </c>
      <c r="R681">
        <v>3</v>
      </c>
      <c r="S681" t="s">
        <v>38</v>
      </c>
      <c r="T681" t="s">
        <v>65</v>
      </c>
      <c r="U681">
        <v>2</v>
      </c>
      <c r="V681" t="s">
        <v>36</v>
      </c>
      <c r="W681">
        <v>7403</v>
      </c>
      <c r="X681">
        <v>22477</v>
      </c>
      <c r="Y681" t="s">
        <v>31</v>
      </c>
      <c r="Z681">
        <v>11</v>
      </c>
      <c r="AA681">
        <v>3</v>
      </c>
      <c r="AB681" t="s">
        <v>69</v>
      </c>
      <c r="AC681">
        <v>3</v>
      </c>
      <c r="AD681" t="s">
        <v>64</v>
      </c>
      <c r="AE681">
        <v>29</v>
      </c>
      <c r="AF681">
        <v>3</v>
      </c>
      <c r="AG681">
        <v>26</v>
      </c>
      <c r="AH681">
        <v>9</v>
      </c>
      <c r="AI681">
        <v>1</v>
      </c>
    </row>
    <row r="682" spans="1:35" x14ac:dyDescent="0.25">
      <c r="A682">
        <v>48</v>
      </c>
      <c r="B682" t="s">
        <v>60</v>
      </c>
      <c r="C682">
        <v>0</v>
      </c>
      <c r="D682" t="s">
        <v>31</v>
      </c>
      <c r="E682" t="s">
        <v>25</v>
      </c>
      <c r="F682">
        <v>1</v>
      </c>
      <c r="G682">
        <v>1469</v>
      </c>
      <c r="H682" t="s">
        <v>33</v>
      </c>
      <c r="I682">
        <v>20</v>
      </c>
      <c r="J682" t="s">
        <v>73</v>
      </c>
      <c r="K682">
        <v>4</v>
      </c>
      <c r="L682" t="s">
        <v>39</v>
      </c>
      <c r="M682">
        <v>945</v>
      </c>
      <c r="N682" t="s">
        <v>34</v>
      </c>
      <c r="O682">
        <v>51</v>
      </c>
      <c r="P682">
        <v>3</v>
      </c>
      <c r="Q682" t="s">
        <v>64</v>
      </c>
      <c r="R682">
        <v>1</v>
      </c>
      <c r="S682" t="s">
        <v>35</v>
      </c>
      <c r="T682" t="s">
        <v>64</v>
      </c>
      <c r="U682">
        <v>3</v>
      </c>
      <c r="V682" t="s">
        <v>36</v>
      </c>
      <c r="W682">
        <v>2259</v>
      </c>
      <c r="X682">
        <v>5543</v>
      </c>
      <c r="Y682" t="s">
        <v>31</v>
      </c>
      <c r="Z682">
        <v>17</v>
      </c>
      <c r="AA682">
        <v>3</v>
      </c>
      <c r="AB682" t="s">
        <v>69</v>
      </c>
      <c r="AC682">
        <v>1</v>
      </c>
      <c r="AD682" t="s">
        <v>67</v>
      </c>
      <c r="AE682">
        <v>13</v>
      </c>
      <c r="AF682">
        <v>2</v>
      </c>
      <c r="AG682">
        <v>0</v>
      </c>
      <c r="AH682">
        <v>0</v>
      </c>
      <c r="AI682">
        <v>0</v>
      </c>
    </row>
    <row r="683" spans="1:35" x14ac:dyDescent="0.25">
      <c r="A683">
        <v>31</v>
      </c>
      <c r="B683" t="s">
        <v>61</v>
      </c>
      <c r="C683">
        <v>0</v>
      </c>
      <c r="D683" t="s">
        <v>31</v>
      </c>
      <c r="E683" t="s">
        <v>43</v>
      </c>
      <c r="F683">
        <v>3</v>
      </c>
      <c r="G683">
        <v>1188</v>
      </c>
      <c r="H683" t="s">
        <v>26</v>
      </c>
      <c r="I683">
        <v>20</v>
      </c>
      <c r="J683" t="s">
        <v>71</v>
      </c>
      <c r="K683">
        <v>2</v>
      </c>
      <c r="L683" t="s">
        <v>47</v>
      </c>
      <c r="M683">
        <v>947</v>
      </c>
      <c r="N683" t="s">
        <v>28</v>
      </c>
      <c r="O683">
        <v>45</v>
      </c>
      <c r="P683">
        <v>3</v>
      </c>
      <c r="Q683" t="s">
        <v>64</v>
      </c>
      <c r="R683">
        <v>2</v>
      </c>
      <c r="S683" t="s">
        <v>29</v>
      </c>
      <c r="T683" t="s">
        <v>64</v>
      </c>
      <c r="U683">
        <v>3</v>
      </c>
      <c r="V683" t="s">
        <v>36</v>
      </c>
      <c r="W683">
        <v>6932</v>
      </c>
      <c r="X683">
        <v>24406</v>
      </c>
      <c r="Y683" t="s">
        <v>31</v>
      </c>
      <c r="Z683">
        <v>13</v>
      </c>
      <c r="AA683">
        <v>3</v>
      </c>
      <c r="AB683" t="s">
        <v>69</v>
      </c>
      <c r="AC683">
        <v>4</v>
      </c>
      <c r="AD683" t="s">
        <v>66</v>
      </c>
      <c r="AE683">
        <v>9</v>
      </c>
      <c r="AF683">
        <v>2</v>
      </c>
      <c r="AG683">
        <v>9</v>
      </c>
      <c r="AH683">
        <v>8</v>
      </c>
      <c r="AI683">
        <v>0</v>
      </c>
    </row>
    <row r="684" spans="1:35" x14ac:dyDescent="0.25">
      <c r="A684">
        <v>36</v>
      </c>
      <c r="B684" t="s">
        <v>60</v>
      </c>
      <c r="C684">
        <v>0</v>
      </c>
      <c r="D684" t="s">
        <v>31</v>
      </c>
      <c r="E684" t="s">
        <v>25</v>
      </c>
      <c r="F684">
        <v>1</v>
      </c>
      <c r="G684">
        <v>188</v>
      </c>
      <c r="H684" t="s">
        <v>33</v>
      </c>
      <c r="I684">
        <v>7</v>
      </c>
      <c r="J684" t="s">
        <v>73</v>
      </c>
      <c r="K684">
        <v>4</v>
      </c>
      <c r="L684" t="s">
        <v>37</v>
      </c>
      <c r="M684">
        <v>949</v>
      </c>
      <c r="N684" t="s">
        <v>34</v>
      </c>
      <c r="O684">
        <v>65</v>
      </c>
      <c r="P684">
        <v>3</v>
      </c>
      <c r="Q684" t="s">
        <v>64</v>
      </c>
      <c r="R684">
        <v>1</v>
      </c>
      <c r="S684" t="s">
        <v>35</v>
      </c>
      <c r="T684" t="s">
        <v>66</v>
      </c>
      <c r="U684">
        <v>4</v>
      </c>
      <c r="V684" t="s">
        <v>30</v>
      </c>
      <c r="W684">
        <v>4678</v>
      </c>
      <c r="X684">
        <v>23293</v>
      </c>
      <c r="Y684" t="s">
        <v>31</v>
      </c>
      <c r="Z684">
        <v>18</v>
      </c>
      <c r="AA684">
        <v>3</v>
      </c>
      <c r="AB684" t="s">
        <v>69</v>
      </c>
      <c r="AC684">
        <v>3</v>
      </c>
      <c r="AD684" t="s">
        <v>64</v>
      </c>
      <c r="AE684">
        <v>8</v>
      </c>
      <c r="AF684">
        <v>6</v>
      </c>
      <c r="AG684">
        <v>6</v>
      </c>
      <c r="AH684">
        <v>2</v>
      </c>
      <c r="AI684">
        <v>0</v>
      </c>
    </row>
    <row r="685" spans="1:35" x14ac:dyDescent="0.25">
      <c r="A685">
        <v>38</v>
      </c>
      <c r="B685" t="s">
        <v>60</v>
      </c>
      <c r="C685">
        <v>0</v>
      </c>
      <c r="D685" t="s">
        <v>31</v>
      </c>
      <c r="E685" t="s">
        <v>25</v>
      </c>
      <c r="F685">
        <v>1</v>
      </c>
      <c r="G685">
        <v>1333</v>
      </c>
      <c r="H685" t="s">
        <v>33</v>
      </c>
      <c r="I685">
        <v>1</v>
      </c>
      <c r="J685" t="s">
        <v>74</v>
      </c>
      <c r="K685">
        <v>3</v>
      </c>
      <c r="L685" t="s">
        <v>48</v>
      </c>
      <c r="M685">
        <v>950</v>
      </c>
      <c r="N685" t="s">
        <v>28</v>
      </c>
      <c r="O685">
        <v>80</v>
      </c>
      <c r="P685">
        <v>3</v>
      </c>
      <c r="Q685" t="s">
        <v>64</v>
      </c>
      <c r="R685">
        <v>3</v>
      </c>
      <c r="S685" t="s">
        <v>46</v>
      </c>
      <c r="T685" t="s">
        <v>67</v>
      </c>
      <c r="U685">
        <v>1</v>
      </c>
      <c r="V685" t="s">
        <v>36</v>
      </c>
      <c r="W685">
        <v>13582</v>
      </c>
      <c r="X685">
        <v>16292</v>
      </c>
      <c r="Y685" t="s">
        <v>31</v>
      </c>
      <c r="Z685">
        <v>13</v>
      </c>
      <c r="AA685">
        <v>3</v>
      </c>
      <c r="AB685" t="s">
        <v>69</v>
      </c>
      <c r="AC685">
        <v>2</v>
      </c>
      <c r="AD685" t="s">
        <v>65</v>
      </c>
      <c r="AE685">
        <v>15</v>
      </c>
      <c r="AF685">
        <v>3</v>
      </c>
      <c r="AG685">
        <v>15</v>
      </c>
      <c r="AH685">
        <v>12</v>
      </c>
      <c r="AI685">
        <v>5</v>
      </c>
    </row>
    <row r="686" spans="1:35" x14ac:dyDescent="0.25">
      <c r="A686">
        <v>32</v>
      </c>
      <c r="B686" t="s">
        <v>61</v>
      </c>
      <c r="C686">
        <v>0</v>
      </c>
      <c r="D686" t="s">
        <v>31</v>
      </c>
      <c r="E686" t="s">
        <v>43</v>
      </c>
      <c r="F686">
        <v>3</v>
      </c>
      <c r="G686">
        <v>1184</v>
      </c>
      <c r="H686" t="s">
        <v>33</v>
      </c>
      <c r="I686">
        <v>1</v>
      </c>
      <c r="J686" t="s">
        <v>74</v>
      </c>
      <c r="K686">
        <v>3</v>
      </c>
      <c r="L686" t="s">
        <v>27</v>
      </c>
      <c r="M686">
        <v>951</v>
      </c>
      <c r="N686" t="s">
        <v>28</v>
      </c>
      <c r="O686">
        <v>70</v>
      </c>
      <c r="P686">
        <v>2</v>
      </c>
      <c r="Q686" t="s">
        <v>65</v>
      </c>
      <c r="R686">
        <v>1</v>
      </c>
      <c r="S686" t="s">
        <v>38</v>
      </c>
      <c r="T686" t="s">
        <v>65</v>
      </c>
      <c r="U686">
        <v>2</v>
      </c>
      <c r="V686" t="s">
        <v>36</v>
      </c>
      <c r="W686">
        <v>2332</v>
      </c>
      <c r="X686">
        <v>3974</v>
      </c>
      <c r="Y686" t="s">
        <v>31</v>
      </c>
      <c r="Z686">
        <v>20</v>
      </c>
      <c r="AA686">
        <v>4</v>
      </c>
      <c r="AB686" t="s">
        <v>70</v>
      </c>
      <c r="AC686">
        <v>3</v>
      </c>
      <c r="AD686" t="s">
        <v>64</v>
      </c>
      <c r="AE686">
        <v>5</v>
      </c>
      <c r="AF686">
        <v>3</v>
      </c>
      <c r="AG686">
        <v>3</v>
      </c>
      <c r="AH686">
        <v>0</v>
      </c>
      <c r="AI686">
        <v>0</v>
      </c>
    </row>
    <row r="687" spans="1:35" x14ac:dyDescent="0.25">
      <c r="A687">
        <v>25</v>
      </c>
      <c r="B687" t="s">
        <v>61</v>
      </c>
      <c r="C687">
        <v>1</v>
      </c>
      <c r="D687" t="s">
        <v>24</v>
      </c>
      <c r="E687" t="s">
        <v>25</v>
      </c>
      <c r="F687">
        <v>1</v>
      </c>
      <c r="G687">
        <v>867</v>
      </c>
      <c r="H687" t="s">
        <v>26</v>
      </c>
      <c r="I687">
        <v>19</v>
      </c>
      <c r="J687" t="s">
        <v>71</v>
      </c>
      <c r="K687">
        <v>2</v>
      </c>
      <c r="L687" t="s">
        <v>47</v>
      </c>
      <c r="M687">
        <v>952</v>
      </c>
      <c r="N687" t="s">
        <v>34</v>
      </c>
      <c r="O687">
        <v>36</v>
      </c>
      <c r="P687">
        <v>2</v>
      </c>
      <c r="Q687" t="s">
        <v>65</v>
      </c>
      <c r="R687">
        <v>1</v>
      </c>
      <c r="S687" t="s">
        <v>45</v>
      </c>
      <c r="T687" t="s">
        <v>65</v>
      </c>
      <c r="U687">
        <v>2</v>
      </c>
      <c r="V687" t="s">
        <v>36</v>
      </c>
      <c r="W687">
        <v>2413</v>
      </c>
      <c r="X687">
        <v>18798</v>
      </c>
      <c r="Y687" t="s">
        <v>24</v>
      </c>
      <c r="Z687">
        <v>18</v>
      </c>
      <c r="AA687">
        <v>3</v>
      </c>
      <c r="AB687" t="s">
        <v>69</v>
      </c>
      <c r="AC687">
        <v>3</v>
      </c>
      <c r="AD687" t="s">
        <v>64</v>
      </c>
      <c r="AE687">
        <v>1</v>
      </c>
      <c r="AF687">
        <v>2</v>
      </c>
      <c r="AG687">
        <v>1</v>
      </c>
      <c r="AH687">
        <v>0</v>
      </c>
      <c r="AI687">
        <v>0</v>
      </c>
    </row>
    <row r="688" spans="1:35" x14ac:dyDescent="0.25">
      <c r="A688">
        <v>40</v>
      </c>
      <c r="B688" t="s">
        <v>60</v>
      </c>
      <c r="C688">
        <v>0</v>
      </c>
      <c r="D688" t="s">
        <v>31</v>
      </c>
      <c r="E688" t="s">
        <v>25</v>
      </c>
      <c r="F688">
        <v>1</v>
      </c>
      <c r="G688">
        <v>658</v>
      </c>
      <c r="H688" t="s">
        <v>26</v>
      </c>
      <c r="I688">
        <v>10</v>
      </c>
      <c r="J688" t="s">
        <v>73</v>
      </c>
      <c r="K688">
        <v>4</v>
      </c>
      <c r="L688" t="s">
        <v>47</v>
      </c>
      <c r="M688">
        <v>954</v>
      </c>
      <c r="N688" t="s">
        <v>34</v>
      </c>
      <c r="O688">
        <v>67</v>
      </c>
      <c r="P688">
        <v>2</v>
      </c>
      <c r="Q688" t="s">
        <v>65</v>
      </c>
      <c r="R688">
        <v>3</v>
      </c>
      <c r="S688" t="s">
        <v>29</v>
      </c>
      <c r="T688" t="s">
        <v>65</v>
      </c>
      <c r="U688">
        <v>2</v>
      </c>
      <c r="V688" t="s">
        <v>40</v>
      </c>
      <c r="W688">
        <v>9705</v>
      </c>
      <c r="X688">
        <v>20652</v>
      </c>
      <c r="Y688" t="s">
        <v>31</v>
      </c>
      <c r="Z688">
        <v>12</v>
      </c>
      <c r="AA688">
        <v>3</v>
      </c>
      <c r="AB688" t="s">
        <v>69</v>
      </c>
      <c r="AC688">
        <v>2</v>
      </c>
      <c r="AD688" t="s">
        <v>65</v>
      </c>
      <c r="AE688">
        <v>11</v>
      </c>
      <c r="AF688">
        <v>2</v>
      </c>
      <c r="AG688">
        <v>1</v>
      </c>
      <c r="AH688">
        <v>0</v>
      </c>
      <c r="AI688">
        <v>0</v>
      </c>
    </row>
    <row r="689" spans="1:35" x14ac:dyDescent="0.25">
      <c r="A689">
        <v>26</v>
      </c>
      <c r="B689" t="s">
        <v>61</v>
      </c>
      <c r="C689">
        <v>0</v>
      </c>
      <c r="D689" t="s">
        <v>31</v>
      </c>
      <c r="E689" t="s">
        <v>32</v>
      </c>
      <c r="F689">
        <v>2</v>
      </c>
      <c r="G689">
        <v>1283</v>
      </c>
      <c r="H689" t="s">
        <v>26</v>
      </c>
      <c r="I689">
        <v>1</v>
      </c>
      <c r="J689" t="s">
        <v>74</v>
      </c>
      <c r="K689">
        <v>3</v>
      </c>
      <c r="L689" t="s">
        <v>39</v>
      </c>
      <c r="M689">
        <v>956</v>
      </c>
      <c r="N689" t="s">
        <v>34</v>
      </c>
      <c r="O689">
        <v>52</v>
      </c>
      <c r="P689">
        <v>2</v>
      </c>
      <c r="Q689" t="s">
        <v>65</v>
      </c>
      <c r="R689">
        <v>2</v>
      </c>
      <c r="S689" t="s">
        <v>29</v>
      </c>
      <c r="T689" t="s">
        <v>67</v>
      </c>
      <c r="U689">
        <v>1</v>
      </c>
      <c r="V689" t="s">
        <v>30</v>
      </c>
      <c r="W689">
        <v>4294</v>
      </c>
      <c r="X689">
        <v>11148</v>
      </c>
      <c r="Y689" t="s">
        <v>31</v>
      </c>
      <c r="Z689">
        <v>12</v>
      </c>
      <c r="AA689">
        <v>3</v>
      </c>
      <c r="AB689" t="s">
        <v>69</v>
      </c>
      <c r="AC689">
        <v>2</v>
      </c>
      <c r="AD689" t="s">
        <v>65</v>
      </c>
      <c r="AE689">
        <v>7</v>
      </c>
      <c r="AF689">
        <v>2</v>
      </c>
      <c r="AG689">
        <v>7</v>
      </c>
      <c r="AH689">
        <v>7</v>
      </c>
      <c r="AI689">
        <v>0</v>
      </c>
    </row>
    <row r="690" spans="1:35" x14ac:dyDescent="0.25">
      <c r="A690">
        <v>41</v>
      </c>
      <c r="B690" t="s">
        <v>60</v>
      </c>
      <c r="C690">
        <v>0</v>
      </c>
      <c r="D690" t="s">
        <v>31</v>
      </c>
      <c r="E690" t="s">
        <v>25</v>
      </c>
      <c r="F690">
        <v>1</v>
      </c>
      <c r="G690">
        <v>263</v>
      </c>
      <c r="H690" t="s">
        <v>33</v>
      </c>
      <c r="I690">
        <v>6</v>
      </c>
      <c r="J690" t="s">
        <v>74</v>
      </c>
      <c r="K690">
        <v>3</v>
      </c>
      <c r="L690" t="s">
        <v>39</v>
      </c>
      <c r="M690">
        <v>957</v>
      </c>
      <c r="N690" t="s">
        <v>34</v>
      </c>
      <c r="O690">
        <v>59</v>
      </c>
      <c r="P690">
        <v>3</v>
      </c>
      <c r="Q690" t="s">
        <v>64</v>
      </c>
      <c r="R690">
        <v>1</v>
      </c>
      <c r="S690" t="s">
        <v>38</v>
      </c>
      <c r="T690" t="s">
        <v>67</v>
      </c>
      <c r="U690">
        <v>1</v>
      </c>
      <c r="V690" t="s">
        <v>30</v>
      </c>
      <c r="W690">
        <v>4721</v>
      </c>
      <c r="X690">
        <v>3119</v>
      </c>
      <c r="Y690" t="s">
        <v>24</v>
      </c>
      <c r="Z690">
        <v>13</v>
      </c>
      <c r="AA690">
        <v>3</v>
      </c>
      <c r="AB690" t="s">
        <v>69</v>
      </c>
      <c r="AC690">
        <v>3</v>
      </c>
      <c r="AD690" t="s">
        <v>64</v>
      </c>
      <c r="AE690">
        <v>20</v>
      </c>
      <c r="AF690">
        <v>3</v>
      </c>
      <c r="AG690">
        <v>18</v>
      </c>
      <c r="AH690">
        <v>13</v>
      </c>
      <c r="AI690">
        <v>2</v>
      </c>
    </row>
    <row r="691" spans="1:35" x14ac:dyDescent="0.25">
      <c r="A691">
        <v>36</v>
      </c>
      <c r="B691" t="s">
        <v>60</v>
      </c>
      <c r="C691">
        <v>0</v>
      </c>
      <c r="D691" t="s">
        <v>31</v>
      </c>
      <c r="E691" t="s">
        <v>25</v>
      </c>
      <c r="F691">
        <v>1</v>
      </c>
      <c r="G691">
        <v>938</v>
      </c>
      <c r="H691" t="s">
        <v>33</v>
      </c>
      <c r="I691">
        <v>2</v>
      </c>
      <c r="J691" t="s">
        <v>73</v>
      </c>
      <c r="K691">
        <v>4</v>
      </c>
      <c r="L691" t="s">
        <v>39</v>
      </c>
      <c r="M691">
        <v>958</v>
      </c>
      <c r="N691" t="s">
        <v>34</v>
      </c>
      <c r="O691">
        <v>79</v>
      </c>
      <c r="P691">
        <v>3</v>
      </c>
      <c r="Q691" t="s">
        <v>64</v>
      </c>
      <c r="R691">
        <v>1</v>
      </c>
      <c r="S691" t="s">
        <v>38</v>
      </c>
      <c r="T691" t="s">
        <v>64</v>
      </c>
      <c r="U691">
        <v>3</v>
      </c>
      <c r="V691" t="s">
        <v>30</v>
      </c>
      <c r="W691">
        <v>2519</v>
      </c>
      <c r="X691">
        <v>12287</v>
      </c>
      <c r="Y691" t="s">
        <v>31</v>
      </c>
      <c r="Z691">
        <v>21</v>
      </c>
      <c r="AA691">
        <v>4</v>
      </c>
      <c r="AB691" t="s">
        <v>70</v>
      </c>
      <c r="AC691">
        <v>3</v>
      </c>
      <c r="AD691" t="s">
        <v>64</v>
      </c>
      <c r="AE691">
        <v>16</v>
      </c>
      <c r="AF691">
        <v>6</v>
      </c>
      <c r="AG691">
        <v>11</v>
      </c>
      <c r="AH691">
        <v>8</v>
      </c>
      <c r="AI691">
        <v>3</v>
      </c>
    </row>
    <row r="692" spans="1:35" x14ac:dyDescent="0.25">
      <c r="A692">
        <v>19</v>
      </c>
      <c r="B692" t="s">
        <v>61</v>
      </c>
      <c r="C692">
        <v>1</v>
      </c>
      <c r="D692" t="s">
        <v>24</v>
      </c>
      <c r="E692" t="s">
        <v>25</v>
      </c>
      <c r="F692">
        <v>1</v>
      </c>
      <c r="G692">
        <v>419</v>
      </c>
      <c r="H692" t="s">
        <v>26</v>
      </c>
      <c r="I692">
        <v>21</v>
      </c>
      <c r="J692" t="s">
        <v>74</v>
      </c>
      <c r="K692">
        <v>3</v>
      </c>
      <c r="L692" t="s">
        <v>37</v>
      </c>
      <c r="M692">
        <v>959</v>
      </c>
      <c r="N692" t="s">
        <v>34</v>
      </c>
      <c r="O692">
        <v>37</v>
      </c>
      <c r="P692">
        <v>2</v>
      </c>
      <c r="Q692" t="s">
        <v>65</v>
      </c>
      <c r="R692">
        <v>1</v>
      </c>
      <c r="S692" t="s">
        <v>45</v>
      </c>
      <c r="T692" t="s">
        <v>65</v>
      </c>
      <c r="U692">
        <v>2</v>
      </c>
      <c r="V692" t="s">
        <v>30</v>
      </c>
      <c r="W692">
        <v>2121</v>
      </c>
      <c r="X692">
        <v>9947</v>
      </c>
      <c r="Y692" t="s">
        <v>24</v>
      </c>
      <c r="Z692">
        <v>13</v>
      </c>
      <c r="AA692">
        <v>3</v>
      </c>
      <c r="AB692" t="s">
        <v>69</v>
      </c>
      <c r="AC692">
        <v>2</v>
      </c>
      <c r="AD692" t="s">
        <v>65</v>
      </c>
      <c r="AE692">
        <v>1</v>
      </c>
      <c r="AF692">
        <v>3</v>
      </c>
      <c r="AG692">
        <v>1</v>
      </c>
      <c r="AH692">
        <v>0</v>
      </c>
      <c r="AI692">
        <v>0</v>
      </c>
    </row>
    <row r="693" spans="1:35" x14ac:dyDescent="0.25">
      <c r="A693">
        <v>20</v>
      </c>
      <c r="B693" t="s">
        <v>61</v>
      </c>
      <c r="C693">
        <v>1</v>
      </c>
      <c r="D693" t="s">
        <v>24</v>
      </c>
      <c r="E693" t="s">
        <v>25</v>
      </c>
      <c r="F693">
        <v>1</v>
      </c>
      <c r="G693">
        <v>129</v>
      </c>
      <c r="H693" t="s">
        <v>33</v>
      </c>
      <c r="I693">
        <v>4</v>
      </c>
      <c r="J693" t="s">
        <v>74</v>
      </c>
      <c r="K693">
        <v>3</v>
      </c>
      <c r="L693" t="s">
        <v>48</v>
      </c>
      <c r="M693">
        <v>960</v>
      </c>
      <c r="N693" t="s">
        <v>34</v>
      </c>
      <c r="O693">
        <v>84</v>
      </c>
      <c r="P693">
        <v>3</v>
      </c>
      <c r="Q693" t="s">
        <v>64</v>
      </c>
      <c r="R693">
        <v>1</v>
      </c>
      <c r="S693" t="s">
        <v>38</v>
      </c>
      <c r="T693" t="s">
        <v>67</v>
      </c>
      <c r="U693">
        <v>1</v>
      </c>
      <c r="V693" t="s">
        <v>30</v>
      </c>
      <c r="W693">
        <v>2973</v>
      </c>
      <c r="X693">
        <v>13008</v>
      </c>
      <c r="Y693" t="s">
        <v>31</v>
      </c>
      <c r="Z693">
        <v>19</v>
      </c>
      <c r="AA693">
        <v>3</v>
      </c>
      <c r="AB693" t="s">
        <v>69</v>
      </c>
      <c r="AC693">
        <v>2</v>
      </c>
      <c r="AD693" t="s">
        <v>65</v>
      </c>
      <c r="AE693">
        <v>1</v>
      </c>
      <c r="AF693">
        <v>2</v>
      </c>
      <c r="AG693">
        <v>1</v>
      </c>
      <c r="AH693">
        <v>0</v>
      </c>
      <c r="AI693">
        <v>0</v>
      </c>
    </row>
    <row r="694" spans="1:35" x14ac:dyDescent="0.25">
      <c r="A694">
        <v>31</v>
      </c>
      <c r="B694" t="s">
        <v>61</v>
      </c>
      <c r="C694">
        <v>0</v>
      </c>
      <c r="D694" t="s">
        <v>31</v>
      </c>
      <c r="E694" t="s">
        <v>25</v>
      </c>
      <c r="F694">
        <v>1</v>
      </c>
      <c r="G694">
        <v>616</v>
      </c>
      <c r="H694" t="s">
        <v>33</v>
      </c>
      <c r="I694">
        <v>12</v>
      </c>
      <c r="J694" t="s">
        <v>74</v>
      </c>
      <c r="K694">
        <v>3</v>
      </c>
      <c r="L694" t="s">
        <v>39</v>
      </c>
      <c r="M694">
        <v>961</v>
      </c>
      <c r="N694" t="s">
        <v>28</v>
      </c>
      <c r="O694">
        <v>41</v>
      </c>
      <c r="P694">
        <v>3</v>
      </c>
      <c r="Q694" t="s">
        <v>64</v>
      </c>
      <c r="R694">
        <v>2</v>
      </c>
      <c r="S694" t="s">
        <v>42</v>
      </c>
      <c r="T694" t="s">
        <v>66</v>
      </c>
      <c r="U694">
        <v>4</v>
      </c>
      <c r="V694" t="s">
        <v>36</v>
      </c>
      <c r="W694">
        <v>5855</v>
      </c>
      <c r="X694">
        <v>17369</v>
      </c>
      <c r="Y694" t="s">
        <v>24</v>
      </c>
      <c r="Z694">
        <v>11</v>
      </c>
      <c r="AA694">
        <v>3</v>
      </c>
      <c r="AB694" t="s">
        <v>69</v>
      </c>
      <c r="AC694">
        <v>3</v>
      </c>
      <c r="AD694" t="s">
        <v>64</v>
      </c>
      <c r="AE694">
        <v>10</v>
      </c>
      <c r="AF694">
        <v>2</v>
      </c>
      <c r="AG694">
        <v>9</v>
      </c>
      <c r="AH694">
        <v>7</v>
      </c>
      <c r="AI694">
        <v>8</v>
      </c>
    </row>
    <row r="695" spans="1:35" x14ac:dyDescent="0.25">
      <c r="A695">
        <v>40</v>
      </c>
      <c r="B695" t="s">
        <v>60</v>
      </c>
      <c r="C695">
        <v>0</v>
      </c>
      <c r="D695" t="s">
        <v>31</v>
      </c>
      <c r="E695" t="s">
        <v>32</v>
      </c>
      <c r="F695">
        <v>2</v>
      </c>
      <c r="G695">
        <v>1469</v>
      </c>
      <c r="H695" t="s">
        <v>33</v>
      </c>
      <c r="I695">
        <v>9</v>
      </c>
      <c r="J695" t="s">
        <v>73</v>
      </c>
      <c r="K695">
        <v>4</v>
      </c>
      <c r="L695" t="s">
        <v>39</v>
      </c>
      <c r="M695">
        <v>964</v>
      </c>
      <c r="N695" t="s">
        <v>34</v>
      </c>
      <c r="O695">
        <v>35</v>
      </c>
      <c r="P695">
        <v>3</v>
      </c>
      <c r="Q695" t="s">
        <v>64</v>
      </c>
      <c r="R695">
        <v>1</v>
      </c>
      <c r="S695" t="s">
        <v>35</v>
      </c>
      <c r="T695" t="s">
        <v>65</v>
      </c>
      <c r="U695">
        <v>2</v>
      </c>
      <c r="V695" t="s">
        <v>40</v>
      </c>
      <c r="W695">
        <v>3617</v>
      </c>
      <c r="X695">
        <v>25063</v>
      </c>
      <c r="Y695" t="s">
        <v>24</v>
      </c>
      <c r="Z695">
        <v>14</v>
      </c>
      <c r="AA695">
        <v>3</v>
      </c>
      <c r="AB695" t="s">
        <v>69</v>
      </c>
      <c r="AC695">
        <v>4</v>
      </c>
      <c r="AD695" t="s">
        <v>66</v>
      </c>
      <c r="AE695">
        <v>3</v>
      </c>
      <c r="AF695">
        <v>2</v>
      </c>
      <c r="AG695">
        <v>1</v>
      </c>
      <c r="AH695">
        <v>1</v>
      </c>
      <c r="AI695">
        <v>0</v>
      </c>
    </row>
    <row r="696" spans="1:35" x14ac:dyDescent="0.25">
      <c r="A696">
        <v>32</v>
      </c>
      <c r="B696" t="s">
        <v>61</v>
      </c>
      <c r="C696">
        <v>0</v>
      </c>
      <c r="D696" t="s">
        <v>31</v>
      </c>
      <c r="E696" t="s">
        <v>25</v>
      </c>
      <c r="F696">
        <v>1</v>
      </c>
      <c r="G696">
        <v>498</v>
      </c>
      <c r="H696" t="s">
        <v>33</v>
      </c>
      <c r="I696">
        <v>3</v>
      </c>
      <c r="J696" t="s">
        <v>73</v>
      </c>
      <c r="K696">
        <v>4</v>
      </c>
      <c r="L696" t="s">
        <v>39</v>
      </c>
      <c r="M696">
        <v>966</v>
      </c>
      <c r="N696" t="s">
        <v>28</v>
      </c>
      <c r="O696">
        <v>93</v>
      </c>
      <c r="P696">
        <v>3</v>
      </c>
      <c r="Q696" t="s">
        <v>64</v>
      </c>
      <c r="R696">
        <v>2</v>
      </c>
      <c r="S696" t="s">
        <v>41</v>
      </c>
      <c r="T696" t="s">
        <v>67</v>
      </c>
      <c r="U696">
        <v>1</v>
      </c>
      <c r="V696" t="s">
        <v>36</v>
      </c>
      <c r="W696">
        <v>6725</v>
      </c>
      <c r="X696">
        <v>13554</v>
      </c>
      <c r="Y696" t="s">
        <v>31</v>
      </c>
      <c r="Z696">
        <v>12</v>
      </c>
      <c r="AA696">
        <v>3</v>
      </c>
      <c r="AB696" t="s">
        <v>69</v>
      </c>
      <c r="AC696">
        <v>3</v>
      </c>
      <c r="AD696" t="s">
        <v>64</v>
      </c>
      <c r="AE696">
        <v>8</v>
      </c>
      <c r="AF696">
        <v>2</v>
      </c>
      <c r="AG696">
        <v>8</v>
      </c>
      <c r="AH696">
        <v>7</v>
      </c>
      <c r="AI696">
        <v>6</v>
      </c>
    </row>
    <row r="697" spans="1:35" x14ac:dyDescent="0.25">
      <c r="A697">
        <v>36</v>
      </c>
      <c r="B697" t="s">
        <v>60</v>
      </c>
      <c r="C697">
        <v>1</v>
      </c>
      <c r="D697" t="s">
        <v>24</v>
      </c>
      <c r="E697" t="s">
        <v>25</v>
      </c>
      <c r="F697">
        <v>1</v>
      </c>
      <c r="G697">
        <v>530</v>
      </c>
      <c r="H697" t="s">
        <v>26</v>
      </c>
      <c r="I697">
        <v>3</v>
      </c>
      <c r="J697" t="s">
        <v>72</v>
      </c>
      <c r="K697">
        <v>1</v>
      </c>
      <c r="L697" t="s">
        <v>27</v>
      </c>
      <c r="M697">
        <v>967</v>
      </c>
      <c r="N697" t="s">
        <v>34</v>
      </c>
      <c r="O697">
        <v>51</v>
      </c>
      <c r="P697">
        <v>2</v>
      </c>
      <c r="Q697" t="s">
        <v>65</v>
      </c>
      <c r="R697">
        <v>3</v>
      </c>
      <c r="S697" t="s">
        <v>29</v>
      </c>
      <c r="T697" t="s">
        <v>66</v>
      </c>
      <c r="U697">
        <v>4</v>
      </c>
      <c r="V697" t="s">
        <v>36</v>
      </c>
      <c r="W697">
        <v>10325</v>
      </c>
      <c r="X697">
        <v>5518</v>
      </c>
      <c r="Y697" t="s">
        <v>24</v>
      </c>
      <c r="Z697">
        <v>11</v>
      </c>
      <c r="AA697">
        <v>3</v>
      </c>
      <c r="AB697" t="s">
        <v>69</v>
      </c>
      <c r="AC697">
        <v>1</v>
      </c>
      <c r="AD697" t="s">
        <v>67</v>
      </c>
      <c r="AE697">
        <v>16</v>
      </c>
      <c r="AF697">
        <v>6</v>
      </c>
      <c r="AG697">
        <v>16</v>
      </c>
      <c r="AH697">
        <v>7</v>
      </c>
      <c r="AI697">
        <v>3</v>
      </c>
    </row>
    <row r="698" spans="1:35" x14ac:dyDescent="0.25">
      <c r="A698">
        <v>33</v>
      </c>
      <c r="B698" t="s">
        <v>61</v>
      </c>
      <c r="C698">
        <v>0</v>
      </c>
      <c r="D698" t="s">
        <v>31</v>
      </c>
      <c r="E698" t="s">
        <v>25</v>
      </c>
      <c r="F698">
        <v>1</v>
      </c>
      <c r="G698">
        <v>1069</v>
      </c>
      <c r="H698" t="s">
        <v>33</v>
      </c>
      <c r="I698">
        <v>1</v>
      </c>
      <c r="J698" t="s">
        <v>74</v>
      </c>
      <c r="K698">
        <v>3</v>
      </c>
      <c r="L698" t="s">
        <v>27</v>
      </c>
      <c r="M698">
        <v>969</v>
      </c>
      <c r="N698" t="s">
        <v>28</v>
      </c>
      <c r="O698">
        <v>42</v>
      </c>
      <c r="P698">
        <v>2</v>
      </c>
      <c r="Q698" t="s">
        <v>65</v>
      </c>
      <c r="R698">
        <v>2</v>
      </c>
      <c r="S698" t="s">
        <v>42</v>
      </c>
      <c r="T698" t="s">
        <v>66</v>
      </c>
      <c r="U698">
        <v>4</v>
      </c>
      <c r="V698" t="s">
        <v>30</v>
      </c>
      <c r="W698">
        <v>6949</v>
      </c>
      <c r="X698">
        <v>12291</v>
      </c>
      <c r="Y698" t="s">
        <v>31</v>
      </c>
      <c r="Z698">
        <v>14</v>
      </c>
      <c r="AA698">
        <v>3</v>
      </c>
      <c r="AB698" t="s">
        <v>69</v>
      </c>
      <c r="AC698">
        <v>1</v>
      </c>
      <c r="AD698" t="s">
        <v>67</v>
      </c>
      <c r="AE698">
        <v>6</v>
      </c>
      <c r="AF698">
        <v>3</v>
      </c>
      <c r="AG698">
        <v>5</v>
      </c>
      <c r="AH698">
        <v>0</v>
      </c>
      <c r="AI698">
        <v>1</v>
      </c>
    </row>
    <row r="699" spans="1:35" x14ac:dyDescent="0.25">
      <c r="A699">
        <v>37</v>
      </c>
      <c r="B699" t="s">
        <v>60</v>
      </c>
      <c r="C699">
        <v>1</v>
      </c>
      <c r="D699" t="s">
        <v>24</v>
      </c>
      <c r="E699" t="s">
        <v>25</v>
      </c>
      <c r="F699">
        <v>1</v>
      </c>
      <c r="G699">
        <v>625</v>
      </c>
      <c r="H699" t="s">
        <v>26</v>
      </c>
      <c r="I699">
        <v>1</v>
      </c>
      <c r="J699" t="s">
        <v>73</v>
      </c>
      <c r="K699">
        <v>4</v>
      </c>
      <c r="L699" t="s">
        <v>27</v>
      </c>
      <c r="M699">
        <v>970</v>
      </c>
      <c r="N699" t="s">
        <v>34</v>
      </c>
      <c r="O699">
        <v>46</v>
      </c>
      <c r="P699">
        <v>2</v>
      </c>
      <c r="Q699" t="s">
        <v>65</v>
      </c>
      <c r="R699">
        <v>3</v>
      </c>
      <c r="S699" t="s">
        <v>29</v>
      </c>
      <c r="T699" t="s">
        <v>64</v>
      </c>
      <c r="U699">
        <v>3</v>
      </c>
      <c r="V699" t="s">
        <v>36</v>
      </c>
      <c r="W699">
        <v>10609</v>
      </c>
      <c r="X699">
        <v>14922</v>
      </c>
      <c r="Y699" t="s">
        <v>31</v>
      </c>
      <c r="Z699">
        <v>11</v>
      </c>
      <c r="AA699">
        <v>3</v>
      </c>
      <c r="AB699" t="s">
        <v>69</v>
      </c>
      <c r="AC699">
        <v>3</v>
      </c>
      <c r="AD699" t="s">
        <v>64</v>
      </c>
      <c r="AE699">
        <v>17</v>
      </c>
      <c r="AF699">
        <v>2</v>
      </c>
      <c r="AG699">
        <v>14</v>
      </c>
      <c r="AH699">
        <v>1</v>
      </c>
      <c r="AI699">
        <v>11</v>
      </c>
    </row>
    <row r="700" spans="1:35" x14ac:dyDescent="0.25">
      <c r="A700">
        <v>45</v>
      </c>
      <c r="B700" t="s">
        <v>60</v>
      </c>
      <c r="C700">
        <v>0</v>
      </c>
      <c r="D700" t="s">
        <v>31</v>
      </c>
      <c r="E700" t="s">
        <v>43</v>
      </c>
      <c r="F700">
        <v>3</v>
      </c>
      <c r="G700">
        <v>805</v>
      </c>
      <c r="H700" t="s">
        <v>33</v>
      </c>
      <c r="I700">
        <v>4</v>
      </c>
      <c r="J700" t="s">
        <v>71</v>
      </c>
      <c r="K700">
        <v>2</v>
      </c>
      <c r="L700" t="s">
        <v>27</v>
      </c>
      <c r="M700">
        <v>972</v>
      </c>
      <c r="N700" t="s">
        <v>34</v>
      </c>
      <c r="O700">
        <v>57</v>
      </c>
      <c r="P700">
        <v>3</v>
      </c>
      <c r="Q700" t="s">
        <v>64</v>
      </c>
      <c r="R700">
        <v>2</v>
      </c>
      <c r="S700" t="s">
        <v>38</v>
      </c>
      <c r="T700" t="s">
        <v>65</v>
      </c>
      <c r="U700">
        <v>2</v>
      </c>
      <c r="V700" t="s">
        <v>36</v>
      </c>
      <c r="W700">
        <v>4447</v>
      </c>
      <c r="X700">
        <v>23163</v>
      </c>
      <c r="Y700" t="s">
        <v>31</v>
      </c>
      <c r="Z700">
        <v>12</v>
      </c>
      <c r="AA700">
        <v>3</v>
      </c>
      <c r="AB700" t="s">
        <v>69</v>
      </c>
      <c r="AC700">
        <v>2</v>
      </c>
      <c r="AD700" t="s">
        <v>65</v>
      </c>
      <c r="AE700">
        <v>9</v>
      </c>
      <c r="AF700">
        <v>5</v>
      </c>
      <c r="AG700">
        <v>9</v>
      </c>
      <c r="AH700">
        <v>7</v>
      </c>
      <c r="AI700">
        <v>0</v>
      </c>
    </row>
    <row r="701" spans="1:35" x14ac:dyDescent="0.25">
      <c r="A701">
        <v>29</v>
      </c>
      <c r="B701" t="s">
        <v>61</v>
      </c>
      <c r="C701">
        <v>0</v>
      </c>
      <c r="D701" t="s">
        <v>31</v>
      </c>
      <c r="E701" t="s">
        <v>32</v>
      </c>
      <c r="F701">
        <v>2</v>
      </c>
      <c r="G701">
        <v>1404</v>
      </c>
      <c r="H701" t="s">
        <v>26</v>
      </c>
      <c r="I701">
        <v>20</v>
      </c>
      <c r="J701" t="s">
        <v>74</v>
      </c>
      <c r="K701">
        <v>3</v>
      </c>
      <c r="L701" t="s">
        <v>48</v>
      </c>
      <c r="M701">
        <v>974</v>
      </c>
      <c r="N701" t="s">
        <v>28</v>
      </c>
      <c r="O701">
        <v>84</v>
      </c>
      <c r="P701">
        <v>3</v>
      </c>
      <c r="Q701" t="s">
        <v>64</v>
      </c>
      <c r="R701">
        <v>1</v>
      </c>
      <c r="S701" t="s">
        <v>45</v>
      </c>
      <c r="T701" t="s">
        <v>66</v>
      </c>
      <c r="U701">
        <v>4</v>
      </c>
      <c r="V701" t="s">
        <v>36</v>
      </c>
      <c r="W701">
        <v>2157</v>
      </c>
      <c r="X701">
        <v>18203</v>
      </c>
      <c r="Y701" t="s">
        <v>31</v>
      </c>
      <c r="Z701">
        <v>15</v>
      </c>
      <c r="AA701">
        <v>3</v>
      </c>
      <c r="AB701" t="s">
        <v>69</v>
      </c>
      <c r="AC701">
        <v>2</v>
      </c>
      <c r="AD701" t="s">
        <v>65</v>
      </c>
      <c r="AE701">
        <v>3</v>
      </c>
      <c r="AF701">
        <v>5</v>
      </c>
      <c r="AG701">
        <v>3</v>
      </c>
      <c r="AH701">
        <v>1</v>
      </c>
      <c r="AI701">
        <v>0</v>
      </c>
    </row>
    <row r="702" spans="1:35" x14ac:dyDescent="0.25">
      <c r="A702">
        <v>35</v>
      </c>
      <c r="B702" t="s">
        <v>60</v>
      </c>
      <c r="C702">
        <v>0</v>
      </c>
      <c r="D702" t="s">
        <v>31</v>
      </c>
      <c r="E702" t="s">
        <v>25</v>
      </c>
      <c r="F702">
        <v>1</v>
      </c>
      <c r="G702">
        <v>1219</v>
      </c>
      <c r="H702" t="s">
        <v>26</v>
      </c>
      <c r="I702">
        <v>18</v>
      </c>
      <c r="J702" t="s">
        <v>74</v>
      </c>
      <c r="K702">
        <v>3</v>
      </c>
      <c r="L702" t="s">
        <v>39</v>
      </c>
      <c r="M702">
        <v>975</v>
      </c>
      <c r="N702" t="s">
        <v>28</v>
      </c>
      <c r="O702">
        <v>86</v>
      </c>
      <c r="P702">
        <v>3</v>
      </c>
      <c r="Q702" t="s">
        <v>64</v>
      </c>
      <c r="R702">
        <v>2</v>
      </c>
      <c r="S702" t="s">
        <v>29</v>
      </c>
      <c r="T702" t="s">
        <v>64</v>
      </c>
      <c r="U702">
        <v>3</v>
      </c>
      <c r="V702" t="s">
        <v>36</v>
      </c>
      <c r="W702">
        <v>4601</v>
      </c>
      <c r="X702">
        <v>6179</v>
      </c>
      <c r="Y702" t="s">
        <v>31</v>
      </c>
      <c r="Z702">
        <v>16</v>
      </c>
      <c r="AA702">
        <v>3</v>
      </c>
      <c r="AB702" t="s">
        <v>69</v>
      </c>
      <c r="AC702">
        <v>2</v>
      </c>
      <c r="AD702" t="s">
        <v>65</v>
      </c>
      <c r="AE702">
        <v>5</v>
      </c>
      <c r="AF702">
        <v>3</v>
      </c>
      <c r="AG702">
        <v>5</v>
      </c>
      <c r="AH702">
        <v>2</v>
      </c>
      <c r="AI702">
        <v>1</v>
      </c>
    </row>
    <row r="703" spans="1:35" x14ac:dyDescent="0.25">
      <c r="A703">
        <v>52</v>
      </c>
      <c r="B703" t="s">
        <v>62</v>
      </c>
      <c r="C703">
        <v>0</v>
      </c>
      <c r="D703" t="s">
        <v>31</v>
      </c>
      <c r="E703" t="s">
        <v>25</v>
      </c>
      <c r="F703">
        <v>1</v>
      </c>
      <c r="G703">
        <v>1053</v>
      </c>
      <c r="H703" t="s">
        <v>33</v>
      </c>
      <c r="I703">
        <v>1</v>
      </c>
      <c r="J703" t="s">
        <v>71</v>
      </c>
      <c r="K703">
        <v>2</v>
      </c>
      <c r="L703" t="s">
        <v>27</v>
      </c>
      <c r="M703">
        <v>976</v>
      </c>
      <c r="N703" t="s">
        <v>34</v>
      </c>
      <c r="O703">
        <v>70</v>
      </c>
      <c r="P703">
        <v>3</v>
      </c>
      <c r="Q703" t="s">
        <v>64</v>
      </c>
      <c r="R703">
        <v>4</v>
      </c>
      <c r="S703" t="s">
        <v>44</v>
      </c>
      <c r="T703" t="s">
        <v>66</v>
      </c>
      <c r="U703">
        <v>4</v>
      </c>
      <c r="V703" t="s">
        <v>36</v>
      </c>
      <c r="W703">
        <v>17099</v>
      </c>
      <c r="X703">
        <v>13829</v>
      </c>
      <c r="Y703" t="s">
        <v>31</v>
      </c>
      <c r="Z703">
        <v>15</v>
      </c>
      <c r="AA703">
        <v>3</v>
      </c>
      <c r="AB703" t="s">
        <v>69</v>
      </c>
      <c r="AC703">
        <v>2</v>
      </c>
      <c r="AD703" t="s">
        <v>65</v>
      </c>
      <c r="AE703">
        <v>26</v>
      </c>
      <c r="AF703">
        <v>2</v>
      </c>
      <c r="AG703">
        <v>9</v>
      </c>
      <c r="AH703">
        <v>8</v>
      </c>
      <c r="AI703">
        <v>7</v>
      </c>
    </row>
    <row r="704" spans="1:35" x14ac:dyDescent="0.25">
      <c r="A704">
        <v>58</v>
      </c>
      <c r="B704" t="s">
        <v>62</v>
      </c>
      <c r="C704">
        <v>1</v>
      </c>
      <c r="D704" t="s">
        <v>24</v>
      </c>
      <c r="E704" t="s">
        <v>25</v>
      </c>
      <c r="F704">
        <v>1</v>
      </c>
      <c r="G704">
        <v>289</v>
      </c>
      <c r="H704" t="s">
        <v>33</v>
      </c>
      <c r="I704">
        <v>2</v>
      </c>
      <c r="J704" t="s">
        <v>74</v>
      </c>
      <c r="K704">
        <v>3</v>
      </c>
      <c r="L704" t="s">
        <v>48</v>
      </c>
      <c r="M704">
        <v>977</v>
      </c>
      <c r="N704" t="s">
        <v>34</v>
      </c>
      <c r="O704">
        <v>51</v>
      </c>
      <c r="P704">
        <v>3</v>
      </c>
      <c r="Q704" t="s">
        <v>64</v>
      </c>
      <c r="R704">
        <v>1</v>
      </c>
      <c r="S704" t="s">
        <v>35</v>
      </c>
      <c r="T704" t="s">
        <v>64</v>
      </c>
      <c r="U704">
        <v>3</v>
      </c>
      <c r="V704" t="s">
        <v>30</v>
      </c>
      <c r="W704">
        <v>2479</v>
      </c>
      <c r="X704">
        <v>26227</v>
      </c>
      <c r="Y704" t="s">
        <v>31</v>
      </c>
      <c r="Z704">
        <v>24</v>
      </c>
      <c r="AA704">
        <v>4</v>
      </c>
      <c r="AB704" t="s">
        <v>70</v>
      </c>
      <c r="AC704">
        <v>1</v>
      </c>
      <c r="AD704" t="s">
        <v>67</v>
      </c>
      <c r="AE704">
        <v>7</v>
      </c>
      <c r="AF704">
        <v>4</v>
      </c>
      <c r="AG704">
        <v>1</v>
      </c>
      <c r="AH704">
        <v>0</v>
      </c>
      <c r="AI704">
        <v>0</v>
      </c>
    </row>
    <row r="705" spans="1:35" x14ac:dyDescent="0.25">
      <c r="A705">
        <v>53</v>
      </c>
      <c r="B705" t="s">
        <v>62</v>
      </c>
      <c r="C705">
        <v>0</v>
      </c>
      <c r="D705" t="s">
        <v>31</v>
      </c>
      <c r="E705" t="s">
        <v>25</v>
      </c>
      <c r="F705">
        <v>1</v>
      </c>
      <c r="G705">
        <v>1376</v>
      </c>
      <c r="H705" t="s">
        <v>26</v>
      </c>
      <c r="I705">
        <v>2</v>
      </c>
      <c r="J705" t="s">
        <v>71</v>
      </c>
      <c r="K705">
        <v>2</v>
      </c>
      <c r="L705" t="s">
        <v>39</v>
      </c>
      <c r="M705">
        <v>981</v>
      </c>
      <c r="N705" t="s">
        <v>34</v>
      </c>
      <c r="O705">
        <v>45</v>
      </c>
      <c r="P705">
        <v>3</v>
      </c>
      <c r="Q705" t="s">
        <v>64</v>
      </c>
      <c r="R705">
        <v>4</v>
      </c>
      <c r="S705" t="s">
        <v>44</v>
      </c>
      <c r="T705" t="s">
        <v>64</v>
      </c>
      <c r="U705">
        <v>3</v>
      </c>
      <c r="V705" t="s">
        <v>40</v>
      </c>
      <c r="W705">
        <v>14852</v>
      </c>
      <c r="X705">
        <v>13938</v>
      </c>
      <c r="Y705" t="s">
        <v>31</v>
      </c>
      <c r="Z705">
        <v>13</v>
      </c>
      <c r="AA705">
        <v>3</v>
      </c>
      <c r="AB705" t="s">
        <v>69</v>
      </c>
      <c r="AC705">
        <v>3</v>
      </c>
      <c r="AD705" t="s">
        <v>64</v>
      </c>
      <c r="AE705">
        <v>22</v>
      </c>
      <c r="AF705">
        <v>3</v>
      </c>
      <c r="AG705">
        <v>17</v>
      </c>
      <c r="AH705">
        <v>13</v>
      </c>
      <c r="AI705">
        <v>15</v>
      </c>
    </row>
    <row r="706" spans="1:35" x14ac:dyDescent="0.25">
      <c r="A706">
        <v>30</v>
      </c>
      <c r="B706" t="s">
        <v>61</v>
      </c>
      <c r="C706">
        <v>0</v>
      </c>
      <c r="D706" t="s">
        <v>31</v>
      </c>
      <c r="E706" t="s">
        <v>25</v>
      </c>
      <c r="F706">
        <v>1</v>
      </c>
      <c r="G706">
        <v>231</v>
      </c>
      <c r="H706" t="s">
        <v>26</v>
      </c>
      <c r="I706">
        <v>8</v>
      </c>
      <c r="J706" t="s">
        <v>71</v>
      </c>
      <c r="K706">
        <v>2</v>
      </c>
      <c r="L706" t="s">
        <v>37</v>
      </c>
      <c r="M706">
        <v>982</v>
      </c>
      <c r="N706" t="s">
        <v>34</v>
      </c>
      <c r="O706">
        <v>62</v>
      </c>
      <c r="P706">
        <v>3</v>
      </c>
      <c r="Q706" t="s">
        <v>64</v>
      </c>
      <c r="R706">
        <v>3</v>
      </c>
      <c r="S706" t="s">
        <v>29</v>
      </c>
      <c r="T706" t="s">
        <v>64</v>
      </c>
      <c r="U706">
        <v>3</v>
      </c>
      <c r="V706" t="s">
        <v>40</v>
      </c>
      <c r="W706">
        <v>7264</v>
      </c>
      <c r="X706">
        <v>9977</v>
      </c>
      <c r="Y706" t="s">
        <v>31</v>
      </c>
      <c r="Z706">
        <v>11</v>
      </c>
      <c r="AA706">
        <v>3</v>
      </c>
      <c r="AB706" t="s">
        <v>69</v>
      </c>
      <c r="AC706">
        <v>1</v>
      </c>
      <c r="AD706" t="s">
        <v>67</v>
      </c>
      <c r="AE706">
        <v>10</v>
      </c>
      <c r="AF706">
        <v>2</v>
      </c>
      <c r="AG706">
        <v>8</v>
      </c>
      <c r="AH706">
        <v>4</v>
      </c>
      <c r="AI706">
        <v>7</v>
      </c>
    </row>
    <row r="707" spans="1:35" x14ac:dyDescent="0.25">
      <c r="A707">
        <v>38</v>
      </c>
      <c r="B707" t="s">
        <v>60</v>
      </c>
      <c r="C707">
        <v>0</v>
      </c>
      <c r="D707" t="s">
        <v>31</v>
      </c>
      <c r="E707" t="s">
        <v>43</v>
      </c>
      <c r="F707">
        <v>3</v>
      </c>
      <c r="G707">
        <v>152</v>
      </c>
      <c r="H707" t="s">
        <v>26</v>
      </c>
      <c r="I707">
        <v>10</v>
      </c>
      <c r="J707" t="s">
        <v>74</v>
      </c>
      <c r="K707">
        <v>3</v>
      </c>
      <c r="L707" t="s">
        <v>48</v>
      </c>
      <c r="M707">
        <v>983</v>
      </c>
      <c r="N707" t="s">
        <v>28</v>
      </c>
      <c r="O707">
        <v>85</v>
      </c>
      <c r="P707">
        <v>3</v>
      </c>
      <c r="Q707" t="s">
        <v>64</v>
      </c>
      <c r="R707">
        <v>2</v>
      </c>
      <c r="S707" t="s">
        <v>29</v>
      </c>
      <c r="T707" t="s">
        <v>66</v>
      </c>
      <c r="U707">
        <v>4</v>
      </c>
      <c r="V707" t="s">
        <v>30</v>
      </c>
      <c r="W707">
        <v>5666</v>
      </c>
      <c r="X707">
        <v>19899</v>
      </c>
      <c r="Y707" t="s">
        <v>24</v>
      </c>
      <c r="Z707">
        <v>13</v>
      </c>
      <c r="AA707">
        <v>3</v>
      </c>
      <c r="AB707" t="s">
        <v>69</v>
      </c>
      <c r="AC707">
        <v>2</v>
      </c>
      <c r="AD707" t="s">
        <v>65</v>
      </c>
      <c r="AE707">
        <v>6</v>
      </c>
      <c r="AF707">
        <v>1</v>
      </c>
      <c r="AG707">
        <v>5</v>
      </c>
      <c r="AH707">
        <v>3</v>
      </c>
      <c r="AI707">
        <v>1</v>
      </c>
    </row>
    <row r="708" spans="1:35" x14ac:dyDescent="0.25">
      <c r="A708">
        <v>35</v>
      </c>
      <c r="B708" t="s">
        <v>60</v>
      </c>
      <c r="C708">
        <v>0</v>
      </c>
      <c r="D708" t="s">
        <v>31</v>
      </c>
      <c r="E708" t="s">
        <v>25</v>
      </c>
      <c r="F708">
        <v>1</v>
      </c>
      <c r="G708">
        <v>882</v>
      </c>
      <c r="H708" t="s">
        <v>26</v>
      </c>
      <c r="I708">
        <v>3</v>
      </c>
      <c r="J708" t="s">
        <v>73</v>
      </c>
      <c r="K708">
        <v>4</v>
      </c>
      <c r="L708" t="s">
        <v>27</v>
      </c>
      <c r="M708">
        <v>984</v>
      </c>
      <c r="N708" t="s">
        <v>34</v>
      </c>
      <c r="O708">
        <v>92</v>
      </c>
      <c r="P708">
        <v>3</v>
      </c>
      <c r="Q708" t="s">
        <v>64</v>
      </c>
      <c r="R708">
        <v>3</v>
      </c>
      <c r="S708" t="s">
        <v>29</v>
      </c>
      <c r="T708" t="s">
        <v>66</v>
      </c>
      <c r="U708">
        <v>4</v>
      </c>
      <c r="V708" t="s">
        <v>40</v>
      </c>
      <c r="W708">
        <v>7823</v>
      </c>
      <c r="X708">
        <v>6812</v>
      </c>
      <c r="Y708" t="s">
        <v>31</v>
      </c>
      <c r="Z708">
        <v>13</v>
      </c>
      <c r="AA708">
        <v>3</v>
      </c>
      <c r="AB708" t="s">
        <v>69</v>
      </c>
      <c r="AC708">
        <v>2</v>
      </c>
      <c r="AD708" t="s">
        <v>65</v>
      </c>
      <c r="AE708">
        <v>12</v>
      </c>
      <c r="AF708">
        <v>2</v>
      </c>
      <c r="AG708">
        <v>10</v>
      </c>
      <c r="AH708">
        <v>9</v>
      </c>
      <c r="AI708">
        <v>0</v>
      </c>
    </row>
    <row r="709" spans="1:35" x14ac:dyDescent="0.25">
      <c r="A709">
        <v>39</v>
      </c>
      <c r="B709" t="s">
        <v>60</v>
      </c>
      <c r="C709">
        <v>0</v>
      </c>
      <c r="D709" t="s">
        <v>31</v>
      </c>
      <c r="E709" t="s">
        <v>25</v>
      </c>
      <c r="F709">
        <v>1</v>
      </c>
      <c r="G709">
        <v>903</v>
      </c>
      <c r="H709" t="s">
        <v>26</v>
      </c>
      <c r="I709">
        <v>2</v>
      </c>
      <c r="J709" t="s">
        <v>75</v>
      </c>
      <c r="K709">
        <v>5</v>
      </c>
      <c r="L709" t="s">
        <v>27</v>
      </c>
      <c r="M709">
        <v>985</v>
      </c>
      <c r="N709" t="s">
        <v>34</v>
      </c>
      <c r="O709">
        <v>41</v>
      </c>
      <c r="P709">
        <v>4</v>
      </c>
      <c r="Q709" t="s">
        <v>66</v>
      </c>
      <c r="R709">
        <v>3</v>
      </c>
      <c r="S709" t="s">
        <v>29</v>
      </c>
      <c r="T709" t="s">
        <v>64</v>
      </c>
      <c r="U709">
        <v>3</v>
      </c>
      <c r="V709" t="s">
        <v>30</v>
      </c>
      <c r="W709">
        <v>7880</v>
      </c>
      <c r="X709">
        <v>2560</v>
      </c>
      <c r="Y709" t="s">
        <v>31</v>
      </c>
      <c r="Z709">
        <v>18</v>
      </c>
      <c r="AA709">
        <v>3</v>
      </c>
      <c r="AB709" t="s">
        <v>69</v>
      </c>
      <c r="AC709">
        <v>4</v>
      </c>
      <c r="AD709" t="s">
        <v>66</v>
      </c>
      <c r="AE709">
        <v>9</v>
      </c>
      <c r="AF709">
        <v>3</v>
      </c>
      <c r="AG709">
        <v>8</v>
      </c>
      <c r="AH709">
        <v>7</v>
      </c>
      <c r="AI709">
        <v>0</v>
      </c>
    </row>
    <row r="710" spans="1:35" x14ac:dyDescent="0.25">
      <c r="A710">
        <v>40</v>
      </c>
      <c r="B710" t="s">
        <v>60</v>
      </c>
      <c r="C710">
        <v>1</v>
      </c>
      <c r="D710" t="s">
        <v>24</v>
      </c>
      <c r="E710" t="s">
        <v>43</v>
      </c>
      <c r="F710">
        <v>3</v>
      </c>
      <c r="G710">
        <v>1479</v>
      </c>
      <c r="H710" t="s">
        <v>26</v>
      </c>
      <c r="I710">
        <v>24</v>
      </c>
      <c r="J710" t="s">
        <v>74</v>
      </c>
      <c r="K710">
        <v>3</v>
      </c>
      <c r="L710" t="s">
        <v>27</v>
      </c>
      <c r="M710">
        <v>986</v>
      </c>
      <c r="N710" t="s">
        <v>28</v>
      </c>
      <c r="O710">
        <v>100</v>
      </c>
      <c r="P710">
        <v>4</v>
      </c>
      <c r="Q710" t="s">
        <v>66</v>
      </c>
      <c r="R710">
        <v>4</v>
      </c>
      <c r="S710" t="s">
        <v>29</v>
      </c>
      <c r="T710" t="s">
        <v>65</v>
      </c>
      <c r="U710">
        <v>2</v>
      </c>
      <c r="V710" t="s">
        <v>30</v>
      </c>
      <c r="W710">
        <v>13194</v>
      </c>
      <c r="X710">
        <v>17071</v>
      </c>
      <c r="Y710" t="s">
        <v>24</v>
      </c>
      <c r="Z710">
        <v>16</v>
      </c>
      <c r="AA710">
        <v>3</v>
      </c>
      <c r="AB710" t="s">
        <v>69</v>
      </c>
      <c r="AC710">
        <v>4</v>
      </c>
      <c r="AD710" t="s">
        <v>66</v>
      </c>
      <c r="AE710">
        <v>22</v>
      </c>
      <c r="AF710">
        <v>2</v>
      </c>
      <c r="AG710">
        <v>1</v>
      </c>
      <c r="AH710">
        <v>0</v>
      </c>
      <c r="AI710">
        <v>0</v>
      </c>
    </row>
    <row r="711" spans="1:35" x14ac:dyDescent="0.25">
      <c r="A711">
        <v>47</v>
      </c>
      <c r="B711" t="s">
        <v>60</v>
      </c>
      <c r="C711">
        <v>0</v>
      </c>
      <c r="D711" t="s">
        <v>31</v>
      </c>
      <c r="E711" t="s">
        <v>32</v>
      </c>
      <c r="F711">
        <v>2</v>
      </c>
      <c r="G711">
        <v>1379</v>
      </c>
      <c r="H711" t="s">
        <v>33</v>
      </c>
      <c r="I711">
        <v>16</v>
      </c>
      <c r="J711" t="s">
        <v>73</v>
      </c>
      <c r="K711">
        <v>4</v>
      </c>
      <c r="L711" t="s">
        <v>39</v>
      </c>
      <c r="M711">
        <v>987</v>
      </c>
      <c r="N711" t="s">
        <v>34</v>
      </c>
      <c r="O711">
        <v>64</v>
      </c>
      <c r="P711">
        <v>4</v>
      </c>
      <c r="Q711" t="s">
        <v>66</v>
      </c>
      <c r="R711">
        <v>2</v>
      </c>
      <c r="S711" t="s">
        <v>41</v>
      </c>
      <c r="T711" t="s">
        <v>64</v>
      </c>
      <c r="U711">
        <v>3</v>
      </c>
      <c r="V711" t="s">
        <v>40</v>
      </c>
      <c r="W711">
        <v>5067</v>
      </c>
      <c r="X711">
        <v>6759</v>
      </c>
      <c r="Y711" t="s">
        <v>24</v>
      </c>
      <c r="Z711">
        <v>19</v>
      </c>
      <c r="AA711">
        <v>3</v>
      </c>
      <c r="AB711" t="s">
        <v>69</v>
      </c>
      <c r="AC711">
        <v>3</v>
      </c>
      <c r="AD711" t="s">
        <v>64</v>
      </c>
      <c r="AE711">
        <v>20</v>
      </c>
      <c r="AF711">
        <v>3</v>
      </c>
      <c r="AG711">
        <v>19</v>
      </c>
      <c r="AH711">
        <v>10</v>
      </c>
      <c r="AI711">
        <v>2</v>
      </c>
    </row>
    <row r="712" spans="1:35" x14ac:dyDescent="0.25">
      <c r="A712">
        <v>36</v>
      </c>
      <c r="B712" t="s">
        <v>60</v>
      </c>
      <c r="C712">
        <v>0</v>
      </c>
      <c r="D712" t="s">
        <v>31</v>
      </c>
      <c r="E712" t="s">
        <v>43</v>
      </c>
      <c r="F712">
        <v>3</v>
      </c>
      <c r="G712">
        <v>1229</v>
      </c>
      <c r="H712" t="s">
        <v>26</v>
      </c>
      <c r="I712">
        <v>8</v>
      </c>
      <c r="J712" t="s">
        <v>73</v>
      </c>
      <c r="K712">
        <v>4</v>
      </c>
      <c r="L712" t="s">
        <v>48</v>
      </c>
      <c r="M712">
        <v>990</v>
      </c>
      <c r="N712" t="s">
        <v>34</v>
      </c>
      <c r="O712">
        <v>84</v>
      </c>
      <c r="P712">
        <v>3</v>
      </c>
      <c r="Q712" t="s">
        <v>64</v>
      </c>
      <c r="R712">
        <v>2</v>
      </c>
      <c r="S712" t="s">
        <v>29</v>
      </c>
      <c r="T712" t="s">
        <v>66</v>
      </c>
      <c r="U712">
        <v>4</v>
      </c>
      <c r="V712" t="s">
        <v>40</v>
      </c>
      <c r="W712">
        <v>5079</v>
      </c>
      <c r="X712">
        <v>25952</v>
      </c>
      <c r="Y712" t="s">
        <v>31</v>
      </c>
      <c r="Z712">
        <v>13</v>
      </c>
      <c r="AA712">
        <v>3</v>
      </c>
      <c r="AB712" t="s">
        <v>69</v>
      </c>
      <c r="AC712">
        <v>4</v>
      </c>
      <c r="AD712" t="s">
        <v>66</v>
      </c>
      <c r="AE712">
        <v>12</v>
      </c>
      <c r="AF712">
        <v>3</v>
      </c>
      <c r="AG712">
        <v>7</v>
      </c>
      <c r="AH712">
        <v>7</v>
      </c>
      <c r="AI712">
        <v>0</v>
      </c>
    </row>
    <row r="713" spans="1:35" x14ac:dyDescent="0.25">
      <c r="A713">
        <v>31</v>
      </c>
      <c r="B713" t="s">
        <v>61</v>
      </c>
      <c r="C713">
        <v>1</v>
      </c>
      <c r="D713" t="s">
        <v>24</v>
      </c>
      <c r="E713" t="s">
        <v>43</v>
      </c>
      <c r="F713">
        <v>3</v>
      </c>
      <c r="G713">
        <v>335</v>
      </c>
      <c r="H713" t="s">
        <v>33</v>
      </c>
      <c r="I713">
        <v>9</v>
      </c>
      <c r="J713" t="s">
        <v>71</v>
      </c>
      <c r="K713">
        <v>2</v>
      </c>
      <c r="L713" t="s">
        <v>39</v>
      </c>
      <c r="M713">
        <v>991</v>
      </c>
      <c r="N713" t="s">
        <v>34</v>
      </c>
      <c r="O713">
        <v>46</v>
      </c>
      <c r="P713">
        <v>2</v>
      </c>
      <c r="Q713" t="s">
        <v>65</v>
      </c>
      <c r="R713">
        <v>1</v>
      </c>
      <c r="S713" t="s">
        <v>35</v>
      </c>
      <c r="T713" t="s">
        <v>67</v>
      </c>
      <c r="U713">
        <v>1</v>
      </c>
      <c r="V713" t="s">
        <v>30</v>
      </c>
      <c r="W713">
        <v>2321</v>
      </c>
      <c r="X713">
        <v>10322</v>
      </c>
      <c r="Y713" t="s">
        <v>24</v>
      </c>
      <c r="Z713">
        <v>22</v>
      </c>
      <c r="AA713">
        <v>4</v>
      </c>
      <c r="AB713" t="s">
        <v>70</v>
      </c>
      <c r="AC713">
        <v>1</v>
      </c>
      <c r="AD713" t="s">
        <v>67</v>
      </c>
      <c r="AE713">
        <v>4</v>
      </c>
      <c r="AF713">
        <v>0</v>
      </c>
      <c r="AG713">
        <v>3</v>
      </c>
      <c r="AH713">
        <v>2</v>
      </c>
      <c r="AI713">
        <v>1</v>
      </c>
    </row>
    <row r="714" spans="1:35" x14ac:dyDescent="0.25">
      <c r="A714">
        <v>33</v>
      </c>
      <c r="B714" t="s">
        <v>61</v>
      </c>
      <c r="C714">
        <v>0</v>
      </c>
      <c r="D714" t="s">
        <v>31</v>
      </c>
      <c r="E714" t="s">
        <v>43</v>
      </c>
      <c r="F714">
        <v>3</v>
      </c>
      <c r="G714">
        <v>722</v>
      </c>
      <c r="H714" t="s">
        <v>26</v>
      </c>
      <c r="I714">
        <v>17</v>
      </c>
      <c r="J714" t="s">
        <v>74</v>
      </c>
      <c r="K714">
        <v>3</v>
      </c>
      <c r="L714" t="s">
        <v>27</v>
      </c>
      <c r="M714">
        <v>992</v>
      </c>
      <c r="N714" t="s">
        <v>34</v>
      </c>
      <c r="O714">
        <v>38</v>
      </c>
      <c r="P714">
        <v>3</v>
      </c>
      <c r="Q714" t="s">
        <v>64</v>
      </c>
      <c r="R714">
        <v>4</v>
      </c>
      <c r="S714" t="s">
        <v>44</v>
      </c>
      <c r="T714" t="s">
        <v>64</v>
      </c>
      <c r="U714">
        <v>3</v>
      </c>
      <c r="V714" t="s">
        <v>30</v>
      </c>
      <c r="W714">
        <v>17444</v>
      </c>
      <c r="X714">
        <v>20489</v>
      </c>
      <c r="Y714" t="s">
        <v>31</v>
      </c>
      <c r="Z714">
        <v>11</v>
      </c>
      <c r="AA714">
        <v>3</v>
      </c>
      <c r="AB714" t="s">
        <v>69</v>
      </c>
      <c r="AC714">
        <v>4</v>
      </c>
      <c r="AD714" t="s">
        <v>66</v>
      </c>
      <c r="AE714">
        <v>10</v>
      </c>
      <c r="AF714">
        <v>2</v>
      </c>
      <c r="AG714">
        <v>10</v>
      </c>
      <c r="AH714">
        <v>8</v>
      </c>
      <c r="AI714">
        <v>6</v>
      </c>
    </row>
    <row r="715" spans="1:35" x14ac:dyDescent="0.25">
      <c r="A715">
        <v>29</v>
      </c>
      <c r="B715" t="s">
        <v>61</v>
      </c>
      <c r="C715">
        <v>1</v>
      </c>
      <c r="D715" t="s">
        <v>24</v>
      </c>
      <c r="E715" t="s">
        <v>25</v>
      </c>
      <c r="F715">
        <v>1</v>
      </c>
      <c r="G715">
        <v>906</v>
      </c>
      <c r="H715" t="s">
        <v>33</v>
      </c>
      <c r="I715">
        <v>10</v>
      </c>
      <c r="J715" t="s">
        <v>74</v>
      </c>
      <c r="K715">
        <v>3</v>
      </c>
      <c r="L715" t="s">
        <v>27</v>
      </c>
      <c r="M715">
        <v>994</v>
      </c>
      <c r="N715" t="s">
        <v>28</v>
      </c>
      <c r="O715">
        <v>92</v>
      </c>
      <c r="P715">
        <v>2</v>
      </c>
      <c r="Q715" t="s">
        <v>65</v>
      </c>
      <c r="R715">
        <v>1</v>
      </c>
      <c r="S715" t="s">
        <v>35</v>
      </c>
      <c r="T715" t="s">
        <v>67</v>
      </c>
      <c r="U715">
        <v>1</v>
      </c>
      <c r="V715" t="s">
        <v>30</v>
      </c>
      <c r="W715">
        <v>2404</v>
      </c>
      <c r="X715">
        <v>11479</v>
      </c>
      <c r="Y715" t="s">
        <v>24</v>
      </c>
      <c r="Z715">
        <v>20</v>
      </c>
      <c r="AA715">
        <v>4</v>
      </c>
      <c r="AB715" t="s">
        <v>70</v>
      </c>
      <c r="AC715">
        <v>3</v>
      </c>
      <c r="AD715" t="s">
        <v>64</v>
      </c>
      <c r="AE715">
        <v>3</v>
      </c>
      <c r="AF715">
        <v>5</v>
      </c>
      <c r="AG715">
        <v>0</v>
      </c>
      <c r="AH715">
        <v>0</v>
      </c>
      <c r="AI715">
        <v>0</v>
      </c>
    </row>
    <row r="716" spans="1:35" x14ac:dyDescent="0.25">
      <c r="A716">
        <v>33</v>
      </c>
      <c r="B716" t="s">
        <v>61</v>
      </c>
      <c r="C716">
        <v>0</v>
      </c>
      <c r="D716" t="s">
        <v>31</v>
      </c>
      <c r="E716" t="s">
        <v>25</v>
      </c>
      <c r="F716">
        <v>1</v>
      </c>
      <c r="G716">
        <v>461</v>
      </c>
      <c r="H716" t="s">
        <v>33</v>
      </c>
      <c r="I716">
        <v>13</v>
      </c>
      <c r="J716" t="s">
        <v>72</v>
      </c>
      <c r="K716">
        <v>1</v>
      </c>
      <c r="L716" t="s">
        <v>27</v>
      </c>
      <c r="M716">
        <v>995</v>
      </c>
      <c r="N716" t="s">
        <v>28</v>
      </c>
      <c r="O716">
        <v>53</v>
      </c>
      <c r="P716">
        <v>3</v>
      </c>
      <c r="Q716" t="s">
        <v>64</v>
      </c>
      <c r="R716">
        <v>1</v>
      </c>
      <c r="S716" t="s">
        <v>35</v>
      </c>
      <c r="T716" t="s">
        <v>66</v>
      </c>
      <c r="U716">
        <v>4</v>
      </c>
      <c r="V716" t="s">
        <v>30</v>
      </c>
      <c r="W716">
        <v>3452</v>
      </c>
      <c r="X716">
        <v>17241</v>
      </c>
      <c r="Y716" t="s">
        <v>31</v>
      </c>
      <c r="Z716">
        <v>18</v>
      </c>
      <c r="AA716">
        <v>3</v>
      </c>
      <c r="AB716" t="s">
        <v>69</v>
      </c>
      <c r="AC716">
        <v>1</v>
      </c>
      <c r="AD716" t="s">
        <v>67</v>
      </c>
      <c r="AE716">
        <v>5</v>
      </c>
      <c r="AF716">
        <v>4</v>
      </c>
      <c r="AG716">
        <v>3</v>
      </c>
      <c r="AH716">
        <v>2</v>
      </c>
      <c r="AI716">
        <v>0</v>
      </c>
    </row>
    <row r="717" spans="1:35" x14ac:dyDescent="0.25">
      <c r="A717">
        <v>45</v>
      </c>
      <c r="B717" t="s">
        <v>60</v>
      </c>
      <c r="C717">
        <v>0</v>
      </c>
      <c r="D717" t="s">
        <v>31</v>
      </c>
      <c r="E717" t="s">
        <v>25</v>
      </c>
      <c r="F717">
        <v>1</v>
      </c>
      <c r="G717">
        <v>974</v>
      </c>
      <c r="H717" t="s">
        <v>33</v>
      </c>
      <c r="I717">
        <v>1</v>
      </c>
      <c r="J717" t="s">
        <v>73</v>
      </c>
      <c r="K717">
        <v>4</v>
      </c>
      <c r="L717" t="s">
        <v>39</v>
      </c>
      <c r="M717">
        <v>996</v>
      </c>
      <c r="N717" t="s">
        <v>28</v>
      </c>
      <c r="O717">
        <v>91</v>
      </c>
      <c r="P717">
        <v>3</v>
      </c>
      <c r="Q717" t="s">
        <v>64</v>
      </c>
      <c r="R717">
        <v>1</v>
      </c>
      <c r="S717" t="s">
        <v>38</v>
      </c>
      <c r="T717" t="s">
        <v>66</v>
      </c>
      <c r="U717">
        <v>4</v>
      </c>
      <c r="V717" t="s">
        <v>40</v>
      </c>
      <c r="W717">
        <v>2270</v>
      </c>
      <c r="X717">
        <v>11005</v>
      </c>
      <c r="Y717" t="s">
        <v>31</v>
      </c>
      <c r="Z717">
        <v>14</v>
      </c>
      <c r="AA717">
        <v>3</v>
      </c>
      <c r="AB717" t="s">
        <v>69</v>
      </c>
      <c r="AC717">
        <v>4</v>
      </c>
      <c r="AD717" t="s">
        <v>66</v>
      </c>
      <c r="AE717">
        <v>8</v>
      </c>
      <c r="AF717">
        <v>2</v>
      </c>
      <c r="AG717">
        <v>5</v>
      </c>
      <c r="AH717">
        <v>3</v>
      </c>
      <c r="AI717">
        <v>0</v>
      </c>
    </row>
    <row r="718" spans="1:35" x14ac:dyDescent="0.25">
      <c r="A718">
        <v>50</v>
      </c>
      <c r="B718" t="s">
        <v>62</v>
      </c>
      <c r="C718">
        <v>0</v>
      </c>
      <c r="D718" t="s">
        <v>31</v>
      </c>
      <c r="E718" t="s">
        <v>25</v>
      </c>
      <c r="F718">
        <v>1</v>
      </c>
      <c r="G718">
        <v>1126</v>
      </c>
      <c r="H718" t="s">
        <v>33</v>
      </c>
      <c r="I718">
        <v>1</v>
      </c>
      <c r="J718" t="s">
        <v>71</v>
      </c>
      <c r="K718">
        <v>2</v>
      </c>
      <c r="L718" t="s">
        <v>39</v>
      </c>
      <c r="M718">
        <v>997</v>
      </c>
      <c r="N718" t="s">
        <v>34</v>
      </c>
      <c r="O718">
        <v>66</v>
      </c>
      <c r="P718">
        <v>3</v>
      </c>
      <c r="Q718" t="s">
        <v>64</v>
      </c>
      <c r="R718">
        <v>4</v>
      </c>
      <c r="S718" t="s">
        <v>46</v>
      </c>
      <c r="T718" t="s">
        <v>66</v>
      </c>
      <c r="U718">
        <v>4</v>
      </c>
      <c r="V718" t="s">
        <v>40</v>
      </c>
      <c r="W718">
        <v>17399</v>
      </c>
      <c r="X718">
        <v>6615</v>
      </c>
      <c r="Y718" t="s">
        <v>31</v>
      </c>
      <c r="Z718">
        <v>22</v>
      </c>
      <c r="AA718">
        <v>4</v>
      </c>
      <c r="AB718" t="s">
        <v>70</v>
      </c>
      <c r="AC718">
        <v>3</v>
      </c>
      <c r="AD718" t="s">
        <v>64</v>
      </c>
      <c r="AE718">
        <v>32</v>
      </c>
      <c r="AF718">
        <v>1</v>
      </c>
      <c r="AG718">
        <v>5</v>
      </c>
      <c r="AH718">
        <v>4</v>
      </c>
      <c r="AI718">
        <v>1</v>
      </c>
    </row>
    <row r="719" spans="1:35" x14ac:dyDescent="0.25">
      <c r="A719">
        <v>33</v>
      </c>
      <c r="B719" t="s">
        <v>61</v>
      </c>
      <c r="C719">
        <v>0</v>
      </c>
      <c r="D719" t="s">
        <v>31</v>
      </c>
      <c r="E719" t="s">
        <v>32</v>
      </c>
      <c r="F719">
        <v>2</v>
      </c>
      <c r="G719">
        <v>827</v>
      </c>
      <c r="H719" t="s">
        <v>33</v>
      </c>
      <c r="I719">
        <v>1</v>
      </c>
      <c r="J719" t="s">
        <v>73</v>
      </c>
      <c r="K719">
        <v>4</v>
      </c>
      <c r="L719" t="s">
        <v>37</v>
      </c>
      <c r="M719">
        <v>998</v>
      </c>
      <c r="N719" t="s">
        <v>28</v>
      </c>
      <c r="O719">
        <v>84</v>
      </c>
      <c r="P719">
        <v>4</v>
      </c>
      <c r="Q719" t="s">
        <v>66</v>
      </c>
      <c r="R719">
        <v>2</v>
      </c>
      <c r="S719" t="s">
        <v>42</v>
      </c>
      <c r="T719" t="s">
        <v>65</v>
      </c>
      <c r="U719">
        <v>2</v>
      </c>
      <c r="V719" t="s">
        <v>36</v>
      </c>
      <c r="W719">
        <v>5488</v>
      </c>
      <c r="X719">
        <v>20161</v>
      </c>
      <c r="Y719" t="s">
        <v>24</v>
      </c>
      <c r="Z719">
        <v>13</v>
      </c>
      <c r="AA719">
        <v>3</v>
      </c>
      <c r="AB719" t="s">
        <v>69</v>
      </c>
      <c r="AC719">
        <v>1</v>
      </c>
      <c r="AD719" t="s">
        <v>67</v>
      </c>
      <c r="AE719">
        <v>6</v>
      </c>
      <c r="AF719">
        <v>2</v>
      </c>
      <c r="AG719">
        <v>6</v>
      </c>
      <c r="AH719">
        <v>5</v>
      </c>
      <c r="AI719">
        <v>1</v>
      </c>
    </row>
    <row r="720" spans="1:35" x14ac:dyDescent="0.25">
      <c r="A720">
        <v>41</v>
      </c>
      <c r="B720" t="s">
        <v>60</v>
      </c>
      <c r="C720">
        <v>0</v>
      </c>
      <c r="D720" t="s">
        <v>31</v>
      </c>
      <c r="E720" t="s">
        <v>32</v>
      </c>
      <c r="F720">
        <v>2</v>
      </c>
      <c r="G720">
        <v>840</v>
      </c>
      <c r="H720" t="s">
        <v>33</v>
      </c>
      <c r="I720">
        <v>9</v>
      </c>
      <c r="J720" t="s">
        <v>74</v>
      </c>
      <c r="K720">
        <v>3</v>
      </c>
      <c r="L720" t="s">
        <v>39</v>
      </c>
      <c r="M720">
        <v>999</v>
      </c>
      <c r="N720" t="s">
        <v>34</v>
      </c>
      <c r="O720">
        <v>64</v>
      </c>
      <c r="P720">
        <v>3</v>
      </c>
      <c r="Q720" t="s">
        <v>64</v>
      </c>
      <c r="R720">
        <v>5</v>
      </c>
      <c r="S720" t="s">
        <v>46</v>
      </c>
      <c r="T720" t="s">
        <v>64</v>
      </c>
      <c r="U720">
        <v>3</v>
      </c>
      <c r="V720" t="s">
        <v>40</v>
      </c>
      <c r="W720">
        <v>19419</v>
      </c>
      <c r="X720">
        <v>3735</v>
      </c>
      <c r="Y720" t="s">
        <v>31</v>
      </c>
      <c r="Z720">
        <v>17</v>
      </c>
      <c r="AA720">
        <v>3</v>
      </c>
      <c r="AB720" t="s">
        <v>69</v>
      </c>
      <c r="AC720">
        <v>2</v>
      </c>
      <c r="AD720" t="s">
        <v>65</v>
      </c>
      <c r="AE720">
        <v>21</v>
      </c>
      <c r="AF720">
        <v>2</v>
      </c>
      <c r="AG720">
        <v>18</v>
      </c>
      <c r="AH720">
        <v>16</v>
      </c>
      <c r="AI720">
        <v>0</v>
      </c>
    </row>
    <row r="721" spans="1:35" x14ac:dyDescent="0.25">
      <c r="A721">
        <v>27</v>
      </c>
      <c r="B721" t="s">
        <v>61</v>
      </c>
      <c r="C721">
        <v>0</v>
      </c>
      <c r="D721" t="s">
        <v>31</v>
      </c>
      <c r="E721" t="s">
        <v>25</v>
      </c>
      <c r="F721">
        <v>1</v>
      </c>
      <c r="G721">
        <v>1134</v>
      </c>
      <c r="H721" t="s">
        <v>33</v>
      </c>
      <c r="I721">
        <v>16</v>
      </c>
      <c r="J721" t="s">
        <v>73</v>
      </c>
      <c r="K721">
        <v>4</v>
      </c>
      <c r="L721" t="s">
        <v>48</v>
      </c>
      <c r="M721">
        <v>1001</v>
      </c>
      <c r="N721" t="s">
        <v>28</v>
      </c>
      <c r="O721">
        <v>37</v>
      </c>
      <c r="P721">
        <v>3</v>
      </c>
      <c r="Q721" t="s">
        <v>64</v>
      </c>
      <c r="R721">
        <v>1</v>
      </c>
      <c r="S721" t="s">
        <v>38</v>
      </c>
      <c r="T721" t="s">
        <v>65</v>
      </c>
      <c r="U721">
        <v>2</v>
      </c>
      <c r="V721" t="s">
        <v>36</v>
      </c>
      <c r="W721">
        <v>2811</v>
      </c>
      <c r="X721">
        <v>12086</v>
      </c>
      <c r="Y721" t="s">
        <v>31</v>
      </c>
      <c r="Z721">
        <v>14</v>
      </c>
      <c r="AA721">
        <v>3</v>
      </c>
      <c r="AB721" t="s">
        <v>69</v>
      </c>
      <c r="AC721">
        <v>2</v>
      </c>
      <c r="AD721" t="s">
        <v>65</v>
      </c>
      <c r="AE721">
        <v>4</v>
      </c>
      <c r="AF721">
        <v>2</v>
      </c>
      <c r="AG721">
        <v>2</v>
      </c>
      <c r="AH721">
        <v>2</v>
      </c>
      <c r="AI721">
        <v>2</v>
      </c>
    </row>
    <row r="722" spans="1:35" x14ac:dyDescent="0.25">
      <c r="A722">
        <v>45</v>
      </c>
      <c r="B722" t="s">
        <v>60</v>
      </c>
      <c r="C722">
        <v>0</v>
      </c>
      <c r="D722" t="s">
        <v>31</v>
      </c>
      <c r="E722" t="s">
        <v>43</v>
      </c>
      <c r="F722">
        <v>3</v>
      </c>
      <c r="G722">
        <v>248</v>
      </c>
      <c r="H722" t="s">
        <v>33</v>
      </c>
      <c r="I722">
        <v>23</v>
      </c>
      <c r="J722" t="s">
        <v>71</v>
      </c>
      <c r="K722">
        <v>2</v>
      </c>
      <c r="L722" t="s">
        <v>27</v>
      </c>
      <c r="M722">
        <v>1002</v>
      </c>
      <c r="N722" t="s">
        <v>34</v>
      </c>
      <c r="O722">
        <v>42</v>
      </c>
      <c r="P722">
        <v>3</v>
      </c>
      <c r="Q722" t="s">
        <v>64</v>
      </c>
      <c r="R722">
        <v>2</v>
      </c>
      <c r="S722" t="s">
        <v>38</v>
      </c>
      <c r="T722" t="s">
        <v>67</v>
      </c>
      <c r="U722">
        <v>1</v>
      </c>
      <c r="V722" t="s">
        <v>36</v>
      </c>
      <c r="W722">
        <v>3633</v>
      </c>
      <c r="X722">
        <v>14039</v>
      </c>
      <c r="Y722" t="s">
        <v>24</v>
      </c>
      <c r="Z722">
        <v>15</v>
      </c>
      <c r="AA722">
        <v>3</v>
      </c>
      <c r="AB722" t="s">
        <v>69</v>
      </c>
      <c r="AC722">
        <v>3</v>
      </c>
      <c r="AD722" t="s">
        <v>64</v>
      </c>
      <c r="AE722">
        <v>9</v>
      </c>
      <c r="AF722">
        <v>2</v>
      </c>
      <c r="AG722">
        <v>9</v>
      </c>
      <c r="AH722">
        <v>8</v>
      </c>
      <c r="AI722">
        <v>0</v>
      </c>
    </row>
    <row r="723" spans="1:35" x14ac:dyDescent="0.25">
      <c r="A723">
        <v>47</v>
      </c>
      <c r="B723" t="s">
        <v>60</v>
      </c>
      <c r="C723">
        <v>0</v>
      </c>
      <c r="D723" t="s">
        <v>31</v>
      </c>
      <c r="E723" t="s">
        <v>25</v>
      </c>
      <c r="F723">
        <v>1</v>
      </c>
      <c r="G723">
        <v>955</v>
      </c>
      <c r="H723" t="s">
        <v>26</v>
      </c>
      <c r="I723">
        <v>4</v>
      </c>
      <c r="J723" t="s">
        <v>71</v>
      </c>
      <c r="K723">
        <v>2</v>
      </c>
      <c r="L723" t="s">
        <v>27</v>
      </c>
      <c r="M723">
        <v>1003</v>
      </c>
      <c r="N723" t="s">
        <v>28</v>
      </c>
      <c r="O723">
        <v>83</v>
      </c>
      <c r="P723">
        <v>3</v>
      </c>
      <c r="Q723" t="s">
        <v>64</v>
      </c>
      <c r="R723">
        <v>2</v>
      </c>
      <c r="S723" t="s">
        <v>29</v>
      </c>
      <c r="T723" t="s">
        <v>66</v>
      </c>
      <c r="U723">
        <v>4</v>
      </c>
      <c r="V723" t="s">
        <v>30</v>
      </c>
      <c r="W723">
        <v>4163</v>
      </c>
      <c r="X723">
        <v>8571</v>
      </c>
      <c r="Y723" t="s">
        <v>24</v>
      </c>
      <c r="Z723">
        <v>17</v>
      </c>
      <c r="AA723">
        <v>3</v>
      </c>
      <c r="AB723" t="s">
        <v>69</v>
      </c>
      <c r="AC723">
        <v>3</v>
      </c>
      <c r="AD723" t="s">
        <v>64</v>
      </c>
      <c r="AE723">
        <v>9</v>
      </c>
      <c r="AF723">
        <v>0</v>
      </c>
      <c r="AG723">
        <v>9</v>
      </c>
      <c r="AH723">
        <v>0</v>
      </c>
      <c r="AI723">
        <v>0</v>
      </c>
    </row>
    <row r="724" spans="1:35" x14ac:dyDescent="0.25">
      <c r="A724">
        <v>30</v>
      </c>
      <c r="B724" t="s">
        <v>61</v>
      </c>
      <c r="C724">
        <v>1</v>
      </c>
      <c r="D724" t="s">
        <v>24</v>
      </c>
      <c r="E724" t="s">
        <v>25</v>
      </c>
      <c r="F724">
        <v>1</v>
      </c>
      <c r="G724">
        <v>138</v>
      </c>
      <c r="H724" t="s">
        <v>33</v>
      </c>
      <c r="I724">
        <v>22</v>
      </c>
      <c r="J724" t="s">
        <v>74</v>
      </c>
      <c r="K724">
        <v>3</v>
      </c>
      <c r="L724" t="s">
        <v>27</v>
      </c>
      <c r="M724">
        <v>1004</v>
      </c>
      <c r="N724" t="s">
        <v>28</v>
      </c>
      <c r="O724">
        <v>48</v>
      </c>
      <c r="P724">
        <v>3</v>
      </c>
      <c r="Q724" t="s">
        <v>64</v>
      </c>
      <c r="R724">
        <v>1</v>
      </c>
      <c r="S724" t="s">
        <v>35</v>
      </c>
      <c r="T724" t="s">
        <v>64</v>
      </c>
      <c r="U724">
        <v>3</v>
      </c>
      <c r="V724" t="s">
        <v>36</v>
      </c>
      <c r="W724">
        <v>2132</v>
      </c>
      <c r="X724">
        <v>11539</v>
      </c>
      <c r="Y724" t="s">
        <v>24</v>
      </c>
      <c r="Z724">
        <v>11</v>
      </c>
      <c r="AA724">
        <v>3</v>
      </c>
      <c r="AB724" t="s">
        <v>69</v>
      </c>
      <c r="AC724">
        <v>2</v>
      </c>
      <c r="AD724" t="s">
        <v>65</v>
      </c>
      <c r="AE724">
        <v>7</v>
      </c>
      <c r="AF724">
        <v>2</v>
      </c>
      <c r="AG724">
        <v>5</v>
      </c>
      <c r="AH724">
        <v>2</v>
      </c>
      <c r="AI724">
        <v>0</v>
      </c>
    </row>
    <row r="725" spans="1:35" x14ac:dyDescent="0.25">
      <c r="A725">
        <v>50</v>
      </c>
      <c r="B725" t="s">
        <v>62</v>
      </c>
      <c r="C725">
        <v>0</v>
      </c>
      <c r="D725" t="s">
        <v>31</v>
      </c>
      <c r="E725" t="s">
        <v>25</v>
      </c>
      <c r="F725">
        <v>1</v>
      </c>
      <c r="G725">
        <v>939</v>
      </c>
      <c r="H725" t="s">
        <v>33</v>
      </c>
      <c r="I725">
        <v>24</v>
      </c>
      <c r="J725" t="s">
        <v>74</v>
      </c>
      <c r="K725">
        <v>3</v>
      </c>
      <c r="L725" t="s">
        <v>27</v>
      </c>
      <c r="M725">
        <v>1005</v>
      </c>
      <c r="N725" t="s">
        <v>34</v>
      </c>
      <c r="O725">
        <v>95</v>
      </c>
      <c r="P725">
        <v>3</v>
      </c>
      <c r="Q725" t="s">
        <v>64</v>
      </c>
      <c r="R725">
        <v>4</v>
      </c>
      <c r="S725" t="s">
        <v>41</v>
      </c>
      <c r="T725" t="s">
        <v>64</v>
      </c>
      <c r="U725">
        <v>3</v>
      </c>
      <c r="V725" t="s">
        <v>36</v>
      </c>
      <c r="W725">
        <v>13973</v>
      </c>
      <c r="X725">
        <v>4161</v>
      </c>
      <c r="Y725" t="s">
        <v>24</v>
      </c>
      <c r="Z725">
        <v>18</v>
      </c>
      <c r="AA725">
        <v>3</v>
      </c>
      <c r="AB725" t="s">
        <v>69</v>
      </c>
      <c r="AC725">
        <v>4</v>
      </c>
      <c r="AD725" t="s">
        <v>66</v>
      </c>
      <c r="AE725">
        <v>22</v>
      </c>
      <c r="AF725">
        <v>2</v>
      </c>
      <c r="AG725">
        <v>12</v>
      </c>
      <c r="AH725">
        <v>11</v>
      </c>
      <c r="AI725">
        <v>1</v>
      </c>
    </row>
    <row r="726" spans="1:35" x14ac:dyDescent="0.25">
      <c r="A726">
        <v>38</v>
      </c>
      <c r="B726" t="s">
        <v>60</v>
      </c>
      <c r="C726">
        <v>0</v>
      </c>
      <c r="D726" t="s">
        <v>31</v>
      </c>
      <c r="E726" t="s">
        <v>32</v>
      </c>
      <c r="F726">
        <v>2</v>
      </c>
      <c r="G726">
        <v>1391</v>
      </c>
      <c r="H726" t="s">
        <v>33</v>
      </c>
      <c r="I726">
        <v>10</v>
      </c>
      <c r="J726" t="s">
        <v>72</v>
      </c>
      <c r="K726">
        <v>1</v>
      </c>
      <c r="L726" t="s">
        <v>39</v>
      </c>
      <c r="M726">
        <v>1006</v>
      </c>
      <c r="N726" t="s">
        <v>34</v>
      </c>
      <c r="O726">
        <v>66</v>
      </c>
      <c r="P726">
        <v>3</v>
      </c>
      <c r="Q726" t="s">
        <v>64</v>
      </c>
      <c r="R726">
        <v>1</v>
      </c>
      <c r="S726" t="s">
        <v>35</v>
      </c>
      <c r="T726" t="s">
        <v>64</v>
      </c>
      <c r="U726">
        <v>3</v>
      </c>
      <c r="V726" t="s">
        <v>36</v>
      </c>
      <c r="W726">
        <v>2684</v>
      </c>
      <c r="X726">
        <v>12127</v>
      </c>
      <c r="Y726" t="s">
        <v>31</v>
      </c>
      <c r="Z726">
        <v>17</v>
      </c>
      <c r="AA726">
        <v>3</v>
      </c>
      <c r="AB726" t="s">
        <v>69</v>
      </c>
      <c r="AC726">
        <v>2</v>
      </c>
      <c r="AD726" t="s">
        <v>65</v>
      </c>
      <c r="AE726">
        <v>3</v>
      </c>
      <c r="AF726">
        <v>0</v>
      </c>
      <c r="AG726">
        <v>2</v>
      </c>
      <c r="AH726">
        <v>1</v>
      </c>
      <c r="AI726">
        <v>0</v>
      </c>
    </row>
    <row r="727" spans="1:35" x14ac:dyDescent="0.25">
      <c r="A727">
        <v>46</v>
      </c>
      <c r="B727" t="s">
        <v>60</v>
      </c>
      <c r="C727">
        <v>0</v>
      </c>
      <c r="D727" t="s">
        <v>31</v>
      </c>
      <c r="E727" t="s">
        <v>25</v>
      </c>
      <c r="F727">
        <v>1</v>
      </c>
      <c r="G727">
        <v>566</v>
      </c>
      <c r="H727" t="s">
        <v>33</v>
      </c>
      <c r="I727">
        <v>7</v>
      </c>
      <c r="J727" t="s">
        <v>71</v>
      </c>
      <c r="K727">
        <v>2</v>
      </c>
      <c r="L727" t="s">
        <v>39</v>
      </c>
      <c r="M727">
        <v>1007</v>
      </c>
      <c r="N727" t="s">
        <v>34</v>
      </c>
      <c r="O727">
        <v>75</v>
      </c>
      <c r="P727">
        <v>3</v>
      </c>
      <c r="Q727" t="s">
        <v>64</v>
      </c>
      <c r="R727">
        <v>3</v>
      </c>
      <c r="S727" t="s">
        <v>41</v>
      </c>
      <c r="T727" t="s">
        <v>64</v>
      </c>
      <c r="U727">
        <v>3</v>
      </c>
      <c r="V727" t="s">
        <v>40</v>
      </c>
      <c r="W727">
        <v>10845</v>
      </c>
      <c r="X727">
        <v>24208</v>
      </c>
      <c r="Y727" t="s">
        <v>31</v>
      </c>
      <c r="Z727">
        <v>13</v>
      </c>
      <c r="AA727">
        <v>3</v>
      </c>
      <c r="AB727" t="s">
        <v>69</v>
      </c>
      <c r="AC727">
        <v>2</v>
      </c>
      <c r="AD727" t="s">
        <v>65</v>
      </c>
      <c r="AE727">
        <v>13</v>
      </c>
      <c r="AF727">
        <v>3</v>
      </c>
      <c r="AG727">
        <v>8</v>
      </c>
      <c r="AH727">
        <v>7</v>
      </c>
      <c r="AI727">
        <v>0</v>
      </c>
    </row>
    <row r="728" spans="1:35" x14ac:dyDescent="0.25">
      <c r="A728">
        <v>24</v>
      </c>
      <c r="B728" t="s">
        <v>61</v>
      </c>
      <c r="C728">
        <v>0</v>
      </c>
      <c r="D728" t="s">
        <v>31</v>
      </c>
      <c r="E728" t="s">
        <v>25</v>
      </c>
      <c r="F728">
        <v>1</v>
      </c>
      <c r="G728">
        <v>1206</v>
      </c>
      <c r="H728" t="s">
        <v>33</v>
      </c>
      <c r="I728">
        <v>17</v>
      </c>
      <c r="J728" t="s">
        <v>72</v>
      </c>
      <c r="K728">
        <v>1</v>
      </c>
      <c r="L728" t="s">
        <v>39</v>
      </c>
      <c r="M728">
        <v>1009</v>
      </c>
      <c r="N728" t="s">
        <v>28</v>
      </c>
      <c r="O728">
        <v>41</v>
      </c>
      <c r="P728">
        <v>2</v>
      </c>
      <c r="Q728" t="s">
        <v>65</v>
      </c>
      <c r="R728">
        <v>2</v>
      </c>
      <c r="S728" t="s">
        <v>41</v>
      </c>
      <c r="T728" t="s">
        <v>64</v>
      </c>
      <c r="U728">
        <v>3</v>
      </c>
      <c r="V728" t="s">
        <v>40</v>
      </c>
      <c r="W728">
        <v>4377</v>
      </c>
      <c r="X728">
        <v>24117</v>
      </c>
      <c r="Y728" t="s">
        <v>31</v>
      </c>
      <c r="Z728">
        <v>15</v>
      </c>
      <c r="AA728">
        <v>3</v>
      </c>
      <c r="AB728" t="s">
        <v>69</v>
      </c>
      <c r="AC728">
        <v>2</v>
      </c>
      <c r="AD728" t="s">
        <v>65</v>
      </c>
      <c r="AE728">
        <v>5</v>
      </c>
      <c r="AF728">
        <v>6</v>
      </c>
      <c r="AG728">
        <v>4</v>
      </c>
      <c r="AH728">
        <v>2</v>
      </c>
      <c r="AI728">
        <v>3</v>
      </c>
    </row>
    <row r="729" spans="1:35" x14ac:dyDescent="0.25">
      <c r="A729">
        <v>35</v>
      </c>
      <c r="B729" t="s">
        <v>60</v>
      </c>
      <c r="C729">
        <v>1</v>
      </c>
      <c r="D729" t="s">
        <v>24</v>
      </c>
      <c r="E729" t="s">
        <v>25</v>
      </c>
      <c r="F729">
        <v>1</v>
      </c>
      <c r="G729">
        <v>622</v>
      </c>
      <c r="H729" t="s">
        <v>33</v>
      </c>
      <c r="I729">
        <v>14</v>
      </c>
      <c r="J729" t="s">
        <v>73</v>
      </c>
      <c r="K729">
        <v>4</v>
      </c>
      <c r="L729" t="s">
        <v>37</v>
      </c>
      <c r="M729">
        <v>1010</v>
      </c>
      <c r="N729" t="s">
        <v>34</v>
      </c>
      <c r="O729">
        <v>39</v>
      </c>
      <c r="P729">
        <v>2</v>
      </c>
      <c r="Q729" t="s">
        <v>65</v>
      </c>
      <c r="R729">
        <v>1</v>
      </c>
      <c r="S729" t="s">
        <v>38</v>
      </c>
      <c r="T729" t="s">
        <v>65</v>
      </c>
      <c r="U729">
        <v>2</v>
      </c>
      <c r="V729" t="s">
        <v>40</v>
      </c>
      <c r="W729">
        <v>3743</v>
      </c>
      <c r="X729">
        <v>10074</v>
      </c>
      <c r="Y729" t="s">
        <v>24</v>
      </c>
      <c r="Z729">
        <v>24</v>
      </c>
      <c r="AA729">
        <v>4</v>
      </c>
      <c r="AB729" t="s">
        <v>70</v>
      </c>
      <c r="AC729">
        <v>4</v>
      </c>
      <c r="AD729" t="s">
        <v>66</v>
      </c>
      <c r="AE729">
        <v>5</v>
      </c>
      <c r="AF729">
        <v>2</v>
      </c>
      <c r="AG729">
        <v>4</v>
      </c>
      <c r="AH729">
        <v>2</v>
      </c>
      <c r="AI729">
        <v>0</v>
      </c>
    </row>
    <row r="730" spans="1:35" x14ac:dyDescent="0.25">
      <c r="A730">
        <v>31</v>
      </c>
      <c r="B730" t="s">
        <v>61</v>
      </c>
      <c r="C730">
        <v>0</v>
      </c>
      <c r="D730" t="s">
        <v>31</v>
      </c>
      <c r="E730" t="s">
        <v>32</v>
      </c>
      <c r="F730">
        <v>2</v>
      </c>
      <c r="G730">
        <v>853</v>
      </c>
      <c r="H730" t="s">
        <v>33</v>
      </c>
      <c r="I730">
        <v>1</v>
      </c>
      <c r="J730" t="s">
        <v>72</v>
      </c>
      <c r="K730">
        <v>1</v>
      </c>
      <c r="L730" t="s">
        <v>27</v>
      </c>
      <c r="M730">
        <v>1011</v>
      </c>
      <c r="N730" t="s">
        <v>28</v>
      </c>
      <c r="O730">
        <v>96</v>
      </c>
      <c r="P730">
        <v>3</v>
      </c>
      <c r="Q730" t="s">
        <v>64</v>
      </c>
      <c r="R730">
        <v>2</v>
      </c>
      <c r="S730" t="s">
        <v>41</v>
      </c>
      <c r="T730" t="s">
        <v>67</v>
      </c>
      <c r="U730">
        <v>1</v>
      </c>
      <c r="V730" t="s">
        <v>36</v>
      </c>
      <c r="W730">
        <v>4148</v>
      </c>
      <c r="X730">
        <v>11275</v>
      </c>
      <c r="Y730" t="s">
        <v>31</v>
      </c>
      <c r="Z730">
        <v>12</v>
      </c>
      <c r="AA730">
        <v>3</v>
      </c>
      <c r="AB730" t="s">
        <v>69</v>
      </c>
      <c r="AC730">
        <v>3</v>
      </c>
      <c r="AD730" t="s">
        <v>64</v>
      </c>
      <c r="AE730">
        <v>4</v>
      </c>
      <c r="AF730">
        <v>1</v>
      </c>
      <c r="AG730">
        <v>4</v>
      </c>
      <c r="AH730">
        <v>3</v>
      </c>
      <c r="AI730">
        <v>0</v>
      </c>
    </row>
    <row r="731" spans="1:35" x14ac:dyDescent="0.25">
      <c r="A731">
        <v>18</v>
      </c>
      <c r="B731" t="s">
        <v>63</v>
      </c>
      <c r="C731">
        <v>0</v>
      </c>
      <c r="D731" t="s">
        <v>31</v>
      </c>
      <c r="E731" t="s">
        <v>43</v>
      </c>
      <c r="F731">
        <v>3</v>
      </c>
      <c r="G731">
        <v>287</v>
      </c>
      <c r="H731" t="s">
        <v>33</v>
      </c>
      <c r="I731">
        <v>5</v>
      </c>
      <c r="J731" t="s">
        <v>71</v>
      </c>
      <c r="K731">
        <v>2</v>
      </c>
      <c r="L731" t="s">
        <v>27</v>
      </c>
      <c r="M731">
        <v>1012</v>
      </c>
      <c r="N731" t="s">
        <v>34</v>
      </c>
      <c r="O731">
        <v>73</v>
      </c>
      <c r="P731">
        <v>3</v>
      </c>
      <c r="Q731" t="s">
        <v>64</v>
      </c>
      <c r="R731">
        <v>1</v>
      </c>
      <c r="S731" t="s">
        <v>35</v>
      </c>
      <c r="T731" t="s">
        <v>66</v>
      </c>
      <c r="U731">
        <v>4</v>
      </c>
      <c r="V731" t="s">
        <v>30</v>
      </c>
      <c r="W731">
        <v>1051</v>
      </c>
      <c r="X731">
        <v>13493</v>
      </c>
      <c r="Y731" t="s">
        <v>31</v>
      </c>
      <c r="Z731">
        <v>15</v>
      </c>
      <c r="AA731">
        <v>3</v>
      </c>
      <c r="AB731" t="s">
        <v>69</v>
      </c>
      <c r="AC731">
        <v>4</v>
      </c>
      <c r="AD731" t="s">
        <v>66</v>
      </c>
      <c r="AE731">
        <v>0</v>
      </c>
      <c r="AF731">
        <v>2</v>
      </c>
      <c r="AG731">
        <v>0</v>
      </c>
      <c r="AH731">
        <v>0</v>
      </c>
      <c r="AI731">
        <v>0</v>
      </c>
    </row>
    <row r="732" spans="1:35" x14ac:dyDescent="0.25">
      <c r="A732">
        <v>54</v>
      </c>
      <c r="B732" t="s">
        <v>62</v>
      </c>
      <c r="C732">
        <v>0</v>
      </c>
      <c r="D732" t="s">
        <v>31</v>
      </c>
      <c r="E732" t="s">
        <v>25</v>
      </c>
      <c r="F732">
        <v>1</v>
      </c>
      <c r="G732">
        <v>1441</v>
      </c>
      <c r="H732" t="s">
        <v>33</v>
      </c>
      <c r="I732">
        <v>17</v>
      </c>
      <c r="J732" t="s">
        <v>74</v>
      </c>
      <c r="K732">
        <v>3</v>
      </c>
      <c r="L732" t="s">
        <v>48</v>
      </c>
      <c r="M732">
        <v>1013</v>
      </c>
      <c r="N732" t="s">
        <v>28</v>
      </c>
      <c r="O732">
        <v>56</v>
      </c>
      <c r="P732">
        <v>3</v>
      </c>
      <c r="Q732" t="s">
        <v>64</v>
      </c>
      <c r="R732">
        <v>3</v>
      </c>
      <c r="S732" t="s">
        <v>41</v>
      </c>
      <c r="T732" t="s">
        <v>64</v>
      </c>
      <c r="U732">
        <v>3</v>
      </c>
      <c r="V732" t="s">
        <v>36</v>
      </c>
      <c r="W732">
        <v>10739</v>
      </c>
      <c r="X732">
        <v>13943</v>
      </c>
      <c r="Y732" t="s">
        <v>31</v>
      </c>
      <c r="Z732">
        <v>11</v>
      </c>
      <c r="AA732">
        <v>3</v>
      </c>
      <c r="AB732" t="s">
        <v>69</v>
      </c>
      <c r="AC732">
        <v>3</v>
      </c>
      <c r="AD732" t="s">
        <v>64</v>
      </c>
      <c r="AE732">
        <v>22</v>
      </c>
      <c r="AF732">
        <v>2</v>
      </c>
      <c r="AG732">
        <v>10</v>
      </c>
      <c r="AH732">
        <v>7</v>
      </c>
      <c r="AI732">
        <v>0</v>
      </c>
    </row>
    <row r="733" spans="1:35" x14ac:dyDescent="0.25">
      <c r="A733">
        <v>35</v>
      </c>
      <c r="B733" t="s">
        <v>60</v>
      </c>
      <c r="C733">
        <v>0</v>
      </c>
      <c r="D733" t="s">
        <v>31</v>
      </c>
      <c r="E733" t="s">
        <v>25</v>
      </c>
      <c r="F733">
        <v>1</v>
      </c>
      <c r="G733">
        <v>583</v>
      </c>
      <c r="H733" t="s">
        <v>33</v>
      </c>
      <c r="I733">
        <v>25</v>
      </c>
      <c r="J733" t="s">
        <v>73</v>
      </c>
      <c r="K733">
        <v>4</v>
      </c>
      <c r="L733" t="s">
        <v>39</v>
      </c>
      <c r="M733">
        <v>1014</v>
      </c>
      <c r="N733" t="s">
        <v>28</v>
      </c>
      <c r="O733">
        <v>57</v>
      </c>
      <c r="P733">
        <v>3</v>
      </c>
      <c r="Q733" t="s">
        <v>64</v>
      </c>
      <c r="R733">
        <v>3</v>
      </c>
      <c r="S733" t="s">
        <v>42</v>
      </c>
      <c r="T733" t="s">
        <v>64</v>
      </c>
      <c r="U733">
        <v>3</v>
      </c>
      <c r="V733" t="s">
        <v>40</v>
      </c>
      <c r="W733">
        <v>10388</v>
      </c>
      <c r="X733">
        <v>6975</v>
      </c>
      <c r="Y733" t="s">
        <v>24</v>
      </c>
      <c r="Z733">
        <v>11</v>
      </c>
      <c r="AA733">
        <v>3</v>
      </c>
      <c r="AB733" t="s">
        <v>69</v>
      </c>
      <c r="AC733">
        <v>3</v>
      </c>
      <c r="AD733" t="s">
        <v>64</v>
      </c>
      <c r="AE733">
        <v>16</v>
      </c>
      <c r="AF733">
        <v>3</v>
      </c>
      <c r="AG733">
        <v>16</v>
      </c>
      <c r="AH733">
        <v>10</v>
      </c>
      <c r="AI733">
        <v>10</v>
      </c>
    </row>
    <row r="734" spans="1:35" x14ac:dyDescent="0.25">
      <c r="A734">
        <v>30</v>
      </c>
      <c r="B734" t="s">
        <v>61</v>
      </c>
      <c r="C734">
        <v>0</v>
      </c>
      <c r="D734" t="s">
        <v>31</v>
      </c>
      <c r="E734" t="s">
        <v>25</v>
      </c>
      <c r="F734">
        <v>1</v>
      </c>
      <c r="G734">
        <v>153</v>
      </c>
      <c r="H734" t="s">
        <v>33</v>
      </c>
      <c r="I734">
        <v>8</v>
      </c>
      <c r="J734" t="s">
        <v>71</v>
      </c>
      <c r="K734">
        <v>2</v>
      </c>
      <c r="L734" t="s">
        <v>27</v>
      </c>
      <c r="M734">
        <v>1015</v>
      </c>
      <c r="N734" t="s">
        <v>28</v>
      </c>
      <c r="O734">
        <v>73</v>
      </c>
      <c r="P734">
        <v>4</v>
      </c>
      <c r="Q734" t="s">
        <v>66</v>
      </c>
      <c r="R734">
        <v>3</v>
      </c>
      <c r="S734" t="s">
        <v>46</v>
      </c>
      <c r="T734" t="s">
        <v>67</v>
      </c>
      <c r="U734">
        <v>1</v>
      </c>
      <c r="V734" t="s">
        <v>36</v>
      </c>
      <c r="W734">
        <v>11416</v>
      </c>
      <c r="X734">
        <v>17802</v>
      </c>
      <c r="Y734" t="s">
        <v>24</v>
      </c>
      <c r="Z734">
        <v>12</v>
      </c>
      <c r="AA734">
        <v>3</v>
      </c>
      <c r="AB734" t="s">
        <v>69</v>
      </c>
      <c r="AC734">
        <v>3</v>
      </c>
      <c r="AD734" t="s">
        <v>64</v>
      </c>
      <c r="AE734">
        <v>9</v>
      </c>
      <c r="AF734">
        <v>4</v>
      </c>
      <c r="AG734">
        <v>8</v>
      </c>
      <c r="AH734">
        <v>7</v>
      </c>
      <c r="AI734">
        <v>1</v>
      </c>
    </row>
    <row r="735" spans="1:35" x14ac:dyDescent="0.25">
      <c r="A735">
        <v>20</v>
      </c>
      <c r="B735" t="s">
        <v>61</v>
      </c>
      <c r="C735">
        <v>1</v>
      </c>
      <c r="D735" t="s">
        <v>24</v>
      </c>
      <c r="E735" t="s">
        <v>25</v>
      </c>
      <c r="F735">
        <v>1</v>
      </c>
      <c r="G735">
        <v>1097</v>
      </c>
      <c r="H735" t="s">
        <v>33</v>
      </c>
      <c r="I735">
        <v>11</v>
      </c>
      <c r="J735" t="s">
        <v>74</v>
      </c>
      <c r="K735">
        <v>3</v>
      </c>
      <c r="L735" t="s">
        <v>39</v>
      </c>
      <c r="M735">
        <v>1016</v>
      </c>
      <c r="N735" t="s">
        <v>28</v>
      </c>
      <c r="O735">
        <v>98</v>
      </c>
      <c r="P735">
        <v>2</v>
      </c>
      <c r="Q735" t="s">
        <v>65</v>
      </c>
      <c r="R735">
        <v>1</v>
      </c>
      <c r="S735" t="s">
        <v>35</v>
      </c>
      <c r="T735" t="s">
        <v>67</v>
      </c>
      <c r="U735">
        <v>1</v>
      </c>
      <c r="V735" t="s">
        <v>30</v>
      </c>
      <c r="W735">
        <v>2600</v>
      </c>
      <c r="X735">
        <v>18275</v>
      </c>
      <c r="Y735" t="s">
        <v>24</v>
      </c>
      <c r="Z735">
        <v>15</v>
      </c>
      <c r="AA735">
        <v>3</v>
      </c>
      <c r="AB735" t="s">
        <v>69</v>
      </c>
      <c r="AC735">
        <v>1</v>
      </c>
      <c r="AD735" t="s">
        <v>67</v>
      </c>
      <c r="AE735">
        <v>1</v>
      </c>
      <c r="AF735">
        <v>2</v>
      </c>
      <c r="AG735">
        <v>1</v>
      </c>
      <c r="AH735">
        <v>0</v>
      </c>
      <c r="AI735">
        <v>0</v>
      </c>
    </row>
    <row r="736" spans="1:35" x14ac:dyDescent="0.25">
      <c r="A736">
        <v>30</v>
      </c>
      <c r="B736" t="s">
        <v>61</v>
      </c>
      <c r="C736">
        <v>1</v>
      </c>
      <c r="D736" t="s">
        <v>24</v>
      </c>
      <c r="E736" t="s">
        <v>32</v>
      </c>
      <c r="F736">
        <v>2</v>
      </c>
      <c r="G736">
        <v>109</v>
      </c>
      <c r="H736" t="s">
        <v>33</v>
      </c>
      <c r="I736">
        <v>5</v>
      </c>
      <c r="J736" t="s">
        <v>74</v>
      </c>
      <c r="K736">
        <v>3</v>
      </c>
      <c r="L736" t="s">
        <v>39</v>
      </c>
      <c r="M736">
        <v>1017</v>
      </c>
      <c r="N736" t="s">
        <v>28</v>
      </c>
      <c r="O736">
        <v>60</v>
      </c>
      <c r="P736">
        <v>3</v>
      </c>
      <c r="Q736" t="s">
        <v>64</v>
      </c>
      <c r="R736">
        <v>1</v>
      </c>
      <c r="S736" t="s">
        <v>38</v>
      </c>
      <c r="T736" t="s">
        <v>65</v>
      </c>
      <c r="U736">
        <v>2</v>
      </c>
      <c r="V736" t="s">
        <v>30</v>
      </c>
      <c r="W736">
        <v>2422</v>
      </c>
      <c r="X736">
        <v>25725</v>
      </c>
      <c r="Y736" t="s">
        <v>31</v>
      </c>
      <c r="Z736">
        <v>17</v>
      </c>
      <c r="AA736">
        <v>3</v>
      </c>
      <c r="AB736" t="s">
        <v>69</v>
      </c>
      <c r="AC736">
        <v>1</v>
      </c>
      <c r="AD736" t="s">
        <v>67</v>
      </c>
      <c r="AE736">
        <v>4</v>
      </c>
      <c r="AF736">
        <v>3</v>
      </c>
      <c r="AG736">
        <v>3</v>
      </c>
      <c r="AH736">
        <v>2</v>
      </c>
      <c r="AI736">
        <v>1</v>
      </c>
    </row>
    <row r="737" spans="1:35" x14ac:dyDescent="0.25">
      <c r="A737">
        <v>26</v>
      </c>
      <c r="B737" t="s">
        <v>61</v>
      </c>
      <c r="C737">
        <v>0</v>
      </c>
      <c r="D737" t="s">
        <v>31</v>
      </c>
      <c r="E737" t="s">
        <v>25</v>
      </c>
      <c r="F737">
        <v>1</v>
      </c>
      <c r="G737">
        <v>1066</v>
      </c>
      <c r="H737" t="s">
        <v>33</v>
      </c>
      <c r="I737">
        <v>2</v>
      </c>
      <c r="J737" t="s">
        <v>71</v>
      </c>
      <c r="K737">
        <v>2</v>
      </c>
      <c r="L737" t="s">
        <v>39</v>
      </c>
      <c r="M737">
        <v>1018</v>
      </c>
      <c r="N737" t="s">
        <v>34</v>
      </c>
      <c r="O737">
        <v>32</v>
      </c>
      <c r="P737">
        <v>4</v>
      </c>
      <c r="Q737" t="s">
        <v>66</v>
      </c>
      <c r="R737">
        <v>2</v>
      </c>
      <c r="S737" t="s">
        <v>41</v>
      </c>
      <c r="T737" t="s">
        <v>66</v>
      </c>
      <c r="U737">
        <v>4</v>
      </c>
      <c r="V737" t="s">
        <v>36</v>
      </c>
      <c r="W737">
        <v>5472</v>
      </c>
      <c r="X737">
        <v>3334</v>
      </c>
      <c r="Y737" t="s">
        <v>31</v>
      </c>
      <c r="Z737">
        <v>12</v>
      </c>
      <c r="AA737">
        <v>3</v>
      </c>
      <c r="AB737" t="s">
        <v>69</v>
      </c>
      <c r="AC737">
        <v>2</v>
      </c>
      <c r="AD737" t="s">
        <v>65</v>
      </c>
      <c r="AE737">
        <v>8</v>
      </c>
      <c r="AF737">
        <v>2</v>
      </c>
      <c r="AG737">
        <v>8</v>
      </c>
      <c r="AH737">
        <v>7</v>
      </c>
      <c r="AI737">
        <v>1</v>
      </c>
    </row>
    <row r="738" spans="1:35" x14ac:dyDescent="0.25">
      <c r="A738">
        <v>22</v>
      </c>
      <c r="B738" t="s">
        <v>61</v>
      </c>
      <c r="C738">
        <v>0</v>
      </c>
      <c r="D738" t="s">
        <v>31</v>
      </c>
      <c r="E738" t="s">
        <v>25</v>
      </c>
      <c r="F738">
        <v>1</v>
      </c>
      <c r="G738">
        <v>217</v>
      </c>
      <c r="H738" t="s">
        <v>33</v>
      </c>
      <c r="I738">
        <v>8</v>
      </c>
      <c r="J738" t="s">
        <v>72</v>
      </c>
      <c r="K738">
        <v>1</v>
      </c>
      <c r="L738" t="s">
        <v>27</v>
      </c>
      <c r="M738">
        <v>1019</v>
      </c>
      <c r="N738" t="s">
        <v>34</v>
      </c>
      <c r="O738">
        <v>94</v>
      </c>
      <c r="P738">
        <v>1</v>
      </c>
      <c r="Q738" t="s">
        <v>67</v>
      </c>
      <c r="R738">
        <v>1</v>
      </c>
      <c r="S738" t="s">
        <v>38</v>
      </c>
      <c r="T738" t="s">
        <v>67</v>
      </c>
      <c r="U738">
        <v>1</v>
      </c>
      <c r="V738" t="s">
        <v>36</v>
      </c>
      <c r="W738">
        <v>2451</v>
      </c>
      <c r="X738">
        <v>6881</v>
      </c>
      <c r="Y738" t="s">
        <v>31</v>
      </c>
      <c r="Z738">
        <v>15</v>
      </c>
      <c r="AA738">
        <v>3</v>
      </c>
      <c r="AB738" t="s">
        <v>69</v>
      </c>
      <c r="AC738">
        <v>1</v>
      </c>
      <c r="AD738" t="s">
        <v>67</v>
      </c>
      <c r="AE738">
        <v>4</v>
      </c>
      <c r="AF738">
        <v>3</v>
      </c>
      <c r="AG738">
        <v>4</v>
      </c>
      <c r="AH738">
        <v>3</v>
      </c>
      <c r="AI738">
        <v>1</v>
      </c>
    </row>
    <row r="739" spans="1:35" x14ac:dyDescent="0.25">
      <c r="A739">
        <v>48</v>
      </c>
      <c r="B739" t="s">
        <v>60</v>
      </c>
      <c r="C739">
        <v>0</v>
      </c>
      <c r="D739" t="s">
        <v>31</v>
      </c>
      <c r="E739" t="s">
        <v>25</v>
      </c>
      <c r="F739">
        <v>1</v>
      </c>
      <c r="G739">
        <v>277</v>
      </c>
      <c r="H739" t="s">
        <v>33</v>
      </c>
      <c r="I739">
        <v>6</v>
      </c>
      <c r="J739" t="s">
        <v>74</v>
      </c>
      <c r="K739">
        <v>3</v>
      </c>
      <c r="L739" t="s">
        <v>27</v>
      </c>
      <c r="M739">
        <v>1022</v>
      </c>
      <c r="N739" t="s">
        <v>34</v>
      </c>
      <c r="O739">
        <v>97</v>
      </c>
      <c r="P739">
        <v>2</v>
      </c>
      <c r="Q739" t="s">
        <v>65</v>
      </c>
      <c r="R739">
        <v>2</v>
      </c>
      <c r="S739" t="s">
        <v>42</v>
      </c>
      <c r="T739" t="s">
        <v>64</v>
      </c>
      <c r="U739">
        <v>3</v>
      </c>
      <c r="V739" t="s">
        <v>30</v>
      </c>
      <c r="W739">
        <v>4240</v>
      </c>
      <c r="X739">
        <v>13119</v>
      </c>
      <c r="Y739" t="s">
        <v>31</v>
      </c>
      <c r="Z739">
        <v>13</v>
      </c>
      <c r="AA739">
        <v>3</v>
      </c>
      <c r="AB739" t="s">
        <v>69</v>
      </c>
      <c r="AC739">
        <v>4</v>
      </c>
      <c r="AD739" t="s">
        <v>66</v>
      </c>
      <c r="AE739">
        <v>19</v>
      </c>
      <c r="AF739">
        <v>0</v>
      </c>
      <c r="AG739">
        <v>2</v>
      </c>
      <c r="AH739">
        <v>2</v>
      </c>
      <c r="AI739">
        <v>2</v>
      </c>
    </row>
    <row r="740" spans="1:35" x14ac:dyDescent="0.25">
      <c r="A740">
        <v>48</v>
      </c>
      <c r="B740" t="s">
        <v>60</v>
      </c>
      <c r="C740">
        <v>0</v>
      </c>
      <c r="D740" t="s">
        <v>31</v>
      </c>
      <c r="E740" t="s">
        <v>25</v>
      </c>
      <c r="F740">
        <v>1</v>
      </c>
      <c r="G740">
        <v>1355</v>
      </c>
      <c r="H740" t="s">
        <v>33</v>
      </c>
      <c r="I740">
        <v>4</v>
      </c>
      <c r="J740" t="s">
        <v>73</v>
      </c>
      <c r="K740">
        <v>4</v>
      </c>
      <c r="L740" t="s">
        <v>27</v>
      </c>
      <c r="M740">
        <v>1024</v>
      </c>
      <c r="N740" t="s">
        <v>34</v>
      </c>
      <c r="O740">
        <v>78</v>
      </c>
      <c r="P740">
        <v>2</v>
      </c>
      <c r="Q740" t="s">
        <v>65</v>
      </c>
      <c r="R740">
        <v>3</v>
      </c>
      <c r="S740" t="s">
        <v>42</v>
      </c>
      <c r="T740" t="s">
        <v>64</v>
      </c>
      <c r="U740">
        <v>3</v>
      </c>
      <c r="V740" t="s">
        <v>30</v>
      </c>
      <c r="W740">
        <v>10999</v>
      </c>
      <c r="X740">
        <v>22245</v>
      </c>
      <c r="Y740" t="s">
        <v>31</v>
      </c>
      <c r="Z740">
        <v>14</v>
      </c>
      <c r="AA740">
        <v>3</v>
      </c>
      <c r="AB740" t="s">
        <v>69</v>
      </c>
      <c r="AC740">
        <v>2</v>
      </c>
      <c r="AD740" t="s">
        <v>65</v>
      </c>
      <c r="AE740">
        <v>27</v>
      </c>
      <c r="AF740">
        <v>3</v>
      </c>
      <c r="AG740">
        <v>15</v>
      </c>
      <c r="AH740">
        <v>11</v>
      </c>
      <c r="AI740">
        <v>4</v>
      </c>
    </row>
    <row r="741" spans="1:35" x14ac:dyDescent="0.25">
      <c r="A741">
        <v>41</v>
      </c>
      <c r="B741" t="s">
        <v>60</v>
      </c>
      <c r="C741">
        <v>0</v>
      </c>
      <c r="D741" t="s">
        <v>31</v>
      </c>
      <c r="E741" t="s">
        <v>25</v>
      </c>
      <c r="F741">
        <v>1</v>
      </c>
      <c r="G741">
        <v>549</v>
      </c>
      <c r="H741" t="s">
        <v>33</v>
      </c>
      <c r="I741">
        <v>7</v>
      </c>
      <c r="J741" t="s">
        <v>71</v>
      </c>
      <c r="K741">
        <v>2</v>
      </c>
      <c r="L741" t="s">
        <v>39</v>
      </c>
      <c r="M741">
        <v>1025</v>
      </c>
      <c r="N741" t="s">
        <v>28</v>
      </c>
      <c r="O741">
        <v>42</v>
      </c>
      <c r="P741">
        <v>3</v>
      </c>
      <c r="Q741" t="s">
        <v>64</v>
      </c>
      <c r="R741">
        <v>2</v>
      </c>
      <c r="S741" t="s">
        <v>41</v>
      </c>
      <c r="T741" t="s">
        <v>64</v>
      </c>
      <c r="U741">
        <v>3</v>
      </c>
      <c r="V741" t="s">
        <v>30</v>
      </c>
      <c r="W741">
        <v>5003</v>
      </c>
      <c r="X741">
        <v>23371</v>
      </c>
      <c r="Y741" t="s">
        <v>31</v>
      </c>
      <c r="Z741">
        <v>14</v>
      </c>
      <c r="AA741">
        <v>3</v>
      </c>
      <c r="AB741" t="s">
        <v>69</v>
      </c>
      <c r="AC741">
        <v>2</v>
      </c>
      <c r="AD741" t="s">
        <v>65</v>
      </c>
      <c r="AE741">
        <v>8</v>
      </c>
      <c r="AF741">
        <v>6</v>
      </c>
      <c r="AG741">
        <v>2</v>
      </c>
      <c r="AH741">
        <v>2</v>
      </c>
      <c r="AI741">
        <v>2</v>
      </c>
    </row>
    <row r="742" spans="1:35" x14ac:dyDescent="0.25">
      <c r="A742">
        <v>39</v>
      </c>
      <c r="B742" t="s">
        <v>60</v>
      </c>
      <c r="C742">
        <v>0</v>
      </c>
      <c r="D742" t="s">
        <v>31</v>
      </c>
      <c r="E742" t="s">
        <v>25</v>
      </c>
      <c r="F742">
        <v>1</v>
      </c>
      <c r="G742">
        <v>466</v>
      </c>
      <c r="H742" t="s">
        <v>33</v>
      </c>
      <c r="I742">
        <v>1</v>
      </c>
      <c r="J742" t="s">
        <v>72</v>
      </c>
      <c r="K742">
        <v>1</v>
      </c>
      <c r="L742" t="s">
        <v>27</v>
      </c>
      <c r="M742">
        <v>1026</v>
      </c>
      <c r="N742" t="s">
        <v>28</v>
      </c>
      <c r="O742">
        <v>65</v>
      </c>
      <c r="P742">
        <v>2</v>
      </c>
      <c r="Q742" t="s">
        <v>65</v>
      </c>
      <c r="R742">
        <v>4</v>
      </c>
      <c r="S742" t="s">
        <v>41</v>
      </c>
      <c r="T742" t="s">
        <v>66</v>
      </c>
      <c r="U742">
        <v>4</v>
      </c>
      <c r="V742" t="s">
        <v>36</v>
      </c>
      <c r="W742">
        <v>12742</v>
      </c>
      <c r="X742">
        <v>7060</v>
      </c>
      <c r="Y742" t="s">
        <v>31</v>
      </c>
      <c r="Z742">
        <v>16</v>
      </c>
      <c r="AA742">
        <v>3</v>
      </c>
      <c r="AB742" t="s">
        <v>69</v>
      </c>
      <c r="AC742">
        <v>3</v>
      </c>
      <c r="AD742" t="s">
        <v>64</v>
      </c>
      <c r="AE742">
        <v>21</v>
      </c>
      <c r="AF742">
        <v>3</v>
      </c>
      <c r="AG742">
        <v>21</v>
      </c>
      <c r="AH742">
        <v>6</v>
      </c>
      <c r="AI742">
        <v>11</v>
      </c>
    </row>
    <row r="743" spans="1:35" x14ac:dyDescent="0.25">
      <c r="A743">
        <v>27</v>
      </c>
      <c r="B743" t="s">
        <v>61</v>
      </c>
      <c r="C743">
        <v>0</v>
      </c>
      <c r="D743" t="s">
        <v>31</v>
      </c>
      <c r="E743" t="s">
        <v>25</v>
      </c>
      <c r="F743">
        <v>1</v>
      </c>
      <c r="G743">
        <v>1055</v>
      </c>
      <c r="H743" t="s">
        <v>33</v>
      </c>
      <c r="I743">
        <v>2</v>
      </c>
      <c r="J743" t="s">
        <v>73</v>
      </c>
      <c r="K743">
        <v>4</v>
      </c>
      <c r="L743" t="s">
        <v>27</v>
      </c>
      <c r="M743">
        <v>1027</v>
      </c>
      <c r="N743" t="s">
        <v>28</v>
      </c>
      <c r="O743">
        <v>47</v>
      </c>
      <c r="P743">
        <v>3</v>
      </c>
      <c r="Q743" t="s">
        <v>64</v>
      </c>
      <c r="R743">
        <v>2</v>
      </c>
      <c r="S743" t="s">
        <v>41</v>
      </c>
      <c r="T743" t="s">
        <v>66</v>
      </c>
      <c r="U743">
        <v>4</v>
      </c>
      <c r="V743" t="s">
        <v>36</v>
      </c>
      <c r="W743">
        <v>4227</v>
      </c>
      <c r="X743">
        <v>4658</v>
      </c>
      <c r="Y743" t="s">
        <v>31</v>
      </c>
      <c r="Z743">
        <v>18</v>
      </c>
      <c r="AA743">
        <v>3</v>
      </c>
      <c r="AB743" t="s">
        <v>69</v>
      </c>
      <c r="AC743">
        <v>2</v>
      </c>
      <c r="AD743" t="s">
        <v>65</v>
      </c>
      <c r="AE743">
        <v>4</v>
      </c>
      <c r="AF743">
        <v>2</v>
      </c>
      <c r="AG743">
        <v>3</v>
      </c>
      <c r="AH743">
        <v>2</v>
      </c>
      <c r="AI743">
        <v>2</v>
      </c>
    </row>
    <row r="744" spans="1:35" x14ac:dyDescent="0.25">
      <c r="A744">
        <v>35</v>
      </c>
      <c r="B744" t="s">
        <v>60</v>
      </c>
      <c r="C744">
        <v>0</v>
      </c>
      <c r="D744" t="s">
        <v>31</v>
      </c>
      <c r="E744" t="s">
        <v>25</v>
      </c>
      <c r="F744">
        <v>1</v>
      </c>
      <c r="G744">
        <v>802</v>
      </c>
      <c r="H744" t="s">
        <v>33</v>
      </c>
      <c r="I744">
        <v>10</v>
      </c>
      <c r="J744" t="s">
        <v>74</v>
      </c>
      <c r="K744">
        <v>3</v>
      </c>
      <c r="L744" t="s">
        <v>37</v>
      </c>
      <c r="M744">
        <v>1028</v>
      </c>
      <c r="N744" t="s">
        <v>34</v>
      </c>
      <c r="O744">
        <v>45</v>
      </c>
      <c r="P744">
        <v>3</v>
      </c>
      <c r="Q744" t="s">
        <v>64</v>
      </c>
      <c r="R744">
        <v>1</v>
      </c>
      <c r="S744" t="s">
        <v>38</v>
      </c>
      <c r="T744" t="s">
        <v>66</v>
      </c>
      <c r="U744">
        <v>4</v>
      </c>
      <c r="V744" t="s">
        <v>40</v>
      </c>
      <c r="W744">
        <v>3917</v>
      </c>
      <c r="X744">
        <v>9541</v>
      </c>
      <c r="Y744" t="s">
        <v>31</v>
      </c>
      <c r="Z744">
        <v>20</v>
      </c>
      <c r="AA744">
        <v>4</v>
      </c>
      <c r="AB744" t="s">
        <v>70</v>
      </c>
      <c r="AC744">
        <v>1</v>
      </c>
      <c r="AD744" t="s">
        <v>67</v>
      </c>
      <c r="AE744">
        <v>3</v>
      </c>
      <c r="AF744">
        <v>4</v>
      </c>
      <c r="AG744">
        <v>3</v>
      </c>
      <c r="AH744">
        <v>2</v>
      </c>
      <c r="AI744">
        <v>1</v>
      </c>
    </row>
    <row r="745" spans="1:35" x14ac:dyDescent="0.25">
      <c r="A745">
        <v>42</v>
      </c>
      <c r="B745" t="s">
        <v>60</v>
      </c>
      <c r="C745">
        <v>0</v>
      </c>
      <c r="D745" t="s">
        <v>31</v>
      </c>
      <c r="E745" t="s">
        <v>25</v>
      </c>
      <c r="F745">
        <v>1</v>
      </c>
      <c r="G745">
        <v>265</v>
      </c>
      <c r="H745" t="s">
        <v>26</v>
      </c>
      <c r="I745">
        <v>5</v>
      </c>
      <c r="J745" t="s">
        <v>71</v>
      </c>
      <c r="K745">
        <v>2</v>
      </c>
      <c r="L745" t="s">
        <v>47</v>
      </c>
      <c r="M745">
        <v>1029</v>
      </c>
      <c r="N745" t="s">
        <v>34</v>
      </c>
      <c r="O745">
        <v>90</v>
      </c>
      <c r="P745">
        <v>3</v>
      </c>
      <c r="Q745" t="s">
        <v>64</v>
      </c>
      <c r="R745">
        <v>5</v>
      </c>
      <c r="S745" t="s">
        <v>44</v>
      </c>
      <c r="T745" t="s">
        <v>64</v>
      </c>
      <c r="U745">
        <v>3</v>
      </c>
      <c r="V745" t="s">
        <v>36</v>
      </c>
      <c r="W745">
        <v>18303</v>
      </c>
      <c r="X745">
        <v>7770</v>
      </c>
      <c r="Y745" t="s">
        <v>31</v>
      </c>
      <c r="Z745">
        <v>13</v>
      </c>
      <c r="AA745">
        <v>3</v>
      </c>
      <c r="AB745" t="s">
        <v>69</v>
      </c>
      <c r="AC745">
        <v>2</v>
      </c>
      <c r="AD745" t="s">
        <v>65</v>
      </c>
      <c r="AE745">
        <v>21</v>
      </c>
      <c r="AF745">
        <v>3</v>
      </c>
      <c r="AG745">
        <v>1</v>
      </c>
      <c r="AH745">
        <v>0</v>
      </c>
      <c r="AI745">
        <v>0</v>
      </c>
    </row>
    <row r="746" spans="1:35" x14ac:dyDescent="0.25">
      <c r="A746">
        <v>50</v>
      </c>
      <c r="B746" t="s">
        <v>62</v>
      </c>
      <c r="C746">
        <v>0</v>
      </c>
      <c r="D746" t="s">
        <v>31</v>
      </c>
      <c r="E746" t="s">
        <v>25</v>
      </c>
      <c r="F746">
        <v>1</v>
      </c>
      <c r="G746">
        <v>804</v>
      </c>
      <c r="H746" t="s">
        <v>33</v>
      </c>
      <c r="I746">
        <v>9</v>
      </c>
      <c r="J746" t="s">
        <v>74</v>
      </c>
      <c r="K746">
        <v>3</v>
      </c>
      <c r="L746" t="s">
        <v>27</v>
      </c>
      <c r="M746">
        <v>1030</v>
      </c>
      <c r="N746" t="s">
        <v>34</v>
      </c>
      <c r="O746">
        <v>64</v>
      </c>
      <c r="P746">
        <v>3</v>
      </c>
      <c r="Q746" t="s">
        <v>64</v>
      </c>
      <c r="R746">
        <v>1</v>
      </c>
      <c r="S746" t="s">
        <v>38</v>
      </c>
      <c r="T746" t="s">
        <v>66</v>
      </c>
      <c r="U746">
        <v>4</v>
      </c>
      <c r="V746" t="s">
        <v>36</v>
      </c>
      <c r="W746">
        <v>2380</v>
      </c>
      <c r="X746">
        <v>20165</v>
      </c>
      <c r="Y746" t="s">
        <v>31</v>
      </c>
      <c r="Z746">
        <v>18</v>
      </c>
      <c r="AA746">
        <v>3</v>
      </c>
      <c r="AB746" t="s">
        <v>69</v>
      </c>
      <c r="AC746">
        <v>2</v>
      </c>
      <c r="AD746" t="s">
        <v>65</v>
      </c>
      <c r="AE746">
        <v>8</v>
      </c>
      <c r="AF746">
        <v>5</v>
      </c>
      <c r="AG746">
        <v>1</v>
      </c>
      <c r="AH746">
        <v>0</v>
      </c>
      <c r="AI746">
        <v>0</v>
      </c>
    </row>
    <row r="747" spans="1:35" x14ac:dyDescent="0.25">
      <c r="A747">
        <v>59</v>
      </c>
      <c r="B747" t="s">
        <v>62</v>
      </c>
      <c r="C747">
        <v>0</v>
      </c>
      <c r="D747" t="s">
        <v>31</v>
      </c>
      <c r="E747" t="s">
        <v>25</v>
      </c>
      <c r="F747">
        <v>1</v>
      </c>
      <c r="G747">
        <v>715</v>
      </c>
      <c r="H747" t="s">
        <v>33</v>
      </c>
      <c r="I747">
        <v>2</v>
      </c>
      <c r="J747" t="s">
        <v>74</v>
      </c>
      <c r="K747">
        <v>3</v>
      </c>
      <c r="L747" t="s">
        <v>27</v>
      </c>
      <c r="M747">
        <v>1032</v>
      </c>
      <c r="N747" t="s">
        <v>28</v>
      </c>
      <c r="O747">
        <v>69</v>
      </c>
      <c r="P747">
        <v>2</v>
      </c>
      <c r="Q747" t="s">
        <v>65</v>
      </c>
      <c r="R747">
        <v>4</v>
      </c>
      <c r="S747" t="s">
        <v>41</v>
      </c>
      <c r="T747" t="s">
        <v>66</v>
      </c>
      <c r="U747">
        <v>4</v>
      </c>
      <c r="V747" t="s">
        <v>30</v>
      </c>
      <c r="W747">
        <v>13726</v>
      </c>
      <c r="X747">
        <v>21829</v>
      </c>
      <c r="Y747" t="s">
        <v>24</v>
      </c>
      <c r="Z747">
        <v>13</v>
      </c>
      <c r="AA747">
        <v>3</v>
      </c>
      <c r="AB747" t="s">
        <v>69</v>
      </c>
      <c r="AC747">
        <v>1</v>
      </c>
      <c r="AD747" t="s">
        <v>67</v>
      </c>
      <c r="AE747">
        <v>30</v>
      </c>
      <c r="AF747">
        <v>4</v>
      </c>
      <c r="AG747">
        <v>5</v>
      </c>
      <c r="AH747">
        <v>3</v>
      </c>
      <c r="AI747">
        <v>4</v>
      </c>
    </row>
    <row r="748" spans="1:35" x14ac:dyDescent="0.25">
      <c r="A748">
        <v>37</v>
      </c>
      <c r="B748" t="s">
        <v>60</v>
      </c>
      <c r="C748">
        <v>1</v>
      </c>
      <c r="D748" t="s">
        <v>24</v>
      </c>
      <c r="E748" t="s">
        <v>25</v>
      </c>
      <c r="F748">
        <v>1</v>
      </c>
      <c r="G748">
        <v>1141</v>
      </c>
      <c r="H748" t="s">
        <v>33</v>
      </c>
      <c r="I748">
        <v>11</v>
      </c>
      <c r="J748" t="s">
        <v>71</v>
      </c>
      <c r="K748">
        <v>2</v>
      </c>
      <c r="L748" t="s">
        <v>39</v>
      </c>
      <c r="M748">
        <v>1033</v>
      </c>
      <c r="N748" t="s">
        <v>28</v>
      </c>
      <c r="O748">
        <v>61</v>
      </c>
      <c r="P748">
        <v>1</v>
      </c>
      <c r="Q748" t="s">
        <v>67</v>
      </c>
      <c r="R748">
        <v>2</v>
      </c>
      <c r="S748" t="s">
        <v>42</v>
      </c>
      <c r="T748" t="s">
        <v>65</v>
      </c>
      <c r="U748">
        <v>2</v>
      </c>
      <c r="V748" t="s">
        <v>36</v>
      </c>
      <c r="W748">
        <v>4777</v>
      </c>
      <c r="X748">
        <v>14382</v>
      </c>
      <c r="Y748" t="s">
        <v>31</v>
      </c>
      <c r="Z748">
        <v>15</v>
      </c>
      <c r="AA748">
        <v>3</v>
      </c>
      <c r="AB748" t="s">
        <v>69</v>
      </c>
      <c r="AC748">
        <v>1</v>
      </c>
      <c r="AD748" t="s">
        <v>67</v>
      </c>
      <c r="AE748">
        <v>15</v>
      </c>
      <c r="AF748">
        <v>2</v>
      </c>
      <c r="AG748">
        <v>1</v>
      </c>
      <c r="AH748">
        <v>0</v>
      </c>
      <c r="AI748">
        <v>0</v>
      </c>
    </row>
    <row r="749" spans="1:35" x14ac:dyDescent="0.25">
      <c r="A749">
        <v>55</v>
      </c>
      <c r="B749" t="s">
        <v>62</v>
      </c>
      <c r="C749">
        <v>0</v>
      </c>
      <c r="D749" t="s">
        <v>31</v>
      </c>
      <c r="E749" t="s">
        <v>32</v>
      </c>
      <c r="F749">
        <v>2</v>
      </c>
      <c r="G749">
        <v>135</v>
      </c>
      <c r="H749" t="s">
        <v>33</v>
      </c>
      <c r="I749">
        <v>18</v>
      </c>
      <c r="J749" t="s">
        <v>73</v>
      </c>
      <c r="K749">
        <v>4</v>
      </c>
      <c r="L749" t="s">
        <v>39</v>
      </c>
      <c r="M749">
        <v>1034</v>
      </c>
      <c r="N749" t="s">
        <v>34</v>
      </c>
      <c r="O749">
        <v>62</v>
      </c>
      <c r="P749">
        <v>3</v>
      </c>
      <c r="Q749" t="s">
        <v>64</v>
      </c>
      <c r="R749">
        <v>2</v>
      </c>
      <c r="S749" t="s">
        <v>42</v>
      </c>
      <c r="T749" t="s">
        <v>65</v>
      </c>
      <c r="U749">
        <v>2</v>
      </c>
      <c r="V749" t="s">
        <v>36</v>
      </c>
      <c r="W749">
        <v>6385</v>
      </c>
      <c r="X749">
        <v>12992</v>
      </c>
      <c r="Y749" t="s">
        <v>24</v>
      </c>
      <c r="Z749">
        <v>14</v>
      </c>
      <c r="AA749">
        <v>3</v>
      </c>
      <c r="AB749" t="s">
        <v>69</v>
      </c>
      <c r="AC749">
        <v>4</v>
      </c>
      <c r="AD749" t="s">
        <v>66</v>
      </c>
      <c r="AE749">
        <v>17</v>
      </c>
      <c r="AF749">
        <v>3</v>
      </c>
      <c r="AG749">
        <v>8</v>
      </c>
      <c r="AH749">
        <v>7</v>
      </c>
      <c r="AI749">
        <v>6</v>
      </c>
    </row>
    <row r="750" spans="1:35" x14ac:dyDescent="0.25">
      <c r="A750">
        <v>41</v>
      </c>
      <c r="B750" t="s">
        <v>60</v>
      </c>
      <c r="C750">
        <v>0</v>
      </c>
      <c r="D750" t="s">
        <v>31</v>
      </c>
      <c r="E750" t="s">
        <v>43</v>
      </c>
      <c r="F750">
        <v>3</v>
      </c>
      <c r="G750">
        <v>247</v>
      </c>
      <c r="H750" t="s">
        <v>33</v>
      </c>
      <c r="I750">
        <v>7</v>
      </c>
      <c r="J750" t="s">
        <v>72</v>
      </c>
      <c r="K750">
        <v>1</v>
      </c>
      <c r="L750" t="s">
        <v>27</v>
      </c>
      <c r="M750">
        <v>1035</v>
      </c>
      <c r="N750" t="s">
        <v>28</v>
      </c>
      <c r="O750">
        <v>55</v>
      </c>
      <c r="P750">
        <v>1</v>
      </c>
      <c r="Q750" t="s">
        <v>67</v>
      </c>
      <c r="R750">
        <v>5</v>
      </c>
      <c r="S750" t="s">
        <v>46</v>
      </c>
      <c r="T750" t="s">
        <v>64</v>
      </c>
      <c r="U750">
        <v>3</v>
      </c>
      <c r="V750" t="s">
        <v>40</v>
      </c>
      <c r="W750">
        <v>19973</v>
      </c>
      <c r="X750">
        <v>20284</v>
      </c>
      <c r="Y750" t="s">
        <v>31</v>
      </c>
      <c r="Z750">
        <v>22</v>
      </c>
      <c r="AA750">
        <v>4</v>
      </c>
      <c r="AB750" t="s">
        <v>70</v>
      </c>
      <c r="AC750">
        <v>2</v>
      </c>
      <c r="AD750" t="s">
        <v>65</v>
      </c>
      <c r="AE750">
        <v>21</v>
      </c>
      <c r="AF750">
        <v>3</v>
      </c>
      <c r="AG750">
        <v>21</v>
      </c>
      <c r="AH750">
        <v>16</v>
      </c>
      <c r="AI750">
        <v>5</v>
      </c>
    </row>
    <row r="751" spans="1:35" x14ac:dyDescent="0.25">
      <c r="A751">
        <v>38</v>
      </c>
      <c r="B751" t="s">
        <v>60</v>
      </c>
      <c r="C751">
        <v>0</v>
      </c>
      <c r="D751" t="s">
        <v>31</v>
      </c>
      <c r="E751" t="s">
        <v>25</v>
      </c>
      <c r="F751">
        <v>1</v>
      </c>
      <c r="G751">
        <v>1035</v>
      </c>
      <c r="H751" t="s">
        <v>26</v>
      </c>
      <c r="I751">
        <v>3</v>
      </c>
      <c r="J751" t="s">
        <v>73</v>
      </c>
      <c r="K751">
        <v>4</v>
      </c>
      <c r="L751" t="s">
        <v>27</v>
      </c>
      <c r="M751">
        <v>1036</v>
      </c>
      <c r="N751" t="s">
        <v>34</v>
      </c>
      <c r="O751">
        <v>42</v>
      </c>
      <c r="P751">
        <v>3</v>
      </c>
      <c r="Q751" t="s">
        <v>64</v>
      </c>
      <c r="R751">
        <v>2</v>
      </c>
      <c r="S751" t="s">
        <v>29</v>
      </c>
      <c r="T751" t="s">
        <v>66</v>
      </c>
      <c r="U751">
        <v>4</v>
      </c>
      <c r="V751" t="s">
        <v>30</v>
      </c>
      <c r="W751">
        <v>6861</v>
      </c>
      <c r="X751">
        <v>4981</v>
      </c>
      <c r="Y751" t="s">
        <v>24</v>
      </c>
      <c r="Z751">
        <v>12</v>
      </c>
      <c r="AA751">
        <v>3</v>
      </c>
      <c r="AB751" t="s">
        <v>69</v>
      </c>
      <c r="AC751">
        <v>3</v>
      </c>
      <c r="AD751" t="s">
        <v>64</v>
      </c>
      <c r="AE751">
        <v>19</v>
      </c>
      <c r="AF751">
        <v>1</v>
      </c>
      <c r="AG751">
        <v>1</v>
      </c>
      <c r="AH751">
        <v>0</v>
      </c>
      <c r="AI751">
        <v>0</v>
      </c>
    </row>
    <row r="752" spans="1:35" x14ac:dyDescent="0.25">
      <c r="A752">
        <v>26</v>
      </c>
      <c r="B752" t="s">
        <v>61</v>
      </c>
      <c r="C752">
        <v>1</v>
      </c>
      <c r="D752" t="s">
        <v>24</v>
      </c>
      <c r="E752" t="s">
        <v>43</v>
      </c>
      <c r="F752">
        <v>3</v>
      </c>
      <c r="G752">
        <v>265</v>
      </c>
      <c r="H752" t="s">
        <v>26</v>
      </c>
      <c r="I752">
        <v>29</v>
      </c>
      <c r="J752" t="s">
        <v>71</v>
      </c>
      <c r="K752">
        <v>2</v>
      </c>
      <c r="L752" t="s">
        <v>39</v>
      </c>
      <c r="M752">
        <v>1037</v>
      </c>
      <c r="N752" t="s">
        <v>34</v>
      </c>
      <c r="O752">
        <v>79</v>
      </c>
      <c r="P752">
        <v>1</v>
      </c>
      <c r="Q752" t="s">
        <v>67</v>
      </c>
      <c r="R752">
        <v>2</v>
      </c>
      <c r="S752" t="s">
        <v>29</v>
      </c>
      <c r="T752" t="s">
        <v>67</v>
      </c>
      <c r="U752">
        <v>1</v>
      </c>
      <c r="V752" t="s">
        <v>30</v>
      </c>
      <c r="W752">
        <v>4969</v>
      </c>
      <c r="X752">
        <v>21813</v>
      </c>
      <c r="Y752" t="s">
        <v>31</v>
      </c>
      <c r="Z752">
        <v>18</v>
      </c>
      <c r="AA752">
        <v>3</v>
      </c>
      <c r="AB752" t="s">
        <v>69</v>
      </c>
      <c r="AC752">
        <v>4</v>
      </c>
      <c r="AD752" t="s">
        <v>66</v>
      </c>
      <c r="AE752">
        <v>7</v>
      </c>
      <c r="AF752">
        <v>6</v>
      </c>
      <c r="AG752">
        <v>2</v>
      </c>
      <c r="AH752">
        <v>2</v>
      </c>
      <c r="AI752">
        <v>2</v>
      </c>
    </row>
    <row r="753" spans="1:35" x14ac:dyDescent="0.25">
      <c r="A753">
        <v>52</v>
      </c>
      <c r="B753" t="s">
        <v>62</v>
      </c>
      <c r="C753">
        <v>1</v>
      </c>
      <c r="D753" t="s">
        <v>24</v>
      </c>
      <c r="E753" t="s">
        <v>25</v>
      </c>
      <c r="F753">
        <v>1</v>
      </c>
      <c r="G753">
        <v>266</v>
      </c>
      <c r="H753" t="s">
        <v>26</v>
      </c>
      <c r="I753">
        <v>2</v>
      </c>
      <c r="J753" t="s">
        <v>72</v>
      </c>
      <c r="K753">
        <v>1</v>
      </c>
      <c r="L753" t="s">
        <v>47</v>
      </c>
      <c r="M753">
        <v>1038</v>
      </c>
      <c r="N753" t="s">
        <v>28</v>
      </c>
      <c r="O753">
        <v>57</v>
      </c>
      <c r="P753">
        <v>1</v>
      </c>
      <c r="Q753" t="s">
        <v>67</v>
      </c>
      <c r="R753">
        <v>5</v>
      </c>
      <c r="S753" t="s">
        <v>44</v>
      </c>
      <c r="T753" t="s">
        <v>66</v>
      </c>
      <c r="U753">
        <v>4</v>
      </c>
      <c r="V753" t="s">
        <v>36</v>
      </c>
      <c r="W753">
        <v>19845</v>
      </c>
      <c r="X753">
        <v>25846</v>
      </c>
      <c r="Y753" t="s">
        <v>31</v>
      </c>
      <c r="Z753">
        <v>15</v>
      </c>
      <c r="AA753">
        <v>3</v>
      </c>
      <c r="AB753" t="s">
        <v>69</v>
      </c>
      <c r="AC753">
        <v>4</v>
      </c>
      <c r="AD753" t="s">
        <v>66</v>
      </c>
      <c r="AE753">
        <v>33</v>
      </c>
      <c r="AF753">
        <v>3</v>
      </c>
      <c r="AG753">
        <v>32</v>
      </c>
      <c r="AH753">
        <v>14</v>
      </c>
      <c r="AI753">
        <v>6</v>
      </c>
    </row>
    <row r="754" spans="1:35" x14ac:dyDescent="0.25">
      <c r="A754">
        <v>44</v>
      </c>
      <c r="B754" t="s">
        <v>60</v>
      </c>
      <c r="C754">
        <v>0</v>
      </c>
      <c r="D754" t="s">
        <v>31</v>
      </c>
      <c r="E754" t="s">
        <v>25</v>
      </c>
      <c r="F754">
        <v>1</v>
      </c>
      <c r="G754">
        <v>1448</v>
      </c>
      <c r="H754" t="s">
        <v>26</v>
      </c>
      <c r="I754">
        <v>28</v>
      </c>
      <c r="J754" t="s">
        <v>74</v>
      </c>
      <c r="K754">
        <v>3</v>
      </c>
      <c r="L754" t="s">
        <v>39</v>
      </c>
      <c r="M754">
        <v>1039</v>
      </c>
      <c r="N754" t="s">
        <v>28</v>
      </c>
      <c r="O754">
        <v>53</v>
      </c>
      <c r="P754">
        <v>4</v>
      </c>
      <c r="Q754" t="s">
        <v>66</v>
      </c>
      <c r="R754">
        <v>4</v>
      </c>
      <c r="S754" t="s">
        <v>29</v>
      </c>
      <c r="T754" t="s">
        <v>66</v>
      </c>
      <c r="U754">
        <v>4</v>
      </c>
      <c r="V754" t="s">
        <v>36</v>
      </c>
      <c r="W754">
        <v>13320</v>
      </c>
      <c r="X754">
        <v>11737</v>
      </c>
      <c r="Y754" t="s">
        <v>24</v>
      </c>
      <c r="Z754">
        <v>18</v>
      </c>
      <c r="AA754">
        <v>3</v>
      </c>
      <c r="AB754" t="s">
        <v>69</v>
      </c>
      <c r="AC754">
        <v>3</v>
      </c>
      <c r="AD754" t="s">
        <v>64</v>
      </c>
      <c r="AE754">
        <v>23</v>
      </c>
      <c r="AF754">
        <v>2</v>
      </c>
      <c r="AG754">
        <v>12</v>
      </c>
      <c r="AH754">
        <v>11</v>
      </c>
      <c r="AI754">
        <v>11</v>
      </c>
    </row>
    <row r="755" spans="1:35" x14ac:dyDescent="0.25">
      <c r="A755">
        <v>50</v>
      </c>
      <c r="B755" t="s">
        <v>62</v>
      </c>
      <c r="C755">
        <v>0</v>
      </c>
      <c r="D755" t="s">
        <v>31</v>
      </c>
      <c r="E755" t="s">
        <v>43</v>
      </c>
      <c r="F755">
        <v>3</v>
      </c>
      <c r="G755">
        <v>145</v>
      </c>
      <c r="H755" t="s">
        <v>26</v>
      </c>
      <c r="I755">
        <v>1</v>
      </c>
      <c r="J755" t="s">
        <v>74</v>
      </c>
      <c r="K755">
        <v>3</v>
      </c>
      <c r="L755" t="s">
        <v>27</v>
      </c>
      <c r="M755">
        <v>1040</v>
      </c>
      <c r="N755" t="s">
        <v>28</v>
      </c>
      <c r="O755">
        <v>95</v>
      </c>
      <c r="P755">
        <v>3</v>
      </c>
      <c r="Q755" t="s">
        <v>64</v>
      </c>
      <c r="R755">
        <v>2</v>
      </c>
      <c r="S755" t="s">
        <v>29</v>
      </c>
      <c r="T755" t="s">
        <v>64</v>
      </c>
      <c r="U755">
        <v>3</v>
      </c>
      <c r="V755" t="s">
        <v>36</v>
      </c>
      <c r="W755">
        <v>6347</v>
      </c>
      <c r="X755">
        <v>24920</v>
      </c>
      <c r="Y755" t="s">
        <v>31</v>
      </c>
      <c r="Z755">
        <v>12</v>
      </c>
      <c r="AA755">
        <v>3</v>
      </c>
      <c r="AB755" t="s">
        <v>69</v>
      </c>
      <c r="AC755">
        <v>1</v>
      </c>
      <c r="AD755" t="s">
        <v>67</v>
      </c>
      <c r="AE755">
        <v>19</v>
      </c>
      <c r="AF755">
        <v>3</v>
      </c>
      <c r="AG755">
        <v>18</v>
      </c>
      <c r="AH755">
        <v>7</v>
      </c>
      <c r="AI755">
        <v>0</v>
      </c>
    </row>
    <row r="756" spans="1:35" x14ac:dyDescent="0.25">
      <c r="A756">
        <v>36</v>
      </c>
      <c r="B756" t="s">
        <v>60</v>
      </c>
      <c r="C756">
        <v>1</v>
      </c>
      <c r="D756" t="s">
        <v>24</v>
      </c>
      <c r="E756" t="s">
        <v>25</v>
      </c>
      <c r="F756">
        <v>1</v>
      </c>
      <c r="G756">
        <v>885</v>
      </c>
      <c r="H756" t="s">
        <v>33</v>
      </c>
      <c r="I756">
        <v>16</v>
      </c>
      <c r="J756" t="s">
        <v>73</v>
      </c>
      <c r="K756">
        <v>4</v>
      </c>
      <c r="L756" t="s">
        <v>27</v>
      </c>
      <c r="M756">
        <v>1042</v>
      </c>
      <c r="N756" t="s">
        <v>28</v>
      </c>
      <c r="O756">
        <v>43</v>
      </c>
      <c r="P756">
        <v>4</v>
      </c>
      <c r="Q756" t="s">
        <v>66</v>
      </c>
      <c r="R756">
        <v>1</v>
      </c>
      <c r="S756" t="s">
        <v>38</v>
      </c>
      <c r="T756" t="s">
        <v>67</v>
      </c>
      <c r="U756">
        <v>1</v>
      </c>
      <c r="V756" t="s">
        <v>30</v>
      </c>
      <c r="W756">
        <v>2743</v>
      </c>
      <c r="X756">
        <v>8269</v>
      </c>
      <c r="Y756" t="s">
        <v>31</v>
      </c>
      <c r="Z756">
        <v>16</v>
      </c>
      <c r="AA756">
        <v>3</v>
      </c>
      <c r="AB756" t="s">
        <v>69</v>
      </c>
      <c r="AC756">
        <v>3</v>
      </c>
      <c r="AD756" t="s">
        <v>64</v>
      </c>
      <c r="AE756">
        <v>18</v>
      </c>
      <c r="AF756">
        <v>1</v>
      </c>
      <c r="AG756">
        <v>17</v>
      </c>
      <c r="AH756">
        <v>13</v>
      </c>
      <c r="AI756">
        <v>15</v>
      </c>
    </row>
    <row r="757" spans="1:35" x14ac:dyDescent="0.25">
      <c r="A757">
        <v>39</v>
      </c>
      <c r="B757" t="s">
        <v>60</v>
      </c>
      <c r="C757">
        <v>0</v>
      </c>
      <c r="D757" t="s">
        <v>31</v>
      </c>
      <c r="E757" t="s">
        <v>32</v>
      </c>
      <c r="F757">
        <v>2</v>
      </c>
      <c r="G757">
        <v>945</v>
      </c>
      <c r="H757" t="s">
        <v>33</v>
      </c>
      <c r="I757">
        <v>22</v>
      </c>
      <c r="J757" t="s">
        <v>74</v>
      </c>
      <c r="K757">
        <v>3</v>
      </c>
      <c r="L757" t="s">
        <v>39</v>
      </c>
      <c r="M757">
        <v>1043</v>
      </c>
      <c r="N757" t="s">
        <v>28</v>
      </c>
      <c r="O757">
        <v>82</v>
      </c>
      <c r="P757">
        <v>3</v>
      </c>
      <c r="Q757" t="s">
        <v>64</v>
      </c>
      <c r="R757">
        <v>3</v>
      </c>
      <c r="S757" t="s">
        <v>41</v>
      </c>
      <c r="T757" t="s">
        <v>67</v>
      </c>
      <c r="U757">
        <v>1</v>
      </c>
      <c r="V757" t="s">
        <v>30</v>
      </c>
      <c r="W757">
        <v>10880</v>
      </c>
      <c r="X757">
        <v>5083</v>
      </c>
      <c r="Y757" t="s">
        <v>24</v>
      </c>
      <c r="Z757">
        <v>13</v>
      </c>
      <c r="AA757">
        <v>3</v>
      </c>
      <c r="AB757" t="s">
        <v>69</v>
      </c>
      <c r="AC757">
        <v>3</v>
      </c>
      <c r="AD757" t="s">
        <v>64</v>
      </c>
      <c r="AE757">
        <v>21</v>
      </c>
      <c r="AF757">
        <v>2</v>
      </c>
      <c r="AG757">
        <v>21</v>
      </c>
      <c r="AH757">
        <v>6</v>
      </c>
      <c r="AI757">
        <v>2</v>
      </c>
    </row>
    <row r="758" spans="1:35" x14ac:dyDescent="0.25">
      <c r="A758">
        <v>33</v>
      </c>
      <c r="B758" t="s">
        <v>61</v>
      </c>
      <c r="C758">
        <v>0</v>
      </c>
      <c r="D758" t="s">
        <v>31</v>
      </c>
      <c r="E758" t="s">
        <v>43</v>
      </c>
      <c r="F758">
        <v>3</v>
      </c>
      <c r="G758">
        <v>1038</v>
      </c>
      <c r="H758" t="s">
        <v>26</v>
      </c>
      <c r="I758">
        <v>8</v>
      </c>
      <c r="J758" t="s">
        <v>72</v>
      </c>
      <c r="K758">
        <v>1</v>
      </c>
      <c r="L758" t="s">
        <v>27</v>
      </c>
      <c r="M758">
        <v>1044</v>
      </c>
      <c r="N758" t="s">
        <v>28</v>
      </c>
      <c r="O758">
        <v>88</v>
      </c>
      <c r="P758">
        <v>2</v>
      </c>
      <c r="Q758" t="s">
        <v>65</v>
      </c>
      <c r="R758">
        <v>1</v>
      </c>
      <c r="S758" t="s">
        <v>45</v>
      </c>
      <c r="T758" t="s">
        <v>66</v>
      </c>
      <c r="U758">
        <v>4</v>
      </c>
      <c r="V758" t="s">
        <v>30</v>
      </c>
      <c r="W758">
        <v>2342</v>
      </c>
      <c r="X758">
        <v>21437</v>
      </c>
      <c r="Y758" t="s">
        <v>31</v>
      </c>
      <c r="Z758">
        <v>19</v>
      </c>
      <c r="AA758">
        <v>3</v>
      </c>
      <c r="AB758" t="s">
        <v>69</v>
      </c>
      <c r="AC758">
        <v>4</v>
      </c>
      <c r="AD758" t="s">
        <v>66</v>
      </c>
      <c r="AE758">
        <v>3</v>
      </c>
      <c r="AF758">
        <v>2</v>
      </c>
      <c r="AG758">
        <v>2</v>
      </c>
      <c r="AH758">
        <v>2</v>
      </c>
      <c r="AI758">
        <v>2</v>
      </c>
    </row>
    <row r="759" spans="1:35" x14ac:dyDescent="0.25">
      <c r="A759">
        <v>45</v>
      </c>
      <c r="B759" t="s">
        <v>60</v>
      </c>
      <c r="C759">
        <v>0</v>
      </c>
      <c r="D759" t="s">
        <v>31</v>
      </c>
      <c r="E759" t="s">
        <v>25</v>
      </c>
      <c r="F759">
        <v>1</v>
      </c>
      <c r="G759">
        <v>1234</v>
      </c>
      <c r="H759" t="s">
        <v>26</v>
      </c>
      <c r="I759">
        <v>11</v>
      </c>
      <c r="J759" t="s">
        <v>71</v>
      </c>
      <c r="K759">
        <v>2</v>
      </c>
      <c r="L759" t="s">
        <v>27</v>
      </c>
      <c r="M759">
        <v>1045</v>
      </c>
      <c r="N759" t="s">
        <v>28</v>
      </c>
      <c r="O759">
        <v>90</v>
      </c>
      <c r="P759">
        <v>3</v>
      </c>
      <c r="Q759" t="s">
        <v>64</v>
      </c>
      <c r="R759">
        <v>4</v>
      </c>
      <c r="S759" t="s">
        <v>44</v>
      </c>
      <c r="T759" t="s">
        <v>66</v>
      </c>
      <c r="U759">
        <v>4</v>
      </c>
      <c r="V759" t="s">
        <v>36</v>
      </c>
      <c r="W759">
        <v>17650</v>
      </c>
      <c r="X759">
        <v>5404</v>
      </c>
      <c r="Y759" t="s">
        <v>31</v>
      </c>
      <c r="Z759">
        <v>13</v>
      </c>
      <c r="AA759">
        <v>3</v>
      </c>
      <c r="AB759" t="s">
        <v>69</v>
      </c>
      <c r="AC759">
        <v>2</v>
      </c>
      <c r="AD759" t="s">
        <v>65</v>
      </c>
      <c r="AE759">
        <v>26</v>
      </c>
      <c r="AF759">
        <v>4</v>
      </c>
      <c r="AG759">
        <v>9</v>
      </c>
      <c r="AH759">
        <v>3</v>
      </c>
      <c r="AI759">
        <v>1</v>
      </c>
    </row>
    <row r="760" spans="1:35" x14ac:dyDescent="0.25">
      <c r="A760">
        <v>32</v>
      </c>
      <c r="B760" t="s">
        <v>61</v>
      </c>
      <c r="C760">
        <v>0</v>
      </c>
      <c r="D760" t="s">
        <v>31</v>
      </c>
      <c r="E760" t="s">
        <v>43</v>
      </c>
      <c r="F760">
        <v>3</v>
      </c>
      <c r="G760">
        <v>1109</v>
      </c>
      <c r="H760" t="s">
        <v>33</v>
      </c>
      <c r="I760">
        <v>29</v>
      </c>
      <c r="J760" t="s">
        <v>73</v>
      </c>
      <c r="K760">
        <v>4</v>
      </c>
      <c r="L760" t="s">
        <v>39</v>
      </c>
      <c r="M760">
        <v>1046</v>
      </c>
      <c r="N760" t="s">
        <v>28</v>
      </c>
      <c r="O760">
        <v>69</v>
      </c>
      <c r="P760">
        <v>3</v>
      </c>
      <c r="Q760" t="s">
        <v>64</v>
      </c>
      <c r="R760">
        <v>1</v>
      </c>
      <c r="S760" t="s">
        <v>38</v>
      </c>
      <c r="T760" t="s">
        <v>64</v>
      </c>
      <c r="U760">
        <v>3</v>
      </c>
      <c r="V760" t="s">
        <v>30</v>
      </c>
      <c r="W760">
        <v>4025</v>
      </c>
      <c r="X760">
        <v>11135</v>
      </c>
      <c r="Y760" t="s">
        <v>31</v>
      </c>
      <c r="Z760">
        <v>12</v>
      </c>
      <c r="AA760">
        <v>3</v>
      </c>
      <c r="AB760" t="s">
        <v>69</v>
      </c>
      <c r="AC760">
        <v>2</v>
      </c>
      <c r="AD760" t="s">
        <v>65</v>
      </c>
      <c r="AE760">
        <v>10</v>
      </c>
      <c r="AF760">
        <v>2</v>
      </c>
      <c r="AG760">
        <v>8</v>
      </c>
      <c r="AH760">
        <v>7</v>
      </c>
      <c r="AI760">
        <v>7</v>
      </c>
    </row>
    <row r="761" spans="1:35" x14ac:dyDescent="0.25">
      <c r="A761">
        <v>34</v>
      </c>
      <c r="B761" t="s">
        <v>61</v>
      </c>
      <c r="C761">
        <v>0</v>
      </c>
      <c r="D761" t="s">
        <v>31</v>
      </c>
      <c r="E761" t="s">
        <v>25</v>
      </c>
      <c r="F761">
        <v>1</v>
      </c>
      <c r="G761">
        <v>216</v>
      </c>
      <c r="H761" t="s">
        <v>26</v>
      </c>
      <c r="I761">
        <v>1</v>
      </c>
      <c r="J761" t="s">
        <v>73</v>
      </c>
      <c r="K761">
        <v>4</v>
      </c>
      <c r="L761" t="s">
        <v>47</v>
      </c>
      <c r="M761">
        <v>1047</v>
      </c>
      <c r="N761" t="s">
        <v>34</v>
      </c>
      <c r="O761">
        <v>75</v>
      </c>
      <c r="P761">
        <v>4</v>
      </c>
      <c r="Q761" t="s">
        <v>66</v>
      </c>
      <c r="R761">
        <v>2</v>
      </c>
      <c r="S761" t="s">
        <v>29</v>
      </c>
      <c r="T761" t="s">
        <v>66</v>
      </c>
      <c r="U761">
        <v>4</v>
      </c>
      <c r="V761" t="s">
        <v>40</v>
      </c>
      <c r="W761">
        <v>9725</v>
      </c>
      <c r="X761">
        <v>12278</v>
      </c>
      <c r="Y761" t="s">
        <v>31</v>
      </c>
      <c r="Z761">
        <v>11</v>
      </c>
      <c r="AA761">
        <v>3</v>
      </c>
      <c r="AB761" t="s">
        <v>69</v>
      </c>
      <c r="AC761">
        <v>4</v>
      </c>
      <c r="AD761" t="s">
        <v>66</v>
      </c>
      <c r="AE761">
        <v>16</v>
      </c>
      <c r="AF761">
        <v>2</v>
      </c>
      <c r="AG761">
        <v>15</v>
      </c>
      <c r="AH761">
        <v>1</v>
      </c>
      <c r="AI761">
        <v>0</v>
      </c>
    </row>
    <row r="762" spans="1:35" x14ac:dyDescent="0.25">
      <c r="A762">
        <v>59</v>
      </c>
      <c r="B762" t="s">
        <v>62</v>
      </c>
      <c r="C762">
        <v>0</v>
      </c>
      <c r="D762" t="s">
        <v>31</v>
      </c>
      <c r="E762" t="s">
        <v>25</v>
      </c>
      <c r="F762">
        <v>1</v>
      </c>
      <c r="G762">
        <v>1089</v>
      </c>
      <c r="H762" t="s">
        <v>26</v>
      </c>
      <c r="I762">
        <v>1</v>
      </c>
      <c r="J762" t="s">
        <v>71</v>
      </c>
      <c r="K762">
        <v>2</v>
      </c>
      <c r="L762" t="s">
        <v>48</v>
      </c>
      <c r="M762">
        <v>1048</v>
      </c>
      <c r="N762" t="s">
        <v>34</v>
      </c>
      <c r="O762">
        <v>66</v>
      </c>
      <c r="P762">
        <v>3</v>
      </c>
      <c r="Q762" t="s">
        <v>64</v>
      </c>
      <c r="R762">
        <v>3</v>
      </c>
      <c r="S762" t="s">
        <v>44</v>
      </c>
      <c r="T762" t="s">
        <v>66</v>
      </c>
      <c r="U762">
        <v>4</v>
      </c>
      <c r="V762" t="s">
        <v>36</v>
      </c>
      <c r="W762">
        <v>11904</v>
      </c>
      <c r="X762">
        <v>11038</v>
      </c>
      <c r="Y762" t="s">
        <v>24</v>
      </c>
      <c r="Z762">
        <v>14</v>
      </c>
      <c r="AA762">
        <v>3</v>
      </c>
      <c r="AB762" t="s">
        <v>69</v>
      </c>
      <c r="AC762">
        <v>3</v>
      </c>
      <c r="AD762" t="s">
        <v>64</v>
      </c>
      <c r="AE762">
        <v>14</v>
      </c>
      <c r="AF762">
        <v>1</v>
      </c>
      <c r="AG762">
        <v>6</v>
      </c>
      <c r="AH762">
        <v>4</v>
      </c>
      <c r="AI762">
        <v>0</v>
      </c>
    </row>
    <row r="763" spans="1:35" x14ac:dyDescent="0.25">
      <c r="A763">
        <v>45</v>
      </c>
      <c r="B763" t="s">
        <v>60</v>
      </c>
      <c r="C763">
        <v>0</v>
      </c>
      <c r="D763" t="s">
        <v>31</v>
      </c>
      <c r="E763" t="s">
        <v>25</v>
      </c>
      <c r="F763">
        <v>1</v>
      </c>
      <c r="G763">
        <v>788</v>
      </c>
      <c r="H763" t="s">
        <v>49</v>
      </c>
      <c r="I763">
        <v>24</v>
      </c>
      <c r="J763" t="s">
        <v>73</v>
      </c>
      <c r="K763">
        <v>4</v>
      </c>
      <c r="L763" t="s">
        <v>39</v>
      </c>
      <c r="M763">
        <v>1049</v>
      </c>
      <c r="N763" t="s">
        <v>34</v>
      </c>
      <c r="O763">
        <v>36</v>
      </c>
      <c r="P763">
        <v>3</v>
      </c>
      <c r="Q763" t="s">
        <v>64</v>
      </c>
      <c r="R763">
        <v>1</v>
      </c>
      <c r="S763" t="s">
        <v>49</v>
      </c>
      <c r="T763" t="s">
        <v>65</v>
      </c>
      <c r="U763">
        <v>2</v>
      </c>
      <c r="V763" t="s">
        <v>30</v>
      </c>
      <c r="W763">
        <v>2177</v>
      </c>
      <c r="X763">
        <v>8318</v>
      </c>
      <c r="Y763" t="s">
        <v>31</v>
      </c>
      <c r="Z763">
        <v>16</v>
      </c>
      <c r="AA763">
        <v>3</v>
      </c>
      <c r="AB763" t="s">
        <v>69</v>
      </c>
      <c r="AC763">
        <v>1</v>
      </c>
      <c r="AD763" t="s">
        <v>67</v>
      </c>
      <c r="AE763">
        <v>6</v>
      </c>
      <c r="AF763">
        <v>3</v>
      </c>
      <c r="AG763">
        <v>6</v>
      </c>
      <c r="AH763">
        <v>3</v>
      </c>
      <c r="AI763">
        <v>0</v>
      </c>
    </row>
    <row r="764" spans="1:35" x14ac:dyDescent="0.25">
      <c r="A764">
        <v>53</v>
      </c>
      <c r="B764" t="s">
        <v>62</v>
      </c>
      <c r="C764">
        <v>0</v>
      </c>
      <c r="D764" t="s">
        <v>31</v>
      </c>
      <c r="E764" t="s">
        <v>32</v>
      </c>
      <c r="F764">
        <v>2</v>
      </c>
      <c r="G764">
        <v>124</v>
      </c>
      <c r="H764" t="s">
        <v>26</v>
      </c>
      <c r="I764">
        <v>2</v>
      </c>
      <c r="J764" t="s">
        <v>74</v>
      </c>
      <c r="K764">
        <v>3</v>
      </c>
      <c r="L764" t="s">
        <v>47</v>
      </c>
      <c r="M764">
        <v>1050</v>
      </c>
      <c r="N764" t="s">
        <v>28</v>
      </c>
      <c r="O764">
        <v>38</v>
      </c>
      <c r="P764">
        <v>2</v>
      </c>
      <c r="Q764" t="s">
        <v>65</v>
      </c>
      <c r="R764">
        <v>3</v>
      </c>
      <c r="S764" t="s">
        <v>29</v>
      </c>
      <c r="T764" t="s">
        <v>65</v>
      </c>
      <c r="U764">
        <v>2</v>
      </c>
      <c r="V764" t="s">
        <v>36</v>
      </c>
      <c r="W764">
        <v>7525</v>
      </c>
      <c r="X764">
        <v>23537</v>
      </c>
      <c r="Y764" t="s">
        <v>31</v>
      </c>
      <c r="Z764">
        <v>12</v>
      </c>
      <c r="AA764">
        <v>3</v>
      </c>
      <c r="AB764" t="s">
        <v>69</v>
      </c>
      <c r="AC764">
        <v>1</v>
      </c>
      <c r="AD764" t="s">
        <v>67</v>
      </c>
      <c r="AE764">
        <v>30</v>
      </c>
      <c r="AF764">
        <v>2</v>
      </c>
      <c r="AG764">
        <v>15</v>
      </c>
      <c r="AH764">
        <v>7</v>
      </c>
      <c r="AI764">
        <v>6</v>
      </c>
    </row>
    <row r="765" spans="1:35" x14ac:dyDescent="0.25">
      <c r="A765">
        <v>36</v>
      </c>
      <c r="B765" t="s">
        <v>60</v>
      </c>
      <c r="C765">
        <v>1</v>
      </c>
      <c r="D765" t="s">
        <v>24</v>
      </c>
      <c r="E765" t="s">
        <v>25</v>
      </c>
      <c r="F765">
        <v>1</v>
      </c>
      <c r="G765">
        <v>660</v>
      </c>
      <c r="H765" t="s">
        <v>33</v>
      </c>
      <c r="I765">
        <v>15</v>
      </c>
      <c r="J765" t="s">
        <v>74</v>
      </c>
      <c r="K765">
        <v>3</v>
      </c>
      <c r="L765" t="s">
        <v>37</v>
      </c>
      <c r="M765">
        <v>1052</v>
      </c>
      <c r="N765" t="s">
        <v>34</v>
      </c>
      <c r="O765">
        <v>81</v>
      </c>
      <c r="P765">
        <v>3</v>
      </c>
      <c r="Q765" t="s">
        <v>64</v>
      </c>
      <c r="R765">
        <v>2</v>
      </c>
      <c r="S765" t="s">
        <v>38</v>
      </c>
      <c r="T765" t="s">
        <v>64</v>
      </c>
      <c r="U765">
        <v>3</v>
      </c>
      <c r="V765" t="s">
        <v>40</v>
      </c>
      <c r="W765">
        <v>4834</v>
      </c>
      <c r="X765">
        <v>7858</v>
      </c>
      <c r="Y765" t="s">
        <v>31</v>
      </c>
      <c r="Z765">
        <v>14</v>
      </c>
      <c r="AA765">
        <v>3</v>
      </c>
      <c r="AB765" t="s">
        <v>69</v>
      </c>
      <c r="AC765">
        <v>2</v>
      </c>
      <c r="AD765" t="s">
        <v>65</v>
      </c>
      <c r="AE765">
        <v>9</v>
      </c>
      <c r="AF765">
        <v>3</v>
      </c>
      <c r="AG765">
        <v>1</v>
      </c>
      <c r="AH765">
        <v>0</v>
      </c>
      <c r="AI765">
        <v>0</v>
      </c>
    </row>
    <row r="766" spans="1:35" x14ac:dyDescent="0.25">
      <c r="A766">
        <v>26</v>
      </c>
      <c r="B766" t="s">
        <v>61</v>
      </c>
      <c r="C766">
        <v>1</v>
      </c>
      <c r="D766" t="s">
        <v>24</v>
      </c>
      <c r="E766" t="s">
        <v>32</v>
      </c>
      <c r="F766">
        <v>2</v>
      </c>
      <c r="G766">
        <v>342</v>
      </c>
      <c r="H766" t="s">
        <v>33</v>
      </c>
      <c r="I766">
        <v>2</v>
      </c>
      <c r="J766" t="s">
        <v>74</v>
      </c>
      <c r="K766">
        <v>3</v>
      </c>
      <c r="L766" t="s">
        <v>27</v>
      </c>
      <c r="M766">
        <v>1053</v>
      </c>
      <c r="N766" t="s">
        <v>34</v>
      </c>
      <c r="O766">
        <v>57</v>
      </c>
      <c r="P766">
        <v>3</v>
      </c>
      <c r="Q766" t="s">
        <v>64</v>
      </c>
      <c r="R766">
        <v>1</v>
      </c>
      <c r="S766" t="s">
        <v>35</v>
      </c>
      <c r="T766" t="s">
        <v>67</v>
      </c>
      <c r="U766">
        <v>1</v>
      </c>
      <c r="V766" t="s">
        <v>36</v>
      </c>
      <c r="W766">
        <v>2042</v>
      </c>
      <c r="X766">
        <v>15346</v>
      </c>
      <c r="Y766" t="s">
        <v>24</v>
      </c>
      <c r="Z766">
        <v>14</v>
      </c>
      <c r="AA766">
        <v>3</v>
      </c>
      <c r="AB766" t="s">
        <v>69</v>
      </c>
      <c r="AC766">
        <v>2</v>
      </c>
      <c r="AD766" t="s">
        <v>65</v>
      </c>
      <c r="AE766">
        <v>6</v>
      </c>
      <c r="AF766">
        <v>2</v>
      </c>
      <c r="AG766">
        <v>3</v>
      </c>
      <c r="AH766">
        <v>2</v>
      </c>
      <c r="AI766">
        <v>1</v>
      </c>
    </row>
    <row r="767" spans="1:35" x14ac:dyDescent="0.25">
      <c r="A767">
        <v>34</v>
      </c>
      <c r="B767" t="s">
        <v>61</v>
      </c>
      <c r="C767">
        <v>0</v>
      </c>
      <c r="D767" t="s">
        <v>31</v>
      </c>
      <c r="E767" t="s">
        <v>25</v>
      </c>
      <c r="F767">
        <v>1</v>
      </c>
      <c r="G767">
        <v>1333</v>
      </c>
      <c r="H767" t="s">
        <v>26</v>
      </c>
      <c r="I767">
        <v>10</v>
      </c>
      <c r="J767" t="s">
        <v>73</v>
      </c>
      <c r="K767">
        <v>4</v>
      </c>
      <c r="L767" t="s">
        <v>27</v>
      </c>
      <c r="M767">
        <v>1055</v>
      </c>
      <c r="N767" t="s">
        <v>28</v>
      </c>
      <c r="O767">
        <v>87</v>
      </c>
      <c r="P767">
        <v>3</v>
      </c>
      <c r="Q767" t="s">
        <v>64</v>
      </c>
      <c r="R767">
        <v>1</v>
      </c>
      <c r="S767" t="s">
        <v>45</v>
      </c>
      <c r="T767" t="s">
        <v>64</v>
      </c>
      <c r="U767">
        <v>3</v>
      </c>
      <c r="V767" t="s">
        <v>36</v>
      </c>
      <c r="W767">
        <v>2220</v>
      </c>
      <c r="X767">
        <v>18410</v>
      </c>
      <c r="Y767" t="s">
        <v>24</v>
      </c>
      <c r="Z767">
        <v>19</v>
      </c>
      <c r="AA767">
        <v>3</v>
      </c>
      <c r="AB767" t="s">
        <v>69</v>
      </c>
      <c r="AC767">
        <v>4</v>
      </c>
      <c r="AD767" t="s">
        <v>66</v>
      </c>
      <c r="AE767">
        <v>1</v>
      </c>
      <c r="AF767">
        <v>2</v>
      </c>
      <c r="AG767">
        <v>1</v>
      </c>
      <c r="AH767">
        <v>1</v>
      </c>
      <c r="AI767">
        <v>0</v>
      </c>
    </row>
    <row r="768" spans="1:35" x14ac:dyDescent="0.25">
      <c r="A768">
        <v>28</v>
      </c>
      <c r="B768" t="s">
        <v>61</v>
      </c>
      <c r="C768">
        <v>0</v>
      </c>
      <c r="D768" t="s">
        <v>31</v>
      </c>
      <c r="E768" t="s">
        <v>25</v>
      </c>
      <c r="F768">
        <v>1</v>
      </c>
      <c r="G768">
        <v>1144</v>
      </c>
      <c r="H768" t="s">
        <v>26</v>
      </c>
      <c r="I768">
        <v>10</v>
      </c>
      <c r="J768" t="s">
        <v>72</v>
      </c>
      <c r="K768">
        <v>1</v>
      </c>
      <c r="L768" t="s">
        <v>39</v>
      </c>
      <c r="M768">
        <v>1056</v>
      </c>
      <c r="N768" t="s">
        <v>34</v>
      </c>
      <c r="O768">
        <v>74</v>
      </c>
      <c r="P768">
        <v>3</v>
      </c>
      <c r="Q768" t="s">
        <v>64</v>
      </c>
      <c r="R768">
        <v>1</v>
      </c>
      <c r="S768" t="s">
        <v>45</v>
      </c>
      <c r="T768" t="s">
        <v>65</v>
      </c>
      <c r="U768">
        <v>2</v>
      </c>
      <c r="V768" t="s">
        <v>36</v>
      </c>
      <c r="W768">
        <v>1052</v>
      </c>
      <c r="X768">
        <v>23384</v>
      </c>
      <c r="Y768" t="s">
        <v>31</v>
      </c>
      <c r="Z768">
        <v>22</v>
      </c>
      <c r="AA768">
        <v>4</v>
      </c>
      <c r="AB768" t="s">
        <v>70</v>
      </c>
      <c r="AC768">
        <v>2</v>
      </c>
      <c r="AD768" t="s">
        <v>65</v>
      </c>
      <c r="AE768">
        <v>1</v>
      </c>
      <c r="AF768">
        <v>5</v>
      </c>
      <c r="AG768">
        <v>1</v>
      </c>
      <c r="AH768">
        <v>0</v>
      </c>
      <c r="AI768">
        <v>0</v>
      </c>
    </row>
    <row r="769" spans="1:35" x14ac:dyDescent="0.25">
      <c r="A769">
        <v>38</v>
      </c>
      <c r="B769" t="s">
        <v>60</v>
      </c>
      <c r="C769">
        <v>0</v>
      </c>
      <c r="D769" t="s">
        <v>31</v>
      </c>
      <c r="E769" t="s">
        <v>32</v>
      </c>
      <c r="F769">
        <v>2</v>
      </c>
      <c r="G769">
        <v>1186</v>
      </c>
      <c r="H769" t="s">
        <v>33</v>
      </c>
      <c r="I769">
        <v>3</v>
      </c>
      <c r="J769" t="s">
        <v>73</v>
      </c>
      <c r="K769">
        <v>4</v>
      </c>
      <c r="L769" t="s">
        <v>37</v>
      </c>
      <c r="M769">
        <v>1060</v>
      </c>
      <c r="N769" t="s">
        <v>34</v>
      </c>
      <c r="O769">
        <v>44</v>
      </c>
      <c r="P769">
        <v>3</v>
      </c>
      <c r="Q769" t="s">
        <v>64</v>
      </c>
      <c r="R769">
        <v>1</v>
      </c>
      <c r="S769" t="s">
        <v>35</v>
      </c>
      <c r="T769" t="s">
        <v>64</v>
      </c>
      <c r="U769">
        <v>3</v>
      </c>
      <c r="V769" t="s">
        <v>36</v>
      </c>
      <c r="W769">
        <v>2821</v>
      </c>
      <c r="X769">
        <v>2997</v>
      </c>
      <c r="Y769" t="s">
        <v>31</v>
      </c>
      <c r="Z769">
        <v>16</v>
      </c>
      <c r="AA769">
        <v>3</v>
      </c>
      <c r="AB769" t="s">
        <v>69</v>
      </c>
      <c r="AC769">
        <v>1</v>
      </c>
      <c r="AD769" t="s">
        <v>67</v>
      </c>
      <c r="AE769">
        <v>8</v>
      </c>
      <c r="AF769">
        <v>2</v>
      </c>
      <c r="AG769">
        <v>2</v>
      </c>
      <c r="AH769">
        <v>2</v>
      </c>
      <c r="AI769">
        <v>2</v>
      </c>
    </row>
    <row r="770" spans="1:35" x14ac:dyDescent="0.25">
      <c r="A770">
        <v>50</v>
      </c>
      <c r="B770" t="s">
        <v>62</v>
      </c>
      <c r="C770">
        <v>0</v>
      </c>
      <c r="D770" t="s">
        <v>31</v>
      </c>
      <c r="E770" t="s">
        <v>25</v>
      </c>
      <c r="F770">
        <v>1</v>
      </c>
      <c r="G770">
        <v>1464</v>
      </c>
      <c r="H770" t="s">
        <v>33</v>
      </c>
      <c r="I770">
        <v>2</v>
      </c>
      <c r="J770" t="s">
        <v>73</v>
      </c>
      <c r="K770">
        <v>4</v>
      </c>
      <c r="L770" t="s">
        <v>39</v>
      </c>
      <c r="M770">
        <v>1061</v>
      </c>
      <c r="N770" t="s">
        <v>34</v>
      </c>
      <c r="O770">
        <v>62</v>
      </c>
      <c r="P770">
        <v>3</v>
      </c>
      <c r="Q770" t="s">
        <v>64</v>
      </c>
      <c r="R770">
        <v>5</v>
      </c>
      <c r="S770" t="s">
        <v>46</v>
      </c>
      <c r="T770" t="s">
        <v>64</v>
      </c>
      <c r="U770">
        <v>3</v>
      </c>
      <c r="V770" t="s">
        <v>36</v>
      </c>
      <c r="W770">
        <v>19237</v>
      </c>
      <c r="X770">
        <v>12853</v>
      </c>
      <c r="Y770" t="s">
        <v>24</v>
      </c>
      <c r="Z770">
        <v>11</v>
      </c>
      <c r="AA770">
        <v>3</v>
      </c>
      <c r="AB770" t="s">
        <v>69</v>
      </c>
      <c r="AC770">
        <v>4</v>
      </c>
      <c r="AD770" t="s">
        <v>66</v>
      </c>
      <c r="AE770">
        <v>29</v>
      </c>
      <c r="AF770">
        <v>2</v>
      </c>
      <c r="AG770">
        <v>8</v>
      </c>
      <c r="AH770">
        <v>1</v>
      </c>
      <c r="AI770">
        <v>7</v>
      </c>
    </row>
    <row r="771" spans="1:35" x14ac:dyDescent="0.25">
      <c r="A771">
        <v>37</v>
      </c>
      <c r="B771" t="s">
        <v>60</v>
      </c>
      <c r="C771">
        <v>0</v>
      </c>
      <c r="D771" t="s">
        <v>31</v>
      </c>
      <c r="E771" t="s">
        <v>25</v>
      </c>
      <c r="F771">
        <v>1</v>
      </c>
      <c r="G771">
        <v>124</v>
      </c>
      <c r="H771" t="s">
        <v>33</v>
      </c>
      <c r="I771">
        <v>3</v>
      </c>
      <c r="J771" t="s">
        <v>74</v>
      </c>
      <c r="K771">
        <v>3</v>
      </c>
      <c r="L771" t="s">
        <v>37</v>
      </c>
      <c r="M771">
        <v>1062</v>
      </c>
      <c r="N771" t="s">
        <v>28</v>
      </c>
      <c r="O771">
        <v>35</v>
      </c>
      <c r="P771">
        <v>3</v>
      </c>
      <c r="Q771" t="s">
        <v>64</v>
      </c>
      <c r="R771">
        <v>2</v>
      </c>
      <c r="S771" t="s">
        <v>42</v>
      </c>
      <c r="T771" t="s">
        <v>65</v>
      </c>
      <c r="U771">
        <v>2</v>
      </c>
      <c r="V771" t="s">
        <v>30</v>
      </c>
      <c r="W771">
        <v>4107</v>
      </c>
      <c r="X771">
        <v>13848</v>
      </c>
      <c r="Y771" t="s">
        <v>31</v>
      </c>
      <c r="Z771">
        <v>15</v>
      </c>
      <c r="AA771">
        <v>3</v>
      </c>
      <c r="AB771" t="s">
        <v>69</v>
      </c>
      <c r="AC771">
        <v>1</v>
      </c>
      <c r="AD771" t="s">
        <v>67</v>
      </c>
      <c r="AE771">
        <v>8</v>
      </c>
      <c r="AF771">
        <v>3</v>
      </c>
      <c r="AG771">
        <v>4</v>
      </c>
      <c r="AH771">
        <v>3</v>
      </c>
      <c r="AI771">
        <v>0</v>
      </c>
    </row>
    <row r="772" spans="1:35" x14ac:dyDescent="0.25">
      <c r="A772">
        <v>40</v>
      </c>
      <c r="B772" t="s">
        <v>60</v>
      </c>
      <c r="C772">
        <v>0</v>
      </c>
      <c r="D772" t="s">
        <v>31</v>
      </c>
      <c r="E772" t="s">
        <v>25</v>
      </c>
      <c r="F772">
        <v>1</v>
      </c>
      <c r="G772">
        <v>300</v>
      </c>
      <c r="H772" t="s">
        <v>26</v>
      </c>
      <c r="I772">
        <v>26</v>
      </c>
      <c r="J772" t="s">
        <v>74</v>
      </c>
      <c r="K772">
        <v>3</v>
      </c>
      <c r="L772" t="s">
        <v>47</v>
      </c>
      <c r="M772">
        <v>1066</v>
      </c>
      <c r="N772" t="s">
        <v>34</v>
      </c>
      <c r="O772">
        <v>74</v>
      </c>
      <c r="P772">
        <v>3</v>
      </c>
      <c r="Q772" t="s">
        <v>64</v>
      </c>
      <c r="R772">
        <v>2</v>
      </c>
      <c r="S772" t="s">
        <v>29</v>
      </c>
      <c r="T772" t="s">
        <v>67</v>
      </c>
      <c r="U772">
        <v>1</v>
      </c>
      <c r="V772" t="s">
        <v>36</v>
      </c>
      <c r="W772">
        <v>8396</v>
      </c>
      <c r="X772">
        <v>22217</v>
      </c>
      <c r="Y772" t="s">
        <v>31</v>
      </c>
      <c r="Z772">
        <v>14</v>
      </c>
      <c r="AA772">
        <v>3</v>
      </c>
      <c r="AB772" t="s">
        <v>69</v>
      </c>
      <c r="AC772">
        <v>2</v>
      </c>
      <c r="AD772" t="s">
        <v>65</v>
      </c>
      <c r="AE772">
        <v>8</v>
      </c>
      <c r="AF772">
        <v>3</v>
      </c>
      <c r="AG772">
        <v>7</v>
      </c>
      <c r="AH772">
        <v>7</v>
      </c>
      <c r="AI772">
        <v>7</v>
      </c>
    </row>
    <row r="773" spans="1:35" x14ac:dyDescent="0.25">
      <c r="A773">
        <v>26</v>
      </c>
      <c r="B773" t="s">
        <v>61</v>
      </c>
      <c r="C773">
        <v>0</v>
      </c>
      <c r="D773" t="s">
        <v>31</v>
      </c>
      <c r="E773" t="s">
        <v>32</v>
      </c>
      <c r="F773">
        <v>2</v>
      </c>
      <c r="G773">
        <v>921</v>
      </c>
      <c r="H773" t="s">
        <v>33</v>
      </c>
      <c r="I773">
        <v>1</v>
      </c>
      <c r="J773" t="s">
        <v>72</v>
      </c>
      <c r="K773">
        <v>1</v>
      </c>
      <c r="L773" t="s">
        <v>39</v>
      </c>
      <c r="M773">
        <v>1068</v>
      </c>
      <c r="N773" t="s">
        <v>28</v>
      </c>
      <c r="O773">
        <v>66</v>
      </c>
      <c r="P773">
        <v>2</v>
      </c>
      <c r="Q773" t="s">
        <v>65</v>
      </c>
      <c r="R773">
        <v>1</v>
      </c>
      <c r="S773" t="s">
        <v>35</v>
      </c>
      <c r="T773" t="s">
        <v>64</v>
      </c>
      <c r="U773">
        <v>3</v>
      </c>
      <c r="V773" t="s">
        <v>40</v>
      </c>
      <c r="W773">
        <v>2007</v>
      </c>
      <c r="X773">
        <v>25265</v>
      </c>
      <c r="Y773" t="s">
        <v>31</v>
      </c>
      <c r="Z773">
        <v>13</v>
      </c>
      <c r="AA773">
        <v>3</v>
      </c>
      <c r="AB773" t="s">
        <v>69</v>
      </c>
      <c r="AC773">
        <v>3</v>
      </c>
      <c r="AD773" t="s">
        <v>64</v>
      </c>
      <c r="AE773">
        <v>5</v>
      </c>
      <c r="AF773">
        <v>5</v>
      </c>
      <c r="AG773">
        <v>5</v>
      </c>
      <c r="AH773">
        <v>3</v>
      </c>
      <c r="AI773">
        <v>1</v>
      </c>
    </row>
    <row r="774" spans="1:35" x14ac:dyDescent="0.25">
      <c r="A774">
        <v>46</v>
      </c>
      <c r="B774" t="s">
        <v>60</v>
      </c>
      <c r="C774">
        <v>0</v>
      </c>
      <c r="D774" t="s">
        <v>31</v>
      </c>
      <c r="E774" t="s">
        <v>25</v>
      </c>
      <c r="F774">
        <v>1</v>
      </c>
      <c r="G774">
        <v>430</v>
      </c>
      <c r="H774" t="s">
        <v>33</v>
      </c>
      <c r="I774">
        <v>1</v>
      </c>
      <c r="J774" t="s">
        <v>73</v>
      </c>
      <c r="K774">
        <v>4</v>
      </c>
      <c r="L774" t="s">
        <v>39</v>
      </c>
      <c r="M774">
        <v>1069</v>
      </c>
      <c r="N774" t="s">
        <v>34</v>
      </c>
      <c r="O774">
        <v>40</v>
      </c>
      <c r="P774">
        <v>3</v>
      </c>
      <c r="Q774" t="s">
        <v>64</v>
      </c>
      <c r="R774">
        <v>5</v>
      </c>
      <c r="S774" t="s">
        <v>46</v>
      </c>
      <c r="T774" t="s">
        <v>66</v>
      </c>
      <c r="U774">
        <v>4</v>
      </c>
      <c r="V774" t="s">
        <v>40</v>
      </c>
      <c r="W774">
        <v>19627</v>
      </c>
      <c r="X774">
        <v>21445</v>
      </c>
      <c r="Y774" t="s">
        <v>31</v>
      </c>
      <c r="Z774">
        <v>17</v>
      </c>
      <c r="AA774">
        <v>3</v>
      </c>
      <c r="AB774" t="s">
        <v>69</v>
      </c>
      <c r="AC774">
        <v>4</v>
      </c>
      <c r="AD774" t="s">
        <v>66</v>
      </c>
      <c r="AE774">
        <v>23</v>
      </c>
      <c r="AF774">
        <v>0</v>
      </c>
      <c r="AG774">
        <v>2</v>
      </c>
      <c r="AH774">
        <v>2</v>
      </c>
      <c r="AI774">
        <v>2</v>
      </c>
    </row>
    <row r="775" spans="1:35" x14ac:dyDescent="0.25">
      <c r="A775">
        <v>54</v>
      </c>
      <c r="B775" t="s">
        <v>62</v>
      </c>
      <c r="C775">
        <v>0</v>
      </c>
      <c r="D775" t="s">
        <v>31</v>
      </c>
      <c r="E775" t="s">
        <v>25</v>
      </c>
      <c r="F775">
        <v>1</v>
      </c>
      <c r="G775">
        <v>1082</v>
      </c>
      <c r="H775" t="s">
        <v>26</v>
      </c>
      <c r="I775">
        <v>2</v>
      </c>
      <c r="J775" t="s">
        <v>73</v>
      </c>
      <c r="K775">
        <v>4</v>
      </c>
      <c r="L775" t="s">
        <v>27</v>
      </c>
      <c r="M775">
        <v>1070</v>
      </c>
      <c r="N775" t="s">
        <v>28</v>
      </c>
      <c r="O775">
        <v>41</v>
      </c>
      <c r="P775">
        <v>2</v>
      </c>
      <c r="Q775" t="s">
        <v>65</v>
      </c>
      <c r="R775">
        <v>3</v>
      </c>
      <c r="S775" t="s">
        <v>29</v>
      </c>
      <c r="T775" t="s">
        <v>64</v>
      </c>
      <c r="U775">
        <v>3</v>
      </c>
      <c r="V775" t="s">
        <v>36</v>
      </c>
      <c r="W775">
        <v>10686</v>
      </c>
      <c r="X775">
        <v>8392</v>
      </c>
      <c r="Y775" t="s">
        <v>31</v>
      </c>
      <c r="Z775">
        <v>11</v>
      </c>
      <c r="AA775">
        <v>3</v>
      </c>
      <c r="AB775" t="s">
        <v>69</v>
      </c>
      <c r="AC775">
        <v>2</v>
      </c>
      <c r="AD775" t="s">
        <v>65</v>
      </c>
      <c r="AE775">
        <v>13</v>
      </c>
      <c r="AF775">
        <v>4</v>
      </c>
      <c r="AG775">
        <v>9</v>
      </c>
      <c r="AH775">
        <v>4</v>
      </c>
      <c r="AI775">
        <v>7</v>
      </c>
    </row>
    <row r="776" spans="1:35" x14ac:dyDescent="0.25">
      <c r="A776">
        <v>56</v>
      </c>
      <c r="B776" t="s">
        <v>62</v>
      </c>
      <c r="C776">
        <v>0</v>
      </c>
      <c r="D776" t="s">
        <v>31</v>
      </c>
      <c r="E776" t="s">
        <v>32</v>
      </c>
      <c r="F776">
        <v>2</v>
      </c>
      <c r="G776">
        <v>1240</v>
      </c>
      <c r="H776" t="s">
        <v>33</v>
      </c>
      <c r="I776">
        <v>9</v>
      </c>
      <c r="J776" t="s">
        <v>74</v>
      </c>
      <c r="K776">
        <v>3</v>
      </c>
      <c r="L776" t="s">
        <v>39</v>
      </c>
      <c r="M776">
        <v>1071</v>
      </c>
      <c r="N776" t="s">
        <v>28</v>
      </c>
      <c r="O776">
        <v>63</v>
      </c>
      <c r="P776">
        <v>3</v>
      </c>
      <c r="Q776" t="s">
        <v>64</v>
      </c>
      <c r="R776">
        <v>1</v>
      </c>
      <c r="S776" t="s">
        <v>35</v>
      </c>
      <c r="T776" t="s">
        <v>64</v>
      </c>
      <c r="U776">
        <v>3</v>
      </c>
      <c r="V776" t="s">
        <v>36</v>
      </c>
      <c r="W776">
        <v>2942</v>
      </c>
      <c r="X776">
        <v>12154</v>
      </c>
      <c r="Y776" t="s">
        <v>31</v>
      </c>
      <c r="Z776">
        <v>19</v>
      </c>
      <c r="AA776">
        <v>3</v>
      </c>
      <c r="AB776" t="s">
        <v>69</v>
      </c>
      <c r="AC776">
        <v>2</v>
      </c>
      <c r="AD776" t="s">
        <v>65</v>
      </c>
      <c r="AE776">
        <v>18</v>
      </c>
      <c r="AF776">
        <v>4</v>
      </c>
      <c r="AG776">
        <v>5</v>
      </c>
      <c r="AH776">
        <v>4</v>
      </c>
      <c r="AI776">
        <v>0</v>
      </c>
    </row>
    <row r="777" spans="1:35" x14ac:dyDescent="0.25">
      <c r="A777">
        <v>36</v>
      </c>
      <c r="B777" t="s">
        <v>60</v>
      </c>
      <c r="C777">
        <v>0</v>
      </c>
      <c r="D777" t="s">
        <v>31</v>
      </c>
      <c r="E777" t="s">
        <v>25</v>
      </c>
      <c r="F777">
        <v>1</v>
      </c>
      <c r="G777">
        <v>796</v>
      </c>
      <c r="H777" t="s">
        <v>33</v>
      </c>
      <c r="I777">
        <v>12</v>
      </c>
      <c r="J777" t="s">
        <v>75</v>
      </c>
      <c r="K777">
        <v>5</v>
      </c>
      <c r="L777" t="s">
        <v>39</v>
      </c>
      <c r="M777">
        <v>1073</v>
      </c>
      <c r="N777" t="s">
        <v>28</v>
      </c>
      <c r="O777">
        <v>51</v>
      </c>
      <c r="P777">
        <v>2</v>
      </c>
      <c r="Q777" t="s">
        <v>65</v>
      </c>
      <c r="R777">
        <v>3</v>
      </c>
      <c r="S777" t="s">
        <v>41</v>
      </c>
      <c r="T777" t="s">
        <v>66</v>
      </c>
      <c r="U777">
        <v>4</v>
      </c>
      <c r="V777" t="s">
        <v>30</v>
      </c>
      <c r="W777">
        <v>8858</v>
      </c>
      <c r="X777">
        <v>15669</v>
      </c>
      <c r="Y777" t="s">
        <v>31</v>
      </c>
      <c r="Z777">
        <v>11</v>
      </c>
      <c r="AA777">
        <v>3</v>
      </c>
      <c r="AB777" t="s">
        <v>69</v>
      </c>
      <c r="AC777">
        <v>2</v>
      </c>
      <c r="AD777" t="s">
        <v>65</v>
      </c>
      <c r="AE777">
        <v>15</v>
      </c>
      <c r="AF777">
        <v>2</v>
      </c>
      <c r="AG777">
        <v>14</v>
      </c>
      <c r="AH777">
        <v>8</v>
      </c>
      <c r="AI777">
        <v>7</v>
      </c>
    </row>
    <row r="778" spans="1:35" x14ac:dyDescent="0.25">
      <c r="A778">
        <v>55</v>
      </c>
      <c r="B778" t="s">
        <v>62</v>
      </c>
      <c r="C778">
        <v>0</v>
      </c>
      <c r="D778" t="s">
        <v>31</v>
      </c>
      <c r="E778" t="s">
        <v>43</v>
      </c>
      <c r="F778">
        <v>3</v>
      </c>
      <c r="G778">
        <v>444</v>
      </c>
      <c r="H778" t="s">
        <v>33</v>
      </c>
      <c r="I778">
        <v>2</v>
      </c>
      <c r="J778" t="s">
        <v>72</v>
      </c>
      <c r="K778">
        <v>1</v>
      </c>
      <c r="L778" t="s">
        <v>39</v>
      </c>
      <c r="M778">
        <v>1074</v>
      </c>
      <c r="N778" t="s">
        <v>34</v>
      </c>
      <c r="O778">
        <v>40</v>
      </c>
      <c r="P778">
        <v>2</v>
      </c>
      <c r="Q778" t="s">
        <v>65</v>
      </c>
      <c r="R778">
        <v>4</v>
      </c>
      <c r="S778" t="s">
        <v>44</v>
      </c>
      <c r="T778" t="s">
        <v>67</v>
      </c>
      <c r="U778">
        <v>1</v>
      </c>
      <c r="V778" t="s">
        <v>30</v>
      </c>
      <c r="W778">
        <v>16756</v>
      </c>
      <c r="X778">
        <v>17323</v>
      </c>
      <c r="Y778" t="s">
        <v>31</v>
      </c>
      <c r="Z778">
        <v>15</v>
      </c>
      <c r="AA778">
        <v>3</v>
      </c>
      <c r="AB778" t="s">
        <v>69</v>
      </c>
      <c r="AC778">
        <v>2</v>
      </c>
      <c r="AD778" t="s">
        <v>65</v>
      </c>
      <c r="AE778">
        <v>31</v>
      </c>
      <c r="AF778">
        <v>3</v>
      </c>
      <c r="AG778">
        <v>9</v>
      </c>
      <c r="AH778">
        <v>7</v>
      </c>
      <c r="AI778">
        <v>6</v>
      </c>
    </row>
    <row r="779" spans="1:35" x14ac:dyDescent="0.25">
      <c r="A779">
        <v>43</v>
      </c>
      <c r="B779" t="s">
        <v>60</v>
      </c>
      <c r="C779">
        <v>0</v>
      </c>
      <c r="D779" t="s">
        <v>31</v>
      </c>
      <c r="E779" t="s">
        <v>25</v>
      </c>
      <c r="F779">
        <v>1</v>
      </c>
      <c r="G779">
        <v>415</v>
      </c>
      <c r="H779" t="s">
        <v>26</v>
      </c>
      <c r="I779">
        <v>25</v>
      </c>
      <c r="J779" t="s">
        <v>74</v>
      </c>
      <c r="K779">
        <v>3</v>
      </c>
      <c r="L779" t="s">
        <v>39</v>
      </c>
      <c r="M779">
        <v>1076</v>
      </c>
      <c r="N779" t="s">
        <v>34</v>
      </c>
      <c r="O779">
        <v>79</v>
      </c>
      <c r="P779">
        <v>2</v>
      </c>
      <c r="Q779" t="s">
        <v>65</v>
      </c>
      <c r="R779">
        <v>3</v>
      </c>
      <c r="S779" t="s">
        <v>29</v>
      </c>
      <c r="T779" t="s">
        <v>66</v>
      </c>
      <c r="U779">
        <v>4</v>
      </c>
      <c r="V779" t="s">
        <v>40</v>
      </c>
      <c r="W779">
        <v>10798</v>
      </c>
      <c r="X779">
        <v>5268</v>
      </c>
      <c r="Y779" t="s">
        <v>31</v>
      </c>
      <c r="Z779">
        <v>13</v>
      </c>
      <c r="AA779">
        <v>3</v>
      </c>
      <c r="AB779" t="s">
        <v>69</v>
      </c>
      <c r="AC779">
        <v>3</v>
      </c>
      <c r="AD779" t="s">
        <v>64</v>
      </c>
      <c r="AE779">
        <v>18</v>
      </c>
      <c r="AF779">
        <v>5</v>
      </c>
      <c r="AG779">
        <v>1</v>
      </c>
      <c r="AH779">
        <v>0</v>
      </c>
      <c r="AI779">
        <v>0</v>
      </c>
    </row>
    <row r="780" spans="1:35" x14ac:dyDescent="0.25">
      <c r="A780">
        <v>20</v>
      </c>
      <c r="B780" t="s">
        <v>61</v>
      </c>
      <c r="C780">
        <v>1</v>
      </c>
      <c r="D780" t="s">
        <v>24</v>
      </c>
      <c r="E780" t="s">
        <v>32</v>
      </c>
      <c r="F780">
        <v>2</v>
      </c>
      <c r="G780">
        <v>769</v>
      </c>
      <c r="H780" t="s">
        <v>26</v>
      </c>
      <c r="I780">
        <v>9</v>
      </c>
      <c r="J780" t="s">
        <v>74</v>
      </c>
      <c r="K780">
        <v>3</v>
      </c>
      <c r="L780" t="s">
        <v>47</v>
      </c>
      <c r="M780">
        <v>1077</v>
      </c>
      <c r="N780" t="s">
        <v>28</v>
      </c>
      <c r="O780">
        <v>54</v>
      </c>
      <c r="P780">
        <v>3</v>
      </c>
      <c r="Q780" t="s">
        <v>64</v>
      </c>
      <c r="R780">
        <v>1</v>
      </c>
      <c r="S780" t="s">
        <v>45</v>
      </c>
      <c r="T780" t="s">
        <v>66</v>
      </c>
      <c r="U780">
        <v>4</v>
      </c>
      <c r="V780" t="s">
        <v>30</v>
      </c>
      <c r="W780">
        <v>2323</v>
      </c>
      <c r="X780">
        <v>17205</v>
      </c>
      <c r="Y780" t="s">
        <v>24</v>
      </c>
      <c r="Z780">
        <v>14</v>
      </c>
      <c r="AA780">
        <v>3</v>
      </c>
      <c r="AB780" t="s">
        <v>69</v>
      </c>
      <c r="AC780">
        <v>2</v>
      </c>
      <c r="AD780" t="s">
        <v>65</v>
      </c>
      <c r="AE780">
        <v>2</v>
      </c>
      <c r="AF780">
        <v>3</v>
      </c>
      <c r="AG780">
        <v>2</v>
      </c>
      <c r="AH780">
        <v>2</v>
      </c>
      <c r="AI780">
        <v>0</v>
      </c>
    </row>
    <row r="781" spans="1:35" x14ac:dyDescent="0.25">
      <c r="A781">
        <v>21</v>
      </c>
      <c r="B781" t="s">
        <v>61</v>
      </c>
      <c r="C781">
        <v>1</v>
      </c>
      <c r="D781" t="s">
        <v>24</v>
      </c>
      <c r="E781" t="s">
        <v>25</v>
      </c>
      <c r="F781">
        <v>1</v>
      </c>
      <c r="G781">
        <v>1334</v>
      </c>
      <c r="H781" t="s">
        <v>33</v>
      </c>
      <c r="I781">
        <v>10</v>
      </c>
      <c r="J781" t="s">
        <v>74</v>
      </c>
      <c r="K781">
        <v>3</v>
      </c>
      <c r="L781" t="s">
        <v>27</v>
      </c>
      <c r="M781">
        <v>1079</v>
      </c>
      <c r="N781" t="s">
        <v>28</v>
      </c>
      <c r="O781">
        <v>36</v>
      </c>
      <c r="P781">
        <v>2</v>
      </c>
      <c r="Q781" t="s">
        <v>65</v>
      </c>
      <c r="R781">
        <v>1</v>
      </c>
      <c r="S781" t="s">
        <v>38</v>
      </c>
      <c r="T781" t="s">
        <v>67</v>
      </c>
      <c r="U781">
        <v>1</v>
      </c>
      <c r="V781" t="s">
        <v>30</v>
      </c>
      <c r="W781">
        <v>1416</v>
      </c>
      <c r="X781">
        <v>17258</v>
      </c>
      <c r="Y781" t="s">
        <v>31</v>
      </c>
      <c r="Z781">
        <v>13</v>
      </c>
      <c r="AA781">
        <v>3</v>
      </c>
      <c r="AB781" t="s">
        <v>69</v>
      </c>
      <c r="AC781">
        <v>1</v>
      </c>
      <c r="AD781" t="s">
        <v>67</v>
      </c>
      <c r="AE781">
        <v>1</v>
      </c>
      <c r="AF781">
        <v>6</v>
      </c>
      <c r="AG781">
        <v>1</v>
      </c>
      <c r="AH781">
        <v>0</v>
      </c>
      <c r="AI781">
        <v>1</v>
      </c>
    </row>
    <row r="782" spans="1:35" x14ac:dyDescent="0.25">
      <c r="A782">
        <v>46</v>
      </c>
      <c r="B782" t="s">
        <v>60</v>
      </c>
      <c r="C782">
        <v>0</v>
      </c>
      <c r="D782" t="s">
        <v>31</v>
      </c>
      <c r="E782" t="s">
        <v>25</v>
      </c>
      <c r="F782">
        <v>1</v>
      </c>
      <c r="G782">
        <v>1003</v>
      </c>
      <c r="H782" t="s">
        <v>33</v>
      </c>
      <c r="I782">
        <v>8</v>
      </c>
      <c r="J782" t="s">
        <v>73</v>
      </c>
      <c r="K782">
        <v>4</v>
      </c>
      <c r="L782" t="s">
        <v>27</v>
      </c>
      <c r="M782">
        <v>1080</v>
      </c>
      <c r="N782" t="s">
        <v>28</v>
      </c>
      <c r="O782">
        <v>74</v>
      </c>
      <c r="P782">
        <v>2</v>
      </c>
      <c r="Q782" t="s">
        <v>65</v>
      </c>
      <c r="R782">
        <v>2</v>
      </c>
      <c r="S782" t="s">
        <v>35</v>
      </c>
      <c r="T782" t="s">
        <v>67</v>
      </c>
      <c r="U782">
        <v>1</v>
      </c>
      <c r="V782" t="s">
        <v>40</v>
      </c>
      <c r="W782">
        <v>4615</v>
      </c>
      <c r="X782">
        <v>21029</v>
      </c>
      <c r="Y782" t="s">
        <v>24</v>
      </c>
      <c r="Z782">
        <v>23</v>
      </c>
      <c r="AA782">
        <v>4</v>
      </c>
      <c r="AB782" t="s">
        <v>70</v>
      </c>
      <c r="AC782">
        <v>1</v>
      </c>
      <c r="AD782" t="s">
        <v>67</v>
      </c>
      <c r="AE782">
        <v>19</v>
      </c>
      <c r="AF782">
        <v>2</v>
      </c>
      <c r="AG782">
        <v>16</v>
      </c>
      <c r="AH782">
        <v>13</v>
      </c>
      <c r="AI782">
        <v>1</v>
      </c>
    </row>
    <row r="783" spans="1:35" x14ac:dyDescent="0.25">
      <c r="A783">
        <v>51</v>
      </c>
      <c r="B783" t="s">
        <v>62</v>
      </c>
      <c r="C783">
        <v>1</v>
      </c>
      <c r="D783" t="s">
        <v>24</v>
      </c>
      <c r="E783" t="s">
        <v>25</v>
      </c>
      <c r="F783">
        <v>1</v>
      </c>
      <c r="G783">
        <v>1323</v>
      </c>
      <c r="H783" t="s">
        <v>33</v>
      </c>
      <c r="I783">
        <v>4</v>
      </c>
      <c r="J783" t="s">
        <v>73</v>
      </c>
      <c r="K783">
        <v>4</v>
      </c>
      <c r="L783" t="s">
        <v>27</v>
      </c>
      <c r="M783">
        <v>1081</v>
      </c>
      <c r="N783" t="s">
        <v>34</v>
      </c>
      <c r="O783">
        <v>34</v>
      </c>
      <c r="P783">
        <v>3</v>
      </c>
      <c r="Q783" t="s">
        <v>64</v>
      </c>
      <c r="R783">
        <v>1</v>
      </c>
      <c r="S783" t="s">
        <v>35</v>
      </c>
      <c r="T783" t="s">
        <v>64</v>
      </c>
      <c r="U783">
        <v>3</v>
      </c>
      <c r="V783" t="s">
        <v>36</v>
      </c>
      <c r="W783">
        <v>2461</v>
      </c>
      <c r="X783">
        <v>10332</v>
      </c>
      <c r="Y783" t="s">
        <v>24</v>
      </c>
      <c r="Z783">
        <v>12</v>
      </c>
      <c r="AA783">
        <v>3</v>
      </c>
      <c r="AB783" t="s">
        <v>69</v>
      </c>
      <c r="AC783">
        <v>3</v>
      </c>
      <c r="AD783" t="s">
        <v>64</v>
      </c>
      <c r="AE783">
        <v>18</v>
      </c>
      <c r="AF783">
        <v>2</v>
      </c>
      <c r="AG783">
        <v>10</v>
      </c>
      <c r="AH783">
        <v>0</v>
      </c>
      <c r="AI783">
        <v>2</v>
      </c>
    </row>
    <row r="784" spans="1:35" x14ac:dyDescent="0.25">
      <c r="A784">
        <v>28</v>
      </c>
      <c r="B784" t="s">
        <v>61</v>
      </c>
      <c r="C784">
        <v>1</v>
      </c>
      <c r="D784" t="s">
        <v>24</v>
      </c>
      <c r="E784" t="s">
        <v>43</v>
      </c>
      <c r="F784">
        <v>3</v>
      </c>
      <c r="G784">
        <v>1366</v>
      </c>
      <c r="H784" t="s">
        <v>33</v>
      </c>
      <c r="I784">
        <v>24</v>
      </c>
      <c r="J784" t="s">
        <v>71</v>
      </c>
      <c r="K784">
        <v>2</v>
      </c>
      <c r="L784" t="s">
        <v>48</v>
      </c>
      <c r="M784">
        <v>1082</v>
      </c>
      <c r="N784" t="s">
        <v>34</v>
      </c>
      <c r="O784">
        <v>72</v>
      </c>
      <c r="P784">
        <v>2</v>
      </c>
      <c r="Q784" t="s">
        <v>65</v>
      </c>
      <c r="R784">
        <v>3</v>
      </c>
      <c r="S784" t="s">
        <v>42</v>
      </c>
      <c r="T784" t="s">
        <v>67</v>
      </c>
      <c r="U784">
        <v>1</v>
      </c>
      <c r="V784" t="s">
        <v>30</v>
      </c>
      <c r="W784">
        <v>8722</v>
      </c>
      <c r="X784">
        <v>12355</v>
      </c>
      <c r="Y784" t="s">
        <v>31</v>
      </c>
      <c r="Z784">
        <v>12</v>
      </c>
      <c r="AA784">
        <v>3</v>
      </c>
      <c r="AB784" t="s">
        <v>69</v>
      </c>
      <c r="AC784">
        <v>1</v>
      </c>
      <c r="AD784" t="s">
        <v>67</v>
      </c>
      <c r="AE784">
        <v>10</v>
      </c>
      <c r="AF784">
        <v>2</v>
      </c>
      <c r="AG784">
        <v>10</v>
      </c>
      <c r="AH784">
        <v>7</v>
      </c>
      <c r="AI784">
        <v>1</v>
      </c>
    </row>
    <row r="785" spans="1:35" x14ac:dyDescent="0.25">
      <c r="A785">
        <v>26</v>
      </c>
      <c r="B785" t="s">
        <v>61</v>
      </c>
      <c r="C785">
        <v>0</v>
      </c>
      <c r="D785" t="s">
        <v>31</v>
      </c>
      <c r="E785" t="s">
        <v>25</v>
      </c>
      <c r="F785">
        <v>1</v>
      </c>
      <c r="G785">
        <v>192</v>
      </c>
      <c r="H785" t="s">
        <v>33</v>
      </c>
      <c r="I785">
        <v>1</v>
      </c>
      <c r="J785" t="s">
        <v>71</v>
      </c>
      <c r="K785">
        <v>2</v>
      </c>
      <c r="L785" t="s">
        <v>39</v>
      </c>
      <c r="M785">
        <v>1083</v>
      </c>
      <c r="N785" t="s">
        <v>34</v>
      </c>
      <c r="O785">
        <v>59</v>
      </c>
      <c r="P785">
        <v>2</v>
      </c>
      <c r="Q785" t="s">
        <v>65</v>
      </c>
      <c r="R785">
        <v>1</v>
      </c>
      <c r="S785" t="s">
        <v>38</v>
      </c>
      <c r="T785" t="s">
        <v>67</v>
      </c>
      <c r="U785">
        <v>1</v>
      </c>
      <c r="V785" t="s">
        <v>36</v>
      </c>
      <c r="W785">
        <v>3955</v>
      </c>
      <c r="X785">
        <v>11141</v>
      </c>
      <c r="Y785" t="s">
        <v>31</v>
      </c>
      <c r="Z785">
        <v>16</v>
      </c>
      <c r="AA785">
        <v>3</v>
      </c>
      <c r="AB785" t="s">
        <v>69</v>
      </c>
      <c r="AC785">
        <v>1</v>
      </c>
      <c r="AD785" t="s">
        <v>67</v>
      </c>
      <c r="AE785">
        <v>6</v>
      </c>
      <c r="AF785">
        <v>2</v>
      </c>
      <c r="AG785">
        <v>5</v>
      </c>
      <c r="AH785">
        <v>3</v>
      </c>
      <c r="AI785">
        <v>1</v>
      </c>
    </row>
    <row r="786" spans="1:35" x14ac:dyDescent="0.25">
      <c r="A786">
        <v>30</v>
      </c>
      <c r="B786" t="s">
        <v>61</v>
      </c>
      <c r="C786">
        <v>0</v>
      </c>
      <c r="D786" t="s">
        <v>31</v>
      </c>
      <c r="E786" t="s">
        <v>25</v>
      </c>
      <c r="F786">
        <v>1</v>
      </c>
      <c r="G786">
        <v>1176</v>
      </c>
      <c r="H786" t="s">
        <v>33</v>
      </c>
      <c r="I786">
        <v>20</v>
      </c>
      <c r="J786" t="s">
        <v>74</v>
      </c>
      <c r="K786">
        <v>3</v>
      </c>
      <c r="L786" t="s">
        <v>37</v>
      </c>
      <c r="M786">
        <v>1084</v>
      </c>
      <c r="N786" t="s">
        <v>34</v>
      </c>
      <c r="O786">
        <v>85</v>
      </c>
      <c r="P786">
        <v>3</v>
      </c>
      <c r="Q786" t="s">
        <v>64</v>
      </c>
      <c r="R786">
        <v>2</v>
      </c>
      <c r="S786" t="s">
        <v>41</v>
      </c>
      <c r="T786" t="s">
        <v>67</v>
      </c>
      <c r="U786">
        <v>1</v>
      </c>
      <c r="V786" t="s">
        <v>36</v>
      </c>
      <c r="W786">
        <v>9957</v>
      </c>
      <c r="X786">
        <v>9096</v>
      </c>
      <c r="Y786" t="s">
        <v>31</v>
      </c>
      <c r="Z786">
        <v>15</v>
      </c>
      <c r="AA786">
        <v>3</v>
      </c>
      <c r="AB786" t="s">
        <v>69</v>
      </c>
      <c r="AC786">
        <v>3</v>
      </c>
      <c r="AD786" t="s">
        <v>64</v>
      </c>
      <c r="AE786">
        <v>7</v>
      </c>
      <c r="AF786">
        <v>1</v>
      </c>
      <c r="AG786">
        <v>6</v>
      </c>
      <c r="AH786">
        <v>2</v>
      </c>
      <c r="AI786">
        <v>0</v>
      </c>
    </row>
    <row r="787" spans="1:35" x14ac:dyDescent="0.25">
      <c r="A787">
        <v>41</v>
      </c>
      <c r="B787" t="s">
        <v>60</v>
      </c>
      <c r="C787">
        <v>0</v>
      </c>
      <c r="D787" t="s">
        <v>31</v>
      </c>
      <c r="E787" t="s">
        <v>25</v>
      </c>
      <c r="F787">
        <v>1</v>
      </c>
      <c r="G787">
        <v>509</v>
      </c>
      <c r="H787" t="s">
        <v>33</v>
      </c>
      <c r="I787">
        <v>7</v>
      </c>
      <c r="J787" t="s">
        <v>71</v>
      </c>
      <c r="K787">
        <v>2</v>
      </c>
      <c r="L787" t="s">
        <v>48</v>
      </c>
      <c r="M787">
        <v>1085</v>
      </c>
      <c r="N787" t="s">
        <v>28</v>
      </c>
      <c r="O787">
        <v>43</v>
      </c>
      <c r="P787">
        <v>4</v>
      </c>
      <c r="Q787" t="s">
        <v>66</v>
      </c>
      <c r="R787">
        <v>1</v>
      </c>
      <c r="S787" t="s">
        <v>35</v>
      </c>
      <c r="T787" t="s">
        <v>64</v>
      </c>
      <c r="U787">
        <v>3</v>
      </c>
      <c r="V787" t="s">
        <v>36</v>
      </c>
      <c r="W787">
        <v>3376</v>
      </c>
      <c r="X787">
        <v>18863</v>
      </c>
      <c r="Y787" t="s">
        <v>31</v>
      </c>
      <c r="Z787">
        <v>13</v>
      </c>
      <c r="AA787">
        <v>3</v>
      </c>
      <c r="AB787" t="s">
        <v>69</v>
      </c>
      <c r="AC787">
        <v>3</v>
      </c>
      <c r="AD787" t="s">
        <v>64</v>
      </c>
      <c r="AE787">
        <v>10</v>
      </c>
      <c r="AF787">
        <v>3</v>
      </c>
      <c r="AG787">
        <v>10</v>
      </c>
      <c r="AH787">
        <v>6</v>
      </c>
      <c r="AI787">
        <v>0</v>
      </c>
    </row>
    <row r="788" spans="1:35" x14ac:dyDescent="0.25">
      <c r="A788">
        <v>38</v>
      </c>
      <c r="B788" t="s">
        <v>60</v>
      </c>
      <c r="C788">
        <v>0</v>
      </c>
      <c r="D788" t="s">
        <v>31</v>
      </c>
      <c r="E788" t="s">
        <v>25</v>
      </c>
      <c r="F788">
        <v>1</v>
      </c>
      <c r="G788">
        <v>330</v>
      </c>
      <c r="H788" t="s">
        <v>33</v>
      </c>
      <c r="I788">
        <v>17</v>
      </c>
      <c r="J788" t="s">
        <v>72</v>
      </c>
      <c r="K788">
        <v>1</v>
      </c>
      <c r="L788" t="s">
        <v>27</v>
      </c>
      <c r="M788">
        <v>1088</v>
      </c>
      <c r="N788" t="s">
        <v>28</v>
      </c>
      <c r="O788">
        <v>65</v>
      </c>
      <c r="P788">
        <v>2</v>
      </c>
      <c r="Q788" t="s">
        <v>65</v>
      </c>
      <c r="R788">
        <v>3</v>
      </c>
      <c r="S788" t="s">
        <v>42</v>
      </c>
      <c r="T788" t="s">
        <v>64</v>
      </c>
      <c r="U788">
        <v>3</v>
      </c>
      <c r="V788" t="s">
        <v>36</v>
      </c>
      <c r="W788">
        <v>8823</v>
      </c>
      <c r="X788">
        <v>24608</v>
      </c>
      <c r="Y788" t="s">
        <v>31</v>
      </c>
      <c r="Z788">
        <v>18</v>
      </c>
      <c r="AA788">
        <v>3</v>
      </c>
      <c r="AB788" t="s">
        <v>69</v>
      </c>
      <c r="AC788">
        <v>1</v>
      </c>
      <c r="AD788" t="s">
        <v>67</v>
      </c>
      <c r="AE788">
        <v>20</v>
      </c>
      <c r="AF788">
        <v>4</v>
      </c>
      <c r="AG788">
        <v>19</v>
      </c>
      <c r="AH788">
        <v>9</v>
      </c>
      <c r="AI788">
        <v>1</v>
      </c>
    </row>
    <row r="789" spans="1:35" x14ac:dyDescent="0.25">
      <c r="A789">
        <v>40</v>
      </c>
      <c r="B789" t="s">
        <v>60</v>
      </c>
      <c r="C789">
        <v>0</v>
      </c>
      <c r="D789" t="s">
        <v>31</v>
      </c>
      <c r="E789" t="s">
        <v>25</v>
      </c>
      <c r="F789">
        <v>1</v>
      </c>
      <c r="G789">
        <v>1492</v>
      </c>
      <c r="H789" t="s">
        <v>33</v>
      </c>
      <c r="I789">
        <v>20</v>
      </c>
      <c r="J789" t="s">
        <v>73</v>
      </c>
      <c r="K789">
        <v>4</v>
      </c>
      <c r="L789" t="s">
        <v>48</v>
      </c>
      <c r="M789">
        <v>1092</v>
      </c>
      <c r="N789" t="s">
        <v>34</v>
      </c>
      <c r="O789">
        <v>61</v>
      </c>
      <c r="P789">
        <v>3</v>
      </c>
      <c r="Q789" t="s">
        <v>64</v>
      </c>
      <c r="R789">
        <v>3</v>
      </c>
      <c r="S789" t="s">
        <v>42</v>
      </c>
      <c r="T789" t="s">
        <v>66</v>
      </c>
      <c r="U789">
        <v>4</v>
      </c>
      <c r="V789" t="s">
        <v>36</v>
      </c>
      <c r="W789">
        <v>10322</v>
      </c>
      <c r="X789">
        <v>26542</v>
      </c>
      <c r="Y789" t="s">
        <v>31</v>
      </c>
      <c r="Z789">
        <v>20</v>
      </c>
      <c r="AA789">
        <v>4</v>
      </c>
      <c r="AB789" t="s">
        <v>70</v>
      </c>
      <c r="AC789">
        <v>4</v>
      </c>
      <c r="AD789" t="s">
        <v>66</v>
      </c>
      <c r="AE789">
        <v>14</v>
      </c>
      <c r="AF789">
        <v>6</v>
      </c>
      <c r="AG789">
        <v>11</v>
      </c>
      <c r="AH789">
        <v>10</v>
      </c>
      <c r="AI789">
        <v>11</v>
      </c>
    </row>
    <row r="790" spans="1:35" x14ac:dyDescent="0.25">
      <c r="A790">
        <v>27</v>
      </c>
      <c r="B790" t="s">
        <v>61</v>
      </c>
      <c r="C790">
        <v>0</v>
      </c>
      <c r="D790" t="s">
        <v>31</v>
      </c>
      <c r="E790" t="s">
        <v>43</v>
      </c>
      <c r="F790">
        <v>3</v>
      </c>
      <c r="G790">
        <v>1277</v>
      </c>
      <c r="H790" t="s">
        <v>33</v>
      </c>
      <c r="I790">
        <v>8</v>
      </c>
      <c r="J790" t="s">
        <v>75</v>
      </c>
      <c r="K790">
        <v>5</v>
      </c>
      <c r="L790" t="s">
        <v>27</v>
      </c>
      <c r="M790">
        <v>1094</v>
      </c>
      <c r="N790" t="s">
        <v>34</v>
      </c>
      <c r="O790">
        <v>87</v>
      </c>
      <c r="P790">
        <v>1</v>
      </c>
      <c r="Q790" t="s">
        <v>67</v>
      </c>
      <c r="R790">
        <v>1</v>
      </c>
      <c r="S790" t="s">
        <v>38</v>
      </c>
      <c r="T790" t="s">
        <v>64</v>
      </c>
      <c r="U790">
        <v>3</v>
      </c>
      <c r="V790" t="s">
        <v>36</v>
      </c>
      <c r="W790">
        <v>4621</v>
      </c>
      <c r="X790">
        <v>5869</v>
      </c>
      <c r="Y790" t="s">
        <v>31</v>
      </c>
      <c r="Z790">
        <v>19</v>
      </c>
      <c r="AA790">
        <v>3</v>
      </c>
      <c r="AB790" t="s">
        <v>69</v>
      </c>
      <c r="AC790">
        <v>4</v>
      </c>
      <c r="AD790" t="s">
        <v>66</v>
      </c>
      <c r="AE790">
        <v>3</v>
      </c>
      <c r="AF790">
        <v>4</v>
      </c>
      <c r="AG790">
        <v>3</v>
      </c>
      <c r="AH790">
        <v>2</v>
      </c>
      <c r="AI790">
        <v>1</v>
      </c>
    </row>
    <row r="791" spans="1:35" x14ac:dyDescent="0.25">
      <c r="A791">
        <v>55</v>
      </c>
      <c r="B791" t="s">
        <v>62</v>
      </c>
      <c r="C791">
        <v>0</v>
      </c>
      <c r="D791" t="s">
        <v>31</v>
      </c>
      <c r="E791" t="s">
        <v>32</v>
      </c>
      <c r="F791">
        <v>2</v>
      </c>
      <c r="G791">
        <v>1091</v>
      </c>
      <c r="H791" t="s">
        <v>33</v>
      </c>
      <c r="I791">
        <v>2</v>
      </c>
      <c r="J791" t="s">
        <v>72</v>
      </c>
      <c r="K791">
        <v>1</v>
      </c>
      <c r="L791" t="s">
        <v>27</v>
      </c>
      <c r="M791">
        <v>1096</v>
      </c>
      <c r="N791" t="s">
        <v>34</v>
      </c>
      <c r="O791">
        <v>65</v>
      </c>
      <c r="P791">
        <v>3</v>
      </c>
      <c r="Q791" t="s">
        <v>64</v>
      </c>
      <c r="R791">
        <v>3</v>
      </c>
      <c r="S791" t="s">
        <v>41</v>
      </c>
      <c r="T791" t="s">
        <v>65</v>
      </c>
      <c r="U791">
        <v>2</v>
      </c>
      <c r="V791" t="s">
        <v>36</v>
      </c>
      <c r="W791">
        <v>10976</v>
      </c>
      <c r="X791">
        <v>15813</v>
      </c>
      <c r="Y791" t="s">
        <v>31</v>
      </c>
      <c r="Z791">
        <v>18</v>
      </c>
      <c r="AA791">
        <v>3</v>
      </c>
      <c r="AB791" t="s">
        <v>69</v>
      </c>
      <c r="AC791">
        <v>2</v>
      </c>
      <c r="AD791" t="s">
        <v>65</v>
      </c>
      <c r="AE791">
        <v>23</v>
      </c>
      <c r="AF791">
        <v>4</v>
      </c>
      <c r="AG791">
        <v>3</v>
      </c>
      <c r="AH791">
        <v>2</v>
      </c>
      <c r="AI791">
        <v>1</v>
      </c>
    </row>
    <row r="792" spans="1:35" x14ac:dyDescent="0.25">
      <c r="A792">
        <v>28</v>
      </c>
      <c r="B792" t="s">
        <v>61</v>
      </c>
      <c r="C792">
        <v>0</v>
      </c>
      <c r="D792" t="s">
        <v>31</v>
      </c>
      <c r="E792" t="s">
        <v>25</v>
      </c>
      <c r="F792">
        <v>1</v>
      </c>
      <c r="G792">
        <v>857</v>
      </c>
      <c r="H792" t="s">
        <v>33</v>
      </c>
      <c r="I792">
        <v>10</v>
      </c>
      <c r="J792" t="s">
        <v>74</v>
      </c>
      <c r="K792">
        <v>3</v>
      </c>
      <c r="L792" t="s">
        <v>37</v>
      </c>
      <c r="M792">
        <v>1097</v>
      </c>
      <c r="N792" t="s">
        <v>28</v>
      </c>
      <c r="O792">
        <v>59</v>
      </c>
      <c r="P792">
        <v>3</v>
      </c>
      <c r="Q792" t="s">
        <v>64</v>
      </c>
      <c r="R792">
        <v>2</v>
      </c>
      <c r="S792" t="s">
        <v>35</v>
      </c>
      <c r="T792" t="s">
        <v>64</v>
      </c>
      <c r="U792">
        <v>3</v>
      </c>
      <c r="V792" t="s">
        <v>30</v>
      </c>
      <c r="W792">
        <v>3660</v>
      </c>
      <c r="X792">
        <v>7909</v>
      </c>
      <c r="Y792" t="s">
        <v>31</v>
      </c>
      <c r="Z792">
        <v>13</v>
      </c>
      <c r="AA792">
        <v>3</v>
      </c>
      <c r="AB792" t="s">
        <v>69</v>
      </c>
      <c r="AC792">
        <v>4</v>
      </c>
      <c r="AD792" t="s">
        <v>66</v>
      </c>
      <c r="AE792">
        <v>10</v>
      </c>
      <c r="AF792">
        <v>4</v>
      </c>
      <c r="AG792">
        <v>8</v>
      </c>
      <c r="AH792">
        <v>7</v>
      </c>
      <c r="AI792">
        <v>1</v>
      </c>
    </row>
    <row r="793" spans="1:35" x14ac:dyDescent="0.25">
      <c r="A793">
        <v>44</v>
      </c>
      <c r="B793" t="s">
        <v>60</v>
      </c>
      <c r="C793">
        <v>1</v>
      </c>
      <c r="D793" t="s">
        <v>24</v>
      </c>
      <c r="E793" t="s">
        <v>25</v>
      </c>
      <c r="F793">
        <v>1</v>
      </c>
      <c r="G793">
        <v>1376</v>
      </c>
      <c r="H793" t="s">
        <v>49</v>
      </c>
      <c r="I793">
        <v>1</v>
      </c>
      <c r="J793" t="s">
        <v>71</v>
      </c>
      <c r="K793">
        <v>2</v>
      </c>
      <c r="L793" t="s">
        <v>39</v>
      </c>
      <c r="M793">
        <v>1098</v>
      </c>
      <c r="N793" t="s">
        <v>34</v>
      </c>
      <c r="O793">
        <v>91</v>
      </c>
      <c r="P793">
        <v>2</v>
      </c>
      <c r="Q793" t="s">
        <v>65</v>
      </c>
      <c r="R793">
        <v>3</v>
      </c>
      <c r="S793" t="s">
        <v>49</v>
      </c>
      <c r="T793" t="s">
        <v>67</v>
      </c>
      <c r="U793">
        <v>1</v>
      </c>
      <c r="V793" t="s">
        <v>36</v>
      </c>
      <c r="W793">
        <v>10482</v>
      </c>
      <c r="X793">
        <v>2326</v>
      </c>
      <c r="Y793" t="s">
        <v>31</v>
      </c>
      <c r="Z793">
        <v>14</v>
      </c>
      <c r="AA793">
        <v>3</v>
      </c>
      <c r="AB793" t="s">
        <v>69</v>
      </c>
      <c r="AC793">
        <v>4</v>
      </c>
      <c r="AD793" t="s">
        <v>66</v>
      </c>
      <c r="AE793">
        <v>24</v>
      </c>
      <c r="AF793">
        <v>1</v>
      </c>
      <c r="AG793">
        <v>20</v>
      </c>
      <c r="AH793">
        <v>6</v>
      </c>
      <c r="AI793">
        <v>3</v>
      </c>
    </row>
    <row r="794" spans="1:35" x14ac:dyDescent="0.25">
      <c r="A794">
        <v>33</v>
      </c>
      <c r="B794" t="s">
        <v>61</v>
      </c>
      <c r="C794">
        <v>0</v>
      </c>
      <c r="D794" t="s">
        <v>31</v>
      </c>
      <c r="E794" t="s">
        <v>25</v>
      </c>
      <c r="F794">
        <v>1</v>
      </c>
      <c r="G794">
        <v>654</v>
      </c>
      <c r="H794" t="s">
        <v>33</v>
      </c>
      <c r="I794">
        <v>5</v>
      </c>
      <c r="J794" t="s">
        <v>74</v>
      </c>
      <c r="K794">
        <v>3</v>
      </c>
      <c r="L794" t="s">
        <v>27</v>
      </c>
      <c r="M794">
        <v>1099</v>
      </c>
      <c r="N794" t="s">
        <v>34</v>
      </c>
      <c r="O794">
        <v>34</v>
      </c>
      <c r="P794">
        <v>2</v>
      </c>
      <c r="Q794" t="s">
        <v>65</v>
      </c>
      <c r="R794">
        <v>3</v>
      </c>
      <c r="S794" t="s">
        <v>42</v>
      </c>
      <c r="T794" t="s">
        <v>66</v>
      </c>
      <c r="U794">
        <v>4</v>
      </c>
      <c r="V794" t="s">
        <v>40</v>
      </c>
      <c r="W794">
        <v>7119</v>
      </c>
      <c r="X794">
        <v>21214</v>
      </c>
      <c r="Y794" t="s">
        <v>31</v>
      </c>
      <c r="Z794">
        <v>15</v>
      </c>
      <c r="AA794">
        <v>3</v>
      </c>
      <c r="AB794" t="s">
        <v>69</v>
      </c>
      <c r="AC794">
        <v>3</v>
      </c>
      <c r="AD794" t="s">
        <v>64</v>
      </c>
      <c r="AE794">
        <v>9</v>
      </c>
      <c r="AF794">
        <v>2</v>
      </c>
      <c r="AG794">
        <v>3</v>
      </c>
      <c r="AH794">
        <v>2</v>
      </c>
      <c r="AI794">
        <v>1</v>
      </c>
    </row>
    <row r="795" spans="1:35" x14ac:dyDescent="0.25">
      <c r="A795">
        <v>35</v>
      </c>
      <c r="B795" t="s">
        <v>60</v>
      </c>
      <c r="C795">
        <v>1</v>
      </c>
      <c r="D795" t="s">
        <v>24</v>
      </c>
      <c r="E795" t="s">
        <v>25</v>
      </c>
      <c r="F795">
        <v>1</v>
      </c>
      <c r="G795">
        <v>1204</v>
      </c>
      <c r="H795" t="s">
        <v>26</v>
      </c>
      <c r="I795">
        <v>4</v>
      </c>
      <c r="J795" t="s">
        <v>74</v>
      </c>
      <c r="K795">
        <v>3</v>
      </c>
      <c r="L795" t="s">
        <v>48</v>
      </c>
      <c r="M795">
        <v>1100</v>
      </c>
      <c r="N795" t="s">
        <v>34</v>
      </c>
      <c r="O795">
        <v>86</v>
      </c>
      <c r="P795">
        <v>3</v>
      </c>
      <c r="Q795" t="s">
        <v>64</v>
      </c>
      <c r="R795">
        <v>3</v>
      </c>
      <c r="S795" t="s">
        <v>29</v>
      </c>
      <c r="T795" t="s">
        <v>67</v>
      </c>
      <c r="U795">
        <v>1</v>
      </c>
      <c r="V795" t="s">
        <v>30</v>
      </c>
      <c r="W795">
        <v>9582</v>
      </c>
      <c r="X795">
        <v>10333</v>
      </c>
      <c r="Y795" t="s">
        <v>24</v>
      </c>
      <c r="Z795">
        <v>22</v>
      </c>
      <c r="AA795">
        <v>4</v>
      </c>
      <c r="AB795" t="s">
        <v>70</v>
      </c>
      <c r="AC795">
        <v>1</v>
      </c>
      <c r="AD795" t="s">
        <v>67</v>
      </c>
      <c r="AE795">
        <v>9</v>
      </c>
      <c r="AF795">
        <v>2</v>
      </c>
      <c r="AG795">
        <v>8</v>
      </c>
      <c r="AH795">
        <v>7</v>
      </c>
      <c r="AI795">
        <v>4</v>
      </c>
    </row>
    <row r="796" spans="1:35" x14ac:dyDescent="0.25">
      <c r="A796">
        <v>33</v>
      </c>
      <c r="B796" t="s">
        <v>61</v>
      </c>
      <c r="C796">
        <v>1</v>
      </c>
      <c r="D796" t="s">
        <v>24</v>
      </c>
      <c r="E796" t="s">
        <v>32</v>
      </c>
      <c r="F796">
        <v>2</v>
      </c>
      <c r="G796">
        <v>827</v>
      </c>
      <c r="H796" t="s">
        <v>33</v>
      </c>
      <c r="I796">
        <v>29</v>
      </c>
      <c r="J796" t="s">
        <v>73</v>
      </c>
      <c r="K796">
        <v>4</v>
      </c>
      <c r="L796" t="s">
        <v>39</v>
      </c>
      <c r="M796">
        <v>1101</v>
      </c>
      <c r="N796" t="s">
        <v>28</v>
      </c>
      <c r="O796">
        <v>54</v>
      </c>
      <c r="P796">
        <v>2</v>
      </c>
      <c r="Q796" t="s">
        <v>65</v>
      </c>
      <c r="R796">
        <v>2</v>
      </c>
      <c r="S796" t="s">
        <v>35</v>
      </c>
      <c r="T796" t="s">
        <v>64</v>
      </c>
      <c r="U796">
        <v>3</v>
      </c>
      <c r="V796" t="s">
        <v>30</v>
      </c>
      <c r="W796">
        <v>4508</v>
      </c>
      <c r="X796">
        <v>3129</v>
      </c>
      <c r="Y796" t="s">
        <v>31</v>
      </c>
      <c r="Z796">
        <v>22</v>
      </c>
      <c r="AA796">
        <v>4</v>
      </c>
      <c r="AB796" t="s">
        <v>70</v>
      </c>
      <c r="AC796">
        <v>2</v>
      </c>
      <c r="AD796" t="s">
        <v>65</v>
      </c>
      <c r="AE796">
        <v>14</v>
      </c>
      <c r="AF796">
        <v>4</v>
      </c>
      <c r="AG796">
        <v>13</v>
      </c>
      <c r="AH796">
        <v>7</v>
      </c>
      <c r="AI796">
        <v>3</v>
      </c>
    </row>
    <row r="797" spans="1:35" x14ac:dyDescent="0.25">
      <c r="A797">
        <v>28</v>
      </c>
      <c r="B797" t="s">
        <v>61</v>
      </c>
      <c r="C797">
        <v>0</v>
      </c>
      <c r="D797" t="s">
        <v>31</v>
      </c>
      <c r="E797" t="s">
        <v>25</v>
      </c>
      <c r="F797">
        <v>1</v>
      </c>
      <c r="G797">
        <v>895</v>
      </c>
      <c r="H797" t="s">
        <v>33</v>
      </c>
      <c r="I797">
        <v>15</v>
      </c>
      <c r="J797" t="s">
        <v>71</v>
      </c>
      <c r="K797">
        <v>2</v>
      </c>
      <c r="L797" t="s">
        <v>27</v>
      </c>
      <c r="M797">
        <v>1102</v>
      </c>
      <c r="N797" t="s">
        <v>34</v>
      </c>
      <c r="O797">
        <v>50</v>
      </c>
      <c r="P797">
        <v>3</v>
      </c>
      <c r="Q797" t="s">
        <v>64</v>
      </c>
      <c r="R797">
        <v>1</v>
      </c>
      <c r="S797" t="s">
        <v>38</v>
      </c>
      <c r="T797" t="s">
        <v>64</v>
      </c>
      <c r="U797">
        <v>3</v>
      </c>
      <c r="V797" t="s">
        <v>40</v>
      </c>
      <c r="W797">
        <v>2207</v>
      </c>
      <c r="X797">
        <v>22482</v>
      </c>
      <c r="Y797" t="s">
        <v>31</v>
      </c>
      <c r="Z797">
        <v>16</v>
      </c>
      <c r="AA797">
        <v>3</v>
      </c>
      <c r="AB797" t="s">
        <v>69</v>
      </c>
      <c r="AC797">
        <v>4</v>
      </c>
      <c r="AD797" t="s">
        <v>66</v>
      </c>
      <c r="AE797">
        <v>4</v>
      </c>
      <c r="AF797">
        <v>5</v>
      </c>
      <c r="AG797">
        <v>4</v>
      </c>
      <c r="AH797">
        <v>2</v>
      </c>
      <c r="AI797">
        <v>2</v>
      </c>
    </row>
    <row r="798" spans="1:35" x14ac:dyDescent="0.25">
      <c r="A798">
        <v>34</v>
      </c>
      <c r="B798" t="s">
        <v>61</v>
      </c>
      <c r="C798">
        <v>0</v>
      </c>
      <c r="D798" t="s">
        <v>31</v>
      </c>
      <c r="E798" t="s">
        <v>32</v>
      </c>
      <c r="F798">
        <v>2</v>
      </c>
      <c r="G798">
        <v>618</v>
      </c>
      <c r="H798" t="s">
        <v>33</v>
      </c>
      <c r="I798">
        <v>3</v>
      </c>
      <c r="J798" t="s">
        <v>72</v>
      </c>
      <c r="K798">
        <v>1</v>
      </c>
      <c r="L798" t="s">
        <v>27</v>
      </c>
      <c r="M798">
        <v>1103</v>
      </c>
      <c r="N798" t="s">
        <v>34</v>
      </c>
      <c r="O798">
        <v>45</v>
      </c>
      <c r="P798">
        <v>3</v>
      </c>
      <c r="Q798" t="s">
        <v>64</v>
      </c>
      <c r="R798">
        <v>2</v>
      </c>
      <c r="S798" t="s">
        <v>42</v>
      </c>
      <c r="T798" t="s">
        <v>66</v>
      </c>
      <c r="U798">
        <v>4</v>
      </c>
      <c r="V798" t="s">
        <v>30</v>
      </c>
      <c r="W798">
        <v>7756</v>
      </c>
      <c r="X798">
        <v>22266</v>
      </c>
      <c r="Y798" t="s">
        <v>31</v>
      </c>
      <c r="Z798">
        <v>17</v>
      </c>
      <c r="AA798">
        <v>3</v>
      </c>
      <c r="AB798" t="s">
        <v>69</v>
      </c>
      <c r="AC798">
        <v>3</v>
      </c>
      <c r="AD798" t="s">
        <v>64</v>
      </c>
      <c r="AE798">
        <v>7</v>
      </c>
      <c r="AF798">
        <v>1</v>
      </c>
      <c r="AG798">
        <v>6</v>
      </c>
      <c r="AH798">
        <v>2</v>
      </c>
      <c r="AI798">
        <v>0</v>
      </c>
    </row>
    <row r="799" spans="1:35" x14ac:dyDescent="0.25">
      <c r="A799">
        <v>37</v>
      </c>
      <c r="B799" t="s">
        <v>60</v>
      </c>
      <c r="C799">
        <v>0</v>
      </c>
      <c r="D799" t="s">
        <v>31</v>
      </c>
      <c r="E799" t="s">
        <v>25</v>
      </c>
      <c r="F799">
        <v>1</v>
      </c>
      <c r="G799">
        <v>309</v>
      </c>
      <c r="H799" t="s">
        <v>26</v>
      </c>
      <c r="I799">
        <v>10</v>
      </c>
      <c r="J799" t="s">
        <v>73</v>
      </c>
      <c r="K799">
        <v>4</v>
      </c>
      <c r="L799" t="s">
        <v>27</v>
      </c>
      <c r="M799">
        <v>1105</v>
      </c>
      <c r="N799" t="s">
        <v>28</v>
      </c>
      <c r="O799">
        <v>88</v>
      </c>
      <c r="P799">
        <v>2</v>
      </c>
      <c r="Q799" t="s">
        <v>65</v>
      </c>
      <c r="R799">
        <v>2</v>
      </c>
      <c r="S799" t="s">
        <v>29</v>
      </c>
      <c r="T799" t="s">
        <v>66</v>
      </c>
      <c r="U799">
        <v>4</v>
      </c>
      <c r="V799" t="s">
        <v>40</v>
      </c>
      <c r="W799">
        <v>6694</v>
      </c>
      <c r="X799">
        <v>24223</v>
      </c>
      <c r="Y799" t="s">
        <v>24</v>
      </c>
      <c r="Z799">
        <v>14</v>
      </c>
      <c r="AA799">
        <v>3</v>
      </c>
      <c r="AB799" t="s">
        <v>69</v>
      </c>
      <c r="AC799">
        <v>3</v>
      </c>
      <c r="AD799" t="s">
        <v>64</v>
      </c>
      <c r="AE799">
        <v>8</v>
      </c>
      <c r="AF799">
        <v>5</v>
      </c>
      <c r="AG799">
        <v>1</v>
      </c>
      <c r="AH799">
        <v>0</v>
      </c>
      <c r="AI799">
        <v>0</v>
      </c>
    </row>
    <row r="800" spans="1:35" x14ac:dyDescent="0.25">
      <c r="A800">
        <v>25</v>
      </c>
      <c r="B800" t="s">
        <v>61</v>
      </c>
      <c r="C800">
        <v>1</v>
      </c>
      <c r="D800" t="s">
        <v>24</v>
      </c>
      <c r="E800" t="s">
        <v>25</v>
      </c>
      <c r="F800">
        <v>1</v>
      </c>
      <c r="G800">
        <v>1219</v>
      </c>
      <c r="H800" t="s">
        <v>33</v>
      </c>
      <c r="I800">
        <v>4</v>
      </c>
      <c r="J800" t="s">
        <v>72</v>
      </c>
      <c r="K800">
        <v>1</v>
      </c>
      <c r="L800" t="s">
        <v>48</v>
      </c>
      <c r="M800">
        <v>1106</v>
      </c>
      <c r="N800" t="s">
        <v>34</v>
      </c>
      <c r="O800">
        <v>32</v>
      </c>
      <c r="P800">
        <v>3</v>
      </c>
      <c r="Q800" t="s">
        <v>64</v>
      </c>
      <c r="R800">
        <v>1</v>
      </c>
      <c r="S800" t="s">
        <v>38</v>
      </c>
      <c r="T800" t="s">
        <v>66</v>
      </c>
      <c r="U800">
        <v>4</v>
      </c>
      <c r="V800" t="s">
        <v>36</v>
      </c>
      <c r="W800">
        <v>3691</v>
      </c>
      <c r="X800">
        <v>4605</v>
      </c>
      <c r="Y800" t="s">
        <v>24</v>
      </c>
      <c r="Z800">
        <v>15</v>
      </c>
      <c r="AA800">
        <v>3</v>
      </c>
      <c r="AB800" t="s">
        <v>69</v>
      </c>
      <c r="AC800">
        <v>2</v>
      </c>
      <c r="AD800" t="s">
        <v>65</v>
      </c>
      <c r="AE800">
        <v>7</v>
      </c>
      <c r="AF800">
        <v>3</v>
      </c>
      <c r="AG800">
        <v>7</v>
      </c>
      <c r="AH800">
        <v>7</v>
      </c>
      <c r="AI800">
        <v>5</v>
      </c>
    </row>
    <row r="801" spans="1:35" x14ac:dyDescent="0.25">
      <c r="A801">
        <v>26</v>
      </c>
      <c r="B801" t="s">
        <v>61</v>
      </c>
      <c r="C801">
        <v>1</v>
      </c>
      <c r="D801" t="s">
        <v>24</v>
      </c>
      <c r="E801" t="s">
        <v>25</v>
      </c>
      <c r="F801">
        <v>1</v>
      </c>
      <c r="G801">
        <v>1330</v>
      </c>
      <c r="H801" t="s">
        <v>33</v>
      </c>
      <c r="I801">
        <v>21</v>
      </c>
      <c r="J801" t="s">
        <v>74</v>
      </c>
      <c r="K801">
        <v>3</v>
      </c>
      <c r="L801" t="s">
        <v>39</v>
      </c>
      <c r="M801">
        <v>1107</v>
      </c>
      <c r="N801" t="s">
        <v>34</v>
      </c>
      <c r="O801">
        <v>37</v>
      </c>
      <c r="P801">
        <v>3</v>
      </c>
      <c r="Q801" t="s">
        <v>64</v>
      </c>
      <c r="R801">
        <v>1</v>
      </c>
      <c r="S801" t="s">
        <v>38</v>
      </c>
      <c r="T801" t="s">
        <v>64</v>
      </c>
      <c r="U801">
        <v>3</v>
      </c>
      <c r="V801" t="s">
        <v>40</v>
      </c>
      <c r="W801">
        <v>2377</v>
      </c>
      <c r="X801">
        <v>19373</v>
      </c>
      <c r="Y801" t="s">
        <v>31</v>
      </c>
      <c r="Z801">
        <v>20</v>
      </c>
      <c r="AA801">
        <v>4</v>
      </c>
      <c r="AB801" t="s">
        <v>70</v>
      </c>
      <c r="AC801">
        <v>3</v>
      </c>
      <c r="AD801" t="s">
        <v>64</v>
      </c>
      <c r="AE801">
        <v>1</v>
      </c>
      <c r="AF801">
        <v>0</v>
      </c>
      <c r="AG801">
        <v>1</v>
      </c>
      <c r="AH801">
        <v>1</v>
      </c>
      <c r="AI801">
        <v>0</v>
      </c>
    </row>
    <row r="802" spans="1:35" x14ac:dyDescent="0.25">
      <c r="A802">
        <v>33</v>
      </c>
      <c r="B802" t="s">
        <v>61</v>
      </c>
      <c r="C802">
        <v>1</v>
      </c>
      <c r="D802" t="s">
        <v>24</v>
      </c>
      <c r="E802" t="s">
        <v>25</v>
      </c>
      <c r="F802">
        <v>1</v>
      </c>
      <c r="G802">
        <v>1017</v>
      </c>
      <c r="H802" t="s">
        <v>33</v>
      </c>
      <c r="I802">
        <v>25</v>
      </c>
      <c r="J802" t="s">
        <v>74</v>
      </c>
      <c r="K802">
        <v>3</v>
      </c>
      <c r="L802" t="s">
        <v>39</v>
      </c>
      <c r="M802">
        <v>1108</v>
      </c>
      <c r="N802" t="s">
        <v>34</v>
      </c>
      <c r="O802">
        <v>55</v>
      </c>
      <c r="P802">
        <v>2</v>
      </c>
      <c r="Q802" t="s">
        <v>65</v>
      </c>
      <c r="R802">
        <v>1</v>
      </c>
      <c r="S802" t="s">
        <v>35</v>
      </c>
      <c r="T802" t="s">
        <v>65</v>
      </c>
      <c r="U802">
        <v>2</v>
      </c>
      <c r="V802" t="s">
        <v>30</v>
      </c>
      <c r="W802">
        <v>2313</v>
      </c>
      <c r="X802">
        <v>2993</v>
      </c>
      <c r="Y802" t="s">
        <v>24</v>
      </c>
      <c r="Z802">
        <v>20</v>
      </c>
      <c r="AA802">
        <v>4</v>
      </c>
      <c r="AB802" t="s">
        <v>70</v>
      </c>
      <c r="AC802">
        <v>2</v>
      </c>
      <c r="AD802" t="s">
        <v>65</v>
      </c>
      <c r="AE802">
        <v>5</v>
      </c>
      <c r="AF802">
        <v>0</v>
      </c>
      <c r="AG802">
        <v>2</v>
      </c>
      <c r="AH802">
        <v>2</v>
      </c>
      <c r="AI802">
        <v>2</v>
      </c>
    </row>
    <row r="803" spans="1:35" x14ac:dyDescent="0.25">
      <c r="A803">
        <v>42</v>
      </c>
      <c r="B803" t="s">
        <v>60</v>
      </c>
      <c r="C803">
        <v>0</v>
      </c>
      <c r="D803" t="s">
        <v>31</v>
      </c>
      <c r="E803" t="s">
        <v>25</v>
      </c>
      <c r="F803">
        <v>1</v>
      </c>
      <c r="G803">
        <v>469</v>
      </c>
      <c r="H803" t="s">
        <v>33</v>
      </c>
      <c r="I803">
        <v>2</v>
      </c>
      <c r="J803" t="s">
        <v>71</v>
      </c>
      <c r="K803">
        <v>2</v>
      </c>
      <c r="L803" t="s">
        <v>39</v>
      </c>
      <c r="M803">
        <v>1109</v>
      </c>
      <c r="N803" t="s">
        <v>34</v>
      </c>
      <c r="O803">
        <v>35</v>
      </c>
      <c r="P803">
        <v>3</v>
      </c>
      <c r="Q803" t="s">
        <v>64</v>
      </c>
      <c r="R803">
        <v>4</v>
      </c>
      <c r="S803" t="s">
        <v>44</v>
      </c>
      <c r="T803" t="s">
        <v>67</v>
      </c>
      <c r="U803">
        <v>1</v>
      </c>
      <c r="V803" t="s">
        <v>36</v>
      </c>
      <c r="W803">
        <v>17665</v>
      </c>
      <c r="X803">
        <v>14399</v>
      </c>
      <c r="Y803" t="s">
        <v>31</v>
      </c>
      <c r="Z803">
        <v>17</v>
      </c>
      <c r="AA803">
        <v>3</v>
      </c>
      <c r="AB803" t="s">
        <v>69</v>
      </c>
      <c r="AC803">
        <v>4</v>
      </c>
      <c r="AD803" t="s">
        <v>66</v>
      </c>
      <c r="AE803">
        <v>23</v>
      </c>
      <c r="AF803">
        <v>3</v>
      </c>
      <c r="AG803">
        <v>22</v>
      </c>
      <c r="AH803">
        <v>6</v>
      </c>
      <c r="AI803">
        <v>13</v>
      </c>
    </row>
    <row r="804" spans="1:35" x14ac:dyDescent="0.25">
      <c r="A804">
        <v>28</v>
      </c>
      <c r="B804" t="s">
        <v>61</v>
      </c>
      <c r="C804">
        <v>1</v>
      </c>
      <c r="D804" t="s">
        <v>24</v>
      </c>
      <c r="E804" t="s">
        <v>32</v>
      </c>
      <c r="F804">
        <v>2</v>
      </c>
      <c r="G804">
        <v>1009</v>
      </c>
      <c r="H804" t="s">
        <v>33</v>
      </c>
      <c r="I804">
        <v>1</v>
      </c>
      <c r="J804" t="s">
        <v>74</v>
      </c>
      <c r="K804">
        <v>3</v>
      </c>
      <c r="L804" t="s">
        <v>39</v>
      </c>
      <c r="M804">
        <v>1111</v>
      </c>
      <c r="N804" t="s">
        <v>34</v>
      </c>
      <c r="O804">
        <v>45</v>
      </c>
      <c r="P804">
        <v>2</v>
      </c>
      <c r="Q804" t="s">
        <v>65</v>
      </c>
      <c r="R804">
        <v>1</v>
      </c>
      <c r="S804" t="s">
        <v>38</v>
      </c>
      <c r="T804" t="s">
        <v>65</v>
      </c>
      <c r="U804">
        <v>2</v>
      </c>
      <c r="V804" t="s">
        <v>40</v>
      </c>
      <c r="W804">
        <v>2596</v>
      </c>
      <c r="X804">
        <v>7160</v>
      </c>
      <c r="Y804" t="s">
        <v>31</v>
      </c>
      <c r="Z804">
        <v>15</v>
      </c>
      <c r="AA804">
        <v>3</v>
      </c>
      <c r="AB804" t="s">
        <v>69</v>
      </c>
      <c r="AC804">
        <v>1</v>
      </c>
      <c r="AD804" t="s">
        <v>67</v>
      </c>
      <c r="AE804">
        <v>1</v>
      </c>
      <c r="AF804">
        <v>2</v>
      </c>
      <c r="AG804">
        <v>1</v>
      </c>
      <c r="AH804">
        <v>0</v>
      </c>
      <c r="AI804">
        <v>0</v>
      </c>
    </row>
    <row r="805" spans="1:35" x14ac:dyDescent="0.25">
      <c r="A805">
        <v>50</v>
      </c>
      <c r="B805" t="s">
        <v>62</v>
      </c>
      <c r="C805">
        <v>1</v>
      </c>
      <c r="D805" t="s">
        <v>24</v>
      </c>
      <c r="E805" t="s">
        <v>32</v>
      </c>
      <c r="F805">
        <v>2</v>
      </c>
      <c r="G805">
        <v>959</v>
      </c>
      <c r="H805" t="s">
        <v>26</v>
      </c>
      <c r="I805">
        <v>1</v>
      </c>
      <c r="J805" t="s">
        <v>73</v>
      </c>
      <c r="K805">
        <v>4</v>
      </c>
      <c r="L805" t="s">
        <v>37</v>
      </c>
      <c r="M805">
        <v>1113</v>
      </c>
      <c r="N805" t="s">
        <v>34</v>
      </c>
      <c r="O805">
        <v>81</v>
      </c>
      <c r="P805">
        <v>3</v>
      </c>
      <c r="Q805" t="s">
        <v>64</v>
      </c>
      <c r="R805">
        <v>2</v>
      </c>
      <c r="S805" t="s">
        <v>29</v>
      </c>
      <c r="T805" t="s">
        <v>64</v>
      </c>
      <c r="U805">
        <v>3</v>
      </c>
      <c r="V805" t="s">
        <v>30</v>
      </c>
      <c r="W805">
        <v>4728</v>
      </c>
      <c r="X805">
        <v>17251</v>
      </c>
      <c r="Y805" t="s">
        <v>24</v>
      </c>
      <c r="Z805">
        <v>14</v>
      </c>
      <c r="AA805">
        <v>3</v>
      </c>
      <c r="AB805" t="s">
        <v>69</v>
      </c>
      <c r="AC805">
        <v>4</v>
      </c>
      <c r="AD805" t="s">
        <v>66</v>
      </c>
      <c r="AE805">
        <v>5</v>
      </c>
      <c r="AF805">
        <v>4</v>
      </c>
      <c r="AG805">
        <v>0</v>
      </c>
      <c r="AH805">
        <v>0</v>
      </c>
      <c r="AI805">
        <v>0</v>
      </c>
    </row>
    <row r="806" spans="1:35" x14ac:dyDescent="0.25">
      <c r="A806">
        <v>33</v>
      </c>
      <c r="B806" t="s">
        <v>61</v>
      </c>
      <c r="C806">
        <v>0</v>
      </c>
      <c r="D806" t="s">
        <v>31</v>
      </c>
      <c r="E806" t="s">
        <v>32</v>
      </c>
      <c r="F806">
        <v>2</v>
      </c>
      <c r="G806">
        <v>970</v>
      </c>
      <c r="H806" t="s">
        <v>26</v>
      </c>
      <c r="I806">
        <v>7</v>
      </c>
      <c r="J806" t="s">
        <v>74</v>
      </c>
      <c r="K806">
        <v>3</v>
      </c>
      <c r="L806" t="s">
        <v>27</v>
      </c>
      <c r="M806">
        <v>1114</v>
      </c>
      <c r="N806" t="s">
        <v>28</v>
      </c>
      <c r="O806">
        <v>30</v>
      </c>
      <c r="P806">
        <v>3</v>
      </c>
      <c r="Q806" t="s">
        <v>64</v>
      </c>
      <c r="R806">
        <v>2</v>
      </c>
      <c r="S806" t="s">
        <v>29</v>
      </c>
      <c r="T806" t="s">
        <v>65</v>
      </c>
      <c r="U806">
        <v>2</v>
      </c>
      <c r="V806" t="s">
        <v>36</v>
      </c>
      <c r="W806">
        <v>4302</v>
      </c>
      <c r="X806">
        <v>13401</v>
      </c>
      <c r="Y806" t="s">
        <v>31</v>
      </c>
      <c r="Z806">
        <v>17</v>
      </c>
      <c r="AA806">
        <v>3</v>
      </c>
      <c r="AB806" t="s">
        <v>69</v>
      </c>
      <c r="AC806">
        <v>3</v>
      </c>
      <c r="AD806" t="s">
        <v>64</v>
      </c>
      <c r="AE806">
        <v>4</v>
      </c>
      <c r="AF806">
        <v>3</v>
      </c>
      <c r="AG806">
        <v>3</v>
      </c>
      <c r="AH806">
        <v>2</v>
      </c>
      <c r="AI806">
        <v>0</v>
      </c>
    </row>
    <row r="807" spans="1:35" x14ac:dyDescent="0.25">
      <c r="A807">
        <v>34</v>
      </c>
      <c r="B807" t="s">
        <v>61</v>
      </c>
      <c r="C807">
        <v>0</v>
      </c>
      <c r="D807" t="s">
        <v>31</v>
      </c>
      <c r="E807" t="s">
        <v>43</v>
      </c>
      <c r="F807">
        <v>3</v>
      </c>
      <c r="G807">
        <v>697</v>
      </c>
      <c r="H807" t="s">
        <v>33</v>
      </c>
      <c r="I807">
        <v>3</v>
      </c>
      <c r="J807" t="s">
        <v>73</v>
      </c>
      <c r="K807">
        <v>4</v>
      </c>
      <c r="L807" t="s">
        <v>27</v>
      </c>
      <c r="M807">
        <v>1115</v>
      </c>
      <c r="N807" t="s">
        <v>34</v>
      </c>
      <c r="O807">
        <v>40</v>
      </c>
      <c r="P807">
        <v>2</v>
      </c>
      <c r="Q807" t="s">
        <v>65</v>
      </c>
      <c r="R807">
        <v>1</v>
      </c>
      <c r="S807" t="s">
        <v>35</v>
      </c>
      <c r="T807" t="s">
        <v>66</v>
      </c>
      <c r="U807">
        <v>4</v>
      </c>
      <c r="V807" t="s">
        <v>36</v>
      </c>
      <c r="W807">
        <v>2979</v>
      </c>
      <c r="X807">
        <v>22478</v>
      </c>
      <c r="Y807" t="s">
        <v>31</v>
      </c>
      <c r="Z807">
        <v>17</v>
      </c>
      <c r="AA807">
        <v>3</v>
      </c>
      <c r="AB807" t="s">
        <v>69</v>
      </c>
      <c r="AC807">
        <v>4</v>
      </c>
      <c r="AD807" t="s">
        <v>66</v>
      </c>
      <c r="AE807">
        <v>6</v>
      </c>
      <c r="AF807">
        <v>2</v>
      </c>
      <c r="AG807">
        <v>0</v>
      </c>
      <c r="AH807">
        <v>0</v>
      </c>
      <c r="AI807">
        <v>0</v>
      </c>
    </row>
    <row r="808" spans="1:35" x14ac:dyDescent="0.25">
      <c r="A808">
        <v>48</v>
      </c>
      <c r="B808" t="s">
        <v>60</v>
      </c>
      <c r="C808">
        <v>0</v>
      </c>
      <c r="D808" t="s">
        <v>31</v>
      </c>
      <c r="E808" t="s">
        <v>43</v>
      </c>
      <c r="F808">
        <v>3</v>
      </c>
      <c r="G808">
        <v>1262</v>
      </c>
      <c r="H808" t="s">
        <v>33</v>
      </c>
      <c r="I808">
        <v>1</v>
      </c>
      <c r="J808" t="s">
        <v>73</v>
      </c>
      <c r="K808">
        <v>4</v>
      </c>
      <c r="L808" t="s">
        <v>39</v>
      </c>
      <c r="M808">
        <v>1116</v>
      </c>
      <c r="N808" t="s">
        <v>34</v>
      </c>
      <c r="O808">
        <v>35</v>
      </c>
      <c r="P808">
        <v>4</v>
      </c>
      <c r="Q808" t="s">
        <v>66</v>
      </c>
      <c r="R808">
        <v>4</v>
      </c>
      <c r="S808" t="s">
        <v>44</v>
      </c>
      <c r="T808" t="s">
        <v>66</v>
      </c>
      <c r="U808">
        <v>4</v>
      </c>
      <c r="V808" t="s">
        <v>30</v>
      </c>
      <c r="W808">
        <v>16885</v>
      </c>
      <c r="X808">
        <v>16154</v>
      </c>
      <c r="Y808" t="s">
        <v>31</v>
      </c>
      <c r="Z808">
        <v>22</v>
      </c>
      <c r="AA808">
        <v>4</v>
      </c>
      <c r="AB808" t="s">
        <v>70</v>
      </c>
      <c r="AC808">
        <v>3</v>
      </c>
      <c r="AD808" t="s">
        <v>64</v>
      </c>
      <c r="AE808">
        <v>27</v>
      </c>
      <c r="AF808">
        <v>3</v>
      </c>
      <c r="AG808">
        <v>5</v>
      </c>
      <c r="AH808">
        <v>4</v>
      </c>
      <c r="AI808">
        <v>2</v>
      </c>
    </row>
    <row r="809" spans="1:35" x14ac:dyDescent="0.25">
      <c r="A809">
        <v>45</v>
      </c>
      <c r="B809" t="s">
        <v>60</v>
      </c>
      <c r="C809">
        <v>0</v>
      </c>
      <c r="D809" t="s">
        <v>31</v>
      </c>
      <c r="E809" t="s">
        <v>43</v>
      </c>
      <c r="F809">
        <v>3</v>
      </c>
      <c r="G809">
        <v>1050</v>
      </c>
      <c r="H809" t="s">
        <v>26</v>
      </c>
      <c r="I809">
        <v>9</v>
      </c>
      <c r="J809" t="s">
        <v>73</v>
      </c>
      <c r="K809">
        <v>4</v>
      </c>
      <c r="L809" t="s">
        <v>27</v>
      </c>
      <c r="M809">
        <v>1117</v>
      </c>
      <c r="N809" t="s">
        <v>28</v>
      </c>
      <c r="O809">
        <v>65</v>
      </c>
      <c r="P809">
        <v>2</v>
      </c>
      <c r="Q809" t="s">
        <v>65</v>
      </c>
      <c r="R809">
        <v>2</v>
      </c>
      <c r="S809" t="s">
        <v>29</v>
      </c>
      <c r="T809" t="s">
        <v>64</v>
      </c>
      <c r="U809">
        <v>3</v>
      </c>
      <c r="V809" t="s">
        <v>36</v>
      </c>
      <c r="W809">
        <v>5593</v>
      </c>
      <c r="X809">
        <v>17970</v>
      </c>
      <c r="Y809" t="s">
        <v>31</v>
      </c>
      <c r="Z809">
        <v>13</v>
      </c>
      <c r="AA809">
        <v>3</v>
      </c>
      <c r="AB809" t="s">
        <v>69</v>
      </c>
      <c r="AC809">
        <v>4</v>
      </c>
      <c r="AD809" t="s">
        <v>66</v>
      </c>
      <c r="AE809">
        <v>15</v>
      </c>
      <c r="AF809">
        <v>2</v>
      </c>
      <c r="AG809">
        <v>15</v>
      </c>
      <c r="AH809">
        <v>10</v>
      </c>
      <c r="AI809">
        <v>4</v>
      </c>
    </row>
    <row r="810" spans="1:35" x14ac:dyDescent="0.25">
      <c r="A810">
        <v>52</v>
      </c>
      <c r="B810" t="s">
        <v>62</v>
      </c>
      <c r="C810">
        <v>0</v>
      </c>
      <c r="D810" t="s">
        <v>31</v>
      </c>
      <c r="E810" t="s">
        <v>25</v>
      </c>
      <c r="F810">
        <v>1</v>
      </c>
      <c r="G810">
        <v>994</v>
      </c>
      <c r="H810" t="s">
        <v>33</v>
      </c>
      <c r="I810">
        <v>7</v>
      </c>
      <c r="J810" t="s">
        <v>73</v>
      </c>
      <c r="K810">
        <v>4</v>
      </c>
      <c r="L810" t="s">
        <v>27</v>
      </c>
      <c r="M810">
        <v>1118</v>
      </c>
      <c r="N810" t="s">
        <v>34</v>
      </c>
      <c r="O810">
        <v>87</v>
      </c>
      <c r="P810">
        <v>3</v>
      </c>
      <c r="Q810" t="s">
        <v>64</v>
      </c>
      <c r="R810">
        <v>3</v>
      </c>
      <c r="S810" t="s">
        <v>42</v>
      </c>
      <c r="T810" t="s">
        <v>65</v>
      </c>
      <c r="U810">
        <v>2</v>
      </c>
      <c r="V810" t="s">
        <v>30</v>
      </c>
      <c r="W810">
        <v>10445</v>
      </c>
      <c r="X810">
        <v>15322</v>
      </c>
      <c r="Y810" t="s">
        <v>31</v>
      </c>
      <c r="Z810">
        <v>19</v>
      </c>
      <c r="AA810">
        <v>3</v>
      </c>
      <c r="AB810" t="s">
        <v>69</v>
      </c>
      <c r="AC810">
        <v>4</v>
      </c>
      <c r="AD810" t="s">
        <v>66</v>
      </c>
      <c r="AE810">
        <v>18</v>
      </c>
      <c r="AF810">
        <v>4</v>
      </c>
      <c r="AG810">
        <v>8</v>
      </c>
      <c r="AH810">
        <v>6</v>
      </c>
      <c r="AI810">
        <v>4</v>
      </c>
    </row>
    <row r="811" spans="1:35" x14ac:dyDescent="0.25">
      <c r="A811">
        <v>38</v>
      </c>
      <c r="B811" t="s">
        <v>60</v>
      </c>
      <c r="C811">
        <v>0</v>
      </c>
      <c r="D811" t="s">
        <v>31</v>
      </c>
      <c r="E811" t="s">
        <v>25</v>
      </c>
      <c r="F811">
        <v>1</v>
      </c>
      <c r="G811">
        <v>770</v>
      </c>
      <c r="H811" t="s">
        <v>26</v>
      </c>
      <c r="I811">
        <v>10</v>
      </c>
      <c r="J811" t="s">
        <v>73</v>
      </c>
      <c r="K811">
        <v>4</v>
      </c>
      <c r="L811" t="s">
        <v>47</v>
      </c>
      <c r="M811">
        <v>1119</v>
      </c>
      <c r="N811" t="s">
        <v>34</v>
      </c>
      <c r="O811">
        <v>73</v>
      </c>
      <c r="P811">
        <v>2</v>
      </c>
      <c r="Q811" t="s">
        <v>65</v>
      </c>
      <c r="R811">
        <v>3</v>
      </c>
      <c r="S811" t="s">
        <v>29</v>
      </c>
      <c r="T811" t="s">
        <v>64</v>
      </c>
      <c r="U811">
        <v>3</v>
      </c>
      <c r="V811" t="s">
        <v>40</v>
      </c>
      <c r="W811">
        <v>8740</v>
      </c>
      <c r="X811">
        <v>5569</v>
      </c>
      <c r="Y811" t="s">
        <v>24</v>
      </c>
      <c r="Z811">
        <v>14</v>
      </c>
      <c r="AA811">
        <v>3</v>
      </c>
      <c r="AB811" t="s">
        <v>69</v>
      </c>
      <c r="AC811">
        <v>2</v>
      </c>
      <c r="AD811" t="s">
        <v>65</v>
      </c>
      <c r="AE811">
        <v>9</v>
      </c>
      <c r="AF811">
        <v>2</v>
      </c>
      <c r="AG811">
        <v>8</v>
      </c>
      <c r="AH811">
        <v>7</v>
      </c>
      <c r="AI811">
        <v>2</v>
      </c>
    </row>
    <row r="812" spans="1:35" x14ac:dyDescent="0.25">
      <c r="A812">
        <v>29</v>
      </c>
      <c r="B812" t="s">
        <v>61</v>
      </c>
      <c r="C812">
        <v>0</v>
      </c>
      <c r="D812" t="s">
        <v>31</v>
      </c>
      <c r="E812" t="s">
        <v>25</v>
      </c>
      <c r="F812">
        <v>1</v>
      </c>
      <c r="G812">
        <v>1107</v>
      </c>
      <c r="H812" t="s">
        <v>33</v>
      </c>
      <c r="I812">
        <v>28</v>
      </c>
      <c r="J812" t="s">
        <v>73</v>
      </c>
      <c r="K812">
        <v>4</v>
      </c>
      <c r="L812" t="s">
        <v>27</v>
      </c>
      <c r="M812">
        <v>1120</v>
      </c>
      <c r="N812" t="s">
        <v>28</v>
      </c>
      <c r="O812">
        <v>93</v>
      </c>
      <c r="P812">
        <v>3</v>
      </c>
      <c r="Q812" t="s">
        <v>64</v>
      </c>
      <c r="R812">
        <v>1</v>
      </c>
      <c r="S812" t="s">
        <v>35</v>
      </c>
      <c r="T812" t="s">
        <v>66</v>
      </c>
      <c r="U812">
        <v>4</v>
      </c>
      <c r="V812" t="s">
        <v>40</v>
      </c>
      <c r="W812">
        <v>2514</v>
      </c>
      <c r="X812">
        <v>26968</v>
      </c>
      <c r="Y812" t="s">
        <v>31</v>
      </c>
      <c r="Z812">
        <v>22</v>
      </c>
      <c r="AA812">
        <v>4</v>
      </c>
      <c r="AB812" t="s">
        <v>70</v>
      </c>
      <c r="AC812">
        <v>1</v>
      </c>
      <c r="AD812" t="s">
        <v>67</v>
      </c>
      <c r="AE812">
        <v>11</v>
      </c>
      <c r="AF812">
        <v>1</v>
      </c>
      <c r="AG812">
        <v>7</v>
      </c>
      <c r="AH812">
        <v>5</v>
      </c>
      <c r="AI812">
        <v>1</v>
      </c>
    </row>
    <row r="813" spans="1:35" x14ac:dyDescent="0.25">
      <c r="A813">
        <v>28</v>
      </c>
      <c r="B813" t="s">
        <v>61</v>
      </c>
      <c r="C813">
        <v>0</v>
      </c>
      <c r="D813" t="s">
        <v>31</v>
      </c>
      <c r="E813" t="s">
        <v>25</v>
      </c>
      <c r="F813">
        <v>1</v>
      </c>
      <c r="G813">
        <v>950</v>
      </c>
      <c r="H813" t="s">
        <v>33</v>
      </c>
      <c r="I813">
        <v>3</v>
      </c>
      <c r="J813" t="s">
        <v>74</v>
      </c>
      <c r="K813">
        <v>3</v>
      </c>
      <c r="L813" t="s">
        <v>39</v>
      </c>
      <c r="M813">
        <v>1121</v>
      </c>
      <c r="N813" t="s">
        <v>28</v>
      </c>
      <c r="O813">
        <v>93</v>
      </c>
      <c r="P813">
        <v>3</v>
      </c>
      <c r="Q813" t="s">
        <v>64</v>
      </c>
      <c r="R813">
        <v>3</v>
      </c>
      <c r="S813" t="s">
        <v>41</v>
      </c>
      <c r="T813" t="s">
        <v>65</v>
      </c>
      <c r="U813">
        <v>2</v>
      </c>
      <c r="V813" t="s">
        <v>40</v>
      </c>
      <c r="W813">
        <v>7655</v>
      </c>
      <c r="X813">
        <v>8039</v>
      </c>
      <c r="Y813" t="s">
        <v>31</v>
      </c>
      <c r="Z813">
        <v>17</v>
      </c>
      <c r="AA813">
        <v>3</v>
      </c>
      <c r="AB813" t="s">
        <v>69</v>
      </c>
      <c r="AC813">
        <v>2</v>
      </c>
      <c r="AD813" t="s">
        <v>65</v>
      </c>
      <c r="AE813">
        <v>10</v>
      </c>
      <c r="AF813">
        <v>3</v>
      </c>
      <c r="AG813">
        <v>9</v>
      </c>
      <c r="AH813">
        <v>7</v>
      </c>
      <c r="AI813">
        <v>1</v>
      </c>
    </row>
    <row r="814" spans="1:35" x14ac:dyDescent="0.25">
      <c r="A814">
        <v>46</v>
      </c>
      <c r="B814" t="s">
        <v>60</v>
      </c>
      <c r="C814">
        <v>0</v>
      </c>
      <c r="D814" t="s">
        <v>31</v>
      </c>
      <c r="E814" t="s">
        <v>25</v>
      </c>
      <c r="F814">
        <v>1</v>
      </c>
      <c r="G814">
        <v>406</v>
      </c>
      <c r="H814" t="s">
        <v>26</v>
      </c>
      <c r="I814">
        <v>3</v>
      </c>
      <c r="J814" t="s">
        <v>72</v>
      </c>
      <c r="K814">
        <v>1</v>
      </c>
      <c r="L814" t="s">
        <v>47</v>
      </c>
      <c r="M814">
        <v>1124</v>
      </c>
      <c r="N814" t="s">
        <v>34</v>
      </c>
      <c r="O814">
        <v>52</v>
      </c>
      <c r="P814">
        <v>3</v>
      </c>
      <c r="Q814" t="s">
        <v>64</v>
      </c>
      <c r="R814">
        <v>4</v>
      </c>
      <c r="S814" t="s">
        <v>44</v>
      </c>
      <c r="T814" t="s">
        <v>64</v>
      </c>
      <c r="U814">
        <v>3</v>
      </c>
      <c r="V814" t="s">
        <v>36</v>
      </c>
      <c r="W814">
        <v>17465</v>
      </c>
      <c r="X814">
        <v>15596</v>
      </c>
      <c r="Y814" t="s">
        <v>31</v>
      </c>
      <c r="Z814">
        <v>12</v>
      </c>
      <c r="AA814">
        <v>3</v>
      </c>
      <c r="AB814" t="s">
        <v>69</v>
      </c>
      <c r="AC814">
        <v>4</v>
      </c>
      <c r="AD814" t="s">
        <v>66</v>
      </c>
      <c r="AE814">
        <v>23</v>
      </c>
      <c r="AF814">
        <v>3</v>
      </c>
      <c r="AG814">
        <v>12</v>
      </c>
      <c r="AH814">
        <v>9</v>
      </c>
      <c r="AI814">
        <v>4</v>
      </c>
    </row>
    <row r="815" spans="1:35" x14ac:dyDescent="0.25">
      <c r="A815">
        <v>38</v>
      </c>
      <c r="B815" t="s">
        <v>60</v>
      </c>
      <c r="C815">
        <v>0</v>
      </c>
      <c r="D815" t="s">
        <v>31</v>
      </c>
      <c r="E815" t="s">
        <v>25</v>
      </c>
      <c r="F815">
        <v>1</v>
      </c>
      <c r="G815">
        <v>130</v>
      </c>
      <c r="H815" t="s">
        <v>26</v>
      </c>
      <c r="I815">
        <v>2</v>
      </c>
      <c r="J815" t="s">
        <v>71</v>
      </c>
      <c r="K815">
        <v>2</v>
      </c>
      <c r="L815" t="s">
        <v>47</v>
      </c>
      <c r="M815">
        <v>1125</v>
      </c>
      <c r="N815" t="s">
        <v>34</v>
      </c>
      <c r="O815">
        <v>32</v>
      </c>
      <c r="P815">
        <v>3</v>
      </c>
      <c r="Q815" t="s">
        <v>64</v>
      </c>
      <c r="R815">
        <v>3</v>
      </c>
      <c r="S815" t="s">
        <v>29</v>
      </c>
      <c r="T815" t="s">
        <v>65</v>
      </c>
      <c r="U815">
        <v>2</v>
      </c>
      <c r="V815" t="s">
        <v>30</v>
      </c>
      <c r="W815">
        <v>7351</v>
      </c>
      <c r="X815">
        <v>20619</v>
      </c>
      <c r="Y815" t="s">
        <v>31</v>
      </c>
      <c r="Z815">
        <v>16</v>
      </c>
      <c r="AA815">
        <v>3</v>
      </c>
      <c r="AB815" t="s">
        <v>69</v>
      </c>
      <c r="AC815">
        <v>3</v>
      </c>
      <c r="AD815" t="s">
        <v>64</v>
      </c>
      <c r="AE815">
        <v>10</v>
      </c>
      <c r="AF815">
        <v>2</v>
      </c>
      <c r="AG815">
        <v>1</v>
      </c>
      <c r="AH815">
        <v>0</v>
      </c>
      <c r="AI815">
        <v>0</v>
      </c>
    </row>
    <row r="816" spans="1:35" x14ac:dyDescent="0.25">
      <c r="A816">
        <v>43</v>
      </c>
      <c r="B816" t="s">
        <v>60</v>
      </c>
      <c r="C816">
        <v>0</v>
      </c>
      <c r="D816" t="s">
        <v>31</v>
      </c>
      <c r="E816" t="s">
        <v>32</v>
      </c>
      <c r="F816">
        <v>2</v>
      </c>
      <c r="G816">
        <v>1082</v>
      </c>
      <c r="H816" t="s">
        <v>33</v>
      </c>
      <c r="I816">
        <v>27</v>
      </c>
      <c r="J816" t="s">
        <v>74</v>
      </c>
      <c r="K816">
        <v>3</v>
      </c>
      <c r="L816" t="s">
        <v>27</v>
      </c>
      <c r="M816">
        <v>1126</v>
      </c>
      <c r="N816" t="s">
        <v>28</v>
      </c>
      <c r="O816">
        <v>83</v>
      </c>
      <c r="P816">
        <v>3</v>
      </c>
      <c r="Q816" t="s">
        <v>64</v>
      </c>
      <c r="R816">
        <v>3</v>
      </c>
      <c r="S816" t="s">
        <v>41</v>
      </c>
      <c r="T816" t="s">
        <v>67</v>
      </c>
      <c r="U816">
        <v>1</v>
      </c>
      <c r="V816" t="s">
        <v>36</v>
      </c>
      <c r="W816">
        <v>10820</v>
      </c>
      <c r="X816">
        <v>11535</v>
      </c>
      <c r="Y816" t="s">
        <v>31</v>
      </c>
      <c r="Z816">
        <v>11</v>
      </c>
      <c r="AA816">
        <v>3</v>
      </c>
      <c r="AB816" t="s">
        <v>69</v>
      </c>
      <c r="AC816">
        <v>3</v>
      </c>
      <c r="AD816" t="s">
        <v>64</v>
      </c>
      <c r="AE816">
        <v>18</v>
      </c>
      <c r="AF816">
        <v>1</v>
      </c>
      <c r="AG816">
        <v>8</v>
      </c>
      <c r="AH816">
        <v>7</v>
      </c>
      <c r="AI816">
        <v>0</v>
      </c>
    </row>
    <row r="817" spans="1:35" x14ac:dyDescent="0.25">
      <c r="A817">
        <v>39</v>
      </c>
      <c r="B817" t="s">
        <v>60</v>
      </c>
      <c r="C817">
        <v>1</v>
      </c>
      <c r="D817" t="s">
        <v>24</v>
      </c>
      <c r="E817" t="s">
        <v>32</v>
      </c>
      <c r="F817">
        <v>2</v>
      </c>
      <c r="G817">
        <v>203</v>
      </c>
      <c r="H817" t="s">
        <v>33</v>
      </c>
      <c r="I817">
        <v>2</v>
      </c>
      <c r="J817" t="s">
        <v>74</v>
      </c>
      <c r="K817">
        <v>3</v>
      </c>
      <c r="L817" t="s">
        <v>27</v>
      </c>
      <c r="M817">
        <v>1127</v>
      </c>
      <c r="N817" t="s">
        <v>34</v>
      </c>
      <c r="O817">
        <v>84</v>
      </c>
      <c r="P817">
        <v>3</v>
      </c>
      <c r="Q817" t="s">
        <v>64</v>
      </c>
      <c r="R817">
        <v>4</v>
      </c>
      <c r="S817" t="s">
        <v>42</v>
      </c>
      <c r="T817" t="s">
        <v>66</v>
      </c>
      <c r="U817">
        <v>4</v>
      </c>
      <c r="V817" t="s">
        <v>40</v>
      </c>
      <c r="W817">
        <v>12169</v>
      </c>
      <c r="X817">
        <v>13547</v>
      </c>
      <c r="Y817" t="s">
        <v>31</v>
      </c>
      <c r="Z817">
        <v>11</v>
      </c>
      <c r="AA817">
        <v>3</v>
      </c>
      <c r="AB817" t="s">
        <v>69</v>
      </c>
      <c r="AC817">
        <v>4</v>
      </c>
      <c r="AD817" t="s">
        <v>66</v>
      </c>
      <c r="AE817">
        <v>21</v>
      </c>
      <c r="AF817">
        <v>4</v>
      </c>
      <c r="AG817">
        <v>18</v>
      </c>
      <c r="AH817">
        <v>7</v>
      </c>
      <c r="AI817">
        <v>11</v>
      </c>
    </row>
    <row r="818" spans="1:35" x14ac:dyDescent="0.25">
      <c r="A818">
        <v>40</v>
      </c>
      <c r="B818" t="s">
        <v>60</v>
      </c>
      <c r="C818">
        <v>0</v>
      </c>
      <c r="D818" t="s">
        <v>31</v>
      </c>
      <c r="E818" t="s">
        <v>25</v>
      </c>
      <c r="F818">
        <v>1</v>
      </c>
      <c r="G818">
        <v>1308</v>
      </c>
      <c r="H818" t="s">
        <v>33</v>
      </c>
      <c r="I818">
        <v>14</v>
      </c>
      <c r="J818" t="s">
        <v>74</v>
      </c>
      <c r="K818">
        <v>3</v>
      </c>
      <c r="L818" t="s">
        <v>39</v>
      </c>
      <c r="M818">
        <v>1128</v>
      </c>
      <c r="N818" t="s">
        <v>34</v>
      </c>
      <c r="O818">
        <v>44</v>
      </c>
      <c r="P818">
        <v>2</v>
      </c>
      <c r="Q818" t="s">
        <v>65</v>
      </c>
      <c r="R818">
        <v>5</v>
      </c>
      <c r="S818" t="s">
        <v>46</v>
      </c>
      <c r="T818" t="s">
        <v>64</v>
      </c>
      <c r="U818">
        <v>3</v>
      </c>
      <c r="V818" t="s">
        <v>30</v>
      </c>
      <c r="W818">
        <v>19626</v>
      </c>
      <c r="X818">
        <v>17544</v>
      </c>
      <c r="Y818" t="s">
        <v>31</v>
      </c>
      <c r="Z818">
        <v>14</v>
      </c>
      <c r="AA818">
        <v>3</v>
      </c>
      <c r="AB818" t="s">
        <v>69</v>
      </c>
      <c r="AC818">
        <v>1</v>
      </c>
      <c r="AD818" t="s">
        <v>67</v>
      </c>
      <c r="AE818">
        <v>21</v>
      </c>
      <c r="AF818">
        <v>2</v>
      </c>
      <c r="AG818">
        <v>20</v>
      </c>
      <c r="AH818">
        <v>7</v>
      </c>
      <c r="AI818">
        <v>4</v>
      </c>
    </row>
    <row r="819" spans="1:35" x14ac:dyDescent="0.25">
      <c r="A819">
        <v>21</v>
      </c>
      <c r="B819" t="s">
        <v>61</v>
      </c>
      <c r="C819">
        <v>0</v>
      </c>
      <c r="D819" t="s">
        <v>31</v>
      </c>
      <c r="E819" t="s">
        <v>25</v>
      </c>
      <c r="F819">
        <v>1</v>
      </c>
      <c r="G819">
        <v>984</v>
      </c>
      <c r="H819" t="s">
        <v>33</v>
      </c>
      <c r="I819">
        <v>1</v>
      </c>
      <c r="J819" t="s">
        <v>72</v>
      </c>
      <c r="K819">
        <v>1</v>
      </c>
      <c r="L819" t="s">
        <v>48</v>
      </c>
      <c r="M819">
        <v>1131</v>
      </c>
      <c r="N819" t="s">
        <v>28</v>
      </c>
      <c r="O819">
        <v>70</v>
      </c>
      <c r="P819">
        <v>2</v>
      </c>
      <c r="Q819" t="s">
        <v>65</v>
      </c>
      <c r="R819">
        <v>1</v>
      </c>
      <c r="S819" t="s">
        <v>35</v>
      </c>
      <c r="T819" t="s">
        <v>65</v>
      </c>
      <c r="U819">
        <v>2</v>
      </c>
      <c r="V819" t="s">
        <v>30</v>
      </c>
      <c r="W819">
        <v>2070</v>
      </c>
      <c r="X819">
        <v>25326</v>
      </c>
      <c r="Y819" t="s">
        <v>24</v>
      </c>
      <c r="Z819">
        <v>11</v>
      </c>
      <c r="AA819">
        <v>3</v>
      </c>
      <c r="AB819" t="s">
        <v>69</v>
      </c>
      <c r="AC819">
        <v>3</v>
      </c>
      <c r="AD819" t="s">
        <v>64</v>
      </c>
      <c r="AE819">
        <v>2</v>
      </c>
      <c r="AF819">
        <v>6</v>
      </c>
      <c r="AG819">
        <v>2</v>
      </c>
      <c r="AH819">
        <v>2</v>
      </c>
      <c r="AI819">
        <v>2</v>
      </c>
    </row>
    <row r="820" spans="1:35" x14ac:dyDescent="0.25">
      <c r="A820">
        <v>39</v>
      </c>
      <c r="B820" t="s">
        <v>60</v>
      </c>
      <c r="C820">
        <v>0</v>
      </c>
      <c r="D820" t="s">
        <v>31</v>
      </c>
      <c r="E820" t="s">
        <v>43</v>
      </c>
      <c r="F820">
        <v>3</v>
      </c>
      <c r="G820">
        <v>439</v>
      </c>
      <c r="H820" t="s">
        <v>33</v>
      </c>
      <c r="I820">
        <v>9</v>
      </c>
      <c r="J820" t="s">
        <v>74</v>
      </c>
      <c r="K820">
        <v>3</v>
      </c>
      <c r="L820" t="s">
        <v>27</v>
      </c>
      <c r="M820">
        <v>1132</v>
      </c>
      <c r="N820" t="s">
        <v>34</v>
      </c>
      <c r="O820">
        <v>70</v>
      </c>
      <c r="P820">
        <v>3</v>
      </c>
      <c r="Q820" t="s">
        <v>64</v>
      </c>
      <c r="R820">
        <v>2</v>
      </c>
      <c r="S820" t="s">
        <v>38</v>
      </c>
      <c r="T820" t="s">
        <v>65</v>
      </c>
      <c r="U820">
        <v>2</v>
      </c>
      <c r="V820" t="s">
        <v>30</v>
      </c>
      <c r="W820">
        <v>6782</v>
      </c>
      <c r="X820">
        <v>8770</v>
      </c>
      <c r="Y820" t="s">
        <v>31</v>
      </c>
      <c r="Z820">
        <v>15</v>
      </c>
      <c r="AA820">
        <v>3</v>
      </c>
      <c r="AB820" t="s">
        <v>69</v>
      </c>
      <c r="AC820">
        <v>3</v>
      </c>
      <c r="AD820" t="s">
        <v>64</v>
      </c>
      <c r="AE820">
        <v>9</v>
      </c>
      <c r="AF820">
        <v>2</v>
      </c>
      <c r="AG820">
        <v>5</v>
      </c>
      <c r="AH820">
        <v>4</v>
      </c>
      <c r="AI820">
        <v>0</v>
      </c>
    </row>
    <row r="821" spans="1:35" x14ac:dyDescent="0.25">
      <c r="A821">
        <v>36</v>
      </c>
      <c r="B821" t="s">
        <v>60</v>
      </c>
      <c r="C821">
        <v>0</v>
      </c>
      <c r="D821" t="s">
        <v>31</v>
      </c>
      <c r="E821" t="s">
        <v>43</v>
      </c>
      <c r="F821">
        <v>3</v>
      </c>
      <c r="G821">
        <v>217</v>
      </c>
      <c r="H821" t="s">
        <v>33</v>
      </c>
      <c r="I821">
        <v>18</v>
      </c>
      <c r="J821" t="s">
        <v>73</v>
      </c>
      <c r="K821">
        <v>4</v>
      </c>
      <c r="L821" t="s">
        <v>27</v>
      </c>
      <c r="M821">
        <v>1133</v>
      </c>
      <c r="N821" t="s">
        <v>34</v>
      </c>
      <c r="O821">
        <v>78</v>
      </c>
      <c r="P821">
        <v>3</v>
      </c>
      <c r="Q821" t="s">
        <v>64</v>
      </c>
      <c r="R821">
        <v>2</v>
      </c>
      <c r="S821" t="s">
        <v>41</v>
      </c>
      <c r="T821" t="s">
        <v>66</v>
      </c>
      <c r="U821">
        <v>4</v>
      </c>
      <c r="V821" t="s">
        <v>30</v>
      </c>
      <c r="W821">
        <v>7779</v>
      </c>
      <c r="X821">
        <v>23238</v>
      </c>
      <c r="Y821" t="s">
        <v>31</v>
      </c>
      <c r="Z821">
        <v>20</v>
      </c>
      <c r="AA821">
        <v>4</v>
      </c>
      <c r="AB821" t="s">
        <v>70</v>
      </c>
      <c r="AC821">
        <v>1</v>
      </c>
      <c r="AD821" t="s">
        <v>67</v>
      </c>
      <c r="AE821">
        <v>18</v>
      </c>
      <c r="AF821">
        <v>0</v>
      </c>
      <c r="AG821">
        <v>11</v>
      </c>
      <c r="AH821">
        <v>9</v>
      </c>
      <c r="AI821">
        <v>0</v>
      </c>
    </row>
    <row r="822" spans="1:35" x14ac:dyDescent="0.25">
      <c r="A822">
        <v>31</v>
      </c>
      <c r="B822" t="s">
        <v>61</v>
      </c>
      <c r="C822">
        <v>0</v>
      </c>
      <c r="D822" t="s">
        <v>31</v>
      </c>
      <c r="E822" t="s">
        <v>32</v>
      </c>
      <c r="F822">
        <v>2</v>
      </c>
      <c r="G822">
        <v>793</v>
      </c>
      <c r="H822" t="s">
        <v>26</v>
      </c>
      <c r="I822">
        <v>20</v>
      </c>
      <c r="J822" t="s">
        <v>74</v>
      </c>
      <c r="K822">
        <v>3</v>
      </c>
      <c r="L822" t="s">
        <v>27</v>
      </c>
      <c r="M822">
        <v>1135</v>
      </c>
      <c r="N822" t="s">
        <v>34</v>
      </c>
      <c r="O822">
        <v>67</v>
      </c>
      <c r="P822">
        <v>4</v>
      </c>
      <c r="Q822" t="s">
        <v>66</v>
      </c>
      <c r="R822">
        <v>1</v>
      </c>
      <c r="S822" t="s">
        <v>45</v>
      </c>
      <c r="T822" t="s">
        <v>66</v>
      </c>
      <c r="U822">
        <v>4</v>
      </c>
      <c r="V822" t="s">
        <v>36</v>
      </c>
      <c r="W822">
        <v>2791</v>
      </c>
      <c r="X822">
        <v>21981</v>
      </c>
      <c r="Y822" t="s">
        <v>31</v>
      </c>
      <c r="Z822">
        <v>12</v>
      </c>
      <c r="AA822">
        <v>3</v>
      </c>
      <c r="AB822" t="s">
        <v>69</v>
      </c>
      <c r="AC822">
        <v>1</v>
      </c>
      <c r="AD822" t="s">
        <v>67</v>
      </c>
      <c r="AE822">
        <v>3</v>
      </c>
      <c r="AF822">
        <v>4</v>
      </c>
      <c r="AG822">
        <v>2</v>
      </c>
      <c r="AH822">
        <v>2</v>
      </c>
      <c r="AI822">
        <v>2</v>
      </c>
    </row>
    <row r="823" spans="1:35" x14ac:dyDescent="0.25">
      <c r="A823">
        <v>28</v>
      </c>
      <c r="B823" t="s">
        <v>61</v>
      </c>
      <c r="C823">
        <v>0</v>
      </c>
      <c r="D823" t="s">
        <v>31</v>
      </c>
      <c r="E823" t="s">
        <v>25</v>
      </c>
      <c r="F823">
        <v>1</v>
      </c>
      <c r="G823">
        <v>1451</v>
      </c>
      <c r="H823" t="s">
        <v>33</v>
      </c>
      <c r="I823">
        <v>2</v>
      </c>
      <c r="J823" t="s">
        <v>72</v>
      </c>
      <c r="K823">
        <v>1</v>
      </c>
      <c r="L823" t="s">
        <v>27</v>
      </c>
      <c r="M823">
        <v>1136</v>
      </c>
      <c r="N823" t="s">
        <v>34</v>
      </c>
      <c r="O823">
        <v>67</v>
      </c>
      <c r="P823">
        <v>2</v>
      </c>
      <c r="Q823" t="s">
        <v>65</v>
      </c>
      <c r="R823">
        <v>1</v>
      </c>
      <c r="S823" t="s">
        <v>35</v>
      </c>
      <c r="T823" t="s">
        <v>65</v>
      </c>
      <c r="U823">
        <v>2</v>
      </c>
      <c r="V823" t="s">
        <v>36</v>
      </c>
      <c r="W823">
        <v>3201</v>
      </c>
      <c r="X823">
        <v>19911</v>
      </c>
      <c r="Y823" t="s">
        <v>31</v>
      </c>
      <c r="Z823">
        <v>17</v>
      </c>
      <c r="AA823">
        <v>3</v>
      </c>
      <c r="AB823" t="s">
        <v>69</v>
      </c>
      <c r="AC823">
        <v>1</v>
      </c>
      <c r="AD823" t="s">
        <v>67</v>
      </c>
      <c r="AE823">
        <v>6</v>
      </c>
      <c r="AF823">
        <v>2</v>
      </c>
      <c r="AG823">
        <v>5</v>
      </c>
      <c r="AH823">
        <v>3</v>
      </c>
      <c r="AI823">
        <v>0</v>
      </c>
    </row>
    <row r="824" spans="1:35" x14ac:dyDescent="0.25">
      <c r="A824">
        <v>35</v>
      </c>
      <c r="B824" t="s">
        <v>60</v>
      </c>
      <c r="C824">
        <v>0</v>
      </c>
      <c r="D824" t="s">
        <v>31</v>
      </c>
      <c r="E824" t="s">
        <v>32</v>
      </c>
      <c r="F824">
        <v>2</v>
      </c>
      <c r="G824">
        <v>1182</v>
      </c>
      <c r="H824" t="s">
        <v>26</v>
      </c>
      <c r="I824">
        <v>11</v>
      </c>
      <c r="J824" t="s">
        <v>71</v>
      </c>
      <c r="K824">
        <v>2</v>
      </c>
      <c r="L824" t="s">
        <v>47</v>
      </c>
      <c r="M824">
        <v>1137</v>
      </c>
      <c r="N824" t="s">
        <v>34</v>
      </c>
      <c r="O824">
        <v>54</v>
      </c>
      <c r="P824">
        <v>3</v>
      </c>
      <c r="Q824" t="s">
        <v>64</v>
      </c>
      <c r="R824">
        <v>2</v>
      </c>
      <c r="S824" t="s">
        <v>29</v>
      </c>
      <c r="T824" t="s">
        <v>66</v>
      </c>
      <c r="U824">
        <v>4</v>
      </c>
      <c r="V824" t="s">
        <v>40</v>
      </c>
      <c r="W824">
        <v>4968</v>
      </c>
      <c r="X824">
        <v>18500</v>
      </c>
      <c r="Y824" t="s">
        <v>31</v>
      </c>
      <c r="Z824">
        <v>11</v>
      </c>
      <c r="AA824">
        <v>3</v>
      </c>
      <c r="AB824" t="s">
        <v>69</v>
      </c>
      <c r="AC824">
        <v>4</v>
      </c>
      <c r="AD824" t="s">
        <v>66</v>
      </c>
      <c r="AE824">
        <v>5</v>
      </c>
      <c r="AF824">
        <v>3</v>
      </c>
      <c r="AG824">
        <v>5</v>
      </c>
      <c r="AH824">
        <v>2</v>
      </c>
      <c r="AI824">
        <v>0</v>
      </c>
    </row>
    <row r="825" spans="1:35" x14ac:dyDescent="0.25">
      <c r="A825">
        <v>49</v>
      </c>
      <c r="B825" t="s">
        <v>60</v>
      </c>
      <c r="C825">
        <v>0</v>
      </c>
      <c r="D825" t="s">
        <v>31</v>
      </c>
      <c r="E825" t="s">
        <v>25</v>
      </c>
      <c r="F825">
        <v>1</v>
      </c>
      <c r="G825">
        <v>174</v>
      </c>
      <c r="H825" t="s">
        <v>26</v>
      </c>
      <c r="I825">
        <v>8</v>
      </c>
      <c r="J825" t="s">
        <v>73</v>
      </c>
      <c r="K825">
        <v>4</v>
      </c>
      <c r="L825" t="s">
        <v>48</v>
      </c>
      <c r="M825">
        <v>1138</v>
      </c>
      <c r="N825" t="s">
        <v>34</v>
      </c>
      <c r="O825">
        <v>56</v>
      </c>
      <c r="P825">
        <v>2</v>
      </c>
      <c r="Q825" t="s">
        <v>65</v>
      </c>
      <c r="R825">
        <v>4</v>
      </c>
      <c r="S825" t="s">
        <v>29</v>
      </c>
      <c r="T825" t="s">
        <v>65</v>
      </c>
      <c r="U825">
        <v>2</v>
      </c>
      <c r="V825" t="s">
        <v>36</v>
      </c>
      <c r="W825">
        <v>13120</v>
      </c>
      <c r="X825">
        <v>11879</v>
      </c>
      <c r="Y825" t="s">
        <v>31</v>
      </c>
      <c r="Z825">
        <v>17</v>
      </c>
      <c r="AA825">
        <v>3</v>
      </c>
      <c r="AB825" t="s">
        <v>69</v>
      </c>
      <c r="AC825">
        <v>2</v>
      </c>
      <c r="AD825" t="s">
        <v>65</v>
      </c>
      <c r="AE825">
        <v>22</v>
      </c>
      <c r="AF825">
        <v>3</v>
      </c>
      <c r="AG825">
        <v>9</v>
      </c>
      <c r="AH825">
        <v>8</v>
      </c>
      <c r="AI825">
        <v>2</v>
      </c>
    </row>
    <row r="826" spans="1:35" x14ac:dyDescent="0.25">
      <c r="A826">
        <v>34</v>
      </c>
      <c r="B826" t="s">
        <v>61</v>
      </c>
      <c r="C826">
        <v>0</v>
      </c>
      <c r="D826" t="s">
        <v>31</v>
      </c>
      <c r="E826" t="s">
        <v>32</v>
      </c>
      <c r="F826">
        <v>2</v>
      </c>
      <c r="G826">
        <v>1003</v>
      </c>
      <c r="H826" t="s">
        <v>33</v>
      </c>
      <c r="I826">
        <v>2</v>
      </c>
      <c r="J826" t="s">
        <v>71</v>
      </c>
      <c r="K826">
        <v>2</v>
      </c>
      <c r="L826" t="s">
        <v>27</v>
      </c>
      <c r="M826">
        <v>1140</v>
      </c>
      <c r="N826" t="s">
        <v>34</v>
      </c>
      <c r="O826">
        <v>95</v>
      </c>
      <c r="P826">
        <v>3</v>
      </c>
      <c r="Q826" t="s">
        <v>64</v>
      </c>
      <c r="R826">
        <v>2</v>
      </c>
      <c r="S826" t="s">
        <v>41</v>
      </c>
      <c r="T826" t="s">
        <v>64</v>
      </c>
      <c r="U826">
        <v>3</v>
      </c>
      <c r="V826" t="s">
        <v>30</v>
      </c>
      <c r="W826">
        <v>4033</v>
      </c>
      <c r="X826">
        <v>15834</v>
      </c>
      <c r="Y826" t="s">
        <v>31</v>
      </c>
      <c r="Z826">
        <v>11</v>
      </c>
      <c r="AA826">
        <v>3</v>
      </c>
      <c r="AB826" t="s">
        <v>69</v>
      </c>
      <c r="AC826">
        <v>4</v>
      </c>
      <c r="AD826" t="s">
        <v>66</v>
      </c>
      <c r="AE826">
        <v>5</v>
      </c>
      <c r="AF826">
        <v>3</v>
      </c>
      <c r="AG826">
        <v>3</v>
      </c>
      <c r="AH826">
        <v>2</v>
      </c>
      <c r="AI826">
        <v>0</v>
      </c>
    </row>
    <row r="827" spans="1:35" x14ac:dyDescent="0.25">
      <c r="A827">
        <v>29</v>
      </c>
      <c r="B827" t="s">
        <v>61</v>
      </c>
      <c r="C827">
        <v>0</v>
      </c>
      <c r="D827" t="s">
        <v>31</v>
      </c>
      <c r="E827" t="s">
        <v>32</v>
      </c>
      <c r="F827">
        <v>2</v>
      </c>
      <c r="G827">
        <v>490</v>
      </c>
      <c r="H827" t="s">
        <v>33</v>
      </c>
      <c r="I827">
        <v>10</v>
      </c>
      <c r="J827" t="s">
        <v>74</v>
      </c>
      <c r="K827">
        <v>3</v>
      </c>
      <c r="L827" t="s">
        <v>27</v>
      </c>
      <c r="M827">
        <v>1143</v>
      </c>
      <c r="N827" t="s">
        <v>28</v>
      </c>
      <c r="O827">
        <v>61</v>
      </c>
      <c r="P827">
        <v>3</v>
      </c>
      <c r="Q827" t="s">
        <v>64</v>
      </c>
      <c r="R827">
        <v>1</v>
      </c>
      <c r="S827" t="s">
        <v>35</v>
      </c>
      <c r="T827" t="s">
        <v>65</v>
      </c>
      <c r="U827">
        <v>2</v>
      </c>
      <c r="V827" t="s">
        <v>40</v>
      </c>
      <c r="W827">
        <v>3291</v>
      </c>
      <c r="X827">
        <v>17940</v>
      </c>
      <c r="Y827" t="s">
        <v>31</v>
      </c>
      <c r="Z827">
        <v>14</v>
      </c>
      <c r="AA827">
        <v>3</v>
      </c>
      <c r="AB827" t="s">
        <v>69</v>
      </c>
      <c r="AC827">
        <v>4</v>
      </c>
      <c r="AD827" t="s">
        <v>66</v>
      </c>
      <c r="AE827">
        <v>8</v>
      </c>
      <c r="AF827">
        <v>2</v>
      </c>
      <c r="AG827">
        <v>7</v>
      </c>
      <c r="AH827">
        <v>5</v>
      </c>
      <c r="AI827">
        <v>1</v>
      </c>
    </row>
    <row r="828" spans="1:35" x14ac:dyDescent="0.25">
      <c r="A828">
        <v>42</v>
      </c>
      <c r="B828" t="s">
        <v>60</v>
      </c>
      <c r="C828">
        <v>0</v>
      </c>
      <c r="D828" t="s">
        <v>31</v>
      </c>
      <c r="E828" t="s">
        <v>25</v>
      </c>
      <c r="F828">
        <v>1</v>
      </c>
      <c r="G828">
        <v>188</v>
      </c>
      <c r="H828" t="s">
        <v>33</v>
      </c>
      <c r="I828">
        <v>29</v>
      </c>
      <c r="J828" t="s">
        <v>74</v>
      </c>
      <c r="K828">
        <v>3</v>
      </c>
      <c r="L828" t="s">
        <v>39</v>
      </c>
      <c r="M828">
        <v>1148</v>
      </c>
      <c r="N828" t="s">
        <v>34</v>
      </c>
      <c r="O828">
        <v>56</v>
      </c>
      <c r="P828">
        <v>1</v>
      </c>
      <c r="Q828" t="s">
        <v>67</v>
      </c>
      <c r="R828">
        <v>2</v>
      </c>
      <c r="S828" t="s">
        <v>38</v>
      </c>
      <c r="T828" t="s">
        <v>66</v>
      </c>
      <c r="U828">
        <v>4</v>
      </c>
      <c r="V828" t="s">
        <v>30</v>
      </c>
      <c r="W828">
        <v>4272</v>
      </c>
      <c r="X828">
        <v>9558</v>
      </c>
      <c r="Y828" t="s">
        <v>31</v>
      </c>
      <c r="Z828">
        <v>19</v>
      </c>
      <c r="AA828">
        <v>3</v>
      </c>
      <c r="AB828" t="s">
        <v>69</v>
      </c>
      <c r="AC828">
        <v>1</v>
      </c>
      <c r="AD828" t="s">
        <v>67</v>
      </c>
      <c r="AE828">
        <v>16</v>
      </c>
      <c r="AF828">
        <v>3</v>
      </c>
      <c r="AG828">
        <v>1</v>
      </c>
      <c r="AH828">
        <v>0</v>
      </c>
      <c r="AI828">
        <v>0</v>
      </c>
    </row>
    <row r="829" spans="1:35" x14ac:dyDescent="0.25">
      <c r="A829">
        <v>29</v>
      </c>
      <c r="B829" t="s">
        <v>61</v>
      </c>
      <c r="C829">
        <v>0</v>
      </c>
      <c r="D829" t="s">
        <v>31</v>
      </c>
      <c r="E829" t="s">
        <v>25</v>
      </c>
      <c r="F829">
        <v>1</v>
      </c>
      <c r="G829">
        <v>718</v>
      </c>
      <c r="H829" t="s">
        <v>33</v>
      </c>
      <c r="I829">
        <v>8</v>
      </c>
      <c r="J829" t="s">
        <v>72</v>
      </c>
      <c r="K829">
        <v>1</v>
      </c>
      <c r="L829" t="s">
        <v>39</v>
      </c>
      <c r="M829">
        <v>1150</v>
      </c>
      <c r="N829" t="s">
        <v>34</v>
      </c>
      <c r="O829">
        <v>79</v>
      </c>
      <c r="P829">
        <v>2</v>
      </c>
      <c r="Q829" t="s">
        <v>65</v>
      </c>
      <c r="R829">
        <v>2</v>
      </c>
      <c r="S829" t="s">
        <v>41</v>
      </c>
      <c r="T829" t="s">
        <v>66</v>
      </c>
      <c r="U829">
        <v>4</v>
      </c>
      <c r="V829" t="s">
        <v>36</v>
      </c>
      <c r="W829">
        <v>5056</v>
      </c>
      <c r="X829">
        <v>17689</v>
      </c>
      <c r="Y829" t="s">
        <v>24</v>
      </c>
      <c r="Z829">
        <v>15</v>
      </c>
      <c r="AA829">
        <v>3</v>
      </c>
      <c r="AB829" t="s">
        <v>69</v>
      </c>
      <c r="AC829">
        <v>3</v>
      </c>
      <c r="AD829" t="s">
        <v>64</v>
      </c>
      <c r="AE829">
        <v>10</v>
      </c>
      <c r="AF829">
        <v>2</v>
      </c>
      <c r="AG829">
        <v>10</v>
      </c>
      <c r="AH829">
        <v>7</v>
      </c>
      <c r="AI829">
        <v>1</v>
      </c>
    </row>
    <row r="830" spans="1:35" x14ac:dyDescent="0.25">
      <c r="A830">
        <v>38</v>
      </c>
      <c r="B830" t="s">
        <v>60</v>
      </c>
      <c r="C830">
        <v>0</v>
      </c>
      <c r="D830" t="s">
        <v>31</v>
      </c>
      <c r="E830" t="s">
        <v>25</v>
      </c>
      <c r="F830">
        <v>1</v>
      </c>
      <c r="G830">
        <v>433</v>
      </c>
      <c r="H830" t="s">
        <v>49</v>
      </c>
      <c r="I830">
        <v>1</v>
      </c>
      <c r="J830" t="s">
        <v>74</v>
      </c>
      <c r="K830">
        <v>3</v>
      </c>
      <c r="L830" t="s">
        <v>49</v>
      </c>
      <c r="M830">
        <v>1152</v>
      </c>
      <c r="N830" t="s">
        <v>34</v>
      </c>
      <c r="O830">
        <v>37</v>
      </c>
      <c r="P830">
        <v>4</v>
      </c>
      <c r="Q830" t="s">
        <v>66</v>
      </c>
      <c r="R830">
        <v>1</v>
      </c>
      <c r="S830" t="s">
        <v>49</v>
      </c>
      <c r="T830" t="s">
        <v>64</v>
      </c>
      <c r="U830">
        <v>3</v>
      </c>
      <c r="V830" t="s">
        <v>36</v>
      </c>
      <c r="W830">
        <v>2844</v>
      </c>
      <c r="X830">
        <v>6004</v>
      </c>
      <c r="Y830" t="s">
        <v>31</v>
      </c>
      <c r="Z830">
        <v>13</v>
      </c>
      <c r="AA830">
        <v>3</v>
      </c>
      <c r="AB830" t="s">
        <v>69</v>
      </c>
      <c r="AC830">
        <v>4</v>
      </c>
      <c r="AD830" t="s">
        <v>66</v>
      </c>
      <c r="AE830">
        <v>7</v>
      </c>
      <c r="AF830">
        <v>2</v>
      </c>
      <c r="AG830">
        <v>7</v>
      </c>
      <c r="AH830">
        <v>6</v>
      </c>
      <c r="AI830">
        <v>5</v>
      </c>
    </row>
    <row r="831" spans="1:35" x14ac:dyDescent="0.25">
      <c r="A831">
        <v>28</v>
      </c>
      <c r="B831" t="s">
        <v>61</v>
      </c>
      <c r="C831">
        <v>0</v>
      </c>
      <c r="D831" t="s">
        <v>31</v>
      </c>
      <c r="E831" t="s">
        <v>32</v>
      </c>
      <c r="F831">
        <v>2</v>
      </c>
      <c r="G831">
        <v>773</v>
      </c>
      <c r="H831" t="s">
        <v>33</v>
      </c>
      <c r="I831">
        <v>6</v>
      </c>
      <c r="J831" t="s">
        <v>74</v>
      </c>
      <c r="K831">
        <v>3</v>
      </c>
      <c r="L831" t="s">
        <v>27</v>
      </c>
      <c r="M831">
        <v>1154</v>
      </c>
      <c r="N831" t="s">
        <v>34</v>
      </c>
      <c r="O831">
        <v>39</v>
      </c>
      <c r="P831">
        <v>2</v>
      </c>
      <c r="Q831" t="s">
        <v>65</v>
      </c>
      <c r="R831">
        <v>1</v>
      </c>
      <c r="S831" t="s">
        <v>35</v>
      </c>
      <c r="T831" t="s">
        <v>64</v>
      </c>
      <c r="U831">
        <v>3</v>
      </c>
      <c r="V831" t="s">
        <v>40</v>
      </c>
      <c r="W831">
        <v>2703</v>
      </c>
      <c r="X831">
        <v>22088</v>
      </c>
      <c r="Y831" t="s">
        <v>24</v>
      </c>
      <c r="Z831">
        <v>14</v>
      </c>
      <c r="AA831">
        <v>3</v>
      </c>
      <c r="AB831" t="s">
        <v>69</v>
      </c>
      <c r="AC831">
        <v>4</v>
      </c>
      <c r="AD831" t="s">
        <v>66</v>
      </c>
      <c r="AE831">
        <v>3</v>
      </c>
      <c r="AF831">
        <v>2</v>
      </c>
      <c r="AG831">
        <v>3</v>
      </c>
      <c r="AH831">
        <v>1</v>
      </c>
      <c r="AI831">
        <v>0</v>
      </c>
    </row>
    <row r="832" spans="1:35" x14ac:dyDescent="0.25">
      <c r="A832">
        <v>18</v>
      </c>
      <c r="B832" t="s">
        <v>63</v>
      </c>
      <c r="C832">
        <v>1</v>
      </c>
      <c r="D832" t="s">
        <v>24</v>
      </c>
      <c r="E832" t="s">
        <v>43</v>
      </c>
      <c r="F832">
        <v>3</v>
      </c>
      <c r="G832">
        <v>247</v>
      </c>
      <c r="H832" t="s">
        <v>33</v>
      </c>
      <c r="I832">
        <v>8</v>
      </c>
      <c r="J832" t="s">
        <v>72</v>
      </c>
      <c r="K832">
        <v>1</v>
      </c>
      <c r="L832" t="s">
        <v>39</v>
      </c>
      <c r="M832">
        <v>1156</v>
      </c>
      <c r="N832" t="s">
        <v>34</v>
      </c>
      <c r="O832">
        <v>80</v>
      </c>
      <c r="P832">
        <v>3</v>
      </c>
      <c r="Q832" t="s">
        <v>64</v>
      </c>
      <c r="R832">
        <v>1</v>
      </c>
      <c r="S832" t="s">
        <v>38</v>
      </c>
      <c r="T832" t="s">
        <v>64</v>
      </c>
      <c r="U832">
        <v>3</v>
      </c>
      <c r="V832" t="s">
        <v>30</v>
      </c>
      <c r="W832">
        <v>1904</v>
      </c>
      <c r="X832">
        <v>13556</v>
      </c>
      <c r="Y832" t="s">
        <v>31</v>
      </c>
      <c r="Z832">
        <v>12</v>
      </c>
      <c r="AA832">
        <v>3</v>
      </c>
      <c r="AB832" t="s">
        <v>69</v>
      </c>
      <c r="AC832">
        <v>4</v>
      </c>
      <c r="AD832" t="s">
        <v>66</v>
      </c>
      <c r="AE832">
        <v>0</v>
      </c>
      <c r="AF832">
        <v>0</v>
      </c>
      <c r="AG832">
        <v>0</v>
      </c>
      <c r="AH832">
        <v>0</v>
      </c>
      <c r="AI832">
        <v>0</v>
      </c>
    </row>
    <row r="833" spans="1:35" x14ac:dyDescent="0.25">
      <c r="A833">
        <v>33</v>
      </c>
      <c r="B833" t="s">
        <v>61</v>
      </c>
      <c r="C833">
        <v>1</v>
      </c>
      <c r="D833" t="s">
        <v>24</v>
      </c>
      <c r="E833" t="s">
        <v>25</v>
      </c>
      <c r="F833">
        <v>1</v>
      </c>
      <c r="G833">
        <v>603</v>
      </c>
      <c r="H833" t="s">
        <v>26</v>
      </c>
      <c r="I833">
        <v>9</v>
      </c>
      <c r="J833" t="s">
        <v>73</v>
      </c>
      <c r="K833">
        <v>4</v>
      </c>
      <c r="L833" t="s">
        <v>47</v>
      </c>
      <c r="M833">
        <v>1157</v>
      </c>
      <c r="N833" t="s">
        <v>28</v>
      </c>
      <c r="O833">
        <v>77</v>
      </c>
      <c r="P833">
        <v>3</v>
      </c>
      <c r="Q833" t="s">
        <v>64</v>
      </c>
      <c r="R833">
        <v>2</v>
      </c>
      <c r="S833" t="s">
        <v>29</v>
      </c>
      <c r="T833" t="s">
        <v>67</v>
      </c>
      <c r="U833">
        <v>1</v>
      </c>
      <c r="V833" t="s">
        <v>30</v>
      </c>
      <c r="W833">
        <v>8224</v>
      </c>
      <c r="X833">
        <v>18385</v>
      </c>
      <c r="Y833" t="s">
        <v>24</v>
      </c>
      <c r="Z833">
        <v>17</v>
      </c>
      <c r="AA833">
        <v>3</v>
      </c>
      <c r="AB833" t="s">
        <v>69</v>
      </c>
      <c r="AC833">
        <v>1</v>
      </c>
      <c r="AD833" t="s">
        <v>67</v>
      </c>
      <c r="AE833">
        <v>6</v>
      </c>
      <c r="AF833">
        <v>3</v>
      </c>
      <c r="AG833">
        <v>5</v>
      </c>
      <c r="AH833">
        <v>2</v>
      </c>
      <c r="AI833">
        <v>0</v>
      </c>
    </row>
    <row r="834" spans="1:35" x14ac:dyDescent="0.25">
      <c r="A834">
        <v>41</v>
      </c>
      <c r="B834" t="s">
        <v>60</v>
      </c>
      <c r="C834">
        <v>0</v>
      </c>
      <c r="D834" t="s">
        <v>31</v>
      </c>
      <c r="E834" t="s">
        <v>25</v>
      </c>
      <c r="F834">
        <v>1</v>
      </c>
      <c r="G834">
        <v>167</v>
      </c>
      <c r="H834" t="s">
        <v>33</v>
      </c>
      <c r="I834">
        <v>12</v>
      </c>
      <c r="J834" t="s">
        <v>73</v>
      </c>
      <c r="K834">
        <v>4</v>
      </c>
      <c r="L834" t="s">
        <v>27</v>
      </c>
      <c r="M834">
        <v>1158</v>
      </c>
      <c r="N834" t="s">
        <v>34</v>
      </c>
      <c r="O834">
        <v>46</v>
      </c>
      <c r="P834">
        <v>3</v>
      </c>
      <c r="Q834" t="s">
        <v>64</v>
      </c>
      <c r="R834">
        <v>1</v>
      </c>
      <c r="S834" t="s">
        <v>38</v>
      </c>
      <c r="T834" t="s">
        <v>66</v>
      </c>
      <c r="U834">
        <v>4</v>
      </c>
      <c r="V834" t="s">
        <v>36</v>
      </c>
      <c r="W834">
        <v>4766</v>
      </c>
      <c r="X834">
        <v>9051</v>
      </c>
      <c r="Y834" t="s">
        <v>24</v>
      </c>
      <c r="Z834">
        <v>11</v>
      </c>
      <c r="AA834">
        <v>3</v>
      </c>
      <c r="AB834" t="s">
        <v>69</v>
      </c>
      <c r="AC834">
        <v>1</v>
      </c>
      <c r="AD834" t="s">
        <v>67</v>
      </c>
      <c r="AE834">
        <v>6</v>
      </c>
      <c r="AF834">
        <v>4</v>
      </c>
      <c r="AG834">
        <v>1</v>
      </c>
      <c r="AH834">
        <v>0</v>
      </c>
      <c r="AI834">
        <v>0</v>
      </c>
    </row>
    <row r="835" spans="1:35" x14ac:dyDescent="0.25">
      <c r="A835">
        <v>31</v>
      </c>
      <c r="B835" t="s">
        <v>61</v>
      </c>
      <c r="C835">
        <v>1</v>
      </c>
      <c r="D835" t="s">
        <v>24</v>
      </c>
      <c r="E835" t="s">
        <v>32</v>
      </c>
      <c r="F835">
        <v>2</v>
      </c>
      <c r="G835">
        <v>874</v>
      </c>
      <c r="H835" t="s">
        <v>33</v>
      </c>
      <c r="I835">
        <v>15</v>
      </c>
      <c r="J835" t="s">
        <v>74</v>
      </c>
      <c r="K835">
        <v>3</v>
      </c>
      <c r="L835" t="s">
        <v>39</v>
      </c>
      <c r="M835">
        <v>1160</v>
      </c>
      <c r="N835" t="s">
        <v>34</v>
      </c>
      <c r="O835">
        <v>72</v>
      </c>
      <c r="P835">
        <v>3</v>
      </c>
      <c r="Q835" t="s">
        <v>64</v>
      </c>
      <c r="R835">
        <v>1</v>
      </c>
      <c r="S835" t="s">
        <v>38</v>
      </c>
      <c r="T835" t="s">
        <v>64</v>
      </c>
      <c r="U835">
        <v>3</v>
      </c>
      <c r="V835" t="s">
        <v>36</v>
      </c>
      <c r="W835">
        <v>2610</v>
      </c>
      <c r="X835">
        <v>6233</v>
      </c>
      <c r="Y835" t="s">
        <v>31</v>
      </c>
      <c r="Z835">
        <v>12</v>
      </c>
      <c r="AA835">
        <v>3</v>
      </c>
      <c r="AB835" t="s">
        <v>69</v>
      </c>
      <c r="AC835">
        <v>3</v>
      </c>
      <c r="AD835" t="s">
        <v>64</v>
      </c>
      <c r="AE835">
        <v>2</v>
      </c>
      <c r="AF835">
        <v>5</v>
      </c>
      <c r="AG835">
        <v>2</v>
      </c>
      <c r="AH835">
        <v>2</v>
      </c>
      <c r="AI835">
        <v>2</v>
      </c>
    </row>
    <row r="836" spans="1:35" x14ac:dyDescent="0.25">
      <c r="A836">
        <v>37</v>
      </c>
      <c r="B836" t="s">
        <v>60</v>
      </c>
      <c r="C836">
        <v>0</v>
      </c>
      <c r="D836" t="s">
        <v>31</v>
      </c>
      <c r="E836" t="s">
        <v>25</v>
      </c>
      <c r="F836">
        <v>1</v>
      </c>
      <c r="G836">
        <v>367</v>
      </c>
      <c r="H836" t="s">
        <v>33</v>
      </c>
      <c r="I836">
        <v>25</v>
      </c>
      <c r="J836" t="s">
        <v>71</v>
      </c>
      <c r="K836">
        <v>2</v>
      </c>
      <c r="L836" t="s">
        <v>39</v>
      </c>
      <c r="M836">
        <v>1161</v>
      </c>
      <c r="N836" t="s">
        <v>28</v>
      </c>
      <c r="O836">
        <v>52</v>
      </c>
      <c r="P836">
        <v>2</v>
      </c>
      <c r="Q836" t="s">
        <v>65</v>
      </c>
      <c r="R836">
        <v>2</v>
      </c>
      <c r="S836" t="s">
        <v>42</v>
      </c>
      <c r="T836" t="s">
        <v>66</v>
      </c>
      <c r="U836">
        <v>4</v>
      </c>
      <c r="V836" t="s">
        <v>40</v>
      </c>
      <c r="W836">
        <v>5731</v>
      </c>
      <c r="X836">
        <v>17171</v>
      </c>
      <c r="Y836" t="s">
        <v>31</v>
      </c>
      <c r="Z836">
        <v>13</v>
      </c>
      <c r="AA836">
        <v>3</v>
      </c>
      <c r="AB836" t="s">
        <v>69</v>
      </c>
      <c r="AC836">
        <v>3</v>
      </c>
      <c r="AD836" t="s">
        <v>64</v>
      </c>
      <c r="AE836">
        <v>9</v>
      </c>
      <c r="AF836">
        <v>2</v>
      </c>
      <c r="AG836">
        <v>6</v>
      </c>
      <c r="AH836">
        <v>2</v>
      </c>
      <c r="AI836">
        <v>1</v>
      </c>
    </row>
    <row r="837" spans="1:35" x14ac:dyDescent="0.25">
      <c r="A837">
        <v>27</v>
      </c>
      <c r="B837" t="s">
        <v>61</v>
      </c>
      <c r="C837">
        <v>0</v>
      </c>
      <c r="D837" t="s">
        <v>31</v>
      </c>
      <c r="E837" t="s">
        <v>25</v>
      </c>
      <c r="F837">
        <v>1</v>
      </c>
      <c r="G837">
        <v>199</v>
      </c>
      <c r="H837" t="s">
        <v>33</v>
      </c>
      <c r="I837">
        <v>6</v>
      </c>
      <c r="J837" t="s">
        <v>74</v>
      </c>
      <c r="K837">
        <v>3</v>
      </c>
      <c r="L837" t="s">
        <v>27</v>
      </c>
      <c r="M837">
        <v>1162</v>
      </c>
      <c r="N837" t="s">
        <v>34</v>
      </c>
      <c r="O837">
        <v>55</v>
      </c>
      <c r="P837">
        <v>2</v>
      </c>
      <c r="Q837" t="s">
        <v>65</v>
      </c>
      <c r="R837">
        <v>1</v>
      </c>
      <c r="S837" t="s">
        <v>35</v>
      </c>
      <c r="T837" t="s">
        <v>64</v>
      </c>
      <c r="U837">
        <v>3</v>
      </c>
      <c r="V837" t="s">
        <v>36</v>
      </c>
      <c r="W837">
        <v>2539</v>
      </c>
      <c r="X837">
        <v>7950</v>
      </c>
      <c r="Y837" t="s">
        <v>31</v>
      </c>
      <c r="Z837">
        <v>13</v>
      </c>
      <c r="AA837">
        <v>3</v>
      </c>
      <c r="AB837" t="s">
        <v>69</v>
      </c>
      <c r="AC837">
        <v>3</v>
      </c>
      <c r="AD837" t="s">
        <v>64</v>
      </c>
      <c r="AE837">
        <v>4</v>
      </c>
      <c r="AF837">
        <v>0</v>
      </c>
      <c r="AG837">
        <v>4</v>
      </c>
      <c r="AH837">
        <v>2</v>
      </c>
      <c r="AI837">
        <v>2</v>
      </c>
    </row>
    <row r="838" spans="1:35" x14ac:dyDescent="0.25">
      <c r="A838">
        <v>34</v>
      </c>
      <c r="B838" t="s">
        <v>61</v>
      </c>
      <c r="C838">
        <v>0</v>
      </c>
      <c r="D838" t="s">
        <v>31</v>
      </c>
      <c r="E838" t="s">
        <v>25</v>
      </c>
      <c r="F838">
        <v>1</v>
      </c>
      <c r="G838">
        <v>1400</v>
      </c>
      <c r="H838" t="s">
        <v>26</v>
      </c>
      <c r="I838">
        <v>9</v>
      </c>
      <c r="J838" t="s">
        <v>72</v>
      </c>
      <c r="K838">
        <v>1</v>
      </c>
      <c r="L838" t="s">
        <v>27</v>
      </c>
      <c r="M838">
        <v>1163</v>
      </c>
      <c r="N838" t="s">
        <v>28</v>
      </c>
      <c r="O838">
        <v>70</v>
      </c>
      <c r="P838">
        <v>3</v>
      </c>
      <c r="Q838" t="s">
        <v>64</v>
      </c>
      <c r="R838">
        <v>2</v>
      </c>
      <c r="S838" t="s">
        <v>29</v>
      </c>
      <c r="T838" t="s">
        <v>64</v>
      </c>
      <c r="U838">
        <v>3</v>
      </c>
      <c r="V838" t="s">
        <v>36</v>
      </c>
      <c r="W838">
        <v>5714</v>
      </c>
      <c r="X838">
        <v>5829</v>
      </c>
      <c r="Y838" t="s">
        <v>31</v>
      </c>
      <c r="Z838">
        <v>20</v>
      </c>
      <c r="AA838">
        <v>4</v>
      </c>
      <c r="AB838" t="s">
        <v>70</v>
      </c>
      <c r="AC838">
        <v>1</v>
      </c>
      <c r="AD838" t="s">
        <v>67</v>
      </c>
      <c r="AE838">
        <v>6</v>
      </c>
      <c r="AF838">
        <v>3</v>
      </c>
      <c r="AG838">
        <v>6</v>
      </c>
      <c r="AH838">
        <v>5</v>
      </c>
      <c r="AI838">
        <v>1</v>
      </c>
    </row>
    <row r="839" spans="1:35" x14ac:dyDescent="0.25">
      <c r="A839">
        <v>35</v>
      </c>
      <c r="B839" t="s">
        <v>60</v>
      </c>
      <c r="C839">
        <v>0</v>
      </c>
      <c r="D839" t="s">
        <v>31</v>
      </c>
      <c r="E839" t="s">
        <v>25</v>
      </c>
      <c r="F839">
        <v>1</v>
      </c>
      <c r="G839">
        <v>528</v>
      </c>
      <c r="H839" t="s">
        <v>49</v>
      </c>
      <c r="I839">
        <v>8</v>
      </c>
      <c r="J839" t="s">
        <v>73</v>
      </c>
      <c r="K839">
        <v>4</v>
      </c>
      <c r="L839" t="s">
        <v>48</v>
      </c>
      <c r="M839">
        <v>1164</v>
      </c>
      <c r="N839" t="s">
        <v>34</v>
      </c>
      <c r="O839">
        <v>100</v>
      </c>
      <c r="P839">
        <v>3</v>
      </c>
      <c r="Q839" t="s">
        <v>64</v>
      </c>
      <c r="R839">
        <v>1</v>
      </c>
      <c r="S839" t="s">
        <v>49</v>
      </c>
      <c r="T839" t="s">
        <v>64</v>
      </c>
      <c r="U839">
        <v>3</v>
      </c>
      <c r="V839" t="s">
        <v>30</v>
      </c>
      <c r="W839">
        <v>4323</v>
      </c>
      <c r="X839">
        <v>7108</v>
      </c>
      <c r="Y839" t="s">
        <v>31</v>
      </c>
      <c r="Z839">
        <v>17</v>
      </c>
      <c r="AA839">
        <v>3</v>
      </c>
      <c r="AB839" t="s">
        <v>69</v>
      </c>
      <c r="AC839">
        <v>2</v>
      </c>
      <c r="AD839" t="s">
        <v>65</v>
      </c>
      <c r="AE839">
        <v>6</v>
      </c>
      <c r="AF839">
        <v>2</v>
      </c>
      <c r="AG839">
        <v>5</v>
      </c>
      <c r="AH839">
        <v>4</v>
      </c>
      <c r="AI839">
        <v>1</v>
      </c>
    </row>
    <row r="840" spans="1:35" x14ac:dyDescent="0.25">
      <c r="A840">
        <v>29</v>
      </c>
      <c r="B840" t="s">
        <v>61</v>
      </c>
      <c r="C840">
        <v>1</v>
      </c>
      <c r="D840" t="s">
        <v>24</v>
      </c>
      <c r="E840" t="s">
        <v>25</v>
      </c>
      <c r="F840">
        <v>1</v>
      </c>
      <c r="G840">
        <v>408</v>
      </c>
      <c r="H840" t="s">
        <v>26</v>
      </c>
      <c r="I840">
        <v>23</v>
      </c>
      <c r="J840" t="s">
        <v>72</v>
      </c>
      <c r="K840">
        <v>1</v>
      </c>
      <c r="L840" t="s">
        <v>27</v>
      </c>
      <c r="M840">
        <v>1165</v>
      </c>
      <c r="N840" t="s">
        <v>28</v>
      </c>
      <c r="O840">
        <v>45</v>
      </c>
      <c r="P840">
        <v>2</v>
      </c>
      <c r="Q840" t="s">
        <v>65</v>
      </c>
      <c r="R840">
        <v>3</v>
      </c>
      <c r="S840" t="s">
        <v>29</v>
      </c>
      <c r="T840" t="s">
        <v>67</v>
      </c>
      <c r="U840">
        <v>1</v>
      </c>
      <c r="V840" t="s">
        <v>36</v>
      </c>
      <c r="W840">
        <v>7336</v>
      </c>
      <c r="X840">
        <v>11162</v>
      </c>
      <c r="Y840" t="s">
        <v>31</v>
      </c>
      <c r="Z840">
        <v>13</v>
      </c>
      <c r="AA840">
        <v>3</v>
      </c>
      <c r="AB840" t="s">
        <v>69</v>
      </c>
      <c r="AC840">
        <v>1</v>
      </c>
      <c r="AD840" t="s">
        <v>67</v>
      </c>
      <c r="AE840">
        <v>11</v>
      </c>
      <c r="AF840">
        <v>3</v>
      </c>
      <c r="AG840">
        <v>11</v>
      </c>
      <c r="AH840">
        <v>8</v>
      </c>
      <c r="AI840">
        <v>3</v>
      </c>
    </row>
    <row r="841" spans="1:35" x14ac:dyDescent="0.25">
      <c r="A841">
        <v>40</v>
      </c>
      <c r="B841" t="s">
        <v>60</v>
      </c>
      <c r="C841">
        <v>0</v>
      </c>
      <c r="D841" t="s">
        <v>31</v>
      </c>
      <c r="E841" t="s">
        <v>32</v>
      </c>
      <c r="F841">
        <v>2</v>
      </c>
      <c r="G841">
        <v>593</v>
      </c>
      <c r="H841" t="s">
        <v>33</v>
      </c>
      <c r="I841">
        <v>9</v>
      </c>
      <c r="J841" t="s">
        <v>73</v>
      </c>
      <c r="K841">
        <v>4</v>
      </c>
      <c r="L841" t="s">
        <v>39</v>
      </c>
      <c r="M841">
        <v>1166</v>
      </c>
      <c r="N841" t="s">
        <v>28</v>
      </c>
      <c r="O841">
        <v>88</v>
      </c>
      <c r="P841">
        <v>3</v>
      </c>
      <c r="Q841" t="s">
        <v>64</v>
      </c>
      <c r="R841">
        <v>3</v>
      </c>
      <c r="S841" t="s">
        <v>46</v>
      </c>
      <c r="T841" t="s">
        <v>64</v>
      </c>
      <c r="U841">
        <v>3</v>
      </c>
      <c r="V841" t="s">
        <v>30</v>
      </c>
      <c r="W841">
        <v>13499</v>
      </c>
      <c r="X841">
        <v>13782</v>
      </c>
      <c r="Y841" t="s">
        <v>31</v>
      </c>
      <c r="Z841">
        <v>17</v>
      </c>
      <c r="AA841">
        <v>3</v>
      </c>
      <c r="AB841" t="s">
        <v>69</v>
      </c>
      <c r="AC841">
        <v>3</v>
      </c>
      <c r="AD841" t="s">
        <v>64</v>
      </c>
      <c r="AE841">
        <v>20</v>
      </c>
      <c r="AF841">
        <v>3</v>
      </c>
      <c r="AG841">
        <v>18</v>
      </c>
      <c r="AH841">
        <v>7</v>
      </c>
      <c r="AI841">
        <v>2</v>
      </c>
    </row>
    <row r="842" spans="1:35" x14ac:dyDescent="0.25">
      <c r="A842">
        <v>42</v>
      </c>
      <c r="B842" t="s">
        <v>60</v>
      </c>
      <c r="C842">
        <v>1</v>
      </c>
      <c r="D842" t="s">
        <v>24</v>
      </c>
      <c r="E842" t="s">
        <v>32</v>
      </c>
      <c r="F842">
        <v>2</v>
      </c>
      <c r="G842">
        <v>481</v>
      </c>
      <c r="H842" t="s">
        <v>26</v>
      </c>
      <c r="I842">
        <v>12</v>
      </c>
      <c r="J842" t="s">
        <v>74</v>
      </c>
      <c r="K842">
        <v>3</v>
      </c>
      <c r="L842" t="s">
        <v>27</v>
      </c>
      <c r="M842">
        <v>1167</v>
      </c>
      <c r="N842" t="s">
        <v>34</v>
      </c>
      <c r="O842">
        <v>44</v>
      </c>
      <c r="P842">
        <v>3</v>
      </c>
      <c r="Q842" t="s">
        <v>64</v>
      </c>
      <c r="R842">
        <v>4</v>
      </c>
      <c r="S842" t="s">
        <v>29</v>
      </c>
      <c r="T842" t="s">
        <v>67</v>
      </c>
      <c r="U842">
        <v>1</v>
      </c>
      <c r="V842" t="s">
        <v>30</v>
      </c>
      <c r="W842">
        <v>13758</v>
      </c>
      <c r="X842">
        <v>2447</v>
      </c>
      <c r="Y842" t="s">
        <v>24</v>
      </c>
      <c r="Z842">
        <v>12</v>
      </c>
      <c r="AA842">
        <v>3</v>
      </c>
      <c r="AB842" t="s">
        <v>69</v>
      </c>
      <c r="AC842">
        <v>2</v>
      </c>
      <c r="AD842" t="s">
        <v>65</v>
      </c>
      <c r="AE842">
        <v>22</v>
      </c>
      <c r="AF842">
        <v>2</v>
      </c>
      <c r="AG842">
        <v>21</v>
      </c>
      <c r="AH842">
        <v>9</v>
      </c>
      <c r="AI842">
        <v>13</v>
      </c>
    </row>
    <row r="843" spans="1:35" x14ac:dyDescent="0.25">
      <c r="A843">
        <v>42</v>
      </c>
      <c r="B843" t="s">
        <v>60</v>
      </c>
      <c r="C843">
        <v>0</v>
      </c>
      <c r="D843" t="s">
        <v>31</v>
      </c>
      <c r="E843" t="s">
        <v>25</v>
      </c>
      <c r="F843">
        <v>1</v>
      </c>
      <c r="G843">
        <v>647</v>
      </c>
      <c r="H843" t="s">
        <v>26</v>
      </c>
      <c r="I843">
        <v>4</v>
      </c>
      <c r="J843" t="s">
        <v>73</v>
      </c>
      <c r="K843">
        <v>4</v>
      </c>
      <c r="L843" t="s">
        <v>47</v>
      </c>
      <c r="M843">
        <v>1171</v>
      </c>
      <c r="N843" t="s">
        <v>34</v>
      </c>
      <c r="O843">
        <v>45</v>
      </c>
      <c r="P843">
        <v>3</v>
      </c>
      <c r="Q843" t="s">
        <v>64</v>
      </c>
      <c r="R843">
        <v>2</v>
      </c>
      <c r="S843" t="s">
        <v>29</v>
      </c>
      <c r="T843" t="s">
        <v>67</v>
      </c>
      <c r="U843">
        <v>1</v>
      </c>
      <c r="V843" t="s">
        <v>30</v>
      </c>
      <c r="W843">
        <v>5155</v>
      </c>
      <c r="X843">
        <v>2253</v>
      </c>
      <c r="Y843" t="s">
        <v>31</v>
      </c>
      <c r="Z843">
        <v>13</v>
      </c>
      <c r="AA843">
        <v>3</v>
      </c>
      <c r="AB843" t="s">
        <v>69</v>
      </c>
      <c r="AC843">
        <v>4</v>
      </c>
      <c r="AD843" t="s">
        <v>66</v>
      </c>
      <c r="AE843">
        <v>9</v>
      </c>
      <c r="AF843">
        <v>3</v>
      </c>
      <c r="AG843">
        <v>6</v>
      </c>
      <c r="AH843">
        <v>4</v>
      </c>
      <c r="AI843">
        <v>1</v>
      </c>
    </row>
    <row r="844" spans="1:35" x14ac:dyDescent="0.25">
      <c r="A844">
        <v>35</v>
      </c>
      <c r="B844" t="s">
        <v>60</v>
      </c>
      <c r="C844">
        <v>0</v>
      </c>
      <c r="D844" t="s">
        <v>31</v>
      </c>
      <c r="E844" t="s">
        <v>25</v>
      </c>
      <c r="F844">
        <v>1</v>
      </c>
      <c r="G844">
        <v>982</v>
      </c>
      <c r="H844" t="s">
        <v>33</v>
      </c>
      <c r="I844">
        <v>1</v>
      </c>
      <c r="J844" t="s">
        <v>73</v>
      </c>
      <c r="K844">
        <v>4</v>
      </c>
      <c r="L844" t="s">
        <v>39</v>
      </c>
      <c r="M844">
        <v>1172</v>
      </c>
      <c r="N844" t="s">
        <v>34</v>
      </c>
      <c r="O844">
        <v>58</v>
      </c>
      <c r="P844">
        <v>2</v>
      </c>
      <c r="Q844" t="s">
        <v>65</v>
      </c>
      <c r="R844">
        <v>1</v>
      </c>
      <c r="S844" t="s">
        <v>38</v>
      </c>
      <c r="T844" t="s">
        <v>64</v>
      </c>
      <c r="U844">
        <v>3</v>
      </c>
      <c r="V844" t="s">
        <v>36</v>
      </c>
      <c r="W844">
        <v>2258</v>
      </c>
      <c r="X844">
        <v>16340</v>
      </c>
      <c r="Y844" t="s">
        <v>31</v>
      </c>
      <c r="Z844">
        <v>12</v>
      </c>
      <c r="AA844">
        <v>3</v>
      </c>
      <c r="AB844" t="s">
        <v>69</v>
      </c>
      <c r="AC844">
        <v>2</v>
      </c>
      <c r="AD844" t="s">
        <v>65</v>
      </c>
      <c r="AE844">
        <v>10</v>
      </c>
      <c r="AF844">
        <v>2</v>
      </c>
      <c r="AG844">
        <v>8</v>
      </c>
      <c r="AH844">
        <v>0</v>
      </c>
      <c r="AI844">
        <v>1</v>
      </c>
    </row>
    <row r="845" spans="1:35" x14ac:dyDescent="0.25">
      <c r="A845">
        <v>24</v>
      </c>
      <c r="B845" t="s">
        <v>61</v>
      </c>
      <c r="C845">
        <v>0</v>
      </c>
      <c r="D845" t="s">
        <v>31</v>
      </c>
      <c r="E845" t="s">
        <v>25</v>
      </c>
      <c r="F845">
        <v>1</v>
      </c>
      <c r="G845">
        <v>477</v>
      </c>
      <c r="H845" t="s">
        <v>33</v>
      </c>
      <c r="I845">
        <v>24</v>
      </c>
      <c r="J845" t="s">
        <v>74</v>
      </c>
      <c r="K845">
        <v>3</v>
      </c>
      <c r="L845" t="s">
        <v>39</v>
      </c>
      <c r="M845">
        <v>1173</v>
      </c>
      <c r="N845" t="s">
        <v>34</v>
      </c>
      <c r="O845">
        <v>49</v>
      </c>
      <c r="P845">
        <v>3</v>
      </c>
      <c r="Q845" t="s">
        <v>64</v>
      </c>
      <c r="R845">
        <v>1</v>
      </c>
      <c r="S845" t="s">
        <v>38</v>
      </c>
      <c r="T845" t="s">
        <v>65</v>
      </c>
      <c r="U845">
        <v>2</v>
      </c>
      <c r="V845" t="s">
        <v>30</v>
      </c>
      <c r="W845">
        <v>3597</v>
      </c>
      <c r="X845">
        <v>6409</v>
      </c>
      <c r="Y845" t="s">
        <v>31</v>
      </c>
      <c r="Z845">
        <v>22</v>
      </c>
      <c r="AA845">
        <v>4</v>
      </c>
      <c r="AB845" t="s">
        <v>70</v>
      </c>
      <c r="AC845">
        <v>4</v>
      </c>
      <c r="AD845" t="s">
        <v>66</v>
      </c>
      <c r="AE845">
        <v>6</v>
      </c>
      <c r="AF845">
        <v>2</v>
      </c>
      <c r="AG845">
        <v>4</v>
      </c>
      <c r="AH845">
        <v>3</v>
      </c>
      <c r="AI845">
        <v>1</v>
      </c>
    </row>
    <row r="846" spans="1:35" x14ac:dyDescent="0.25">
      <c r="A846">
        <v>28</v>
      </c>
      <c r="B846" t="s">
        <v>61</v>
      </c>
      <c r="C846">
        <v>1</v>
      </c>
      <c r="D846" t="s">
        <v>24</v>
      </c>
      <c r="E846" t="s">
        <v>25</v>
      </c>
      <c r="F846">
        <v>1</v>
      </c>
      <c r="G846">
        <v>1485</v>
      </c>
      <c r="H846" t="s">
        <v>33</v>
      </c>
      <c r="I846">
        <v>12</v>
      </c>
      <c r="J846" t="s">
        <v>72</v>
      </c>
      <c r="K846">
        <v>1</v>
      </c>
      <c r="L846" t="s">
        <v>27</v>
      </c>
      <c r="M846">
        <v>1175</v>
      </c>
      <c r="N846" t="s">
        <v>28</v>
      </c>
      <c r="O846">
        <v>79</v>
      </c>
      <c r="P846">
        <v>3</v>
      </c>
      <c r="Q846" t="s">
        <v>64</v>
      </c>
      <c r="R846">
        <v>1</v>
      </c>
      <c r="S846" t="s">
        <v>38</v>
      </c>
      <c r="T846" t="s">
        <v>66</v>
      </c>
      <c r="U846">
        <v>4</v>
      </c>
      <c r="V846" t="s">
        <v>36</v>
      </c>
      <c r="W846">
        <v>2515</v>
      </c>
      <c r="X846">
        <v>22955</v>
      </c>
      <c r="Y846" t="s">
        <v>24</v>
      </c>
      <c r="Z846">
        <v>11</v>
      </c>
      <c r="AA846">
        <v>3</v>
      </c>
      <c r="AB846" t="s">
        <v>69</v>
      </c>
      <c r="AC846">
        <v>4</v>
      </c>
      <c r="AD846" t="s">
        <v>66</v>
      </c>
      <c r="AE846">
        <v>1</v>
      </c>
      <c r="AF846">
        <v>4</v>
      </c>
      <c r="AG846">
        <v>1</v>
      </c>
      <c r="AH846">
        <v>1</v>
      </c>
      <c r="AI846">
        <v>0</v>
      </c>
    </row>
    <row r="847" spans="1:35" x14ac:dyDescent="0.25">
      <c r="A847">
        <v>26</v>
      </c>
      <c r="B847" t="s">
        <v>61</v>
      </c>
      <c r="C847">
        <v>0</v>
      </c>
      <c r="D847" t="s">
        <v>31</v>
      </c>
      <c r="E847" t="s">
        <v>25</v>
      </c>
      <c r="F847">
        <v>1</v>
      </c>
      <c r="G847">
        <v>1384</v>
      </c>
      <c r="H847" t="s">
        <v>33</v>
      </c>
      <c r="I847">
        <v>3</v>
      </c>
      <c r="J847" t="s">
        <v>73</v>
      </c>
      <c r="K847">
        <v>4</v>
      </c>
      <c r="L847" t="s">
        <v>39</v>
      </c>
      <c r="M847">
        <v>1177</v>
      </c>
      <c r="N847" t="s">
        <v>34</v>
      </c>
      <c r="O847">
        <v>82</v>
      </c>
      <c r="P847">
        <v>4</v>
      </c>
      <c r="Q847" t="s">
        <v>66</v>
      </c>
      <c r="R847">
        <v>1</v>
      </c>
      <c r="S847" t="s">
        <v>38</v>
      </c>
      <c r="T847" t="s">
        <v>66</v>
      </c>
      <c r="U847">
        <v>4</v>
      </c>
      <c r="V847" t="s">
        <v>36</v>
      </c>
      <c r="W847">
        <v>4420</v>
      </c>
      <c r="X847">
        <v>13421</v>
      </c>
      <c r="Y847" t="s">
        <v>31</v>
      </c>
      <c r="Z847">
        <v>22</v>
      </c>
      <c r="AA847">
        <v>4</v>
      </c>
      <c r="AB847" t="s">
        <v>70</v>
      </c>
      <c r="AC847">
        <v>2</v>
      </c>
      <c r="AD847" t="s">
        <v>65</v>
      </c>
      <c r="AE847">
        <v>8</v>
      </c>
      <c r="AF847">
        <v>2</v>
      </c>
      <c r="AG847">
        <v>8</v>
      </c>
      <c r="AH847">
        <v>7</v>
      </c>
      <c r="AI847">
        <v>0</v>
      </c>
    </row>
    <row r="848" spans="1:35" x14ac:dyDescent="0.25">
      <c r="A848">
        <v>30</v>
      </c>
      <c r="B848" t="s">
        <v>61</v>
      </c>
      <c r="C848">
        <v>0</v>
      </c>
      <c r="D848" t="s">
        <v>31</v>
      </c>
      <c r="E848" t="s">
        <v>25</v>
      </c>
      <c r="F848">
        <v>1</v>
      </c>
      <c r="G848">
        <v>852</v>
      </c>
      <c r="H848" t="s">
        <v>26</v>
      </c>
      <c r="I848">
        <v>10</v>
      </c>
      <c r="J848" t="s">
        <v>74</v>
      </c>
      <c r="K848">
        <v>3</v>
      </c>
      <c r="L848" t="s">
        <v>47</v>
      </c>
      <c r="M848">
        <v>1179</v>
      </c>
      <c r="N848" t="s">
        <v>34</v>
      </c>
      <c r="O848">
        <v>72</v>
      </c>
      <c r="P848">
        <v>2</v>
      </c>
      <c r="Q848" t="s">
        <v>65</v>
      </c>
      <c r="R848">
        <v>2</v>
      </c>
      <c r="S848" t="s">
        <v>29</v>
      </c>
      <c r="T848" t="s">
        <v>64</v>
      </c>
      <c r="U848">
        <v>3</v>
      </c>
      <c r="V848" t="s">
        <v>36</v>
      </c>
      <c r="W848">
        <v>6578</v>
      </c>
      <c r="X848">
        <v>2706</v>
      </c>
      <c r="Y848" t="s">
        <v>31</v>
      </c>
      <c r="Z848">
        <v>18</v>
      </c>
      <c r="AA848">
        <v>3</v>
      </c>
      <c r="AB848" t="s">
        <v>69</v>
      </c>
      <c r="AC848">
        <v>1</v>
      </c>
      <c r="AD848" t="s">
        <v>67</v>
      </c>
      <c r="AE848">
        <v>10</v>
      </c>
      <c r="AF848">
        <v>3</v>
      </c>
      <c r="AG848">
        <v>10</v>
      </c>
      <c r="AH848">
        <v>3</v>
      </c>
      <c r="AI848">
        <v>1</v>
      </c>
    </row>
    <row r="849" spans="1:35" x14ac:dyDescent="0.25">
      <c r="A849">
        <v>40</v>
      </c>
      <c r="B849" t="s">
        <v>60</v>
      </c>
      <c r="C849">
        <v>0</v>
      </c>
      <c r="D849" t="s">
        <v>31</v>
      </c>
      <c r="E849" t="s">
        <v>32</v>
      </c>
      <c r="F849">
        <v>2</v>
      </c>
      <c r="G849">
        <v>902</v>
      </c>
      <c r="H849" t="s">
        <v>33</v>
      </c>
      <c r="I849">
        <v>26</v>
      </c>
      <c r="J849" t="s">
        <v>71</v>
      </c>
      <c r="K849">
        <v>2</v>
      </c>
      <c r="L849" t="s">
        <v>39</v>
      </c>
      <c r="M849">
        <v>1180</v>
      </c>
      <c r="N849" t="s">
        <v>28</v>
      </c>
      <c r="O849">
        <v>92</v>
      </c>
      <c r="P849">
        <v>2</v>
      </c>
      <c r="Q849" t="s">
        <v>65</v>
      </c>
      <c r="R849">
        <v>2</v>
      </c>
      <c r="S849" t="s">
        <v>35</v>
      </c>
      <c r="T849" t="s">
        <v>66</v>
      </c>
      <c r="U849">
        <v>4</v>
      </c>
      <c r="V849" t="s">
        <v>36</v>
      </c>
      <c r="W849">
        <v>4422</v>
      </c>
      <c r="X849">
        <v>21203</v>
      </c>
      <c r="Y849" t="s">
        <v>24</v>
      </c>
      <c r="Z849">
        <v>13</v>
      </c>
      <c r="AA849">
        <v>3</v>
      </c>
      <c r="AB849" t="s">
        <v>69</v>
      </c>
      <c r="AC849">
        <v>4</v>
      </c>
      <c r="AD849" t="s">
        <v>66</v>
      </c>
      <c r="AE849">
        <v>16</v>
      </c>
      <c r="AF849">
        <v>3</v>
      </c>
      <c r="AG849">
        <v>1</v>
      </c>
      <c r="AH849">
        <v>1</v>
      </c>
      <c r="AI849">
        <v>0</v>
      </c>
    </row>
    <row r="850" spans="1:35" x14ac:dyDescent="0.25">
      <c r="A850">
        <v>35</v>
      </c>
      <c r="B850" t="s">
        <v>60</v>
      </c>
      <c r="C850">
        <v>0</v>
      </c>
      <c r="D850" t="s">
        <v>31</v>
      </c>
      <c r="E850" t="s">
        <v>25</v>
      </c>
      <c r="F850">
        <v>1</v>
      </c>
      <c r="G850">
        <v>819</v>
      </c>
      <c r="H850" t="s">
        <v>33</v>
      </c>
      <c r="I850">
        <v>2</v>
      </c>
      <c r="J850" t="s">
        <v>74</v>
      </c>
      <c r="K850">
        <v>3</v>
      </c>
      <c r="L850" t="s">
        <v>27</v>
      </c>
      <c r="M850">
        <v>1182</v>
      </c>
      <c r="N850" t="s">
        <v>34</v>
      </c>
      <c r="O850">
        <v>44</v>
      </c>
      <c r="P850">
        <v>2</v>
      </c>
      <c r="Q850" t="s">
        <v>65</v>
      </c>
      <c r="R850">
        <v>3</v>
      </c>
      <c r="S850" t="s">
        <v>41</v>
      </c>
      <c r="T850" t="s">
        <v>65</v>
      </c>
      <c r="U850">
        <v>2</v>
      </c>
      <c r="V850" t="s">
        <v>40</v>
      </c>
      <c r="W850">
        <v>10274</v>
      </c>
      <c r="X850">
        <v>19588</v>
      </c>
      <c r="Y850" t="s">
        <v>31</v>
      </c>
      <c r="Z850">
        <v>18</v>
      </c>
      <c r="AA850">
        <v>3</v>
      </c>
      <c r="AB850" t="s">
        <v>69</v>
      </c>
      <c r="AC850">
        <v>2</v>
      </c>
      <c r="AD850" t="s">
        <v>65</v>
      </c>
      <c r="AE850">
        <v>15</v>
      </c>
      <c r="AF850">
        <v>2</v>
      </c>
      <c r="AG850">
        <v>7</v>
      </c>
      <c r="AH850">
        <v>7</v>
      </c>
      <c r="AI850">
        <v>6</v>
      </c>
    </row>
    <row r="851" spans="1:35" x14ac:dyDescent="0.25">
      <c r="A851">
        <v>34</v>
      </c>
      <c r="B851" t="s">
        <v>61</v>
      </c>
      <c r="C851">
        <v>0</v>
      </c>
      <c r="D851" t="s">
        <v>31</v>
      </c>
      <c r="E851" t="s">
        <v>32</v>
      </c>
      <c r="F851">
        <v>2</v>
      </c>
      <c r="G851">
        <v>669</v>
      </c>
      <c r="H851" t="s">
        <v>33</v>
      </c>
      <c r="I851">
        <v>1</v>
      </c>
      <c r="J851" t="s">
        <v>74</v>
      </c>
      <c r="K851">
        <v>3</v>
      </c>
      <c r="L851" t="s">
        <v>39</v>
      </c>
      <c r="M851">
        <v>1184</v>
      </c>
      <c r="N851" t="s">
        <v>34</v>
      </c>
      <c r="O851">
        <v>97</v>
      </c>
      <c r="P851">
        <v>2</v>
      </c>
      <c r="Q851" t="s">
        <v>65</v>
      </c>
      <c r="R851">
        <v>2</v>
      </c>
      <c r="S851" t="s">
        <v>42</v>
      </c>
      <c r="T851" t="s">
        <v>67</v>
      </c>
      <c r="U851">
        <v>1</v>
      </c>
      <c r="V851" t="s">
        <v>30</v>
      </c>
      <c r="W851">
        <v>5343</v>
      </c>
      <c r="X851">
        <v>25755</v>
      </c>
      <c r="Y851" t="s">
        <v>31</v>
      </c>
      <c r="Z851">
        <v>20</v>
      </c>
      <c r="AA851">
        <v>4</v>
      </c>
      <c r="AB851" t="s">
        <v>70</v>
      </c>
      <c r="AC851">
        <v>3</v>
      </c>
      <c r="AD851" t="s">
        <v>64</v>
      </c>
      <c r="AE851">
        <v>14</v>
      </c>
      <c r="AF851">
        <v>3</v>
      </c>
      <c r="AG851">
        <v>13</v>
      </c>
      <c r="AH851">
        <v>9</v>
      </c>
      <c r="AI851">
        <v>4</v>
      </c>
    </row>
    <row r="852" spans="1:35" x14ac:dyDescent="0.25">
      <c r="A852">
        <v>35</v>
      </c>
      <c r="B852" t="s">
        <v>60</v>
      </c>
      <c r="C852">
        <v>0</v>
      </c>
      <c r="D852" t="s">
        <v>31</v>
      </c>
      <c r="E852" t="s">
        <v>32</v>
      </c>
      <c r="F852">
        <v>2</v>
      </c>
      <c r="G852">
        <v>636</v>
      </c>
      <c r="H852" t="s">
        <v>33</v>
      </c>
      <c r="I852">
        <v>4</v>
      </c>
      <c r="J852" t="s">
        <v>73</v>
      </c>
      <c r="K852">
        <v>4</v>
      </c>
      <c r="L852" t="s">
        <v>37</v>
      </c>
      <c r="M852">
        <v>1185</v>
      </c>
      <c r="N852" t="s">
        <v>34</v>
      </c>
      <c r="O852">
        <v>47</v>
      </c>
      <c r="P852">
        <v>2</v>
      </c>
      <c r="Q852" t="s">
        <v>65</v>
      </c>
      <c r="R852">
        <v>1</v>
      </c>
      <c r="S852" t="s">
        <v>38</v>
      </c>
      <c r="T852" t="s">
        <v>66</v>
      </c>
      <c r="U852">
        <v>4</v>
      </c>
      <c r="V852" t="s">
        <v>36</v>
      </c>
      <c r="W852">
        <v>2376</v>
      </c>
      <c r="X852">
        <v>26537</v>
      </c>
      <c r="Y852" t="s">
        <v>31</v>
      </c>
      <c r="Z852">
        <v>13</v>
      </c>
      <c r="AA852">
        <v>3</v>
      </c>
      <c r="AB852" t="s">
        <v>69</v>
      </c>
      <c r="AC852">
        <v>2</v>
      </c>
      <c r="AD852" t="s">
        <v>65</v>
      </c>
      <c r="AE852">
        <v>2</v>
      </c>
      <c r="AF852">
        <v>2</v>
      </c>
      <c r="AG852">
        <v>2</v>
      </c>
      <c r="AH852">
        <v>2</v>
      </c>
      <c r="AI852">
        <v>2</v>
      </c>
    </row>
    <row r="853" spans="1:35" x14ac:dyDescent="0.25">
      <c r="A853">
        <v>43</v>
      </c>
      <c r="B853" t="s">
        <v>60</v>
      </c>
      <c r="C853">
        <v>1</v>
      </c>
      <c r="D853" t="s">
        <v>24</v>
      </c>
      <c r="E853" t="s">
        <v>25</v>
      </c>
      <c r="F853">
        <v>1</v>
      </c>
      <c r="G853">
        <v>1372</v>
      </c>
      <c r="H853" t="s">
        <v>26</v>
      </c>
      <c r="I853">
        <v>9</v>
      </c>
      <c r="J853" t="s">
        <v>74</v>
      </c>
      <c r="K853">
        <v>3</v>
      </c>
      <c r="L853" t="s">
        <v>47</v>
      </c>
      <c r="M853">
        <v>1188</v>
      </c>
      <c r="N853" t="s">
        <v>28</v>
      </c>
      <c r="O853">
        <v>85</v>
      </c>
      <c r="P853">
        <v>1</v>
      </c>
      <c r="Q853" t="s">
        <v>67</v>
      </c>
      <c r="R853">
        <v>2</v>
      </c>
      <c r="S853" t="s">
        <v>29</v>
      </c>
      <c r="T853" t="s">
        <v>64</v>
      </c>
      <c r="U853">
        <v>3</v>
      </c>
      <c r="V853" t="s">
        <v>30</v>
      </c>
      <c r="W853">
        <v>5346</v>
      </c>
      <c r="X853">
        <v>9489</v>
      </c>
      <c r="Y853" t="s">
        <v>31</v>
      </c>
      <c r="Z853">
        <v>13</v>
      </c>
      <c r="AA853">
        <v>3</v>
      </c>
      <c r="AB853" t="s">
        <v>69</v>
      </c>
      <c r="AC853">
        <v>2</v>
      </c>
      <c r="AD853" t="s">
        <v>65</v>
      </c>
      <c r="AE853">
        <v>7</v>
      </c>
      <c r="AF853">
        <v>2</v>
      </c>
      <c r="AG853">
        <v>4</v>
      </c>
      <c r="AH853">
        <v>3</v>
      </c>
      <c r="AI853">
        <v>1</v>
      </c>
    </row>
    <row r="854" spans="1:35" x14ac:dyDescent="0.25">
      <c r="A854">
        <v>32</v>
      </c>
      <c r="B854" t="s">
        <v>61</v>
      </c>
      <c r="C854">
        <v>0</v>
      </c>
      <c r="D854" t="s">
        <v>31</v>
      </c>
      <c r="E854" t="s">
        <v>43</v>
      </c>
      <c r="F854">
        <v>3</v>
      </c>
      <c r="G854">
        <v>862</v>
      </c>
      <c r="H854" t="s">
        <v>26</v>
      </c>
      <c r="I854">
        <v>2</v>
      </c>
      <c r="J854" t="s">
        <v>72</v>
      </c>
      <c r="K854">
        <v>1</v>
      </c>
      <c r="L854" t="s">
        <v>27</v>
      </c>
      <c r="M854">
        <v>1190</v>
      </c>
      <c r="N854" t="s">
        <v>28</v>
      </c>
      <c r="O854">
        <v>76</v>
      </c>
      <c r="P854">
        <v>3</v>
      </c>
      <c r="Q854" t="s">
        <v>64</v>
      </c>
      <c r="R854">
        <v>1</v>
      </c>
      <c r="S854" t="s">
        <v>45</v>
      </c>
      <c r="T854" t="s">
        <v>67</v>
      </c>
      <c r="U854">
        <v>1</v>
      </c>
      <c r="V854" t="s">
        <v>40</v>
      </c>
      <c r="W854">
        <v>2827</v>
      </c>
      <c r="X854">
        <v>14947</v>
      </c>
      <c r="Y854" t="s">
        <v>31</v>
      </c>
      <c r="Z854">
        <v>12</v>
      </c>
      <c r="AA854">
        <v>3</v>
      </c>
      <c r="AB854" t="s">
        <v>69</v>
      </c>
      <c r="AC854">
        <v>3</v>
      </c>
      <c r="AD854" t="s">
        <v>64</v>
      </c>
      <c r="AE854">
        <v>1</v>
      </c>
      <c r="AF854">
        <v>3</v>
      </c>
      <c r="AG854">
        <v>1</v>
      </c>
      <c r="AH854">
        <v>0</v>
      </c>
      <c r="AI854">
        <v>0</v>
      </c>
    </row>
    <row r="855" spans="1:35" x14ac:dyDescent="0.25">
      <c r="A855">
        <v>56</v>
      </c>
      <c r="B855" t="s">
        <v>62</v>
      </c>
      <c r="C855">
        <v>0</v>
      </c>
      <c r="D855" t="s">
        <v>31</v>
      </c>
      <c r="E855" t="s">
        <v>25</v>
      </c>
      <c r="F855">
        <v>1</v>
      </c>
      <c r="G855">
        <v>718</v>
      </c>
      <c r="H855" t="s">
        <v>33</v>
      </c>
      <c r="I855">
        <v>4</v>
      </c>
      <c r="J855" t="s">
        <v>73</v>
      </c>
      <c r="K855">
        <v>4</v>
      </c>
      <c r="L855" t="s">
        <v>48</v>
      </c>
      <c r="M855">
        <v>1191</v>
      </c>
      <c r="N855" t="s">
        <v>28</v>
      </c>
      <c r="O855">
        <v>92</v>
      </c>
      <c r="P855">
        <v>3</v>
      </c>
      <c r="Q855" t="s">
        <v>64</v>
      </c>
      <c r="R855">
        <v>5</v>
      </c>
      <c r="S855" t="s">
        <v>44</v>
      </c>
      <c r="T855" t="s">
        <v>67</v>
      </c>
      <c r="U855">
        <v>1</v>
      </c>
      <c r="V855" t="s">
        <v>40</v>
      </c>
      <c r="W855">
        <v>19943</v>
      </c>
      <c r="X855">
        <v>18575</v>
      </c>
      <c r="Y855" t="s">
        <v>31</v>
      </c>
      <c r="Z855">
        <v>13</v>
      </c>
      <c r="AA855">
        <v>3</v>
      </c>
      <c r="AB855" t="s">
        <v>69</v>
      </c>
      <c r="AC855">
        <v>4</v>
      </c>
      <c r="AD855" t="s">
        <v>66</v>
      </c>
      <c r="AE855">
        <v>28</v>
      </c>
      <c r="AF855">
        <v>2</v>
      </c>
      <c r="AG855">
        <v>5</v>
      </c>
      <c r="AH855">
        <v>2</v>
      </c>
      <c r="AI855">
        <v>4</v>
      </c>
    </row>
    <row r="856" spans="1:35" x14ac:dyDescent="0.25">
      <c r="A856">
        <v>29</v>
      </c>
      <c r="B856" t="s">
        <v>61</v>
      </c>
      <c r="C856">
        <v>0</v>
      </c>
      <c r="D856" t="s">
        <v>31</v>
      </c>
      <c r="E856" t="s">
        <v>25</v>
      </c>
      <c r="F856">
        <v>1</v>
      </c>
      <c r="G856">
        <v>1401</v>
      </c>
      <c r="H856" t="s">
        <v>33</v>
      </c>
      <c r="I856">
        <v>6</v>
      </c>
      <c r="J856" t="s">
        <v>72</v>
      </c>
      <c r="K856">
        <v>1</v>
      </c>
      <c r="L856" t="s">
        <v>39</v>
      </c>
      <c r="M856">
        <v>1192</v>
      </c>
      <c r="N856" t="s">
        <v>28</v>
      </c>
      <c r="O856">
        <v>54</v>
      </c>
      <c r="P856">
        <v>3</v>
      </c>
      <c r="Q856" t="s">
        <v>64</v>
      </c>
      <c r="R856">
        <v>1</v>
      </c>
      <c r="S856" t="s">
        <v>38</v>
      </c>
      <c r="T856" t="s">
        <v>66</v>
      </c>
      <c r="U856">
        <v>4</v>
      </c>
      <c r="V856" t="s">
        <v>36</v>
      </c>
      <c r="W856">
        <v>3131</v>
      </c>
      <c r="X856">
        <v>26342</v>
      </c>
      <c r="Y856" t="s">
        <v>31</v>
      </c>
      <c r="Z856">
        <v>13</v>
      </c>
      <c r="AA856">
        <v>3</v>
      </c>
      <c r="AB856" t="s">
        <v>69</v>
      </c>
      <c r="AC856">
        <v>1</v>
      </c>
      <c r="AD856" t="s">
        <v>67</v>
      </c>
      <c r="AE856">
        <v>10</v>
      </c>
      <c r="AF856">
        <v>5</v>
      </c>
      <c r="AG856">
        <v>10</v>
      </c>
      <c r="AH856">
        <v>8</v>
      </c>
      <c r="AI856">
        <v>0</v>
      </c>
    </row>
    <row r="857" spans="1:35" x14ac:dyDescent="0.25">
      <c r="A857">
        <v>19</v>
      </c>
      <c r="B857" t="s">
        <v>61</v>
      </c>
      <c r="C857">
        <v>0</v>
      </c>
      <c r="D857" t="s">
        <v>31</v>
      </c>
      <c r="E857" t="s">
        <v>25</v>
      </c>
      <c r="F857">
        <v>1</v>
      </c>
      <c r="G857">
        <v>645</v>
      </c>
      <c r="H857" t="s">
        <v>33</v>
      </c>
      <c r="I857">
        <v>9</v>
      </c>
      <c r="J857" t="s">
        <v>71</v>
      </c>
      <c r="K857">
        <v>2</v>
      </c>
      <c r="L857" t="s">
        <v>27</v>
      </c>
      <c r="M857">
        <v>1193</v>
      </c>
      <c r="N857" t="s">
        <v>34</v>
      </c>
      <c r="O857">
        <v>54</v>
      </c>
      <c r="P857">
        <v>3</v>
      </c>
      <c r="Q857" t="s">
        <v>64</v>
      </c>
      <c r="R857">
        <v>1</v>
      </c>
      <c r="S857" t="s">
        <v>35</v>
      </c>
      <c r="T857" t="s">
        <v>67</v>
      </c>
      <c r="U857">
        <v>1</v>
      </c>
      <c r="V857" t="s">
        <v>30</v>
      </c>
      <c r="W857">
        <v>2552</v>
      </c>
      <c r="X857">
        <v>7172</v>
      </c>
      <c r="Y857" t="s">
        <v>31</v>
      </c>
      <c r="Z857">
        <v>25</v>
      </c>
      <c r="AA857">
        <v>4</v>
      </c>
      <c r="AB857" t="s">
        <v>70</v>
      </c>
      <c r="AC857">
        <v>3</v>
      </c>
      <c r="AD857" t="s">
        <v>64</v>
      </c>
      <c r="AE857">
        <v>1</v>
      </c>
      <c r="AF857">
        <v>4</v>
      </c>
      <c r="AG857">
        <v>1</v>
      </c>
      <c r="AH857">
        <v>1</v>
      </c>
      <c r="AI857">
        <v>0</v>
      </c>
    </row>
    <row r="858" spans="1:35" x14ac:dyDescent="0.25">
      <c r="A858">
        <v>45</v>
      </c>
      <c r="B858" t="s">
        <v>60</v>
      </c>
      <c r="C858">
        <v>0</v>
      </c>
      <c r="D858" t="s">
        <v>31</v>
      </c>
      <c r="E858" t="s">
        <v>25</v>
      </c>
      <c r="F858">
        <v>1</v>
      </c>
      <c r="G858">
        <v>1457</v>
      </c>
      <c r="H858" t="s">
        <v>33</v>
      </c>
      <c r="I858">
        <v>7</v>
      </c>
      <c r="J858" t="s">
        <v>74</v>
      </c>
      <c r="K858">
        <v>3</v>
      </c>
      <c r="L858" t="s">
        <v>39</v>
      </c>
      <c r="M858">
        <v>1195</v>
      </c>
      <c r="N858" t="s">
        <v>28</v>
      </c>
      <c r="O858">
        <v>83</v>
      </c>
      <c r="P858">
        <v>3</v>
      </c>
      <c r="Q858" t="s">
        <v>64</v>
      </c>
      <c r="R858">
        <v>1</v>
      </c>
      <c r="S858" t="s">
        <v>35</v>
      </c>
      <c r="T858" t="s">
        <v>64</v>
      </c>
      <c r="U858">
        <v>3</v>
      </c>
      <c r="V858" t="s">
        <v>36</v>
      </c>
      <c r="W858">
        <v>4477</v>
      </c>
      <c r="X858">
        <v>20100</v>
      </c>
      <c r="Y858" t="s">
        <v>24</v>
      </c>
      <c r="Z858">
        <v>19</v>
      </c>
      <c r="AA858">
        <v>3</v>
      </c>
      <c r="AB858" t="s">
        <v>69</v>
      </c>
      <c r="AC858">
        <v>3</v>
      </c>
      <c r="AD858" t="s">
        <v>64</v>
      </c>
      <c r="AE858">
        <v>7</v>
      </c>
      <c r="AF858">
        <v>2</v>
      </c>
      <c r="AG858">
        <v>3</v>
      </c>
      <c r="AH858">
        <v>2</v>
      </c>
      <c r="AI858">
        <v>0</v>
      </c>
    </row>
    <row r="859" spans="1:35" x14ac:dyDescent="0.25">
      <c r="A859">
        <v>37</v>
      </c>
      <c r="B859" t="s">
        <v>60</v>
      </c>
      <c r="C859">
        <v>0</v>
      </c>
      <c r="D859" t="s">
        <v>31</v>
      </c>
      <c r="E859" t="s">
        <v>25</v>
      </c>
      <c r="F859">
        <v>1</v>
      </c>
      <c r="G859">
        <v>977</v>
      </c>
      <c r="H859" t="s">
        <v>33</v>
      </c>
      <c r="I859">
        <v>1</v>
      </c>
      <c r="J859" t="s">
        <v>74</v>
      </c>
      <c r="K859">
        <v>3</v>
      </c>
      <c r="L859" t="s">
        <v>27</v>
      </c>
      <c r="M859">
        <v>1196</v>
      </c>
      <c r="N859" t="s">
        <v>28</v>
      </c>
      <c r="O859">
        <v>56</v>
      </c>
      <c r="P859">
        <v>2</v>
      </c>
      <c r="Q859" t="s">
        <v>65</v>
      </c>
      <c r="R859">
        <v>2</v>
      </c>
      <c r="S859" t="s">
        <v>41</v>
      </c>
      <c r="T859" t="s">
        <v>66</v>
      </c>
      <c r="U859">
        <v>4</v>
      </c>
      <c r="V859" t="s">
        <v>36</v>
      </c>
      <c r="W859">
        <v>6474</v>
      </c>
      <c r="X859">
        <v>9961</v>
      </c>
      <c r="Y859" t="s">
        <v>31</v>
      </c>
      <c r="Z859">
        <v>13</v>
      </c>
      <c r="AA859">
        <v>3</v>
      </c>
      <c r="AB859" t="s">
        <v>69</v>
      </c>
      <c r="AC859">
        <v>2</v>
      </c>
      <c r="AD859" t="s">
        <v>65</v>
      </c>
      <c r="AE859">
        <v>14</v>
      </c>
      <c r="AF859">
        <v>2</v>
      </c>
      <c r="AG859">
        <v>14</v>
      </c>
      <c r="AH859">
        <v>8</v>
      </c>
      <c r="AI859">
        <v>3</v>
      </c>
    </row>
    <row r="860" spans="1:35" x14ac:dyDescent="0.25">
      <c r="A860">
        <v>20</v>
      </c>
      <c r="B860" t="s">
        <v>61</v>
      </c>
      <c r="C860">
        <v>0</v>
      </c>
      <c r="D860" t="s">
        <v>31</v>
      </c>
      <c r="E860" t="s">
        <v>25</v>
      </c>
      <c r="F860">
        <v>1</v>
      </c>
      <c r="G860">
        <v>805</v>
      </c>
      <c r="H860" t="s">
        <v>33</v>
      </c>
      <c r="I860">
        <v>3</v>
      </c>
      <c r="J860" t="s">
        <v>74</v>
      </c>
      <c r="K860">
        <v>3</v>
      </c>
      <c r="L860" t="s">
        <v>27</v>
      </c>
      <c r="M860">
        <v>1198</v>
      </c>
      <c r="N860" t="s">
        <v>34</v>
      </c>
      <c r="O860">
        <v>87</v>
      </c>
      <c r="P860">
        <v>2</v>
      </c>
      <c r="Q860" t="s">
        <v>65</v>
      </c>
      <c r="R860">
        <v>1</v>
      </c>
      <c r="S860" t="s">
        <v>38</v>
      </c>
      <c r="T860" t="s">
        <v>64</v>
      </c>
      <c r="U860">
        <v>3</v>
      </c>
      <c r="V860" t="s">
        <v>30</v>
      </c>
      <c r="W860">
        <v>3033</v>
      </c>
      <c r="X860">
        <v>12828</v>
      </c>
      <c r="Y860" t="s">
        <v>31</v>
      </c>
      <c r="Z860">
        <v>12</v>
      </c>
      <c r="AA860">
        <v>3</v>
      </c>
      <c r="AB860" t="s">
        <v>69</v>
      </c>
      <c r="AC860">
        <v>1</v>
      </c>
      <c r="AD860" t="s">
        <v>67</v>
      </c>
      <c r="AE860">
        <v>2</v>
      </c>
      <c r="AF860">
        <v>2</v>
      </c>
      <c r="AG860">
        <v>2</v>
      </c>
      <c r="AH860">
        <v>2</v>
      </c>
      <c r="AI860">
        <v>1</v>
      </c>
    </row>
    <row r="861" spans="1:35" x14ac:dyDescent="0.25">
      <c r="A861">
        <v>44</v>
      </c>
      <c r="B861" t="s">
        <v>60</v>
      </c>
      <c r="C861">
        <v>1</v>
      </c>
      <c r="D861" t="s">
        <v>24</v>
      </c>
      <c r="E861" t="s">
        <v>25</v>
      </c>
      <c r="F861">
        <v>1</v>
      </c>
      <c r="G861">
        <v>1097</v>
      </c>
      <c r="H861" t="s">
        <v>33</v>
      </c>
      <c r="I861">
        <v>10</v>
      </c>
      <c r="J861" t="s">
        <v>73</v>
      </c>
      <c r="K861">
        <v>4</v>
      </c>
      <c r="L861" t="s">
        <v>27</v>
      </c>
      <c r="M861">
        <v>1200</v>
      </c>
      <c r="N861" t="s">
        <v>34</v>
      </c>
      <c r="O861">
        <v>96</v>
      </c>
      <c r="P861">
        <v>3</v>
      </c>
      <c r="Q861" t="s">
        <v>64</v>
      </c>
      <c r="R861">
        <v>1</v>
      </c>
      <c r="S861" t="s">
        <v>35</v>
      </c>
      <c r="T861" t="s">
        <v>64</v>
      </c>
      <c r="U861">
        <v>3</v>
      </c>
      <c r="V861" t="s">
        <v>30</v>
      </c>
      <c r="W861">
        <v>2936</v>
      </c>
      <c r="X861">
        <v>10826</v>
      </c>
      <c r="Y861" t="s">
        <v>24</v>
      </c>
      <c r="Z861">
        <v>11</v>
      </c>
      <c r="AA861">
        <v>3</v>
      </c>
      <c r="AB861" t="s">
        <v>69</v>
      </c>
      <c r="AC861">
        <v>3</v>
      </c>
      <c r="AD861" t="s">
        <v>64</v>
      </c>
      <c r="AE861">
        <v>6</v>
      </c>
      <c r="AF861">
        <v>4</v>
      </c>
      <c r="AG861">
        <v>6</v>
      </c>
      <c r="AH861">
        <v>4</v>
      </c>
      <c r="AI861">
        <v>0</v>
      </c>
    </row>
    <row r="862" spans="1:35" x14ac:dyDescent="0.25">
      <c r="A862">
        <v>53</v>
      </c>
      <c r="B862" t="s">
        <v>62</v>
      </c>
      <c r="C862">
        <v>0</v>
      </c>
      <c r="D862" t="s">
        <v>31</v>
      </c>
      <c r="E862" t="s">
        <v>25</v>
      </c>
      <c r="F862">
        <v>1</v>
      </c>
      <c r="G862">
        <v>1223</v>
      </c>
      <c r="H862" t="s">
        <v>33</v>
      </c>
      <c r="I862">
        <v>7</v>
      </c>
      <c r="J862" t="s">
        <v>71</v>
      </c>
      <c r="K862">
        <v>2</v>
      </c>
      <c r="L862" t="s">
        <v>39</v>
      </c>
      <c r="M862">
        <v>1201</v>
      </c>
      <c r="N862" t="s">
        <v>28</v>
      </c>
      <c r="O862">
        <v>50</v>
      </c>
      <c r="P862">
        <v>3</v>
      </c>
      <c r="Q862" t="s">
        <v>64</v>
      </c>
      <c r="R862">
        <v>5</v>
      </c>
      <c r="S862" t="s">
        <v>44</v>
      </c>
      <c r="T862" t="s">
        <v>64</v>
      </c>
      <c r="U862">
        <v>3</v>
      </c>
      <c r="V862" t="s">
        <v>40</v>
      </c>
      <c r="W862">
        <v>18606</v>
      </c>
      <c r="X862">
        <v>18640</v>
      </c>
      <c r="Y862" t="s">
        <v>31</v>
      </c>
      <c r="Z862">
        <v>18</v>
      </c>
      <c r="AA862">
        <v>3</v>
      </c>
      <c r="AB862" t="s">
        <v>69</v>
      </c>
      <c r="AC862">
        <v>2</v>
      </c>
      <c r="AD862" t="s">
        <v>65</v>
      </c>
      <c r="AE862">
        <v>26</v>
      </c>
      <c r="AF862">
        <v>6</v>
      </c>
      <c r="AG862">
        <v>7</v>
      </c>
      <c r="AH862">
        <v>7</v>
      </c>
      <c r="AI862">
        <v>4</v>
      </c>
    </row>
    <row r="863" spans="1:35" x14ac:dyDescent="0.25">
      <c r="A863">
        <v>29</v>
      </c>
      <c r="B863" t="s">
        <v>61</v>
      </c>
      <c r="C863">
        <v>0</v>
      </c>
      <c r="D863" t="s">
        <v>31</v>
      </c>
      <c r="E863" t="s">
        <v>25</v>
      </c>
      <c r="F863">
        <v>1</v>
      </c>
      <c r="G863">
        <v>942</v>
      </c>
      <c r="H863" t="s">
        <v>33</v>
      </c>
      <c r="I863">
        <v>15</v>
      </c>
      <c r="J863" t="s">
        <v>72</v>
      </c>
      <c r="K863">
        <v>1</v>
      </c>
      <c r="L863" t="s">
        <v>27</v>
      </c>
      <c r="M863">
        <v>1202</v>
      </c>
      <c r="N863" t="s">
        <v>28</v>
      </c>
      <c r="O863">
        <v>69</v>
      </c>
      <c r="P863">
        <v>1</v>
      </c>
      <c r="Q863" t="s">
        <v>67</v>
      </c>
      <c r="R863">
        <v>1</v>
      </c>
      <c r="S863" t="s">
        <v>35</v>
      </c>
      <c r="T863" t="s">
        <v>66</v>
      </c>
      <c r="U863">
        <v>4</v>
      </c>
      <c r="V863" t="s">
        <v>36</v>
      </c>
      <c r="W863">
        <v>2168</v>
      </c>
      <c r="X863">
        <v>26933</v>
      </c>
      <c r="Y863" t="s">
        <v>24</v>
      </c>
      <c r="Z863">
        <v>18</v>
      </c>
      <c r="AA863">
        <v>3</v>
      </c>
      <c r="AB863" t="s">
        <v>69</v>
      </c>
      <c r="AC863">
        <v>1</v>
      </c>
      <c r="AD863" t="s">
        <v>67</v>
      </c>
      <c r="AE863">
        <v>6</v>
      </c>
      <c r="AF863">
        <v>2</v>
      </c>
      <c r="AG863">
        <v>5</v>
      </c>
      <c r="AH863">
        <v>4</v>
      </c>
      <c r="AI863">
        <v>1</v>
      </c>
    </row>
    <row r="864" spans="1:35" x14ac:dyDescent="0.25">
      <c r="A864">
        <v>22</v>
      </c>
      <c r="B864" t="s">
        <v>61</v>
      </c>
      <c r="C864">
        <v>1</v>
      </c>
      <c r="D864" t="s">
        <v>24</v>
      </c>
      <c r="E864" t="s">
        <v>32</v>
      </c>
      <c r="F864">
        <v>2</v>
      </c>
      <c r="G864">
        <v>1256</v>
      </c>
      <c r="H864" t="s">
        <v>33</v>
      </c>
      <c r="I864">
        <v>3</v>
      </c>
      <c r="J864" t="s">
        <v>73</v>
      </c>
      <c r="K864">
        <v>4</v>
      </c>
      <c r="L864" t="s">
        <v>27</v>
      </c>
      <c r="M864">
        <v>1203</v>
      </c>
      <c r="N864" t="s">
        <v>34</v>
      </c>
      <c r="O864">
        <v>48</v>
      </c>
      <c r="P864">
        <v>2</v>
      </c>
      <c r="Q864" t="s">
        <v>65</v>
      </c>
      <c r="R864">
        <v>1</v>
      </c>
      <c r="S864" t="s">
        <v>35</v>
      </c>
      <c r="T864" t="s">
        <v>66</v>
      </c>
      <c r="U864">
        <v>4</v>
      </c>
      <c r="V864" t="s">
        <v>36</v>
      </c>
      <c r="W864">
        <v>2853</v>
      </c>
      <c r="X864">
        <v>4223</v>
      </c>
      <c r="Y864" t="s">
        <v>24</v>
      </c>
      <c r="Z864">
        <v>11</v>
      </c>
      <c r="AA864">
        <v>3</v>
      </c>
      <c r="AB864" t="s">
        <v>69</v>
      </c>
      <c r="AC864">
        <v>2</v>
      </c>
      <c r="AD864" t="s">
        <v>65</v>
      </c>
      <c r="AE864">
        <v>1</v>
      </c>
      <c r="AF864">
        <v>5</v>
      </c>
      <c r="AG864">
        <v>0</v>
      </c>
      <c r="AH864">
        <v>0</v>
      </c>
      <c r="AI864">
        <v>0</v>
      </c>
    </row>
    <row r="865" spans="1:35" x14ac:dyDescent="0.25">
      <c r="A865">
        <v>46</v>
      </c>
      <c r="B865" t="s">
        <v>60</v>
      </c>
      <c r="C865">
        <v>0</v>
      </c>
      <c r="D865" t="s">
        <v>31</v>
      </c>
      <c r="E865" t="s">
        <v>25</v>
      </c>
      <c r="F865">
        <v>1</v>
      </c>
      <c r="G865">
        <v>1402</v>
      </c>
      <c r="H865" t="s">
        <v>26</v>
      </c>
      <c r="I865">
        <v>2</v>
      </c>
      <c r="J865" t="s">
        <v>74</v>
      </c>
      <c r="K865">
        <v>3</v>
      </c>
      <c r="L865" t="s">
        <v>47</v>
      </c>
      <c r="M865">
        <v>1204</v>
      </c>
      <c r="N865" t="s">
        <v>28</v>
      </c>
      <c r="O865">
        <v>69</v>
      </c>
      <c r="P865">
        <v>3</v>
      </c>
      <c r="Q865" t="s">
        <v>64</v>
      </c>
      <c r="R865">
        <v>4</v>
      </c>
      <c r="S865" t="s">
        <v>44</v>
      </c>
      <c r="T865" t="s">
        <v>67</v>
      </c>
      <c r="U865">
        <v>1</v>
      </c>
      <c r="V865" t="s">
        <v>36</v>
      </c>
      <c r="W865">
        <v>17048</v>
      </c>
      <c r="X865">
        <v>24097</v>
      </c>
      <c r="Y865" t="s">
        <v>31</v>
      </c>
      <c r="Z865">
        <v>23</v>
      </c>
      <c r="AA865">
        <v>4</v>
      </c>
      <c r="AB865" t="s">
        <v>70</v>
      </c>
      <c r="AC865">
        <v>1</v>
      </c>
      <c r="AD865" t="s">
        <v>67</v>
      </c>
      <c r="AE865">
        <v>28</v>
      </c>
      <c r="AF865">
        <v>2</v>
      </c>
      <c r="AG865">
        <v>26</v>
      </c>
      <c r="AH865">
        <v>15</v>
      </c>
      <c r="AI865">
        <v>15</v>
      </c>
    </row>
    <row r="866" spans="1:35" x14ac:dyDescent="0.25">
      <c r="A866">
        <v>44</v>
      </c>
      <c r="B866" t="s">
        <v>60</v>
      </c>
      <c r="C866">
        <v>0</v>
      </c>
      <c r="D866" t="s">
        <v>31</v>
      </c>
      <c r="E866" t="s">
        <v>43</v>
      </c>
      <c r="F866">
        <v>3</v>
      </c>
      <c r="G866">
        <v>111</v>
      </c>
      <c r="H866" t="s">
        <v>33</v>
      </c>
      <c r="I866">
        <v>17</v>
      </c>
      <c r="J866" t="s">
        <v>74</v>
      </c>
      <c r="K866">
        <v>3</v>
      </c>
      <c r="L866" t="s">
        <v>27</v>
      </c>
      <c r="M866">
        <v>1206</v>
      </c>
      <c r="N866" t="s">
        <v>34</v>
      </c>
      <c r="O866">
        <v>74</v>
      </c>
      <c r="P866">
        <v>1</v>
      </c>
      <c r="Q866" t="s">
        <v>67</v>
      </c>
      <c r="R866">
        <v>1</v>
      </c>
      <c r="S866" t="s">
        <v>35</v>
      </c>
      <c r="T866" t="s">
        <v>64</v>
      </c>
      <c r="U866">
        <v>3</v>
      </c>
      <c r="V866" t="s">
        <v>30</v>
      </c>
      <c r="W866">
        <v>2290</v>
      </c>
      <c r="X866">
        <v>4279</v>
      </c>
      <c r="Y866" t="s">
        <v>31</v>
      </c>
      <c r="Z866">
        <v>13</v>
      </c>
      <c r="AA866">
        <v>3</v>
      </c>
      <c r="AB866" t="s">
        <v>69</v>
      </c>
      <c r="AC866">
        <v>4</v>
      </c>
      <c r="AD866" t="s">
        <v>66</v>
      </c>
      <c r="AE866">
        <v>6</v>
      </c>
      <c r="AF866">
        <v>3</v>
      </c>
      <c r="AG866">
        <v>0</v>
      </c>
      <c r="AH866">
        <v>0</v>
      </c>
      <c r="AI866">
        <v>0</v>
      </c>
    </row>
    <row r="867" spans="1:35" x14ac:dyDescent="0.25">
      <c r="A867">
        <v>33</v>
      </c>
      <c r="B867" t="s">
        <v>61</v>
      </c>
      <c r="C867">
        <v>0</v>
      </c>
      <c r="D867" t="s">
        <v>31</v>
      </c>
      <c r="E867" t="s">
        <v>25</v>
      </c>
      <c r="F867">
        <v>1</v>
      </c>
      <c r="G867">
        <v>147</v>
      </c>
      <c r="H867" t="s">
        <v>49</v>
      </c>
      <c r="I867">
        <v>2</v>
      </c>
      <c r="J867" t="s">
        <v>74</v>
      </c>
      <c r="K867">
        <v>3</v>
      </c>
      <c r="L867" t="s">
        <v>49</v>
      </c>
      <c r="M867">
        <v>1207</v>
      </c>
      <c r="N867" t="s">
        <v>34</v>
      </c>
      <c r="O867">
        <v>99</v>
      </c>
      <c r="P867">
        <v>3</v>
      </c>
      <c r="Q867" t="s">
        <v>64</v>
      </c>
      <c r="R867">
        <v>1</v>
      </c>
      <c r="S867" t="s">
        <v>49</v>
      </c>
      <c r="T867" t="s">
        <v>64</v>
      </c>
      <c r="U867">
        <v>3</v>
      </c>
      <c r="V867" t="s">
        <v>36</v>
      </c>
      <c r="W867">
        <v>3600</v>
      </c>
      <c r="X867">
        <v>8429</v>
      </c>
      <c r="Y867" t="s">
        <v>31</v>
      </c>
      <c r="Z867">
        <v>13</v>
      </c>
      <c r="AA867">
        <v>3</v>
      </c>
      <c r="AB867" t="s">
        <v>69</v>
      </c>
      <c r="AC867">
        <v>4</v>
      </c>
      <c r="AD867" t="s">
        <v>66</v>
      </c>
      <c r="AE867">
        <v>5</v>
      </c>
      <c r="AF867">
        <v>2</v>
      </c>
      <c r="AG867">
        <v>5</v>
      </c>
      <c r="AH867">
        <v>4</v>
      </c>
      <c r="AI867">
        <v>1</v>
      </c>
    </row>
    <row r="868" spans="1:35" x14ac:dyDescent="0.25">
      <c r="A868">
        <v>41</v>
      </c>
      <c r="B868" t="s">
        <v>60</v>
      </c>
      <c r="C868">
        <v>1</v>
      </c>
      <c r="D868" t="s">
        <v>24</v>
      </c>
      <c r="E868" t="s">
        <v>43</v>
      </c>
      <c r="F868">
        <v>3</v>
      </c>
      <c r="G868">
        <v>906</v>
      </c>
      <c r="H868" t="s">
        <v>33</v>
      </c>
      <c r="I868">
        <v>5</v>
      </c>
      <c r="J868" t="s">
        <v>71</v>
      </c>
      <c r="K868">
        <v>2</v>
      </c>
      <c r="L868" t="s">
        <v>27</v>
      </c>
      <c r="M868">
        <v>1210</v>
      </c>
      <c r="N868" t="s">
        <v>34</v>
      </c>
      <c r="O868">
        <v>95</v>
      </c>
      <c r="P868">
        <v>2</v>
      </c>
      <c r="Q868" t="s">
        <v>65</v>
      </c>
      <c r="R868">
        <v>1</v>
      </c>
      <c r="S868" t="s">
        <v>35</v>
      </c>
      <c r="T868" t="s">
        <v>67</v>
      </c>
      <c r="U868">
        <v>1</v>
      </c>
      <c r="V868" t="s">
        <v>40</v>
      </c>
      <c r="W868">
        <v>2107</v>
      </c>
      <c r="X868">
        <v>20293</v>
      </c>
      <c r="Y868" t="s">
        <v>31</v>
      </c>
      <c r="Z868">
        <v>17</v>
      </c>
      <c r="AA868">
        <v>3</v>
      </c>
      <c r="AB868" t="s">
        <v>69</v>
      </c>
      <c r="AC868">
        <v>1</v>
      </c>
      <c r="AD868" t="s">
        <v>67</v>
      </c>
      <c r="AE868">
        <v>5</v>
      </c>
      <c r="AF868">
        <v>2</v>
      </c>
      <c r="AG868">
        <v>1</v>
      </c>
      <c r="AH868">
        <v>0</v>
      </c>
      <c r="AI868">
        <v>0</v>
      </c>
    </row>
    <row r="869" spans="1:35" x14ac:dyDescent="0.25">
      <c r="A869">
        <v>30</v>
      </c>
      <c r="B869" t="s">
        <v>61</v>
      </c>
      <c r="C869">
        <v>0</v>
      </c>
      <c r="D869" t="s">
        <v>31</v>
      </c>
      <c r="E869" t="s">
        <v>25</v>
      </c>
      <c r="F869">
        <v>1</v>
      </c>
      <c r="G869">
        <v>1329</v>
      </c>
      <c r="H869" t="s">
        <v>26</v>
      </c>
      <c r="I869">
        <v>29</v>
      </c>
      <c r="J869" t="s">
        <v>73</v>
      </c>
      <c r="K869">
        <v>4</v>
      </c>
      <c r="L869" t="s">
        <v>27</v>
      </c>
      <c r="M869">
        <v>1211</v>
      </c>
      <c r="N869" t="s">
        <v>34</v>
      </c>
      <c r="O869">
        <v>61</v>
      </c>
      <c r="P869">
        <v>3</v>
      </c>
      <c r="Q869" t="s">
        <v>64</v>
      </c>
      <c r="R869">
        <v>2</v>
      </c>
      <c r="S869" t="s">
        <v>29</v>
      </c>
      <c r="T869" t="s">
        <v>67</v>
      </c>
      <c r="U869">
        <v>1</v>
      </c>
      <c r="V869" t="s">
        <v>40</v>
      </c>
      <c r="W869">
        <v>4115</v>
      </c>
      <c r="X869">
        <v>13192</v>
      </c>
      <c r="Y869" t="s">
        <v>31</v>
      </c>
      <c r="Z869">
        <v>19</v>
      </c>
      <c r="AA869">
        <v>3</v>
      </c>
      <c r="AB869" t="s">
        <v>69</v>
      </c>
      <c r="AC869">
        <v>3</v>
      </c>
      <c r="AD869" t="s">
        <v>64</v>
      </c>
      <c r="AE869">
        <v>8</v>
      </c>
      <c r="AF869">
        <v>3</v>
      </c>
      <c r="AG869">
        <v>4</v>
      </c>
      <c r="AH869">
        <v>3</v>
      </c>
      <c r="AI869">
        <v>0</v>
      </c>
    </row>
    <row r="870" spans="1:35" x14ac:dyDescent="0.25">
      <c r="A870">
        <v>40</v>
      </c>
      <c r="B870" t="s">
        <v>60</v>
      </c>
      <c r="C870">
        <v>0</v>
      </c>
      <c r="D870" t="s">
        <v>31</v>
      </c>
      <c r="E870" t="s">
        <v>32</v>
      </c>
      <c r="F870">
        <v>2</v>
      </c>
      <c r="G870">
        <v>1184</v>
      </c>
      <c r="H870" t="s">
        <v>26</v>
      </c>
      <c r="I870">
        <v>2</v>
      </c>
      <c r="J870" t="s">
        <v>73</v>
      </c>
      <c r="K870">
        <v>4</v>
      </c>
      <c r="L870" t="s">
        <v>39</v>
      </c>
      <c r="M870">
        <v>1212</v>
      </c>
      <c r="N870" t="s">
        <v>34</v>
      </c>
      <c r="O870">
        <v>62</v>
      </c>
      <c r="P870">
        <v>3</v>
      </c>
      <c r="Q870" t="s">
        <v>64</v>
      </c>
      <c r="R870">
        <v>2</v>
      </c>
      <c r="S870" t="s">
        <v>29</v>
      </c>
      <c r="T870" t="s">
        <v>65</v>
      </c>
      <c r="U870">
        <v>2</v>
      </c>
      <c r="V870" t="s">
        <v>36</v>
      </c>
      <c r="W870">
        <v>4327</v>
      </c>
      <c r="X870">
        <v>25440</v>
      </c>
      <c r="Y870" t="s">
        <v>31</v>
      </c>
      <c r="Z870">
        <v>12</v>
      </c>
      <c r="AA870">
        <v>3</v>
      </c>
      <c r="AB870" t="s">
        <v>69</v>
      </c>
      <c r="AC870">
        <v>4</v>
      </c>
      <c r="AD870" t="s">
        <v>66</v>
      </c>
      <c r="AE870">
        <v>5</v>
      </c>
      <c r="AF870">
        <v>2</v>
      </c>
      <c r="AG870">
        <v>0</v>
      </c>
      <c r="AH870">
        <v>0</v>
      </c>
      <c r="AI870">
        <v>0</v>
      </c>
    </row>
    <row r="871" spans="1:35" x14ac:dyDescent="0.25">
      <c r="A871">
        <v>50</v>
      </c>
      <c r="B871" t="s">
        <v>62</v>
      </c>
      <c r="C871">
        <v>0</v>
      </c>
      <c r="D871" t="s">
        <v>31</v>
      </c>
      <c r="E871" t="s">
        <v>32</v>
      </c>
      <c r="F871">
        <v>2</v>
      </c>
      <c r="G871">
        <v>1421</v>
      </c>
      <c r="H871" t="s">
        <v>33</v>
      </c>
      <c r="I871">
        <v>2</v>
      </c>
      <c r="J871" t="s">
        <v>74</v>
      </c>
      <c r="K871">
        <v>3</v>
      </c>
      <c r="L871" t="s">
        <v>39</v>
      </c>
      <c r="M871">
        <v>1215</v>
      </c>
      <c r="N871" t="s">
        <v>28</v>
      </c>
      <c r="O871">
        <v>30</v>
      </c>
      <c r="P871">
        <v>3</v>
      </c>
      <c r="Q871" t="s">
        <v>64</v>
      </c>
      <c r="R871">
        <v>4</v>
      </c>
      <c r="S871" t="s">
        <v>44</v>
      </c>
      <c r="T871" t="s">
        <v>67</v>
      </c>
      <c r="U871">
        <v>1</v>
      </c>
      <c r="V871" t="s">
        <v>36</v>
      </c>
      <c r="W871">
        <v>17856</v>
      </c>
      <c r="X871">
        <v>9490</v>
      </c>
      <c r="Y871" t="s">
        <v>31</v>
      </c>
      <c r="Z871">
        <v>22</v>
      </c>
      <c r="AA871">
        <v>4</v>
      </c>
      <c r="AB871" t="s">
        <v>70</v>
      </c>
      <c r="AC871">
        <v>3</v>
      </c>
      <c r="AD871" t="s">
        <v>64</v>
      </c>
      <c r="AE871">
        <v>32</v>
      </c>
      <c r="AF871">
        <v>3</v>
      </c>
      <c r="AG871">
        <v>2</v>
      </c>
      <c r="AH871">
        <v>2</v>
      </c>
      <c r="AI871">
        <v>2</v>
      </c>
    </row>
    <row r="872" spans="1:35" x14ac:dyDescent="0.25">
      <c r="A872">
        <v>28</v>
      </c>
      <c r="B872" t="s">
        <v>61</v>
      </c>
      <c r="C872">
        <v>0</v>
      </c>
      <c r="D872" t="s">
        <v>31</v>
      </c>
      <c r="E872" t="s">
        <v>25</v>
      </c>
      <c r="F872">
        <v>1</v>
      </c>
      <c r="G872">
        <v>1179</v>
      </c>
      <c r="H872" t="s">
        <v>33</v>
      </c>
      <c r="I872">
        <v>19</v>
      </c>
      <c r="J872" t="s">
        <v>73</v>
      </c>
      <c r="K872">
        <v>4</v>
      </c>
      <c r="L872" t="s">
        <v>39</v>
      </c>
      <c r="M872">
        <v>1216</v>
      </c>
      <c r="N872" t="s">
        <v>34</v>
      </c>
      <c r="O872">
        <v>78</v>
      </c>
      <c r="P872">
        <v>2</v>
      </c>
      <c r="Q872" t="s">
        <v>65</v>
      </c>
      <c r="R872">
        <v>1</v>
      </c>
      <c r="S872" t="s">
        <v>38</v>
      </c>
      <c r="T872" t="s">
        <v>67</v>
      </c>
      <c r="U872">
        <v>1</v>
      </c>
      <c r="V872" t="s">
        <v>36</v>
      </c>
      <c r="W872">
        <v>3196</v>
      </c>
      <c r="X872">
        <v>12449</v>
      </c>
      <c r="Y872" t="s">
        <v>31</v>
      </c>
      <c r="Z872">
        <v>12</v>
      </c>
      <c r="AA872">
        <v>3</v>
      </c>
      <c r="AB872" t="s">
        <v>69</v>
      </c>
      <c r="AC872">
        <v>3</v>
      </c>
      <c r="AD872" t="s">
        <v>64</v>
      </c>
      <c r="AE872">
        <v>6</v>
      </c>
      <c r="AF872">
        <v>2</v>
      </c>
      <c r="AG872">
        <v>6</v>
      </c>
      <c r="AH872">
        <v>5</v>
      </c>
      <c r="AI872">
        <v>3</v>
      </c>
    </row>
    <row r="873" spans="1:35" x14ac:dyDescent="0.25">
      <c r="A873">
        <v>46</v>
      </c>
      <c r="B873" t="s">
        <v>60</v>
      </c>
      <c r="C873">
        <v>0</v>
      </c>
      <c r="D873" t="s">
        <v>31</v>
      </c>
      <c r="E873" t="s">
        <v>25</v>
      </c>
      <c r="F873">
        <v>1</v>
      </c>
      <c r="G873">
        <v>1450</v>
      </c>
      <c r="H873" t="s">
        <v>33</v>
      </c>
      <c r="I873">
        <v>15</v>
      </c>
      <c r="J873" t="s">
        <v>71</v>
      </c>
      <c r="K873">
        <v>2</v>
      </c>
      <c r="L873" t="s">
        <v>27</v>
      </c>
      <c r="M873">
        <v>1217</v>
      </c>
      <c r="N873" t="s">
        <v>34</v>
      </c>
      <c r="O873">
        <v>52</v>
      </c>
      <c r="P873">
        <v>3</v>
      </c>
      <c r="Q873" t="s">
        <v>64</v>
      </c>
      <c r="R873">
        <v>5</v>
      </c>
      <c r="S873" t="s">
        <v>46</v>
      </c>
      <c r="T873" t="s">
        <v>65</v>
      </c>
      <c r="U873">
        <v>2</v>
      </c>
      <c r="V873" t="s">
        <v>36</v>
      </c>
      <c r="W873">
        <v>19081</v>
      </c>
      <c r="X873">
        <v>10849</v>
      </c>
      <c r="Y873" t="s">
        <v>31</v>
      </c>
      <c r="Z873">
        <v>11</v>
      </c>
      <c r="AA873">
        <v>3</v>
      </c>
      <c r="AB873" t="s">
        <v>69</v>
      </c>
      <c r="AC873">
        <v>1</v>
      </c>
      <c r="AD873" t="s">
        <v>67</v>
      </c>
      <c r="AE873">
        <v>25</v>
      </c>
      <c r="AF873">
        <v>2</v>
      </c>
      <c r="AG873">
        <v>4</v>
      </c>
      <c r="AH873">
        <v>2</v>
      </c>
      <c r="AI873">
        <v>0</v>
      </c>
    </row>
    <row r="874" spans="1:35" x14ac:dyDescent="0.25">
      <c r="A874">
        <v>35</v>
      </c>
      <c r="B874" t="s">
        <v>60</v>
      </c>
      <c r="C874">
        <v>0</v>
      </c>
      <c r="D874" t="s">
        <v>31</v>
      </c>
      <c r="E874" t="s">
        <v>25</v>
      </c>
      <c r="F874">
        <v>1</v>
      </c>
      <c r="G874">
        <v>1361</v>
      </c>
      <c r="H874" t="s">
        <v>26</v>
      </c>
      <c r="I874">
        <v>17</v>
      </c>
      <c r="J874" t="s">
        <v>73</v>
      </c>
      <c r="K874">
        <v>4</v>
      </c>
      <c r="L874" t="s">
        <v>27</v>
      </c>
      <c r="M874">
        <v>1218</v>
      </c>
      <c r="N874" t="s">
        <v>34</v>
      </c>
      <c r="O874">
        <v>94</v>
      </c>
      <c r="P874">
        <v>3</v>
      </c>
      <c r="Q874" t="s">
        <v>64</v>
      </c>
      <c r="R874">
        <v>2</v>
      </c>
      <c r="S874" t="s">
        <v>29</v>
      </c>
      <c r="T874" t="s">
        <v>67</v>
      </c>
      <c r="U874">
        <v>1</v>
      </c>
      <c r="V874" t="s">
        <v>36</v>
      </c>
      <c r="W874">
        <v>8966</v>
      </c>
      <c r="X874">
        <v>21026</v>
      </c>
      <c r="Y874" t="s">
        <v>24</v>
      </c>
      <c r="Z874">
        <v>15</v>
      </c>
      <c r="AA874">
        <v>3</v>
      </c>
      <c r="AB874" t="s">
        <v>69</v>
      </c>
      <c r="AC874">
        <v>4</v>
      </c>
      <c r="AD874" t="s">
        <v>66</v>
      </c>
      <c r="AE874">
        <v>15</v>
      </c>
      <c r="AF874">
        <v>2</v>
      </c>
      <c r="AG874">
        <v>7</v>
      </c>
      <c r="AH874">
        <v>7</v>
      </c>
      <c r="AI874">
        <v>1</v>
      </c>
    </row>
    <row r="875" spans="1:35" x14ac:dyDescent="0.25">
      <c r="A875">
        <v>24</v>
      </c>
      <c r="B875" t="s">
        <v>61</v>
      </c>
      <c r="C875">
        <v>1</v>
      </c>
      <c r="D875" t="s">
        <v>24</v>
      </c>
      <c r="E875" t="s">
        <v>25</v>
      </c>
      <c r="F875">
        <v>1</v>
      </c>
      <c r="G875">
        <v>984</v>
      </c>
      <c r="H875" t="s">
        <v>33</v>
      </c>
      <c r="I875">
        <v>17</v>
      </c>
      <c r="J875" t="s">
        <v>71</v>
      </c>
      <c r="K875">
        <v>2</v>
      </c>
      <c r="L875" t="s">
        <v>27</v>
      </c>
      <c r="M875">
        <v>1219</v>
      </c>
      <c r="N875" t="s">
        <v>28</v>
      </c>
      <c r="O875">
        <v>97</v>
      </c>
      <c r="P875">
        <v>3</v>
      </c>
      <c r="Q875" t="s">
        <v>64</v>
      </c>
      <c r="R875">
        <v>1</v>
      </c>
      <c r="S875" t="s">
        <v>38</v>
      </c>
      <c r="T875" t="s">
        <v>65</v>
      </c>
      <c r="U875">
        <v>2</v>
      </c>
      <c r="V875" t="s">
        <v>36</v>
      </c>
      <c r="W875">
        <v>2210</v>
      </c>
      <c r="X875">
        <v>3372</v>
      </c>
      <c r="Y875" t="s">
        <v>31</v>
      </c>
      <c r="Z875">
        <v>13</v>
      </c>
      <c r="AA875">
        <v>3</v>
      </c>
      <c r="AB875" t="s">
        <v>69</v>
      </c>
      <c r="AC875">
        <v>1</v>
      </c>
      <c r="AD875" t="s">
        <v>67</v>
      </c>
      <c r="AE875">
        <v>1</v>
      </c>
      <c r="AF875">
        <v>3</v>
      </c>
      <c r="AG875">
        <v>1</v>
      </c>
      <c r="AH875">
        <v>0</v>
      </c>
      <c r="AI875">
        <v>0</v>
      </c>
    </row>
    <row r="876" spans="1:35" x14ac:dyDescent="0.25">
      <c r="A876">
        <v>33</v>
      </c>
      <c r="B876" t="s">
        <v>61</v>
      </c>
      <c r="C876">
        <v>0</v>
      </c>
      <c r="D876" t="s">
        <v>31</v>
      </c>
      <c r="E876" t="s">
        <v>32</v>
      </c>
      <c r="F876">
        <v>2</v>
      </c>
      <c r="G876">
        <v>1146</v>
      </c>
      <c r="H876" t="s">
        <v>26</v>
      </c>
      <c r="I876">
        <v>25</v>
      </c>
      <c r="J876" t="s">
        <v>74</v>
      </c>
      <c r="K876">
        <v>3</v>
      </c>
      <c r="L876" t="s">
        <v>39</v>
      </c>
      <c r="M876">
        <v>1220</v>
      </c>
      <c r="N876" t="s">
        <v>28</v>
      </c>
      <c r="O876">
        <v>82</v>
      </c>
      <c r="P876">
        <v>3</v>
      </c>
      <c r="Q876" t="s">
        <v>64</v>
      </c>
      <c r="R876">
        <v>2</v>
      </c>
      <c r="S876" t="s">
        <v>29</v>
      </c>
      <c r="T876" t="s">
        <v>64</v>
      </c>
      <c r="U876">
        <v>3</v>
      </c>
      <c r="V876" t="s">
        <v>36</v>
      </c>
      <c r="W876">
        <v>4539</v>
      </c>
      <c r="X876">
        <v>4905</v>
      </c>
      <c r="Y876" t="s">
        <v>31</v>
      </c>
      <c r="Z876">
        <v>12</v>
      </c>
      <c r="AA876">
        <v>3</v>
      </c>
      <c r="AB876" t="s">
        <v>69</v>
      </c>
      <c r="AC876">
        <v>1</v>
      </c>
      <c r="AD876" t="s">
        <v>67</v>
      </c>
      <c r="AE876">
        <v>10</v>
      </c>
      <c r="AF876">
        <v>3</v>
      </c>
      <c r="AG876">
        <v>10</v>
      </c>
      <c r="AH876">
        <v>7</v>
      </c>
      <c r="AI876">
        <v>0</v>
      </c>
    </row>
    <row r="877" spans="1:35" x14ac:dyDescent="0.25">
      <c r="A877">
        <v>36</v>
      </c>
      <c r="B877" t="s">
        <v>60</v>
      </c>
      <c r="C877">
        <v>0</v>
      </c>
      <c r="D877" t="s">
        <v>31</v>
      </c>
      <c r="E877" t="s">
        <v>25</v>
      </c>
      <c r="F877">
        <v>1</v>
      </c>
      <c r="G877">
        <v>917</v>
      </c>
      <c r="H877" t="s">
        <v>33</v>
      </c>
      <c r="I877">
        <v>6</v>
      </c>
      <c r="J877" t="s">
        <v>73</v>
      </c>
      <c r="K877">
        <v>4</v>
      </c>
      <c r="L877" t="s">
        <v>27</v>
      </c>
      <c r="M877">
        <v>1221</v>
      </c>
      <c r="N877" t="s">
        <v>34</v>
      </c>
      <c r="O877">
        <v>60</v>
      </c>
      <c r="P877">
        <v>1</v>
      </c>
      <c r="Q877" t="s">
        <v>67</v>
      </c>
      <c r="R877">
        <v>1</v>
      </c>
      <c r="S877" t="s">
        <v>38</v>
      </c>
      <c r="T877" t="s">
        <v>64</v>
      </c>
      <c r="U877">
        <v>3</v>
      </c>
      <c r="V877" t="s">
        <v>40</v>
      </c>
      <c r="W877">
        <v>2741</v>
      </c>
      <c r="X877">
        <v>6865</v>
      </c>
      <c r="Y877" t="s">
        <v>31</v>
      </c>
      <c r="Z877">
        <v>14</v>
      </c>
      <c r="AA877">
        <v>3</v>
      </c>
      <c r="AB877" t="s">
        <v>69</v>
      </c>
      <c r="AC877">
        <v>3</v>
      </c>
      <c r="AD877" t="s">
        <v>64</v>
      </c>
      <c r="AE877">
        <v>7</v>
      </c>
      <c r="AF877">
        <v>4</v>
      </c>
      <c r="AG877">
        <v>7</v>
      </c>
      <c r="AH877">
        <v>7</v>
      </c>
      <c r="AI877">
        <v>1</v>
      </c>
    </row>
    <row r="878" spans="1:35" x14ac:dyDescent="0.25">
      <c r="A878">
        <v>30</v>
      </c>
      <c r="B878" t="s">
        <v>61</v>
      </c>
      <c r="C878">
        <v>0</v>
      </c>
      <c r="D878" t="s">
        <v>31</v>
      </c>
      <c r="E878" t="s">
        <v>25</v>
      </c>
      <c r="F878">
        <v>1</v>
      </c>
      <c r="G878">
        <v>853</v>
      </c>
      <c r="H878" t="s">
        <v>33</v>
      </c>
      <c r="I878">
        <v>7</v>
      </c>
      <c r="J878" t="s">
        <v>73</v>
      </c>
      <c r="K878">
        <v>4</v>
      </c>
      <c r="L878" t="s">
        <v>27</v>
      </c>
      <c r="M878">
        <v>1224</v>
      </c>
      <c r="N878" t="s">
        <v>34</v>
      </c>
      <c r="O878">
        <v>49</v>
      </c>
      <c r="P878">
        <v>3</v>
      </c>
      <c r="Q878" t="s">
        <v>64</v>
      </c>
      <c r="R878">
        <v>2</v>
      </c>
      <c r="S878" t="s">
        <v>38</v>
      </c>
      <c r="T878" t="s">
        <v>64</v>
      </c>
      <c r="U878">
        <v>3</v>
      </c>
      <c r="V878" t="s">
        <v>40</v>
      </c>
      <c r="W878">
        <v>3491</v>
      </c>
      <c r="X878">
        <v>11309</v>
      </c>
      <c r="Y878" t="s">
        <v>31</v>
      </c>
      <c r="Z878">
        <v>13</v>
      </c>
      <c r="AA878">
        <v>3</v>
      </c>
      <c r="AB878" t="s">
        <v>69</v>
      </c>
      <c r="AC878">
        <v>1</v>
      </c>
      <c r="AD878" t="s">
        <v>67</v>
      </c>
      <c r="AE878">
        <v>10</v>
      </c>
      <c r="AF878">
        <v>4</v>
      </c>
      <c r="AG878">
        <v>10</v>
      </c>
      <c r="AH878">
        <v>7</v>
      </c>
      <c r="AI878">
        <v>8</v>
      </c>
    </row>
    <row r="879" spans="1:35" x14ac:dyDescent="0.25">
      <c r="A879">
        <v>44</v>
      </c>
      <c r="B879" t="s">
        <v>60</v>
      </c>
      <c r="C879">
        <v>0</v>
      </c>
      <c r="D879" t="s">
        <v>31</v>
      </c>
      <c r="E879" t="s">
        <v>25</v>
      </c>
      <c r="F879">
        <v>1</v>
      </c>
      <c r="G879">
        <v>200</v>
      </c>
      <c r="H879" t="s">
        <v>33</v>
      </c>
      <c r="I879">
        <v>29</v>
      </c>
      <c r="J879" t="s">
        <v>73</v>
      </c>
      <c r="K879">
        <v>4</v>
      </c>
      <c r="L879" t="s">
        <v>37</v>
      </c>
      <c r="M879">
        <v>1225</v>
      </c>
      <c r="N879" t="s">
        <v>34</v>
      </c>
      <c r="O879">
        <v>32</v>
      </c>
      <c r="P879">
        <v>3</v>
      </c>
      <c r="Q879" t="s">
        <v>64</v>
      </c>
      <c r="R879">
        <v>2</v>
      </c>
      <c r="S879" t="s">
        <v>35</v>
      </c>
      <c r="T879" t="s">
        <v>66</v>
      </c>
      <c r="U879">
        <v>4</v>
      </c>
      <c r="V879" t="s">
        <v>30</v>
      </c>
      <c r="W879">
        <v>4541</v>
      </c>
      <c r="X879">
        <v>7744</v>
      </c>
      <c r="Y879" t="s">
        <v>31</v>
      </c>
      <c r="Z879">
        <v>25</v>
      </c>
      <c r="AA879">
        <v>4</v>
      </c>
      <c r="AB879" t="s">
        <v>70</v>
      </c>
      <c r="AC879">
        <v>2</v>
      </c>
      <c r="AD879" t="s">
        <v>65</v>
      </c>
      <c r="AE879">
        <v>20</v>
      </c>
      <c r="AF879">
        <v>3</v>
      </c>
      <c r="AG879">
        <v>20</v>
      </c>
      <c r="AH879">
        <v>11</v>
      </c>
      <c r="AI879">
        <v>13</v>
      </c>
    </row>
    <row r="880" spans="1:35" x14ac:dyDescent="0.25">
      <c r="A880">
        <v>20</v>
      </c>
      <c r="B880" t="s">
        <v>61</v>
      </c>
      <c r="C880">
        <v>0</v>
      </c>
      <c r="D880" t="s">
        <v>31</v>
      </c>
      <c r="E880" t="s">
        <v>25</v>
      </c>
      <c r="F880">
        <v>1</v>
      </c>
      <c r="G880">
        <v>654</v>
      </c>
      <c r="H880" t="s">
        <v>26</v>
      </c>
      <c r="I880">
        <v>21</v>
      </c>
      <c r="J880" t="s">
        <v>74</v>
      </c>
      <c r="K880">
        <v>3</v>
      </c>
      <c r="L880" t="s">
        <v>47</v>
      </c>
      <c r="M880">
        <v>1226</v>
      </c>
      <c r="N880" t="s">
        <v>34</v>
      </c>
      <c r="O880">
        <v>43</v>
      </c>
      <c r="P880">
        <v>4</v>
      </c>
      <c r="Q880" t="s">
        <v>66</v>
      </c>
      <c r="R880">
        <v>1</v>
      </c>
      <c r="S880" t="s">
        <v>45</v>
      </c>
      <c r="T880" t="s">
        <v>66</v>
      </c>
      <c r="U880">
        <v>4</v>
      </c>
      <c r="V880" t="s">
        <v>30</v>
      </c>
      <c r="W880">
        <v>2678</v>
      </c>
      <c r="X880">
        <v>5050</v>
      </c>
      <c r="Y880" t="s">
        <v>31</v>
      </c>
      <c r="Z880">
        <v>17</v>
      </c>
      <c r="AA880">
        <v>3</v>
      </c>
      <c r="AB880" t="s">
        <v>69</v>
      </c>
      <c r="AC880">
        <v>4</v>
      </c>
      <c r="AD880" t="s">
        <v>66</v>
      </c>
      <c r="AE880">
        <v>2</v>
      </c>
      <c r="AF880">
        <v>2</v>
      </c>
      <c r="AG880">
        <v>2</v>
      </c>
      <c r="AH880">
        <v>1</v>
      </c>
      <c r="AI880">
        <v>2</v>
      </c>
    </row>
    <row r="881" spans="1:35" x14ac:dyDescent="0.25">
      <c r="A881">
        <v>46</v>
      </c>
      <c r="B881" t="s">
        <v>60</v>
      </c>
      <c r="C881">
        <v>0</v>
      </c>
      <c r="D881" t="s">
        <v>31</v>
      </c>
      <c r="E881" t="s">
        <v>25</v>
      </c>
      <c r="F881">
        <v>1</v>
      </c>
      <c r="G881">
        <v>150</v>
      </c>
      <c r="H881" t="s">
        <v>33</v>
      </c>
      <c r="I881">
        <v>2</v>
      </c>
      <c r="J881" t="s">
        <v>73</v>
      </c>
      <c r="K881">
        <v>4</v>
      </c>
      <c r="L881" t="s">
        <v>48</v>
      </c>
      <c r="M881">
        <v>1228</v>
      </c>
      <c r="N881" t="s">
        <v>34</v>
      </c>
      <c r="O881">
        <v>60</v>
      </c>
      <c r="P881">
        <v>3</v>
      </c>
      <c r="Q881" t="s">
        <v>64</v>
      </c>
      <c r="R881">
        <v>2</v>
      </c>
      <c r="S881" t="s">
        <v>41</v>
      </c>
      <c r="T881" t="s">
        <v>66</v>
      </c>
      <c r="U881">
        <v>4</v>
      </c>
      <c r="V881" t="s">
        <v>40</v>
      </c>
      <c r="W881">
        <v>7379</v>
      </c>
      <c r="X881">
        <v>17433</v>
      </c>
      <c r="Y881" t="s">
        <v>31</v>
      </c>
      <c r="Z881">
        <v>11</v>
      </c>
      <c r="AA881">
        <v>3</v>
      </c>
      <c r="AB881" t="s">
        <v>69</v>
      </c>
      <c r="AC881">
        <v>3</v>
      </c>
      <c r="AD881" t="s">
        <v>64</v>
      </c>
      <c r="AE881">
        <v>12</v>
      </c>
      <c r="AF881">
        <v>3</v>
      </c>
      <c r="AG881">
        <v>6</v>
      </c>
      <c r="AH881">
        <v>3</v>
      </c>
      <c r="AI881">
        <v>1</v>
      </c>
    </row>
    <row r="882" spans="1:35" x14ac:dyDescent="0.25">
      <c r="A882">
        <v>42</v>
      </c>
      <c r="B882" t="s">
        <v>60</v>
      </c>
      <c r="C882">
        <v>0</v>
      </c>
      <c r="D882" t="s">
        <v>31</v>
      </c>
      <c r="E882" t="s">
        <v>43</v>
      </c>
      <c r="F882">
        <v>3</v>
      </c>
      <c r="G882">
        <v>179</v>
      </c>
      <c r="H882" t="s">
        <v>49</v>
      </c>
      <c r="I882">
        <v>2</v>
      </c>
      <c r="J882" t="s">
        <v>75</v>
      </c>
      <c r="K882">
        <v>5</v>
      </c>
      <c r="L882" t="s">
        <v>39</v>
      </c>
      <c r="M882">
        <v>1231</v>
      </c>
      <c r="N882" t="s">
        <v>34</v>
      </c>
      <c r="O882">
        <v>79</v>
      </c>
      <c r="P882">
        <v>4</v>
      </c>
      <c r="Q882" t="s">
        <v>66</v>
      </c>
      <c r="R882">
        <v>2</v>
      </c>
      <c r="S882" t="s">
        <v>49</v>
      </c>
      <c r="T882" t="s">
        <v>67</v>
      </c>
      <c r="U882">
        <v>1</v>
      </c>
      <c r="V882" t="s">
        <v>36</v>
      </c>
      <c r="W882">
        <v>6272</v>
      </c>
      <c r="X882">
        <v>12858</v>
      </c>
      <c r="Y882" t="s">
        <v>31</v>
      </c>
      <c r="Z882">
        <v>16</v>
      </c>
      <c r="AA882">
        <v>3</v>
      </c>
      <c r="AB882" t="s">
        <v>69</v>
      </c>
      <c r="AC882">
        <v>1</v>
      </c>
      <c r="AD882" t="s">
        <v>67</v>
      </c>
      <c r="AE882">
        <v>10</v>
      </c>
      <c r="AF882">
        <v>3</v>
      </c>
      <c r="AG882">
        <v>4</v>
      </c>
      <c r="AH882">
        <v>3</v>
      </c>
      <c r="AI882">
        <v>0</v>
      </c>
    </row>
    <row r="883" spans="1:35" x14ac:dyDescent="0.25">
      <c r="A883">
        <v>60</v>
      </c>
      <c r="B883" t="s">
        <v>62</v>
      </c>
      <c r="C883">
        <v>0</v>
      </c>
      <c r="D883" t="s">
        <v>31</v>
      </c>
      <c r="E883" t="s">
        <v>25</v>
      </c>
      <c r="F883">
        <v>1</v>
      </c>
      <c r="G883">
        <v>696</v>
      </c>
      <c r="H883" t="s">
        <v>26</v>
      </c>
      <c r="I883">
        <v>7</v>
      </c>
      <c r="J883" t="s">
        <v>73</v>
      </c>
      <c r="K883">
        <v>4</v>
      </c>
      <c r="L883" t="s">
        <v>47</v>
      </c>
      <c r="M883">
        <v>1233</v>
      </c>
      <c r="N883" t="s">
        <v>34</v>
      </c>
      <c r="O883">
        <v>52</v>
      </c>
      <c r="P883">
        <v>4</v>
      </c>
      <c r="Q883" t="s">
        <v>66</v>
      </c>
      <c r="R883">
        <v>2</v>
      </c>
      <c r="S883" t="s">
        <v>29</v>
      </c>
      <c r="T883" t="s">
        <v>66</v>
      </c>
      <c r="U883">
        <v>4</v>
      </c>
      <c r="V883" t="s">
        <v>40</v>
      </c>
      <c r="W883">
        <v>5220</v>
      </c>
      <c r="X883">
        <v>10893</v>
      </c>
      <c r="Y883" t="s">
        <v>24</v>
      </c>
      <c r="Z883">
        <v>18</v>
      </c>
      <c r="AA883">
        <v>3</v>
      </c>
      <c r="AB883" t="s">
        <v>69</v>
      </c>
      <c r="AC883">
        <v>2</v>
      </c>
      <c r="AD883" t="s">
        <v>65</v>
      </c>
      <c r="AE883">
        <v>12</v>
      </c>
      <c r="AF883">
        <v>3</v>
      </c>
      <c r="AG883">
        <v>11</v>
      </c>
      <c r="AH883">
        <v>7</v>
      </c>
      <c r="AI883">
        <v>1</v>
      </c>
    </row>
    <row r="884" spans="1:35" x14ac:dyDescent="0.25">
      <c r="A884">
        <v>32</v>
      </c>
      <c r="B884" t="s">
        <v>61</v>
      </c>
      <c r="C884">
        <v>0</v>
      </c>
      <c r="D884" t="s">
        <v>31</v>
      </c>
      <c r="E884" t="s">
        <v>32</v>
      </c>
      <c r="F884">
        <v>2</v>
      </c>
      <c r="G884">
        <v>116</v>
      </c>
      <c r="H884" t="s">
        <v>33</v>
      </c>
      <c r="I884">
        <v>13</v>
      </c>
      <c r="J884" t="s">
        <v>74</v>
      </c>
      <c r="K884">
        <v>3</v>
      </c>
      <c r="L884" t="s">
        <v>37</v>
      </c>
      <c r="M884">
        <v>1234</v>
      </c>
      <c r="N884" t="s">
        <v>28</v>
      </c>
      <c r="O884">
        <v>77</v>
      </c>
      <c r="P884">
        <v>2</v>
      </c>
      <c r="Q884" t="s">
        <v>65</v>
      </c>
      <c r="R884">
        <v>1</v>
      </c>
      <c r="S884" t="s">
        <v>38</v>
      </c>
      <c r="T884" t="s">
        <v>65</v>
      </c>
      <c r="U884">
        <v>2</v>
      </c>
      <c r="V884" t="s">
        <v>36</v>
      </c>
      <c r="W884">
        <v>2743</v>
      </c>
      <c r="X884">
        <v>7331</v>
      </c>
      <c r="Y884" t="s">
        <v>31</v>
      </c>
      <c r="Z884">
        <v>20</v>
      </c>
      <c r="AA884">
        <v>4</v>
      </c>
      <c r="AB884" t="s">
        <v>70</v>
      </c>
      <c r="AC884">
        <v>3</v>
      </c>
      <c r="AD884" t="s">
        <v>64</v>
      </c>
      <c r="AE884">
        <v>2</v>
      </c>
      <c r="AF884">
        <v>2</v>
      </c>
      <c r="AG884">
        <v>2</v>
      </c>
      <c r="AH884">
        <v>2</v>
      </c>
      <c r="AI884">
        <v>2</v>
      </c>
    </row>
    <row r="885" spans="1:35" x14ac:dyDescent="0.25">
      <c r="A885">
        <v>32</v>
      </c>
      <c r="B885" t="s">
        <v>61</v>
      </c>
      <c r="C885">
        <v>0</v>
      </c>
      <c r="D885" t="s">
        <v>31</v>
      </c>
      <c r="E885" t="s">
        <v>32</v>
      </c>
      <c r="F885">
        <v>2</v>
      </c>
      <c r="G885">
        <v>1316</v>
      </c>
      <c r="H885" t="s">
        <v>33</v>
      </c>
      <c r="I885">
        <v>2</v>
      </c>
      <c r="J885" t="s">
        <v>71</v>
      </c>
      <c r="K885">
        <v>2</v>
      </c>
      <c r="L885" t="s">
        <v>27</v>
      </c>
      <c r="M885">
        <v>1235</v>
      </c>
      <c r="N885" t="s">
        <v>28</v>
      </c>
      <c r="O885">
        <v>38</v>
      </c>
      <c r="P885">
        <v>3</v>
      </c>
      <c r="Q885" t="s">
        <v>64</v>
      </c>
      <c r="R885">
        <v>2</v>
      </c>
      <c r="S885" t="s">
        <v>35</v>
      </c>
      <c r="T885" t="s">
        <v>64</v>
      </c>
      <c r="U885">
        <v>3</v>
      </c>
      <c r="V885" t="s">
        <v>30</v>
      </c>
      <c r="W885">
        <v>4998</v>
      </c>
      <c r="X885">
        <v>2338</v>
      </c>
      <c r="Y885" t="s">
        <v>24</v>
      </c>
      <c r="Z885">
        <v>14</v>
      </c>
      <c r="AA885">
        <v>3</v>
      </c>
      <c r="AB885" t="s">
        <v>69</v>
      </c>
      <c r="AC885">
        <v>4</v>
      </c>
      <c r="AD885" t="s">
        <v>66</v>
      </c>
      <c r="AE885">
        <v>10</v>
      </c>
      <c r="AF885">
        <v>2</v>
      </c>
      <c r="AG885">
        <v>8</v>
      </c>
      <c r="AH885">
        <v>7</v>
      </c>
      <c r="AI885">
        <v>0</v>
      </c>
    </row>
    <row r="886" spans="1:35" x14ac:dyDescent="0.25">
      <c r="A886">
        <v>36</v>
      </c>
      <c r="B886" t="s">
        <v>60</v>
      </c>
      <c r="C886">
        <v>0</v>
      </c>
      <c r="D886" t="s">
        <v>31</v>
      </c>
      <c r="E886" t="s">
        <v>25</v>
      </c>
      <c r="F886">
        <v>1</v>
      </c>
      <c r="G886">
        <v>363</v>
      </c>
      <c r="H886" t="s">
        <v>33</v>
      </c>
      <c r="I886">
        <v>1</v>
      </c>
      <c r="J886" t="s">
        <v>74</v>
      </c>
      <c r="K886">
        <v>3</v>
      </c>
      <c r="L886" t="s">
        <v>48</v>
      </c>
      <c r="M886">
        <v>1237</v>
      </c>
      <c r="N886" t="s">
        <v>28</v>
      </c>
      <c r="O886">
        <v>77</v>
      </c>
      <c r="P886">
        <v>1</v>
      </c>
      <c r="Q886" t="s">
        <v>67</v>
      </c>
      <c r="R886">
        <v>3</v>
      </c>
      <c r="S886" t="s">
        <v>41</v>
      </c>
      <c r="T886" t="s">
        <v>67</v>
      </c>
      <c r="U886">
        <v>1</v>
      </c>
      <c r="V886" t="s">
        <v>40</v>
      </c>
      <c r="W886">
        <v>10252</v>
      </c>
      <c r="X886">
        <v>4235</v>
      </c>
      <c r="Y886" t="s">
        <v>24</v>
      </c>
      <c r="Z886">
        <v>21</v>
      </c>
      <c r="AA886">
        <v>4</v>
      </c>
      <c r="AB886" t="s">
        <v>70</v>
      </c>
      <c r="AC886">
        <v>3</v>
      </c>
      <c r="AD886" t="s">
        <v>64</v>
      </c>
      <c r="AE886">
        <v>17</v>
      </c>
      <c r="AF886">
        <v>2</v>
      </c>
      <c r="AG886">
        <v>7</v>
      </c>
      <c r="AH886">
        <v>7</v>
      </c>
      <c r="AI886">
        <v>7</v>
      </c>
    </row>
    <row r="887" spans="1:35" x14ac:dyDescent="0.25">
      <c r="A887">
        <v>33</v>
      </c>
      <c r="B887" t="s">
        <v>61</v>
      </c>
      <c r="C887">
        <v>0</v>
      </c>
      <c r="D887" t="s">
        <v>31</v>
      </c>
      <c r="E887" t="s">
        <v>25</v>
      </c>
      <c r="F887">
        <v>1</v>
      </c>
      <c r="G887">
        <v>117</v>
      </c>
      <c r="H887" t="s">
        <v>33</v>
      </c>
      <c r="I887">
        <v>9</v>
      </c>
      <c r="J887" t="s">
        <v>74</v>
      </c>
      <c r="K887">
        <v>3</v>
      </c>
      <c r="L887" t="s">
        <v>39</v>
      </c>
      <c r="M887">
        <v>1238</v>
      </c>
      <c r="N887" t="s">
        <v>34</v>
      </c>
      <c r="O887">
        <v>60</v>
      </c>
      <c r="P887">
        <v>3</v>
      </c>
      <c r="Q887" t="s">
        <v>64</v>
      </c>
      <c r="R887">
        <v>1</v>
      </c>
      <c r="S887" t="s">
        <v>35</v>
      </c>
      <c r="T887" t="s">
        <v>66</v>
      </c>
      <c r="U887">
        <v>4</v>
      </c>
      <c r="V887" t="s">
        <v>36</v>
      </c>
      <c r="W887">
        <v>2781</v>
      </c>
      <c r="X887">
        <v>6311</v>
      </c>
      <c r="Y887" t="s">
        <v>31</v>
      </c>
      <c r="Z887">
        <v>13</v>
      </c>
      <c r="AA887">
        <v>3</v>
      </c>
      <c r="AB887" t="s">
        <v>69</v>
      </c>
      <c r="AC887">
        <v>2</v>
      </c>
      <c r="AD887" t="s">
        <v>65</v>
      </c>
      <c r="AE887">
        <v>15</v>
      </c>
      <c r="AF887">
        <v>5</v>
      </c>
      <c r="AG887">
        <v>14</v>
      </c>
      <c r="AH887">
        <v>10</v>
      </c>
      <c r="AI887">
        <v>4</v>
      </c>
    </row>
    <row r="888" spans="1:35" x14ac:dyDescent="0.25">
      <c r="A888">
        <v>40</v>
      </c>
      <c r="B888" t="s">
        <v>60</v>
      </c>
      <c r="C888">
        <v>0</v>
      </c>
      <c r="D888" t="s">
        <v>31</v>
      </c>
      <c r="E888" t="s">
        <v>25</v>
      </c>
      <c r="F888">
        <v>1</v>
      </c>
      <c r="G888">
        <v>107</v>
      </c>
      <c r="H888" t="s">
        <v>26</v>
      </c>
      <c r="I888">
        <v>10</v>
      </c>
      <c r="J888" t="s">
        <v>74</v>
      </c>
      <c r="K888">
        <v>3</v>
      </c>
      <c r="L888" t="s">
        <v>48</v>
      </c>
      <c r="M888">
        <v>1239</v>
      </c>
      <c r="N888" t="s">
        <v>28</v>
      </c>
      <c r="O888">
        <v>84</v>
      </c>
      <c r="P888">
        <v>2</v>
      </c>
      <c r="Q888" t="s">
        <v>65</v>
      </c>
      <c r="R888">
        <v>2</v>
      </c>
      <c r="S888" t="s">
        <v>29</v>
      </c>
      <c r="T888" t="s">
        <v>65</v>
      </c>
      <c r="U888">
        <v>2</v>
      </c>
      <c r="V888" t="s">
        <v>40</v>
      </c>
      <c r="W888">
        <v>6852</v>
      </c>
      <c r="X888">
        <v>11591</v>
      </c>
      <c r="Y888" t="s">
        <v>31</v>
      </c>
      <c r="Z888">
        <v>12</v>
      </c>
      <c r="AA888">
        <v>3</v>
      </c>
      <c r="AB888" t="s">
        <v>69</v>
      </c>
      <c r="AC888">
        <v>2</v>
      </c>
      <c r="AD888" t="s">
        <v>65</v>
      </c>
      <c r="AE888">
        <v>7</v>
      </c>
      <c r="AF888">
        <v>2</v>
      </c>
      <c r="AG888">
        <v>5</v>
      </c>
      <c r="AH888">
        <v>1</v>
      </c>
      <c r="AI888">
        <v>1</v>
      </c>
    </row>
    <row r="889" spans="1:35" x14ac:dyDescent="0.25">
      <c r="A889">
        <v>25</v>
      </c>
      <c r="B889" t="s">
        <v>61</v>
      </c>
      <c r="C889">
        <v>0</v>
      </c>
      <c r="D889" t="s">
        <v>31</v>
      </c>
      <c r="E889" t="s">
        <v>25</v>
      </c>
      <c r="F889">
        <v>1</v>
      </c>
      <c r="G889">
        <v>1356</v>
      </c>
      <c r="H889" t="s">
        <v>26</v>
      </c>
      <c r="I889">
        <v>10</v>
      </c>
      <c r="J889" t="s">
        <v>73</v>
      </c>
      <c r="K889">
        <v>4</v>
      </c>
      <c r="L889" t="s">
        <v>27</v>
      </c>
      <c r="M889">
        <v>1240</v>
      </c>
      <c r="N889" t="s">
        <v>34</v>
      </c>
      <c r="O889">
        <v>57</v>
      </c>
      <c r="P889">
        <v>3</v>
      </c>
      <c r="Q889" t="s">
        <v>64</v>
      </c>
      <c r="R889">
        <v>2</v>
      </c>
      <c r="S889" t="s">
        <v>29</v>
      </c>
      <c r="T889" t="s">
        <v>66</v>
      </c>
      <c r="U889">
        <v>4</v>
      </c>
      <c r="V889" t="s">
        <v>30</v>
      </c>
      <c r="W889">
        <v>4950</v>
      </c>
      <c r="X889">
        <v>20623</v>
      </c>
      <c r="Y889" t="s">
        <v>31</v>
      </c>
      <c r="Z889">
        <v>14</v>
      </c>
      <c r="AA889">
        <v>3</v>
      </c>
      <c r="AB889" t="s">
        <v>69</v>
      </c>
      <c r="AC889">
        <v>2</v>
      </c>
      <c r="AD889" t="s">
        <v>65</v>
      </c>
      <c r="AE889">
        <v>5</v>
      </c>
      <c r="AF889">
        <v>4</v>
      </c>
      <c r="AG889">
        <v>4</v>
      </c>
      <c r="AH889">
        <v>3</v>
      </c>
      <c r="AI889">
        <v>1</v>
      </c>
    </row>
    <row r="890" spans="1:35" x14ac:dyDescent="0.25">
      <c r="A890">
        <v>30</v>
      </c>
      <c r="B890" t="s">
        <v>61</v>
      </c>
      <c r="C890">
        <v>0</v>
      </c>
      <c r="D890" t="s">
        <v>31</v>
      </c>
      <c r="E890" t="s">
        <v>25</v>
      </c>
      <c r="F890">
        <v>1</v>
      </c>
      <c r="G890">
        <v>1465</v>
      </c>
      <c r="H890" t="s">
        <v>33</v>
      </c>
      <c r="I890">
        <v>1</v>
      </c>
      <c r="J890" t="s">
        <v>74</v>
      </c>
      <c r="K890">
        <v>3</v>
      </c>
      <c r="L890" t="s">
        <v>39</v>
      </c>
      <c r="M890">
        <v>1241</v>
      </c>
      <c r="N890" t="s">
        <v>34</v>
      </c>
      <c r="O890">
        <v>63</v>
      </c>
      <c r="P890">
        <v>3</v>
      </c>
      <c r="Q890" t="s">
        <v>64</v>
      </c>
      <c r="R890">
        <v>1</v>
      </c>
      <c r="S890" t="s">
        <v>35</v>
      </c>
      <c r="T890" t="s">
        <v>65</v>
      </c>
      <c r="U890">
        <v>2</v>
      </c>
      <c r="V890" t="s">
        <v>36</v>
      </c>
      <c r="W890">
        <v>3579</v>
      </c>
      <c r="X890">
        <v>9369</v>
      </c>
      <c r="Y890" t="s">
        <v>24</v>
      </c>
      <c r="Z890">
        <v>21</v>
      </c>
      <c r="AA890">
        <v>4</v>
      </c>
      <c r="AB890" t="s">
        <v>70</v>
      </c>
      <c r="AC890">
        <v>1</v>
      </c>
      <c r="AD890" t="s">
        <v>67</v>
      </c>
      <c r="AE890">
        <v>12</v>
      </c>
      <c r="AF890">
        <v>2</v>
      </c>
      <c r="AG890">
        <v>11</v>
      </c>
      <c r="AH890">
        <v>9</v>
      </c>
      <c r="AI890">
        <v>5</v>
      </c>
    </row>
    <row r="891" spans="1:35" x14ac:dyDescent="0.25">
      <c r="A891">
        <v>42</v>
      </c>
      <c r="B891" t="s">
        <v>60</v>
      </c>
      <c r="C891">
        <v>0</v>
      </c>
      <c r="D891" t="s">
        <v>31</v>
      </c>
      <c r="E891" t="s">
        <v>32</v>
      </c>
      <c r="F891">
        <v>2</v>
      </c>
      <c r="G891">
        <v>458</v>
      </c>
      <c r="H891" t="s">
        <v>33</v>
      </c>
      <c r="I891">
        <v>26</v>
      </c>
      <c r="J891" t="s">
        <v>75</v>
      </c>
      <c r="K891">
        <v>5</v>
      </c>
      <c r="L891" t="s">
        <v>39</v>
      </c>
      <c r="M891">
        <v>1242</v>
      </c>
      <c r="N891" t="s">
        <v>28</v>
      </c>
      <c r="O891">
        <v>60</v>
      </c>
      <c r="P891">
        <v>3</v>
      </c>
      <c r="Q891" t="s">
        <v>64</v>
      </c>
      <c r="R891">
        <v>3</v>
      </c>
      <c r="S891" t="s">
        <v>46</v>
      </c>
      <c r="T891" t="s">
        <v>67</v>
      </c>
      <c r="U891">
        <v>1</v>
      </c>
      <c r="V891" t="s">
        <v>36</v>
      </c>
      <c r="W891">
        <v>13191</v>
      </c>
      <c r="X891">
        <v>23281</v>
      </c>
      <c r="Y891" t="s">
        <v>24</v>
      </c>
      <c r="Z891">
        <v>17</v>
      </c>
      <c r="AA891">
        <v>3</v>
      </c>
      <c r="AB891" t="s">
        <v>69</v>
      </c>
      <c r="AC891">
        <v>3</v>
      </c>
      <c r="AD891" t="s">
        <v>64</v>
      </c>
      <c r="AE891">
        <v>20</v>
      </c>
      <c r="AF891">
        <v>6</v>
      </c>
      <c r="AG891">
        <v>1</v>
      </c>
      <c r="AH891">
        <v>0</v>
      </c>
      <c r="AI891">
        <v>0</v>
      </c>
    </row>
    <row r="892" spans="1:35" x14ac:dyDescent="0.25">
      <c r="A892">
        <v>35</v>
      </c>
      <c r="B892" t="s">
        <v>60</v>
      </c>
      <c r="C892">
        <v>0</v>
      </c>
      <c r="D892" t="s">
        <v>31</v>
      </c>
      <c r="E892" t="s">
        <v>43</v>
      </c>
      <c r="F892">
        <v>3</v>
      </c>
      <c r="G892">
        <v>1212</v>
      </c>
      <c r="H892" t="s">
        <v>26</v>
      </c>
      <c r="I892">
        <v>8</v>
      </c>
      <c r="J892" t="s">
        <v>71</v>
      </c>
      <c r="K892">
        <v>2</v>
      </c>
      <c r="L892" t="s">
        <v>47</v>
      </c>
      <c r="M892">
        <v>1243</v>
      </c>
      <c r="N892" t="s">
        <v>28</v>
      </c>
      <c r="O892">
        <v>78</v>
      </c>
      <c r="P892">
        <v>2</v>
      </c>
      <c r="Q892" t="s">
        <v>65</v>
      </c>
      <c r="R892">
        <v>3</v>
      </c>
      <c r="S892" t="s">
        <v>29</v>
      </c>
      <c r="T892" t="s">
        <v>66</v>
      </c>
      <c r="U892">
        <v>4</v>
      </c>
      <c r="V892" t="s">
        <v>36</v>
      </c>
      <c r="W892">
        <v>10377</v>
      </c>
      <c r="X892">
        <v>13755</v>
      </c>
      <c r="Y892" t="s">
        <v>24</v>
      </c>
      <c r="Z892">
        <v>11</v>
      </c>
      <c r="AA892">
        <v>3</v>
      </c>
      <c r="AB892" t="s">
        <v>69</v>
      </c>
      <c r="AC892">
        <v>2</v>
      </c>
      <c r="AD892" t="s">
        <v>65</v>
      </c>
      <c r="AE892">
        <v>16</v>
      </c>
      <c r="AF892">
        <v>6</v>
      </c>
      <c r="AG892">
        <v>13</v>
      </c>
      <c r="AH892">
        <v>2</v>
      </c>
      <c r="AI892">
        <v>4</v>
      </c>
    </row>
    <row r="893" spans="1:35" x14ac:dyDescent="0.25">
      <c r="A893">
        <v>27</v>
      </c>
      <c r="B893" t="s">
        <v>61</v>
      </c>
      <c r="C893">
        <v>0</v>
      </c>
      <c r="D893" t="s">
        <v>31</v>
      </c>
      <c r="E893" t="s">
        <v>25</v>
      </c>
      <c r="F893">
        <v>1</v>
      </c>
      <c r="G893">
        <v>1103</v>
      </c>
      <c r="H893" t="s">
        <v>33</v>
      </c>
      <c r="I893">
        <v>14</v>
      </c>
      <c r="J893" t="s">
        <v>74</v>
      </c>
      <c r="K893">
        <v>3</v>
      </c>
      <c r="L893" t="s">
        <v>27</v>
      </c>
      <c r="M893">
        <v>1244</v>
      </c>
      <c r="N893" t="s">
        <v>34</v>
      </c>
      <c r="O893">
        <v>42</v>
      </c>
      <c r="P893">
        <v>3</v>
      </c>
      <c r="Q893" t="s">
        <v>64</v>
      </c>
      <c r="R893">
        <v>1</v>
      </c>
      <c r="S893" t="s">
        <v>35</v>
      </c>
      <c r="T893" t="s">
        <v>67</v>
      </c>
      <c r="U893">
        <v>1</v>
      </c>
      <c r="V893" t="s">
        <v>36</v>
      </c>
      <c r="W893">
        <v>2235</v>
      </c>
      <c r="X893">
        <v>14377</v>
      </c>
      <c r="Y893" t="s">
        <v>24</v>
      </c>
      <c r="Z893">
        <v>14</v>
      </c>
      <c r="AA893">
        <v>3</v>
      </c>
      <c r="AB893" t="s">
        <v>69</v>
      </c>
      <c r="AC893">
        <v>4</v>
      </c>
      <c r="AD893" t="s">
        <v>66</v>
      </c>
      <c r="AE893">
        <v>9</v>
      </c>
      <c r="AF893">
        <v>3</v>
      </c>
      <c r="AG893">
        <v>9</v>
      </c>
      <c r="AH893">
        <v>7</v>
      </c>
      <c r="AI893">
        <v>6</v>
      </c>
    </row>
    <row r="894" spans="1:35" x14ac:dyDescent="0.25">
      <c r="A894">
        <v>54</v>
      </c>
      <c r="B894" t="s">
        <v>62</v>
      </c>
      <c r="C894">
        <v>0</v>
      </c>
      <c r="D894" t="s">
        <v>31</v>
      </c>
      <c r="E894" t="s">
        <v>32</v>
      </c>
      <c r="F894">
        <v>2</v>
      </c>
      <c r="G894">
        <v>966</v>
      </c>
      <c r="H894" t="s">
        <v>33</v>
      </c>
      <c r="I894">
        <v>1</v>
      </c>
      <c r="J894" t="s">
        <v>73</v>
      </c>
      <c r="K894">
        <v>4</v>
      </c>
      <c r="L894" t="s">
        <v>27</v>
      </c>
      <c r="M894">
        <v>1245</v>
      </c>
      <c r="N894" t="s">
        <v>28</v>
      </c>
      <c r="O894">
        <v>53</v>
      </c>
      <c r="P894">
        <v>3</v>
      </c>
      <c r="Q894" t="s">
        <v>64</v>
      </c>
      <c r="R894">
        <v>3</v>
      </c>
      <c r="S894" t="s">
        <v>41</v>
      </c>
      <c r="T894" t="s">
        <v>64</v>
      </c>
      <c r="U894">
        <v>3</v>
      </c>
      <c r="V894" t="s">
        <v>40</v>
      </c>
      <c r="W894">
        <v>10502</v>
      </c>
      <c r="X894">
        <v>9659</v>
      </c>
      <c r="Y894" t="s">
        <v>31</v>
      </c>
      <c r="Z894">
        <v>17</v>
      </c>
      <c r="AA894">
        <v>3</v>
      </c>
      <c r="AB894" t="s">
        <v>69</v>
      </c>
      <c r="AC894">
        <v>1</v>
      </c>
      <c r="AD894" t="s">
        <v>67</v>
      </c>
      <c r="AE894">
        <v>33</v>
      </c>
      <c r="AF894">
        <v>2</v>
      </c>
      <c r="AG894">
        <v>5</v>
      </c>
      <c r="AH894">
        <v>4</v>
      </c>
      <c r="AI894">
        <v>1</v>
      </c>
    </row>
    <row r="895" spans="1:35" x14ac:dyDescent="0.25">
      <c r="A895">
        <v>44</v>
      </c>
      <c r="B895" t="s">
        <v>60</v>
      </c>
      <c r="C895">
        <v>0</v>
      </c>
      <c r="D895" t="s">
        <v>31</v>
      </c>
      <c r="E895" t="s">
        <v>25</v>
      </c>
      <c r="F895">
        <v>1</v>
      </c>
      <c r="G895">
        <v>1117</v>
      </c>
      <c r="H895" t="s">
        <v>33</v>
      </c>
      <c r="I895">
        <v>2</v>
      </c>
      <c r="J895" t="s">
        <v>72</v>
      </c>
      <c r="K895">
        <v>1</v>
      </c>
      <c r="L895" t="s">
        <v>27</v>
      </c>
      <c r="M895">
        <v>1246</v>
      </c>
      <c r="N895" t="s">
        <v>28</v>
      </c>
      <c r="O895">
        <v>72</v>
      </c>
      <c r="P895">
        <v>4</v>
      </c>
      <c r="Q895" t="s">
        <v>66</v>
      </c>
      <c r="R895">
        <v>1</v>
      </c>
      <c r="S895" t="s">
        <v>35</v>
      </c>
      <c r="T895" t="s">
        <v>66</v>
      </c>
      <c r="U895">
        <v>4</v>
      </c>
      <c r="V895" t="s">
        <v>36</v>
      </c>
      <c r="W895">
        <v>2011</v>
      </c>
      <c r="X895">
        <v>19982</v>
      </c>
      <c r="Y895" t="s">
        <v>31</v>
      </c>
      <c r="Z895">
        <v>13</v>
      </c>
      <c r="AA895">
        <v>3</v>
      </c>
      <c r="AB895" t="s">
        <v>69</v>
      </c>
      <c r="AC895">
        <v>4</v>
      </c>
      <c r="AD895" t="s">
        <v>66</v>
      </c>
      <c r="AE895">
        <v>10</v>
      </c>
      <c r="AF895">
        <v>5</v>
      </c>
      <c r="AG895">
        <v>10</v>
      </c>
      <c r="AH895">
        <v>5</v>
      </c>
      <c r="AI895">
        <v>7</v>
      </c>
    </row>
    <row r="896" spans="1:35" x14ac:dyDescent="0.25">
      <c r="A896">
        <v>19</v>
      </c>
      <c r="B896" t="s">
        <v>61</v>
      </c>
      <c r="C896">
        <v>1</v>
      </c>
      <c r="D896" t="s">
        <v>24</v>
      </c>
      <c r="E896" t="s">
        <v>43</v>
      </c>
      <c r="F896">
        <v>3</v>
      </c>
      <c r="G896">
        <v>504</v>
      </c>
      <c r="H896" t="s">
        <v>33</v>
      </c>
      <c r="I896">
        <v>10</v>
      </c>
      <c r="J896" t="s">
        <v>74</v>
      </c>
      <c r="K896">
        <v>3</v>
      </c>
      <c r="L896" t="s">
        <v>39</v>
      </c>
      <c r="M896">
        <v>1248</v>
      </c>
      <c r="N896" t="s">
        <v>28</v>
      </c>
      <c r="O896">
        <v>96</v>
      </c>
      <c r="P896">
        <v>2</v>
      </c>
      <c r="Q896" t="s">
        <v>65</v>
      </c>
      <c r="R896">
        <v>1</v>
      </c>
      <c r="S896" t="s">
        <v>35</v>
      </c>
      <c r="T896" t="s">
        <v>65</v>
      </c>
      <c r="U896">
        <v>2</v>
      </c>
      <c r="V896" t="s">
        <v>30</v>
      </c>
      <c r="W896">
        <v>1859</v>
      </c>
      <c r="X896">
        <v>6148</v>
      </c>
      <c r="Y896" t="s">
        <v>24</v>
      </c>
      <c r="Z896">
        <v>25</v>
      </c>
      <c r="AA896">
        <v>4</v>
      </c>
      <c r="AB896" t="s">
        <v>70</v>
      </c>
      <c r="AC896">
        <v>2</v>
      </c>
      <c r="AD896" t="s">
        <v>65</v>
      </c>
      <c r="AE896">
        <v>1</v>
      </c>
      <c r="AF896">
        <v>2</v>
      </c>
      <c r="AG896">
        <v>1</v>
      </c>
      <c r="AH896">
        <v>1</v>
      </c>
      <c r="AI896">
        <v>0</v>
      </c>
    </row>
    <row r="897" spans="1:35" x14ac:dyDescent="0.25">
      <c r="A897">
        <v>29</v>
      </c>
      <c r="B897" t="s">
        <v>61</v>
      </c>
      <c r="C897">
        <v>0</v>
      </c>
      <c r="D897" t="s">
        <v>31</v>
      </c>
      <c r="E897" t="s">
        <v>25</v>
      </c>
      <c r="F897">
        <v>1</v>
      </c>
      <c r="G897">
        <v>1010</v>
      </c>
      <c r="H897" t="s">
        <v>33</v>
      </c>
      <c r="I897">
        <v>1</v>
      </c>
      <c r="J897" t="s">
        <v>74</v>
      </c>
      <c r="K897">
        <v>3</v>
      </c>
      <c r="L897" t="s">
        <v>27</v>
      </c>
      <c r="M897">
        <v>1249</v>
      </c>
      <c r="N897" t="s">
        <v>28</v>
      </c>
      <c r="O897">
        <v>97</v>
      </c>
      <c r="P897">
        <v>3</v>
      </c>
      <c r="Q897" t="s">
        <v>64</v>
      </c>
      <c r="R897">
        <v>1</v>
      </c>
      <c r="S897" t="s">
        <v>35</v>
      </c>
      <c r="T897" t="s">
        <v>66</v>
      </c>
      <c r="U897">
        <v>4</v>
      </c>
      <c r="V897" t="s">
        <v>40</v>
      </c>
      <c r="W897">
        <v>3760</v>
      </c>
      <c r="X897">
        <v>5598</v>
      </c>
      <c r="Y897" t="s">
        <v>31</v>
      </c>
      <c r="Z897">
        <v>15</v>
      </c>
      <c r="AA897">
        <v>3</v>
      </c>
      <c r="AB897" t="s">
        <v>69</v>
      </c>
      <c r="AC897">
        <v>1</v>
      </c>
      <c r="AD897" t="s">
        <v>67</v>
      </c>
      <c r="AE897">
        <v>3</v>
      </c>
      <c r="AF897">
        <v>5</v>
      </c>
      <c r="AG897">
        <v>3</v>
      </c>
      <c r="AH897">
        <v>2</v>
      </c>
      <c r="AI897">
        <v>1</v>
      </c>
    </row>
    <row r="898" spans="1:35" x14ac:dyDescent="0.25">
      <c r="A898">
        <v>54</v>
      </c>
      <c r="B898" t="s">
        <v>62</v>
      </c>
      <c r="C898">
        <v>0</v>
      </c>
      <c r="D898" t="s">
        <v>31</v>
      </c>
      <c r="E898" t="s">
        <v>25</v>
      </c>
      <c r="F898">
        <v>1</v>
      </c>
      <c r="G898">
        <v>685</v>
      </c>
      <c r="H898" t="s">
        <v>33</v>
      </c>
      <c r="I898">
        <v>3</v>
      </c>
      <c r="J898" t="s">
        <v>74</v>
      </c>
      <c r="K898">
        <v>3</v>
      </c>
      <c r="L898" t="s">
        <v>27</v>
      </c>
      <c r="M898">
        <v>1250</v>
      </c>
      <c r="N898" t="s">
        <v>34</v>
      </c>
      <c r="O898">
        <v>85</v>
      </c>
      <c r="P898">
        <v>3</v>
      </c>
      <c r="Q898" t="s">
        <v>64</v>
      </c>
      <c r="R898">
        <v>4</v>
      </c>
      <c r="S898" t="s">
        <v>46</v>
      </c>
      <c r="T898" t="s">
        <v>66</v>
      </c>
      <c r="U898">
        <v>4</v>
      </c>
      <c r="V898" t="s">
        <v>36</v>
      </c>
      <c r="W898">
        <v>17779</v>
      </c>
      <c r="X898">
        <v>23474</v>
      </c>
      <c r="Y898" t="s">
        <v>31</v>
      </c>
      <c r="Z898">
        <v>14</v>
      </c>
      <c r="AA898">
        <v>3</v>
      </c>
      <c r="AB898" t="s">
        <v>69</v>
      </c>
      <c r="AC898">
        <v>1</v>
      </c>
      <c r="AD898" t="s">
        <v>67</v>
      </c>
      <c r="AE898">
        <v>36</v>
      </c>
      <c r="AF898">
        <v>2</v>
      </c>
      <c r="AG898">
        <v>10</v>
      </c>
      <c r="AH898">
        <v>9</v>
      </c>
      <c r="AI898">
        <v>0</v>
      </c>
    </row>
    <row r="899" spans="1:35" x14ac:dyDescent="0.25">
      <c r="A899">
        <v>31</v>
      </c>
      <c r="B899" t="s">
        <v>61</v>
      </c>
      <c r="C899">
        <v>0</v>
      </c>
      <c r="D899" t="s">
        <v>31</v>
      </c>
      <c r="E899" t="s">
        <v>25</v>
      </c>
      <c r="F899">
        <v>1</v>
      </c>
      <c r="G899">
        <v>1332</v>
      </c>
      <c r="H899" t="s">
        <v>33</v>
      </c>
      <c r="I899">
        <v>11</v>
      </c>
      <c r="J899" t="s">
        <v>71</v>
      </c>
      <c r="K899">
        <v>2</v>
      </c>
      <c r="L899" t="s">
        <v>39</v>
      </c>
      <c r="M899">
        <v>1251</v>
      </c>
      <c r="N899" t="s">
        <v>34</v>
      </c>
      <c r="O899">
        <v>80</v>
      </c>
      <c r="P899">
        <v>3</v>
      </c>
      <c r="Q899" t="s">
        <v>64</v>
      </c>
      <c r="R899">
        <v>2</v>
      </c>
      <c r="S899" t="s">
        <v>42</v>
      </c>
      <c r="T899" t="s">
        <v>67</v>
      </c>
      <c r="U899">
        <v>1</v>
      </c>
      <c r="V899" t="s">
        <v>36</v>
      </c>
      <c r="W899">
        <v>6833</v>
      </c>
      <c r="X899">
        <v>17089</v>
      </c>
      <c r="Y899" t="s">
        <v>24</v>
      </c>
      <c r="Z899">
        <v>12</v>
      </c>
      <c r="AA899">
        <v>3</v>
      </c>
      <c r="AB899" t="s">
        <v>69</v>
      </c>
      <c r="AC899">
        <v>4</v>
      </c>
      <c r="AD899" t="s">
        <v>66</v>
      </c>
      <c r="AE899">
        <v>6</v>
      </c>
      <c r="AF899">
        <v>2</v>
      </c>
      <c r="AG899">
        <v>6</v>
      </c>
      <c r="AH899">
        <v>5</v>
      </c>
      <c r="AI899">
        <v>0</v>
      </c>
    </row>
    <row r="900" spans="1:35" x14ac:dyDescent="0.25">
      <c r="A900">
        <v>31</v>
      </c>
      <c r="B900" t="s">
        <v>61</v>
      </c>
      <c r="C900">
        <v>0</v>
      </c>
      <c r="D900" t="s">
        <v>31</v>
      </c>
      <c r="E900" t="s">
        <v>25</v>
      </c>
      <c r="F900">
        <v>1</v>
      </c>
      <c r="G900">
        <v>1062</v>
      </c>
      <c r="H900" t="s">
        <v>33</v>
      </c>
      <c r="I900">
        <v>24</v>
      </c>
      <c r="J900" t="s">
        <v>74</v>
      </c>
      <c r="K900">
        <v>3</v>
      </c>
      <c r="L900" t="s">
        <v>39</v>
      </c>
      <c r="M900">
        <v>1252</v>
      </c>
      <c r="N900" t="s">
        <v>28</v>
      </c>
      <c r="O900">
        <v>96</v>
      </c>
      <c r="P900">
        <v>2</v>
      </c>
      <c r="Q900" t="s">
        <v>65</v>
      </c>
      <c r="R900">
        <v>2</v>
      </c>
      <c r="S900" t="s">
        <v>42</v>
      </c>
      <c r="T900" t="s">
        <v>67</v>
      </c>
      <c r="U900">
        <v>1</v>
      </c>
      <c r="V900" t="s">
        <v>30</v>
      </c>
      <c r="W900">
        <v>6812</v>
      </c>
      <c r="X900">
        <v>17198</v>
      </c>
      <c r="Y900" t="s">
        <v>31</v>
      </c>
      <c r="Z900">
        <v>19</v>
      </c>
      <c r="AA900">
        <v>3</v>
      </c>
      <c r="AB900" t="s">
        <v>69</v>
      </c>
      <c r="AC900">
        <v>2</v>
      </c>
      <c r="AD900" t="s">
        <v>65</v>
      </c>
      <c r="AE900">
        <v>10</v>
      </c>
      <c r="AF900">
        <v>2</v>
      </c>
      <c r="AG900">
        <v>10</v>
      </c>
      <c r="AH900">
        <v>9</v>
      </c>
      <c r="AI900">
        <v>1</v>
      </c>
    </row>
    <row r="901" spans="1:35" x14ac:dyDescent="0.25">
      <c r="A901">
        <v>59</v>
      </c>
      <c r="B901" t="s">
        <v>62</v>
      </c>
      <c r="C901">
        <v>0</v>
      </c>
      <c r="D901" t="s">
        <v>31</v>
      </c>
      <c r="E901" t="s">
        <v>25</v>
      </c>
      <c r="F901">
        <v>1</v>
      </c>
      <c r="G901">
        <v>326</v>
      </c>
      <c r="H901" t="s">
        <v>26</v>
      </c>
      <c r="I901">
        <v>3</v>
      </c>
      <c r="J901" t="s">
        <v>74</v>
      </c>
      <c r="K901">
        <v>3</v>
      </c>
      <c r="L901" t="s">
        <v>27</v>
      </c>
      <c r="M901">
        <v>1254</v>
      </c>
      <c r="N901" t="s">
        <v>28</v>
      </c>
      <c r="O901">
        <v>48</v>
      </c>
      <c r="P901">
        <v>2</v>
      </c>
      <c r="Q901" t="s">
        <v>65</v>
      </c>
      <c r="R901">
        <v>2</v>
      </c>
      <c r="S901" t="s">
        <v>29</v>
      </c>
      <c r="T901" t="s">
        <v>66</v>
      </c>
      <c r="U901">
        <v>4</v>
      </c>
      <c r="V901" t="s">
        <v>30</v>
      </c>
      <c r="W901">
        <v>5171</v>
      </c>
      <c r="X901">
        <v>16490</v>
      </c>
      <c r="Y901" t="s">
        <v>31</v>
      </c>
      <c r="Z901">
        <v>17</v>
      </c>
      <c r="AA901">
        <v>3</v>
      </c>
      <c r="AB901" t="s">
        <v>69</v>
      </c>
      <c r="AC901">
        <v>4</v>
      </c>
      <c r="AD901" t="s">
        <v>66</v>
      </c>
      <c r="AE901">
        <v>13</v>
      </c>
      <c r="AF901">
        <v>2</v>
      </c>
      <c r="AG901">
        <v>6</v>
      </c>
      <c r="AH901">
        <v>1</v>
      </c>
      <c r="AI901">
        <v>0</v>
      </c>
    </row>
    <row r="902" spans="1:35" x14ac:dyDescent="0.25">
      <c r="A902">
        <v>43</v>
      </c>
      <c r="B902" t="s">
        <v>60</v>
      </c>
      <c r="C902">
        <v>0</v>
      </c>
      <c r="D902" t="s">
        <v>31</v>
      </c>
      <c r="E902" t="s">
        <v>25</v>
      </c>
      <c r="F902">
        <v>1</v>
      </c>
      <c r="G902">
        <v>920</v>
      </c>
      <c r="H902" t="s">
        <v>33</v>
      </c>
      <c r="I902">
        <v>3</v>
      </c>
      <c r="J902" t="s">
        <v>74</v>
      </c>
      <c r="K902">
        <v>3</v>
      </c>
      <c r="L902" t="s">
        <v>27</v>
      </c>
      <c r="M902">
        <v>1255</v>
      </c>
      <c r="N902" t="s">
        <v>34</v>
      </c>
      <c r="O902">
        <v>96</v>
      </c>
      <c r="P902">
        <v>1</v>
      </c>
      <c r="Q902" t="s">
        <v>67</v>
      </c>
      <c r="R902">
        <v>5</v>
      </c>
      <c r="S902" t="s">
        <v>46</v>
      </c>
      <c r="T902" t="s">
        <v>66</v>
      </c>
      <c r="U902">
        <v>4</v>
      </c>
      <c r="V902" t="s">
        <v>36</v>
      </c>
      <c r="W902">
        <v>19740</v>
      </c>
      <c r="X902">
        <v>18625</v>
      </c>
      <c r="Y902" t="s">
        <v>31</v>
      </c>
      <c r="Z902">
        <v>14</v>
      </c>
      <c r="AA902">
        <v>3</v>
      </c>
      <c r="AB902" t="s">
        <v>69</v>
      </c>
      <c r="AC902">
        <v>2</v>
      </c>
      <c r="AD902" t="s">
        <v>65</v>
      </c>
      <c r="AE902">
        <v>25</v>
      </c>
      <c r="AF902">
        <v>2</v>
      </c>
      <c r="AG902">
        <v>8</v>
      </c>
      <c r="AH902">
        <v>7</v>
      </c>
      <c r="AI902">
        <v>0</v>
      </c>
    </row>
    <row r="903" spans="1:35" x14ac:dyDescent="0.25">
      <c r="A903">
        <v>49</v>
      </c>
      <c r="B903" t="s">
        <v>60</v>
      </c>
      <c r="C903">
        <v>0</v>
      </c>
      <c r="D903" t="s">
        <v>31</v>
      </c>
      <c r="E903" t="s">
        <v>25</v>
      </c>
      <c r="F903">
        <v>1</v>
      </c>
      <c r="G903">
        <v>1098</v>
      </c>
      <c r="H903" t="s">
        <v>33</v>
      </c>
      <c r="I903">
        <v>4</v>
      </c>
      <c r="J903" t="s">
        <v>71</v>
      </c>
      <c r="K903">
        <v>2</v>
      </c>
      <c r="L903" t="s">
        <v>39</v>
      </c>
      <c r="M903">
        <v>1256</v>
      </c>
      <c r="N903" t="s">
        <v>34</v>
      </c>
      <c r="O903">
        <v>85</v>
      </c>
      <c r="P903">
        <v>2</v>
      </c>
      <c r="Q903" t="s">
        <v>65</v>
      </c>
      <c r="R903">
        <v>5</v>
      </c>
      <c r="S903" t="s">
        <v>44</v>
      </c>
      <c r="T903" t="s">
        <v>64</v>
      </c>
      <c r="U903">
        <v>3</v>
      </c>
      <c r="V903" t="s">
        <v>36</v>
      </c>
      <c r="W903">
        <v>18711</v>
      </c>
      <c r="X903">
        <v>12124</v>
      </c>
      <c r="Y903" t="s">
        <v>31</v>
      </c>
      <c r="Z903">
        <v>13</v>
      </c>
      <c r="AA903">
        <v>3</v>
      </c>
      <c r="AB903" t="s">
        <v>69</v>
      </c>
      <c r="AC903">
        <v>3</v>
      </c>
      <c r="AD903" t="s">
        <v>64</v>
      </c>
      <c r="AE903">
        <v>23</v>
      </c>
      <c r="AF903">
        <v>2</v>
      </c>
      <c r="AG903">
        <v>1</v>
      </c>
      <c r="AH903">
        <v>0</v>
      </c>
      <c r="AI903">
        <v>0</v>
      </c>
    </row>
    <row r="904" spans="1:35" x14ac:dyDescent="0.25">
      <c r="A904">
        <v>36</v>
      </c>
      <c r="B904" t="s">
        <v>60</v>
      </c>
      <c r="C904">
        <v>0</v>
      </c>
      <c r="D904" t="s">
        <v>31</v>
      </c>
      <c r="E904" t="s">
        <v>32</v>
      </c>
      <c r="F904">
        <v>2</v>
      </c>
      <c r="G904">
        <v>469</v>
      </c>
      <c r="H904" t="s">
        <v>33</v>
      </c>
      <c r="I904">
        <v>3</v>
      </c>
      <c r="J904" t="s">
        <v>74</v>
      </c>
      <c r="K904">
        <v>3</v>
      </c>
      <c r="L904" t="s">
        <v>48</v>
      </c>
      <c r="M904">
        <v>1257</v>
      </c>
      <c r="N904" t="s">
        <v>34</v>
      </c>
      <c r="O904">
        <v>46</v>
      </c>
      <c r="P904">
        <v>3</v>
      </c>
      <c r="Q904" t="s">
        <v>64</v>
      </c>
      <c r="R904">
        <v>1</v>
      </c>
      <c r="S904" t="s">
        <v>35</v>
      </c>
      <c r="T904" t="s">
        <v>65</v>
      </c>
      <c r="U904">
        <v>2</v>
      </c>
      <c r="V904" t="s">
        <v>36</v>
      </c>
      <c r="W904">
        <v>3692</v>
      </c>
      <c r="X904">
        <v>9256</v>
      </c>
      <c r="Y904" t="s">
        <v>31</v>
      </c>
      <c r="Z904">
        <v>12</v>
      </c>
      <c r="AA904">
        <v>3</v>
      </c>
      <c r="AB904" t="s">
        <v>69</v>
      </c>
      <c r="AC904">
        <v>3</v>
      </c>
      <c r="AD904" t="s">
        <v>64</v>
      </c>
      <c r="AE904">
        <v>12</v>
      </c>
      <c r="AF904">
        <v>2</v>
      </c>
      <c r="AG904">
        <v>11</v>
      </c>
      <c r="AH904">
        <v>10</v>
      </c>
      <c r="AI904">
        <v>0</v>
      </c>
    </row>
    <row r="905" spans="1:35" x14ac:dyDescent="0.25">
      <c r="A905">
        <v>48</v>
      </c>
      <c r="B905" t="s">
        <v>60</v>
      </c>
      <c r="C905">
        <v>0</v>
      </c>
      <c r="D905" t="s">
        <v>31</v>
      </c>
      <c r="E905" t="s">
        <v>25</v>
      </c>
      <c r="F905">
        <v>1</v>
      </c>
      <c r="G905">
        <v>969</v>
      </c>
      <c r="H905" t="s">
        <v>33</v>
      </c>
      <c r="I905">
        <v>2</v>
      </c>
      <c r="J905" t="s">
        <v>71</v>
      </c>
      <c r="K905">
        <v>2</v>
      </c>
      <c r="L905" t="s">
        <v>48</v>
      </c>
      <c r="M905">
        <v>1258</v>
      </c>
      <c r="N905" t="s">
        <v>34</v>
      </c>
      <c r="O905">
        <v>76</v>
      </c>
      <c r="P905">
        <v>4</v>
      </c>
      <c r="Q905" t="s">
        <v>66</v>
      </c>
      <c r="R905">
        <v>1</v>
      </c>
      <c r="S905" t="s">
        <v>38</v>
      </c>
      <c r="T905" t="s">
        <v>65</v>
      </c>
      <c r="U905">
        <v>2</v>
      </c>
      <c r="V905" t="s">
        <v>30</v>
      </c>
      <c r="W905">
        <v>2559</v>
      </c>
      <c r="X905">
        <v>16620</v>
      </c>
      <c r="Y905" t="s">
        <v>31</v>
      </c>
      <c r="Z905">
        <v>11</v>
      </c>
      <c r="AA905">
        <v>3</v>
      </c>
      <c r="AB905" t="s">
        <v>69</v>
      </c>
      <c r="AC905">
        <v>3</v>
      </c>
      <c r="AD905" t="s">
        <v>64</v>
      </c>
      <c r="AE905">
        <v>7</v>
      </c>
      <c r="AF905">
        <v>4</v>
      </c>
      <c r="AG905">
        <v>1</v>
      </c>
      <c r="AH905">
        <v>0</v>
      </c>
      <c r="AI905">
        <v>0</v>
      </c>
    </row>
    <row r="906" spans="1:35" x14ac:dyDescent="0.25">
      <c r="A906">
        <v>27</v>
      </c>
      <c r="B906" t="s">
        <v>61</v>
      </c>
      <c r="C906">
        <v>0</v>
      </c>
      <c r="D906" t="s">
        <v>31</v>
      </c>
      <c r="E906" t="s">
        <v>25</v>
      </c>
      <c r="F906">
        <v>1</v>
      </c>
      <c r="G906">
        <v>1167</v>
      </c>
      <c r="H906" t="s">
        <v>33</v>
      </c>
      <c r="I906">
        <v>4</v>
      </c>
      <c r="J906" t="s">
        <v>71</v>
      </c>
      <c r="K906">
        <v>2</v>
      </c>
      <c r="L906" t="s">
        <v>27</v>
      </c>
      <c r="M906">
        <v>1259</v>
      </c>
      <c r="N906" t="s">
        <v>34</v>
      </c>
      <c r="O906">
        <v>76</v>
      </c>
      <c r="P906">
        <v>3</v>
      </c>
      <c r="Q906" t="s">
        <v>64</v>
      </c>
      <c r="R906">
        <v>1</v>
      </c>
      <c r="S906" t="s">
        <v>35</v>
      </c>
      <c r="T906" t="s">
        <v>64</v>
      </c>
      <c r="U906">
        <v>3</v>
      </c>
      <c r="V906" t="s">
        <v>40</v>
      </c>
      <c r="W906">
        <v>2517</v>
      </c>
      <c r="X906">
        <v>3208</v>
      </c>
      <c r="Y906" t="s">
        <v>31</v>
      </c>
      <c r="Z906">
        <v>11</v>
      </c>
      <c r="AA906">
        <v>3</v>
      </c>
      <c r="AB906" t="s">
        <v>69</v>
      </c>
      <c r="AC906">
        <v>2</v>
      </c>
      <c r="AD906" t="s">
        <v>65</v>
      </c>
      <c r="AE906">
        <v>5</v>
      </c>
      <c r="AF906">
        <v>2</v>
      </c>
      <c r="AG906">
        <v>5</v>
      </c>
      <c r="AH906">
        <v>3</v>
      </c>
      <c r="AI906">
        <v>0</v>
      </c>
    </row>
    <row r="907" spans="1:35" x14ac:dyDescent="0.25">
      <c r="A907">
        <v>29</v>
      </c>
      <c r="B907" t="s">
        <v>61</v>
      </c>
      <c r="C907">
        <v>0</v>
      </c>
      <c r="D907" t="s">
        <v>31</v>
      </c>
      <c r="E907" t="s">
        <v>25</v>
      </c>
      <c r="F907">
        <v>1</v>
      </c>
      <c r="G907">
        <v>1329</v>
      </c>
      <c r="H907" t="s">
        <v>33</v>
      </c>
      <c r="I907">
        <v>7</v>
      </c>
      <c r="J907" t="s">
        <v>74</v>
      </c>
      <c r="K907">
        <v>3</v>
      </c>
      <c r="L907" t="s">
        <v>27</v>
      </c>
      <c r="M907">
        <v>1260</v>
      </c>
      <c r="N907" t="s">
        <v>34</v>
      </c>
      <c r="O907">
        <v>82</v>
      </c>
      <c r="P907">
        <v>3</v>
      </c>
      <c r="Q907" t="s">
        <v>64</v>
      </c>
      <c r="R907">
        <v>2</v>
      </c>
      <c r="S907" t="s">
        <v>42</v>
      </c>
      <c r="T907" t="s">
        <v>66</v>
      </c>
      <c r="U907">
        <v>4</v>
      </c>
      <c r="V907" t="s">
        <v>40</v>
      </c>
      <c r="W907">
        <v>6623</v>
      </c>
      <c r="X907">
        <v>4204</v>
      </c>
      <c r="Y907" t="s">
        <v>24</v>
      </c>
      <c r="Z907">
        <v>11</v>
      </c>
      <c r="AA907">
        <v>3</v>
      </c>
      <c r="AB907" t="s">
        <v>69</v>
      </c>
      <c r="AC907">
        <v>2</v>
      </c>
      <c r="AD907" t="s">
        <v>65</v>
      </c>
      <c r="AE907">
        <v>6</v>
      </c>
      <c r="AF907">
        <v>2</v>
      </c>
      <c r="AG907">
        <v>6</v>
      </c>
      <c r="AH907">
        <v>0</v>
      </c>
      <c r="AI907">
        <v>1</v>
      </c>
    </row>
    <row r="908" spans="1:35" x14ac:dyDescent="0.25">
      <c r="A908">
        <v>48</v>
      </c>
      <c r="B908" t="s">
        <v>60</v>
      </c>
      <c r="C908">
        <v>0</v>
      </c>
      <c r="D908" t="s">
        <v>31</v>
      </c>
      <c r="E908" t="s">
        <v>25</v>
      </c>
      <c r="F908">
        <v>1</v>
      </c>
      <c r="G908">
        <v>715</v>
      </c>
      <c r="H908" t="s">
        <v>33</v>
      </c>
      <c r="I908">
        <v>1</v>
      </c>
      <c r="J908" t="s">
        <v>74</v>
      </c>
      <c r="K908">
        <v>3</v>
      </c>
      <c r="L908" t="s">
        <v>27</v>
      </c>
      <c r="M908">
        <v>1263</v>
      </c>
      <c r="N908" t="s">
        <v>34</v>
      </c>
      <c r="O908">
        <v>76</v>
      </c>
      <c r="P908">
        <v>2</v>
      </c>
      <c r="Q908" t="s">
        <v>65</v>
      </c>
      <c r="R908">
        <v>5</v>
      </c>
      <c r="S908" t="s">
        <v>46</v>
      </c>
      <c r="T908" t="s">
        <v>66</v>
      </c>
      <c r="U908">
        <v>4</v>
      </c>
      <c r="V908" t="s">
        <v>30</v>
      </c>
      <c r="W908">
        <v>18265</v>
      </c>
      <c r="X908">
        <v>8733</v>
      </c>
      <c r="Y908" t="s">
        <v>31</v>
      </c>
      <c r="Z908">
        <v>12</v>
      </c>
      <c r="AA908">
        <v>3</v>
      </c>
      <c r="AB908" t="s">
        <v>69</v>
      </c>
      <c r="AC908">
        <v>3</v>
      </c>
      <c r="AD908" t="s">
        <v>64</v>
      </c>
      <c r="AE908">
        <v>25</v>
      </c>
      <c r="AF908">
        <v>3</v>
      </c>
      <c r="AG908">
        <v>1</v>
      </c>
      <c r="AH908">
        <v>0</v>
      </c>
      <c r="AI908">
        <v>0</v>
      </c>
    </row>
    <row r="909" spans="1:35" x14ac:dyDescent="0.25">
      <c r="A909">
        <v>29</v>
      </c>
      <c r="B909" t="s">
        <v>61</v>
      </c>
      <c r="C909">
        <v>0</v>
      </c>
      <c r="D909" t="s">
        <v>31</v>
      </c>
      <c r="E909" t="s">
        <v>25</v>
      </c>
      <c r="F909">
        <v>1</v>
      </c>
      <c r="G909">
        <v>694</v>
      </c>
      <c r="H909" t="s">
        <v>33</v>
      </c>
      <c r="I909">
        <v>1</v>
      </c>
      <c r="J909" t="s">
        <v>74</v>
      </c>
      <c r="K909">
        <v>3</v>
      </c>
      <c r="L909" t="s">
        <v>27</v>
      </c>
      <c r="M909">
        <v>1264</v>
      </c>
      <c r="N909" t="s">
        <v>28</v>
      </c>
      <c r="O909">
        <v>87</v>
      </c>
      <c r="P909">
        <v>2</v>
      </c>
      <c r="Q909" t="s">
        <v>65</v>
      </c>
      <c r="R909">
        <v>4</v>
      </c>
      <c r="S909" t="s">
        <v>46</v>
      </c>
      <c r="T909" t="s">
        <v>66</v>
      </c>
      <c r="U909">
        <v>4</v>
      </c>
      <c r="V909" t="s">
        <v>40</v>
      </c>
      <c r="W909">
        <v>16124</v>
      </c>
      <c r="X909">
        <v>3423</v>
      </c>
      <c r="Y909" t="s">
        <v>31</v>
      </c>
      <c r="Z909">
        <v>14</v>
      </c>
      <c r="AA909">
        <v>3</v>
      </c>
      <c r="AB909" t="s">
        <v>69</v>
      </c>
      <c r="AC909">
        <v>2</v>
      </c>
      <c r="AD909" t="s">
        <v>65</v>
      </c>
      <c r="AE909">
        <v>9</v>
      </c>
      <c r="AF909">
        <v>2</v>
      </c>
      <c r="AG909">
        <v>7</v>
      </c>
      <c r="AH909">
        <v>7</v>
      </c>
      <c r="AI909">
        <v>1</v>
      </c>
    </row>
    <row r="910" spans="1:35" x14ac:dyDescent="0.25">
      <c r="A910">
        <v>34</v>
      </c>
      <c r="B910" t="s">
        <v>61</v>
      </c>
      <c r="C910">
        <v>0</v>
      </c>
      <c r="D910" t="s">
        <v>31</v>
      </c>
      <c r="E910" t="s">
        <v>25</v>
      </c>
      <c r="F910">
        <v>1</v>
      </c>
      <c r="G910">
        <v>1320</v>
      </c>
      <c r="H910" t="s">
        <v>33</v>
      </c>
      <c r="I910">
        <v>20</v>
      </c>
      <c r="J910" t="s">
        <v>74</v>
      </c>
      <c r="K910">
        <v>3</v>
      </c>
      <c r="L910" t="s">
        <v>48</v>
      </c>
      <c r="M910">
        <v>1265</v>
      </c>
      <c r="N910" t="s">
        <v>28</v>
      </c>
      <c r="O910">
        <v>89</v>
      </c>
      <c r="P910">
        <v>4</v>
      </c>
      <c r="Q910" t="s">
        <v>66</v>
      </c>
      <c r="R910">
        <v>1</v>
      </c>
      <c r="S910" t="s">
        <v>35</v>
      </c>
      <c r="T910" t="s">
        <v>64</v>
      </c>
      <c r="U910">
        <v>3</v>
      </c>
      <c r="V910" t="s">
        <v>36</v>
      </c>
      <c r="W910">
        <v>2585</v>
      </c>
      <c r="X910">
        <v>21643</v>
      </c>
      <c r="Y910" t="s">
        <v>31</v>
      </c>
      <c r="Z910">
        <v>17</v>
      </c>
      <c r="AA910">
        <v>3</v>
      </c>
      <c r="AB910" t="s">
        <v>69</v>
      </c>
      <c r="AC910">
        <v>4</v>
      </c>
      <c r="AD910" t="s">
        <v>66</v>
      </c>
      <c r="AE910">
        <v>2</v>
      </c>
      <c r="AF910">
        <v>5</v>
      </c>
      <c r="AG910">
        <v>1</v>
      </c>
      <c r="AH910">
        <v>0</v>
      </c>
      <c r="AI910">
        <v>0</v>
      </c>
    </row>
    <row r="911" spans="1:35" x14ac:dyDescent="0.25">
      <c r="A911">
        <v>44</v>
      </c>
      <c r="B911" t="s">
        <v>60</v>
      </c>
      <c r="C911">
        <v>0</v>
      </c>
      <c r="D911" t="s">
        <v>31</v>
      </c>
      <c r="E911" t="s">
        <v>25</v>
      </c>
      <c r="F911">
        <v>1</v>
      </c>
      <c r="G911">
        <v>1099</v>
      </c>
      <c r="H911" t="s">
        <v>26</v>
      </c>
      <c r="I911">
        <v>5</v>
      </c>
      <c r="J911" t="s">
        <v>74</v>
      </c>
      <c r="K911">
        <v>3</v>
      </c>
      <c r="L911" t="s">
        <v>47</v>
      </c>
      <c r="M911">
        <v>1267</v>
      </c>
      <c r="N911" t="s">
        <v>34</v>
      </c>
      <c r="O911">
        <v>88</v>
      </c>
      <c r="P911">
        <v>3</v>
      </c>
      <c r="Q911" t="s">
        <v>64</v>
      </c>
      <c r="R911">
        <v>5</v>
      </c>
      <c r="S911" t="s">
        <v>44</v>
      </c>
      <c r="T911" t="s">
        <v>65</v>
      </c>
      <c r="U911">
        <v>2</v>
      </c>
      <c r="V911" t="s">
        <v>36</v>
      </c>
      <c r="W911">
        <v>18213</v>
      </c>
      <c r="X911">
        <v>8751</v>
      </c>
      <c r="Y911" t="s">
        <v>31</v>
      </c>
      <c r="Z911">
        <v>11</v>
      </c>
      <c r="AA911">
        <v>3</v>
      </c>
      <c r="AB911" t="s">
        <v>69</v>
      </c>
      <c r="AC911">
        <v>3</v>
      </c>
      <c r="AD911" t="s">
        <v>64</v>
      </c>
      <c r="AE911">
        <v>26</v>
      </c>
      <c r="AF911">
        <v>5</v>
      </c>
      <c r="AG911">
        <v>22</v>
      </c>
      <c r="AH911">
        <v>9</v>
      </c>
      <c r="AI911">
        <v>3</v>
      </c>
    </row>
    <row r="912" spans="1:35" x14ac:dyDescent="0.25">
      <c r="A912">
        <v>33</v>
      </c>
      <c r="B912" t="s">
        <v>61</v>
      </c>
      <c r="C912">
        <v>0</v>
      </c>
      <c r="D912" t="s">
        <v>31</v>
      </c>
      <c r="E912" t="s">
        <v>25</v>
      </c>
      <c r="F912">
        <v>1</v>
      </c>
      <c r="G912">
        <v>536</v>
      </c>
      <c r="H912" t="s">
        <v>26</v>
      </c>
      <c r="I912">
        <v>10</v>
      </c>
      <c r="J912" t="s">
        <v>75</v>
      </c>
      <c r="K912">
        <v>5</v>
      </c>
      <c r="L912" t="s">
        <v>47</v>
      </c>
      <c r="M912">
        <v>1268</v>
      </c>
      <c r="N912" t="s">
        <v>34</v>
      </c>
      <c r="O912">
        <v>82</v>
      </c>
      <c r="P912">
        <v>4</v>
      </c>
      <c r="Q912" t="s">
        <v>66</v>
      </c>
      <c r="R912">
        <v>3</v>
      </c>
      <c r="S912" t="s">
        <v>29</v>
      </c>
      <c r="T912" t="s">
        <v>64</v>
      </c>
      <c r="U912">
        <v>3</v>
      </c>
      <c r="V912" t="s">
        <v>40</v>
      </c>
      <c r="W912">
        <v>8380</v>
      </c>
      <c r="X912">
        <v>21708</v>
      </c>
      <c r="Y912" t="s">
        <v>24</v>
      </c>
      <c r="Z912">
        <v>14</v>
      </c>
      <c r="AA912">
        <v>3</v>
      </c>
      <c r="AB912" t="s">
        <v>69</v>
      </c>
      <c r="AC912">
        <v>4</v>
      </c>
      <c r="AD912" t="s">
        <v>66</v>
      </c>
      <c r="AE912">
        <v>10</v>
      </c>
      <c r="AF912">
        <v>3</v>
      </c>
      <c r="AG912">
        <v>9</v>
      </c>
      <c r="AH912">
        <v>8</v>
      </c>
      <c r="AI912">
        <v>0</v>
      </c>
    </row>
    <row r="913" spans="1:35" x14ac:dyDescent="0.25">
      <c r="A913">
        <v>19</v>
      </c>
      <c r="B913" t="s">
        <v>61</v>
      </c>
      <c r="C913">
        <v>0</v>
      </c>
      <c r="D913" t="s">
        <v>31</v>
      </c>
      <c r="E913" t="s">
        <v>25</v>
      </c>
      <c r="F913">
        <v>1</v>
      </c>
      <c r="G913">
        <v>265</v>
      </c>
      <c r="H913" t="s">
        <v>33</v>
      </c>
      <c r="I913">
        <v>25</v>
      </c>
      <c r="J913" t="s">
        <v>74</v>
      </c>
      <c r="K913">
        <v>3</v>
      </c>
      <c r="L913" t="s">
        <v>27</v>
      </c>
      <c r="M913">
        <v>1269</v>
      </c>
      <c r="N913" t="s">
        <v>28</v>
      </c>
      <c r="O913">
        <v>57</v>
      </c>
      <c r="P913">
        <v>4</v>
      </c>
      <c r="Q913" t="s">
        <v>66</v>
      </c>
      <c r="R913">
        <v>1</v>
      </c>
      <c r="S913" t="s">
        <v>35</v>
      </c>
      <c r="T913" t="s">
        <v>66</v>
      </c>
      <c r="U913">
        <v>4</v>
      </c>
      <c r="V913" t="s">
        <v>30</v>
      </c>
      <c r="W913">
        <v>2994</v>
      </c>
      <c r="X913">
        <v>21221</v>
      </c>
      <c r="Y913" t="s">
        <v>24</v>
      </c>
      <c r="Z913">
        <v>12</v>
      </c>
      <c r="AA913">
        <v>3</v>
      </c>
      <c r="AB913" t="s">
        <v>69</v>
      </c>
      <c r="AC913">
        <v>4</v>
      </c>
      <c r="AD913" t="s">
        <v>66</v>
      </c>
      <c r="AE913">
        <v>1</v>
      </c>
      <c r="AF913">
        <v>2</v>
      </c>
      <c r="AG913">
        <v>1</v>
      </c>
      <c r="AH913">
        <v>0</v>
      </c>
      <c r="AI913">
        <v>0</v>
      </c>
    </row>
    <row r="914" spans="1:35" x14ac:dyDescent="0.25">
      <c r="A914">
        <v>23</v>
      </c>
      <c r="B914" t="s">
        <v>61</v>
      </c>
      <c r="C914">
        <v>0</v>
      </c>
      <c r="D914" t="s">
        <v>31</v>
      </c>
      <c r="E914" t="s">
        <v>25</v>
      </c>
      <c r="F914">
        <v>1</v>
      </c>
      <c r="G914">
        <v>373</v>
      </c>
      <c r="H914" t="s">
        <v>33</v>
      </c>
      <c r="I914">
        <v>1</v>
      </c>
      <c r="J914" t="s">
        <v>71</v>
      </c>
      <c r="K914">
        <v>2</v>
      </c>
      <c r="L914" t="s">
        <v>27</v>
      </c>
      <c r="M914">
        <v>1270</v>
      </c>
      <c r="N914" t="s">
        <v>34</v>
      </c>
      <c r="O914">
        <v>47</v>
      </c>
      <c r="P914">
        <v>3</v>
      </c>
      <c r="Q914" t="s">
        <v>64</v>
      </c>
      <c r="R914">
        <v>1</v>
      </c>
      <c r="S914" t="s">
        <v>35</v>
      </c>
      <c r="T914" t="s">
        <v>64</v>
      </c>
      <c r="U914">
        <v>3</v>
      </c>
      <c r="V914" t="s">
        <v>36</v>
      </c>
      <c r="W914">
        <v>1223</v>
      </c>
      <c r="X914">
        <v>16901</v>
      </c>
      <c r="Y914" t="s">
        <v>31</v>
      </c>
      <c r="Z914">
        <v>22</v>
      </c>
      <c r="AA914">
        <v>4</v>
      </c>
      <c r="AB914" t="s">
        <v>70</v>
      </c>
      <c r="AC914">
        <v>4</v>
      </c>
      <c r="AD914" t="s">
        <v>66</v>
      </c>
      <c r="AE914">
        <v>1</v>
      </c>
      <c r="AF914">
        <v>2</v>
      </c>
      <c r="AG914">
        <v>1</v>
      </c>
      <c r="AH914">
        <v>0</v>
      </c>
      <c r="AI914">
        <v>0</v>
      </c>
    </row>
    <row r="915" spans="1:35" x14ac:dyDescent="0.25">
      <c r="A915">
        <v>25</v>
      </c>
      <c r="B915" t="s">
        <v>61</v>
      </c>
      <c r="C915">
        <v>1</v>
      </c>
      <c r="D915" t="s">
        <v>24</v>
      </c>
      <c r="E915" t="s">
        <v>32</v>
      </c>
      <c r="F915">
        <v>2</v>
      </c>
      <c r="G915">
        <v>599</v>
      </c>
      <c r="H915" t="s">
        <v>26</v>
      </c>
      <c r="I915">
        <v>24</v>
      </c>
      <c r="J915" t="s">
        <v>72</v>
      </c>
      <c r="K915">
        <v>1</v>
      </c>
      <c r="L915" t="s">
        <v>27</v>
      </c>
      <c r="M915">
        <v>1273</v>
      </c>
      <c r="N915" t="s">
        <v>34</v>
      </c>
      <c r="O915">
        <v>73</v>
      </c>
      <c r="P915">
        <v>1</v>
      </c>
      <c r="Q915" t="s">
        <v>67</v>
      </c>
      <c r="R915">
        <v>1</v>
      </c>
      <c r="S915" t="s">
        <v>45</v>
      </c>
      <c r="T915" t="s">
        <v>66</v>
      </c>
      <c r="U915">
        <v>4</v>
      </c>
      <c r="V915" t="s">
        <v>30</v>
      </c>
      <c r="W915">
        <v>1118</v>
      </c>
      <c r="X915">
        <v>8040</v>
      </c>
      <c r="Y915" t="s">
        <v>24</v>
      </c>
      <c r="Z915">
        <v>14</v>
      </c>
      <c r="AA915">
        <v>3</v>
      </c>
      <c r="AB915" t="s">
        <v>69</v>
      </c>
      <c r="AC915">
        <v>4</v>
      </c>
      <c r="AD915" t="s">
        <v>66</v>
      </c>
      <c r="AE915">
        <v>1</v>
      </c>
      <c r="AF915">
        <v>4</v>
      </c>
      <c r="AG915">
        <v>1</v>
      </c>
      <c r="AH915">
        <v>0</v>
      </c>
      <c r="AI915">
        <v>1</v>
      </c>
    </row>
    <row r="916" spans="1:35" x14ac:dyDescent="0.25">
      <c r="A916">
        <v>26</v>
      </c>
      <c r="B916" t="s">
        <v>61</v>
      </c>
      <c r="C916">
        <v>0</v>
      </c>
      <c r="D916" t="s">
        <v>31</v>
      </c>
      <c r="E916" t="s">
        <v>25</v>
      </c>
      <c r="F916">
        <v>1</v>
      </c>
      <c r="G916">
        <v>583</v>
      </c>
      <c r="H916" t="s">
        <v>33</v>
      </c>
      <c r="I916">
        <v>4</v>
      </c>
      <c r="J916" t="s">
        <v>71</v>
      </c>
      <c r="K916">
        <v>2</v>
      </c>
      <c r="L916" t="s">
        <v>27</v>
      </c>
      <c r="M916">
        <v>1275</v>
      </c>
      <c r="N916" t="s">
        <v>34</v>
      </c>
      <c r="O916">
        <v>53</v>
      </c>
      <c r="P916">
        <v>3</v>
      </c>
      <c r="Q916" t="s">
        <v>64</v>
      </c>
      <c r="R916">
        <v>1</v>
      </c>
      <c r="S916" t="s">
        <v>35</v>
      </c>
      <c r="T916" t="s">
        <v>66</v>
      </c>
      <c r="U916">
        <v>4</v>
      </c>
      <c r="V916" t="s">
        <v>30</v>
      </c>
      <c r="W916">
        <v>2875</v>
      </c>
      <c r="X916">
        <v>9973</v>
      </c>
      <c r="Y916" t="s">
        <v>24</v>
      </c>
      <c r="Z916">
        <v>20</v>
      </c>
      <c r="AA916">
        <v>4</v>
      </c>
      <c r="AB916" t="s">
        <v>70</v>
      </c>
      <c r="AC916">
        <v>2</v>
      </c>
      <c r="AD916" t="s">
        <v>65</v>
      </c>
      <c r="AE916">
        <v>8</v>
      </c>
      <c r="AF916">
        <v>2</v>
      </c>
      <c r="AG916">
        <v>8</v>
      </c>
      <c r="AH916">
        <v>5</v>
      </c>
      <c r="AI916">
        <v>2</v>
      </c>
    </row>
    <row r="917" spans="1:35" x14ac:dyDescent="0.25">
      <c r="A917">
        <v>45</v>
      </c>
      <c r="B917" t="s">
        <v>60</v>
      </c>
      <c r="C917">
        <v>1</v>
      </c>
      <c r="D917" t="s">
        <v>24</v>
      </c>
      <c r="E917" t="s">
        <v>25</v>
      </c>
      <c r="F917">
        <v>1</v>
      </c>
      <c r="G917">
        <v>1449</v>
      </c>
      <c r="H917" t="s">
        <v>26</v>
      </c>
      <c r="I917">
        <v>2</v>
      </c>
      <c r="J917" t="s">
        <v>74</v>
      </c>
      <c r="K917">
        <v>3</v>
      </c>
      <c r="L917" t="s">
        <v>47</v>
      </c>
      <c r="M917">
        <v>1277</v>
      </c>
      <c r="N917" t="s">
        <v>28</v>
      </c>
      <c r="O917">
        <v>94</v>
      </c>
      <c r="P917">
        <v>1</v>
      </c>
      <c r="Q917" t="s">
        <v>67</v>
      </c>
      <c r="R917">
        <v>5</v>
      </c>
      <c r="S917" t="s">
        <v>44</v>
      </c>
      <c r="T917" t="s">
        <v>65</v>
      </c>
      <c r="U917">
        <v>2</v>
      </c>
      <c r="V917" t="s">
        <v>30</v>
      </c>
      <c r="W917">
        <v>18824</v>
      </c>
      <c r="X917">
        <v>2493</v>
      </c>
      <c r="Y917" t="s">
        <v>24</v>
      </c>
      <c r="Z917">
        <v>16</v>
      </c>
      <c r="AA917">
        <v>3</v>
      </c>
      <c r="AB917" t="s">
        <v>69</v>
      </c>
      <c r="AC917">
        <v>1</v>
      </c>
      <c r="AD917" t="s">
        <v>67</v>
      </c>
      <c r="AE917">
        <v>26</v>
      </c>
      <c r="AF917">
        <v>2</v>
      </c>
      <c r="AG917">
        <v>24</v>
      </c>
      <c r="AH917">
        <v>10</v>
      </c>
      <c r="AI917">
        <v>1</v>
      </c>
    </row>
    <row r="918" spans="1:35" x14ac:dyDescent="0.25">
      <c r="A918">
        <v>55</v>
      </c>
      <c r="B918" t="s">
        <v>62</v>
      </c>
      <c r="C918">
        <v>0</v>
      </c>
      <c r="D918" t="s">
        <v>31</v>
      </c>
      <c r="E918" t="s">
        <v>43</v>
      </c>
      <c r="F918">
        <v>3</v>
      </c>
      <c r="G918">
        <v>177</v>
      </c>
      <c r="H918" t="s">
        <v>33</v>
      </c>
      <c r="I918">
        <v>8</v>
      </c>
      <c r="J918" t="s">
        <v>72</v>
      </c>
      <c r="K918">
        <v>1</v>
      </c>
      <c r="L918" t="s">
        <v>39</v>
      </c>
      <c r="M918">
        <v>1278</v>
      </c>
      <c r="N918" t="s">
        <v>34</v>
      </c>
      <c r="O918">
        <v>37</v>
      </c>
      <c r="P918">
        <v>2</v>
      </c>
      <c r="Q918" t="s">
        <v>65</v>
      </c>
      <c r="R918">
        <v>4</v>
      </c>
      <c r="S918" t="s">
        <v>42</v>
      </c>
      <c r="T918" t="s">
        <v>65</v>
      </c>
      <c r="U918">
        <v>2</v>
      </c>
      <c r="V918" t="s">
        <v>40</v>
      </c>
      <c r="W918">
        <v>13577</v>
      </c>
      <c r="X918">
        <v>25592</v>
      </c>
      <c r="Y918" t="s">
        <v>24</v>
      </c>
      <c r="Z918">
        <v>15</v>
      </c>
      <c r="AA918">
        <v>3</v>
      </c>
      <c r="AB918" t="s">
        <v>69</v>
      </c>
      <c r="AC918">
        <v>4</v>
      </c>
      <c r="AD918" t="s">
        <v>66</v>
      </c>
      <c r="AE918">
        <v>34</v>
      </c>
      <c r="AF918">
        <v>3</v>
      </c>
      <c r="AG918">
        <v>33</v>
      </c>
      <c r="AH918">
        <v>9</v>
      </c>
      <c r="AI918">
        <v>15</v>
      </c>
    </row>
    <row r="919" spans="1:35" x14ac:dyDescent="0.25">
      <c r="A919">
        <v>21</v>
      </c>
      <c r="B919" t="s">
        <v>61</v>
      </c>
      <c r="C919">
        <v>1</v>
      </c>
      <c r="D919" t="s">
        <v>24</v>
      </c>
      <c r="E919" t="s">
        <v>32</v>
      </c>
      <c r="F919">
        <v>2</v>
      </c>
      <c r="G919">
        <v>251</v>
      </c>
      <c r="H919" t="s">
        <v>33</v>
      </c>
      <c r="I919">
        <v>10</v>
      </c>
      <c r="J919" t="s">
        <v>71</v>
      </c>
      <c r="K919">
        <v>2</v>
      </c>
      <c r="L919" t="s">
        <v>27</v>
      </c>
      <c r="M919">
        <v>1279</v>
      </c>
      <c r="N919" t="s">
        <v>28</v>
      </c>
      <c r="O919">
        <v>45</v>
      </c>
      <c r="P919">
        <v>2</v>
      </c>
      <c r="Q919" t="s">
        <v>65</v>
      </c>
      <c r="R919">
        <v>1</v>
      </c>
      <c r="S919" t="s">
        <v>38</v>
      </c>
      <c r="T919" t="s">
        <v>64</v>
      </c>
      <c r="U919">
        <v>3</v>
      </c>
      <c r="V919" t="s">
        <v>30</v>
      </c>
      <c r="W919">
        <v>2625</v>
      </c>
      <c r="X919">
        <v>25308</v>
      </c>
      <c r="Y919" t="s">
        <v>31</v>
      </c>
      <c r="Z919">
        <v>20</v>
      </c>
      <c r="AA919">
        <v>4</v>
      </c>
      <c r="AB919" t="s">
        <v>70</v>
      </c>
      <c r="AC919">
        <v>3</v>
      </c>
      <c r="AD919" t="s">
        <v>64</v>
      </c>
      <c r="AE919">
        <v>2</v>
      </c>
      <c r="AF919">
        <v>2</v>
      </c>
      <c r="AG919">
        <v>2</v>
      </c>
      <c r="AH919">
        <v>2</v>
      </c>
      <c r="AI919">
        <v>2</v>
      </c>
    </row>
    <row r="920" spans="1:35" x14ac:dyDescent="0.25">
      <c r="A920">
        <v>46</v>
      </c>
      <c r="B920" t="s">
        <v>60</v>
      </c>
      <c r="C920">
        <v>0</v>
      </c>
      <c r="D920" t="s">
        <v>31</v>
      </c>
      <c r="E920" t="s">
        <v>25</v>
      </c>
      <c r="F920">
        <v>1</v>
      </c>
      <c r="G920">
        <v>168</v>
      </c>
      <c r="H920" t="s">
        <v>26</v>
      </c>
      <c r="I920">
        <v>4</v>
      </c>
      <c r="J920" t="s">
        <v>71</v>
      </c>
      <c r="K920">
        <v>2</v>
      </c>
      <c r="L920" t="s">
        <v>47</v>
      </c>
      <c r="M920">
        <v>1280</v>
      </c>
      <c r="N920" t="s">
        <v>28</v>
      </c>
      <c r="O920">
        <v>33</v>
      </c>
      <c r="P920">
        <v>2</v>
      </c>
      <c r="Q920" t="s">
        <v>65</v>
      </c>
      <c r="R920">
        <v>5</v>
      </c>
      <c r="S920" t="s">
        <v>44</v>
      </c>
      <c r="T920" t="s">
        <v>65</v>
      </c>
      <c r="U920">
        <v>2</v>
      </c>
      <c r="V920" t="s">
        <v>36</v>
      </c>
      <c r="W920">
        <v>18789</v>
      </c>
      <c r="X920">
        <v>9946</v>
      </c>
      <c r="Y920" t="s">
        <v>31</v>
      </c>
      <c r="Z920">
        <v>14</v>
      </c>
      <c r="AA920">
        <v>3</v>
      </c>
      <c r="AB920" t="s">
        <v>69</v>
      </c>
      <c r="AC920">
        <v>3</v>
      </c>
      <c r="AD920" t="s">
        <v>64</v>
      </c>
      <c r="AE920">
        <v>26</v>
      </c>
      <c r="AF920">
        <v>2</v>
      </c>
      <c r="AG920">
        <v>11</v>
      </c>
      <c r="AH920">
        <v>4</v>
      </c>
      <c r="AI920">
        <v>0</v>
      </c>
    </row>
    <row r="921" spans="1:35" x14ac:dyDescent="0.25">
      <c r="A921">
        <v>34</v>
      </c>
      <c r="B921" t="s">
        <v>61</v>
      </c>
      <c r="C921">
        <v>0</v>
      </c>
      <c r="D921" t="s">
        <v>31</v>
      </c>
      <c r="E921" t="s">
        <v>25</v>
      </c>
      <c r="F921">
        <v>1</v>
      </c>
      <c r="G921">
        <v>131</v>
      </c>
      <c r="H921" t="s">
        <v>26</v>
      </c>
      <c r="I921">
        <v>2</v>
      </c>
      <c r="J921" t="s">
        <v>74</v>
      </c>
      <c r="K921">
        <v>3</v>
      </c>
      <c r="L921" t="s">
        <v>47</v>
      </c>
      <c r="M921">
        <v>1281</v>
      </c>
      <c r="N921" t="s">
        <v>28</v>
      </c>
      <c r="O921">
        <v>86</v>
      </c>
      <c r="P921">
        <v>3</v>
      </c>
      <c r="Q921" t="s">
        <v>64</v>
      </c>
      <c r="R921">
        <v>2</v>
      </c>
      <c r="S921" t="s">
        <v>29</v>
      </c>
      <c r="T921" t="s">
        <v>67</v>
      </c>
      <c r="U921">
        <v>1</v>
      </c>
      <c r="V921" t="s">
        <v>30</v>
      </c>
      <c r="W921">
        <v>4538</v>
      </c>
      <c r="X921">
        <v>6039</v>
      </c>
      <c r="Y921" t="s">
        <v>24</v>
      </c>
      <c r="Z921">
        <v>12</v>
      </c>
      <c r="AA921">
        <v>3</v>
      </c>
      <c r="AB921" t="s">
        <v>69</v>
      </c>
      <c r="AC921">
        <v>4</v>
      </c>
      <c r="AD921" t="s">
        <v>66</v>
      </c>
      <c r="AE921">
        <v>4</v>
      </c>
      <c r="AF921">
        <v>3</v>
      </c>
      <c r="AG921">
        <v>3</v>
      </c>
      <c r="AH921">
        <v>2</v>
      </c>
      <c r="AI921">
        <v>0</v>
      </c>
    </row>
    <row r="922" spans="1:35" x14ac:dyDescent="0.25">
      <c r="A922">
        <v>51</v>
      </c>
      <c r="B922" t="s">
        <v>62</v>
      </c>
      <c r="C922">
        <v>0</v>
      </c>
      <c r="D922" t="s">
        <v>31</v>
      </c>
      <c r="E922" t="s">
        <v>32</v>
      </c>
      <c r="F922">
        <v>2</v>
      </c>
      <c r="G922">
        <v>237</v>
      </c>
      <c r="H922" t="s">
        <v>26</v>
      </c>
      <c r="I922">
        <v>9</v>
      </c>
      <c r="J922" t="s">
        <v>74</v>
      </c>
      <c r="K922">
        <v>3</v>
      </c>
      <c r="L922" t="s">
        <v>27</v>
      </c>
      <c r="M922">
        <v>1282</v>
      </c>
      <c r="N922" t="s">
        <v>34</v>
      </c>
      <c r="O922">
        <v>83</v>
      </c>
      <c r="P922">
        <v>3</v>
      </c>
      <c r="Q922" t="s">
        <v>64</v>
      </c>
      <c r="R922">
        <v>5</v>
      </c>
      <c r="S922" t="s">
        <v>44</v>
      </c>
      <c r="T922" t="s">
        <v>65</v>
      </c>
      <c r="U922">
        <v>2</v>
      </c>
      <c r="V922" t="s">
        <v>40</v>
      </c>
      <c r="W922">
        <v>19847</v>
      </c>
      <c r="X922">
        <v>19196</v>
      </c>
      <c r="Y922" t="s">
        <v>24</v>
      </c>
      <c r="Z922">
        <v>24</v>
      </c>
      <c r="AA922">
        <v>4</v>
      </c>
      <c r="AB922" t="s">
        <v>70</v>
      </c>
      <c r="AC922">
        <v>1</v>
      </c>
      <c r="AD922" t="s">
        <v>67</v>
      </c>
      <c r="AE922">
        <v>31</v>
      </c>
      <c r="AF922">
        <v>5</v>
      </c>
      <c r="AG922">
        <v>29</v>
      </c>
      <c r="AH922">
        <v>10</v>
      </c>
      <c r="AI922">
        <v>11</v>
      </c>
    </row>
    <row r="923" spans="1:35" x14ac:dyDescent="0.25">
      <c r="A923">
        <v>59</v>
      </c>
      <c r="B923" t="s">
        <v>62</v>
      </c>
      <c r="C923">
        <v>0</v>
      </c>
      <c r="D923" t="s">
        <v>31</v>
      </c>
      <c r="E923" t="s">
        <v>25</v>
      </c>
      <c r="F923">
        <v>1</v>
      </c>
      <c r="G923">
        <v>1429</v>
      </c>
      <c r="H923" t="s">
        <v>33</v>
      </c>
      <c r="I923">
        <v>18</v>
      </c>
      <c r="J923" t="s">
        <v>73</v>
      </c>
      <c r="K923">
        <v>4</v>
      </c>
      <c r="L923" t="s">
        <v>39</v>
      </c>
      <c r="M923">
        <v>1283</v>
      </c>
      <c r="N923" t="s">
        <v>34</v>
      </c>
      <c r="O923">
        <v>67</v>
      </c>
      <c r="P923">
        <v>3</v>
      </c>
      <c r="Q923" t="s">
        <v>64</v>
      </c>
      <c r="R923">
        <v>3</v>
      </c>
      <c r="S923" t="s">
        <v>41</v>
      </c>
      <c r="T923" t="s">
        <v>66</v>
      </c>
      <c r="U923">
        <v>4</v>
      </c>
      <c r="V923" t="s">
        <v>30</v>
      </c>
      <c r="W923">
        <v>10512</v>
      </c>
      <c r="X923">
        <v>20002</v>
      </c>
      <c r="Y923" t="s">
        <v>31</v>
      </c>
      <c r="Z923">
        <v>12</v>
      </c>
      <c r="AA923">
        <v>3</v>
      </c>
      <c r="AB923" t="s">
        <v>69</v>
      </c>
      <c r="AC923">
        <v>4</v>
      </c>
      <c r="AD923" t="s">
        <v>66</v>
      </c>
      <c r="AE923">
        <v>25</v>
      </c>
      <c r="AF923">
        <v>6</v>
      </c>
      <c r="AG923">
        <v>9</v>
      </c>
      <c r="AH923">
        <v>7</v>
      </c>
      <c r="AI923">
        <v>5</v>
      </c>
    </row>
    <row r="924" spans="1:35" x14ac:dyDescent="0.25">
      <c r="A924">
        <v>34</v>
      </c>
      <c r="B924" t="s">
        <v>61</v>
      </c>
      <c r="C924">
        <v>0</v>
      </c>
      <c r="D924" t="s">
        <v>31</v>
      </c>
      <c r="E924" t="s">
        <v>32</v>
      </c>
      <c r="F924">
        <v>2</v>
      </c>
      <c r="G924">
        <v>135</v>
      </c>
      <c r="H924" t="s">
        <v>33</v>
      </c>
      <c r="I924">
        <v>19</v>
      </c>
      <c r="J924" t="s">
        <v>74</v>
      </c>
      <c r="K924">
        <v>3</v>
      </c>
      <c r="L924" t="s">
        <v>39</v>
      </c>
      <c r="M924">
        <v>1285</v>
      </c>
      <c r="N924" t="s">
        <v>28</v>
      </c>
      <c r="O924">
        <v>46</v>
      </c>
      <c r="P924">
        <v>3</v>
      </c>
      <c r="Q924" t="s">
        <v>64</v>
      </c>
      <c r="R924">
        <v>2</v>
      </c>
      <c r="S924" t="s">
        <v>38</v>
      </c>
      <c r="T924" t="s">
        <v>65</v>
      </c>
      <c r="U924">
        <v>2</v>
      </c>
      <c r="V924" t="s">
        <v>40</v>
      </c>
      <c r="W924">
        <v>4444</v>
      </c>
      <c r="X924">
        <v>22534</v>
      </c>
      <c r="Y924" t="s">
        <v>31</v>
      </c>
      <c r="Z924">
        <v>13</v>
      </c>
      <c r="AA924">
        <v>3</v>
      </c>
      <c r="AB924" t="s">
        <v>69</v>
      </c>
      <c r="AC924">
        <v>3</v>
      </c>
      <c r="AD924" t="s">
        <v>64</v>
      </c>
      <c r="AE924">
        <v>15</v>
      </c>
      <c r="AF924">
        <v>2</v>
      </c>
      <c r="AG924">
        <v>11</v>
      </c>
      <c r="AH924">
        <v>8</v>
      </c>
      <c r="AI924">
        <v>5</v>
      </c>
    </row>
    <row r="925" spans="1:35" x14ac:dyDescent="0.25">
      <c r="A925">
        <v>28</v>
      </c>
      <c r="B925" t="s">
        <v>61</v>
      </c>
      <c r="C925">
        <v>0</v>
      </c>
      <c r="D925" t="s">
        <v>31</v>
      </c>
      <c r="E925" t="s">
        <v>32</v>
      </c>
      <c r="F925">
        <v>2</v>
      </c>
      <c r="G925">
        <v>791</v>
      </c>
      <c r="H925" t="s">
        <v>33</v>
      </c>
      <c r="I925">
        <v>1</v>
      </c>
      <c r="J925" t="s">
        <v>73</v>
      </c>
      <c r="K925">
        <v>4</v>
      </c>
      <c r="L925" t="s">
        <v>39</v>
      </c>
      <c r="M925">
        <v>1286</v>
      </c>
      <c r="N925" t="s">
        <v>34</v>
      </c>
      <c r="O925">
        <v>44</v>
      </c>
      <c r="P925">
        <v>3</v>
      </c>
      <c r="Q925" t="s">
        <v>64</v>
      </c>
      <c r="R925">
        <v>1</v>
      </c>
      <c r="S925" t="s">
        <v>38</v>
      </c>
      <c r="T925" t="s">
        <v>64</v>
      </c>
      <c r="U925">
        <v>3</v>
      </c>
      <c r="V925" t="s">
        <v>30</v>
      </c>
      <c r="W925">
        <v>2154</v>
      </c>
      <c r="X925">
        <v>6842</v>
      </c>
      <c r="Y925" t="s">
        <v>24</v>
      </c>
      <c r="Z925">
        <v>11</v>
      </c>
      <c r="AA925">
        <v>3</v>
      </c>
      <c r="AB925" t="s">
        <v>69</v>
      </c>
      <c r="AC925">
        <v>3</v>
      </c>
      <c r="AD925" t="s">
        <v>64</v>
      </c>
      <c r="AE925">
        <v>5</v>
      </c>
      <c r="AF925">
        <v>2</v>
      </c>
      <c r="AG925">
        <v>4</v>
      </c>
      <c r="AH925">
        <v>2</v>
      </c>
      <c r="AI925">
        <v>0</v>
      </c>
    </row>
    <row r="926" spans="1:35" x14ac:dyDescent="0.25">
      <c r="A926">
        <v>44</v>
      </c>
      <c r="B926" t="s">
        <v>60</v>
      </c>
      <c r="C926">
        <v>0</v>
      </c>
      <c r="D926" t="s">
        <v>31</v>
      </c>
      <c r="E926" t="s">
        <v>25</v>
      </c>
      <c r="F926">
        <v>1</v>
      </c>
      <c r="G926">
        <v>1199</v>
      </c>
      <c r="H926" t="s">
        <v>33</v>
      </c>
      <c r="I926">
        <v>4</v>
      </c>
      <c r="J926" t="s">
        <v>71</v>
      </c>
      <c r="K926">
        <v>2</v>
      </c>
      <c r="L926" t="s">
        <v>27</v>
      </c>
      <c r="M926">
        <v>1288</v>
      </c>
      <c r="N926" t="s">
        <v>34</v>
      </c>
      <c r="O926">
        <v>92</v>
      </c>
      <c r="P926">
        <v>4</v>
      </c>
      <c r="Q926" t="s">
        <v>66</v>
      </c>
      <c r="R926">
        <v>5</v>
      </c>
      <c r="S926" t="s">
        <v>44</v>
      </c>
      <c r="T926" t="s">
        <v>67</v>
      </c>
      <c r="U926">
        <v>1</v>
      </c>
      <c r="V926" t="s">
        <v>40</v>
      </c>
      <c r="W926">
        <v>19190</v>
      </c>
      <c r="X926">
        <v>17477</v>
      </c>
      <c r="Y926" t="s">
        <v>31</v>
      </c>
      <c r="Z926">
        <v>14</v>
      </c>
      <c r="AA926">
        <v>3</v>
      </c>
      <c r="AB926" t="s">
        <v>69</v>
      </c>
      <c r="AC926">
        <v>4</v>
      </c>
      <c r="AD926" t="s">
        <v>66</v>
      </c>
      <c r="AE926">
        <v>26</v>
      </c>
      <c r="AF926">
        <v>4</v>
      </c>
      <c r="AG926">
        <v>25</v>
      </c>
      <c r="AH926">
        <v>9</v>
      </c>
      <c r="AI926">
        <v>14</v>
      </c>
    </row>
    <row r="927" spans="1:35" x14ac:dyDescent="0.25">
      <c r="A927">
        <v>34</v>
      </c>
      <c r="B927" t="s">
        <v>61</v>
      </c>
      <c r="C927">
        <v>0</v>
      </c>
      <c r="D927" t="s">
        <v>31</v>
      </c>
      <c r="E927" t="s">
        <v>32</v>
      </c>
      <c r="F927">
        <v>2</v>
      </c>
      <c r="G927">
        <v>648</v>
      </c>
      <c r="H927" t="s">
        <v>49</v>
      </c>
      <c r="I927">
        <v>11</v>
      </c>
      <c r="J927" t="s">
        <v>74</v>
      </c>
      <c r="K927">
        <v>3</v>
      </c>
      <c r="L927" t="s">
        <v>27</v>
      </c>
      <c r="M927">
        <v>1289</v>
      </c>
      <c r="N927" t="s">
        <v>34</v>
      </c>
      <c r="O927">
        <v>56</v>
      </c>
      <c r="P927">
        <v>2</v>
      </c>
      <c r="Q927" t="s">
        <v>65</v>
      </c>
      <c r="R927">
        <v>2</v>
      </c>
      <c r="S927" t="s">
        <v>49</v>
      </c>
      <c r="T927" t="s">
        <v>65</v>
      </c>
      <c r="U927">
        <v>2</v>
      </c>
      <c r="V927" t="s">
        <v>36</v>
      </c>
      <c r="W927">
        <v>4490</v>
      </c>
      <c r="X927">
        <v>21833</v>
      </c>
      <c r="Y927" t="s">
        <v>31</v>
      </c>
      <c r="Z927">
        <v>11</v>
      </c>
      <c r="AA927">
        <v>3</v>
      </c>
      <c r="AB927" t="s">
        <v>69</v>
      </c>
      <c r="AC927">
        <v>4</v>
      </c>
      <c r="AD927" t="s">
        <v>66</v>
      </c>
      <c r="AE927">
        <v>14</v>
      </c>
      <c r="AF927">
        <v>5</v>
      </c>
      <c r="AG927">
        <v>10</v>
      </c>
      <c r="AH927">
        <v>9</v>
      </c>
      <c r="AI927">
        <v>1</v>
      </c>
    </row>
    <row r="928" spans="1:35" x14ac:dyDescent="0.25">
      <c r="A928">
        <v>35</v>
      </c>
      <c r="B928" t="s">
        <v>60</v>
      </c>
      <c r="C928">
        <v>0</v>
      </c>
      <c r="D928" t="s">
        <v>31</v>
      </c>
      <c r="E928" t="s">
        <v>25</v>
      </c>
      <c r="F928">
        <v>1</v>
      </c>
      <c r="G928">
        <v>735</v>
      </c>
      <c r="H928" t="s">
        <v>33</v>
      </c>
      <c r="I928">
        <v>6</v>
      </c>
      <c r="J928" t="s">
        <v>72</v>
      </c>
      <c r="K928">
        <v>1</v>
      </c>
      <c r="L928" t="s">
        <v>27</v>
      </c>
      <c r="M928">
        <v>1291</v>
      </c>
      <c r="N928" t="s">
        <v>34</v>
      </c>
      <c r="O928">
        <v>66</v>
      </c>
      <c r="P928">
        <v>3</v>
      </c>
      <c r="Q928" t="s">
        <v>64</v>
      </c>
      <c r="R928">
        <v>1</v>
      </c>
      <c r="S928" t="s">
        <v>35</v>
      </c>
      <c r="T928" t="s">
        <v>64</v>
      </c>
      <c r="U928">
        <v>3</v>
      </c>
      <c r="V928" t="s">
        <v>36</v>
      </c>
      <c r="W928">
        <v>3506</v>
      </c>
      <c r="X928">
        <v>6020</v>
      </c>
      <c r="Y928" t="s">
        <v>24</v>
      </c>
      <c r="Z928">
        <v>14</v>
      </c>
      <c r="AA928">
        <v>3</v>
      </c>
      <c r="AB928" t="s">
        <v>69</v>
      </c>
      <c r="AC928">
        <v>4</v>
      </c>
      <c r="AD928" t="s">
        <v>66</v>
      </c>
      <c r="AE928">
        <v>4</v>
      </c>
      <c r="AF928">
        <v>3</v>
      </c>
      <c r="AG928">
        <v>3</v>
      </c>
      <c r="AH928">
        <v>2</v>
      </c>
      <c r="AI928">
        <v>2</v>
      </c>
    </row>
    <row r="929" spans="1:35" x14ac:dyDescent="0.25">
      <c r="A929">
        <v>42</v>
      </c>
      <c r="B929" t="s">
        <v>60</v>
      </c>
      <c r="C929">
        <v>0</v>
      </c>
      <c r="D929" t="s">
        <v>31</v>
      </c>
      <c r="E929" t="s">
        <v>25</v>
      </c>
      <c r="F929">
        <v>1</v>
      </c>
      <c r="G929">
        <v>603</v>
      </c>
      <c r="H929" t="s">
        <v>33</v>
      </c>
      <c r="I929">
        <v>7</v>
      </c>
      <c r="J929" t="s">
        <v>73</v>
      </c>
      <c r="K929">
        <v>4</v>
      </c>
      <c r="L929" t="s">
        <v>39</v>
      </c>
      <c r="M929">
        <v>1292</v>
      </c>
      <c r="N929" t="s">
        <v>28</v>
      </c>
      <c r="O929">
        <v>78</v>
      </c>
      <c r="P929">
        <v>4</v>
      </c>
      <c r="Q929" t="s">
        <v>66</v>
      </c>
      <c r="R929">
        <v>2</v>
      </c>
      <c r="S929" t="s">
        <v>35</v>
      </c>
      <c r="T929" t="s">
        <v>65</v>
      </c>
      <c r="U929">
        <v>2</v>
      </c>
      <c r="V929" t="s">
        <v>36</v>
      </c>
      <c r="W929">
        <v>2372</v>
      </c>
      <c r="X929">
        <v>5628</v>
      </c>
      <c r="Y929" t="s">
        <v>24</v>
      </c>
      <c r="Z929">
        <v>16</v>
      </c>
      <c r="AA929">
        <v>3</v>
      </c>
      <c r="AB929" t="s">
        <v>69</v>
      </c>
      <c r="AC929">
        <v>4</v>
      </c>
      <c r="AD929" t="s">
        <v>66</v>
      </c>
      <c r="AE929">
        <v>18</v>
      </c>
      <c r="AF929">
        <v>2</v>
      </c>
      <c r="AG929">
        <v>1</v>
      </c>
      <c r="AH929">
        <v>0</v>
      </c>
      <c r="AI929">
        <v>0</v>
      </c>
    </row>
    <row r="930" spans="1:35" x14ac:dyDescent="0.25">
      <c r="A930">
        <v>43</v>
      </c>
      <c r="B930" t="s">
        <v>60</v>
      </c>
      <c r="C930">
        <v>0</v>
      </c>
      <c r="D930" t="s">
        <v>31</v>
      </c>
      <c r="E930" t="s">
        <v>25</v>
      </c>
      <c r="F930">
        <v>1</v>
      </c>
      <c r="G930">
        <v>531</v>
      </c>
      <c r="H930" t="s">
        <v>26</v>
      </c>
      <c r="I930">
        <v>4</v>
      </c>
      <c r="J930" t="s">
        <v>73</v>
      </c>
      <c r="K930">
        <v>4</v>
      </c>
      <c r="L930" t="s">
        <v>47</v>
      </c>
      <c r="M930">
        <v>1293</v>
      </c>
      <c r="N930" t="s">
        <v>28</v>
      </c>
      <c r="O930">
        <v>56</v>
      </c>
      <c r="P930">
        <v>2</v>
      </c>
      <c r="Q930" t="s">
        <v>65</v>
      </c>
      <c r="R930">
        <v>3</v>
      </c>
      <c r="S930" t="s">
        <v>29</v>
      </c>
      <c r="T930" t="s">
        <v>66</v>
      </c>
      <c r="U930">
        <v>4</v>
      </c>
      <c r="V930" t="s">
        <v>30</v>
      </c>
      <c r="W930">
        <v>10231</v>
      </c>
      <c r="X930">
        <v>20364</v>
      </c>
      <c r="Y930" t="s">
        <v>31</v>
      </c>
      <c r="Z930">
        <v>14</v>
      </c>
      <c r="AA930">
        <v>3</v>
      </c>
      <c r="AB930" t="s">
        <v>69</v>
      </c>
      <c r="AC930">
        <v>4</v>
      </c>
      <c r="AD930" t="s">
        <v>66</v>
      </c>
      <c r="AE930">
        <v>23</v>
      </c>
      <c r="AF930">
        <v>3</v>
      </c>
      <c r="AG930">
        <v>21</v>
      </c>
      <c r="AH930">
        <v>7</v>
      </c>
      <c r="AI930">
        <v>15</v>
      </c>
    </row>
    <row r="931" spans="1:35" x14ac:dyDescent="0.25">
      <c r="A931">
        <v>36</v>
      </c>
      <c r="B931" t="s">
        <v>60</v>
      </c>
      <c r="C931">
        <v>0</v>
      </c>
      <c r="D931" t="s">
        <v>31</v>
      </c>
      <c r="E931" t="s">
        <v>25</v>
      </c>
      <c r="F931">
        <v>1</v>
      </c>
      <c r="G931">
        <v>429</v>
      </c>
      <c r="H931" t="s">
        <v>33</v>
      </c>
      <c r="I931">
        <v>2</v>
      </c>
      <c r="J931" t="s">
        <v>73</v>
      </c>
      <c r="K931">
        <v>4</v>
      </c>
      <c r="L931" t="s">
        <v>27</v>
      </c>
      <c r="M931">
        <v>1294</v>
      </c>
      <c r="N931" t="s">
        <v>28</v>
      </c>
      <c r="O931">
        <v>53</v>
      </c>
      <c r="P931">
        <v>3</v>
      </c>
      <c r="Q931" t="s">
        <v>64</v>
      </c>
      <c r="R931">
        <v>2</v>
      </c>
      <c r="S931" t="s">
        <v>41</v>
      </c>
      <c r="T931" t="s">
        <v>65</v>
      </c>
      <c r="U931">
        <v>2</v>
      </c>
      <c r="V931" t="s">
        <v>30</v>
      </c>
      <c r="W931">
        <v>5410</v>
      </c>
      <c r="X931">
        <v>2323</v>
      </c>
      <c r="Y931" t="s">
        <v>24</v>
      </c>
      <c r="Z931">
        <v>11</v>
      </c>
      <c r="AA931">
        <v>3</v>
      </c>
      <c r="AB931" t="s">
        <v>69</v>
      </c>
      <c r="AC931">
        <v>4</v>
      </c>
      <c r="AD931" t="s">
        <v>66</v>
      </c>
      <c r="AE931">
        <v>18</v>
      </c>
      <c r="AF931">
        <v>2</v>
      </c>
      <c r="AG931">
        <v>16</v>
      </c>
      <c r="AH931">
        <v>14</v>
      </c>
      <c r="AI931">
        <v>5</v>
      </c>
    </row>
    <row r="932" spans="1:35" x14ac:dyDescent="0.25">
      <c r="A932">
        <v>44</v>
      </c>
      <c r="B932" t="s">
        <v>60</v>
      </c>
      <c r="C932">
        <v>1</v>
      </c>
      <c r="D932" t="s">
        <v>24</v>
      </c>
      <c r="E932" t="s">
        <v>25</v>
      </c>
      <c r="F932">
        <v>1</v>
      </c>
      <c r="G932">
        <v>621</v>
      </c>
      <c r="H932" t="s">
        <v>33</v>
      </c>
      <c r="I932">
        <v>15</v>
      </c>
      <c r="J932" t="s">
        <v>74</v>
      </c>
      <c r="K932">
        <v>3</v>
      </c>
      <c r="L932" t="s">
        <v>39</v>
      </c>
      <c r="M932">
        <v>1295</v>
      </c>
      <c r="N932" t="s">
        <v>28</v>
      </c>
      <c r="O932">
        <v>73</v>
      </c>
      <c r="P932">
        <v>3</v>
      </c>
      <c r="Q932" t="s">
        <v>64</v>
      </c>
      <c r="R932">
        <v>3</v>
      </c>
      <c r="S932" t="s">
        <v>42</v>
      </c>
      <c r="T932" t="s">
        <v>66</v>
      </c>
      <c r="U932">
        <v>4</v>
      </c>
      <c r="V932" t="s">
        <v>36</v>
      </c>
      <c r="W932">
        <v>7978</v>
      </c>
      <c r="X932">
        <v>14075</v>
      </c>
      <c r="Y932" t="s">
        <v>31</v>
      </c>
      <c r="Z932">
        <v>11</v>
      </c>
      <c r="AA932">
        <v>3</v>
      </c>
      <c r="AB932" t="s">
        <v>69</v>
      </c>
      <c r="AC932">
        <v>4</v>
      </c>
      <c r="AD932" t="s">
        <v>66</v>
      </c>
      <c r="AE932">
        <v>10</v>
      </c>
      <c r="AF932">
        <v>2</v>
      </c>
      <c r="AG932">
        <v>10</v>
      </c>
      <c r="AH932">
        <v>7</v>
      </c>
      <c r="AI932">
        <v>0</v>
      </c>
    </row>
    <row r="933" spans="1:35" x14ac:dyDescent="0.25">
      <c r="A933">
        <v>28</v>
      </c>
      <c r="B933" t="s">
        <v>61</v>
      </c>
      <c r="C933">
        <v>0</v>
      </c>
      <c r="D933" t="s">
        <v>31</v>
      </c>
      <c r="E933" t="s">
        <v>32</v>
      </c>
      <c r="F933">
        <v>2</v>
      </c>
      <c r="G933">
        <v>193</v>
      </c>
      <c r="H933" t="s">
        <v>33</v>
      </c>
      <c r="I933">
        <v>2</v>
      </c>
      <c r="J933" t="s">
        <v>74</v>
      </c>
      <c r="K933">
        <v>3</v>
      </c>
      <c r="L933" t="s">
        <v>27</v>
      </c>
      <c r="M933">
        <v>1296</v>
      </c>
      <c r="N933" t="s">
        <v>34</v>
      </c>
      <c r="O933">
        <v>52</v>
      </c>
      <c r="P933">
        <v>2</v>
      </c>
      <c r="Q933" t="s">
        <v>65</v>
      </c>
      <c r="R933">
        <v>1</v>
      </c>
      <c r="S933" t="s">
        <v>38</v>
      </c>
      <c r="T933" t="s">
        <v>66</v>
      </c>
      <c r="U933">
        <v>4</v>
      </c>
      <c r="V933" t="s">
        <v>36</v>
      </c>
      <c r="W933">
        <v>3867</v>
      </c>
      <c r="X933">
        <v>14222</v>
      </c>
      <c r="Y933" t="s">
        <v>24</v>
      </c>
      <c r="Z933">
        <v>12</v>
      </c>
      <c r="AA933">
        <v>3</v>
      </c>
      <c r="AB933" t="s">
        <v>69</v>
      </c>
      <c r="AC933">
        <v>2</v>
      </c>
      <c r="AD933" t="s">
        <v>65</v>
      </c>
      <c r="AE933">
        <v>2</v>
      </c>
      <c r="AF933">
        <v>2</v>
      </c>
      <c r="AG933">
        <v>2</v>
      </c>
      <c r="AH933">
        <v>2</v>
      </c>
      <c r="AI933">
        <v>2</v>
      </c>
    </row>
    <row r="934" spans="1:35" x14ac:dyDescent="0.25">
      <c r="A934">
        <v>51</v>
      </c>
      <c r="B934" t="s">
        <v>62</v>
      </c>
      <c r="C934">
        <v>0</v>
      </c>
      <c r="D934" t="s">
        <v>31</v>
      </c>
      <c r="E934" t="s">
        <v>32</v>
      </c>
      <c r="F934">
        <v>2</v>
      </c>
      <c r="G934">
        <v>968</v>
      </c>
      <c r="H934" t="s">
        <v>33</v>
      </c>
      <c r="I934">
        <v>6</v>
      </c>
      <c r="J934" t="s">
        <v>71</v>
      </c>
      <c r="K934">
        <v>2</v>
      </c>
      <c r="L934" t="s">
        <v>39</v>
      </c>
      <c r="M934">
        <v>1297</v>
      </c>
      <c r="N934" t="s">
        <v>28</v>
      </c>
      <c r="O934">
        <v>40</v>
      </c>
      <c r="P934">
        <v>2</v>
      </c>
      <c r="Q934" t="s">
        <v>65</v>
      </c>
      <c r="R934">
        <v>1</v>
      </c>
      <c r="S934" t="s">
        <v>38</v>
      </c>
      <c r="T934" t="s">
        <v>64</v>
      </c>
      <c r="U934">
        <v>3</v>
      </c>
      <c r="V934" t="s">
        <v>30</v>
      </c>
      <c r="W934">
        <v>2838</v>
      </c>
      <c r="X934">
        <v>4257</v>
      </c>
      <c r="Y934" t="s">
        <v>31</v>
      </c>
      <c r="Z934">
        <v>14</v>
      </c>
      <c r="AA934">
        <v>3</v>
      </c>
      <c r="AB934" t="s">
        <v>69</v>
      </c>
      <c r="AC934">
        <v>2</v>
      </c>
      <c r="AD934" t="s">
        <v>65</v>
      </c>
      <c r="AE934">
        <v>8</v>
      </c>
      <c r="AF934">
        <v>6</v>
      </c>
      <c r="AG934">
        <v>7</v>
      </c>
      <c r="AH934">
        <v>0</v>
      </c>
      <c r="AI934">
        <v>7</v>
      </c>
    </row>
    <row r="935" spans="1:35" x14ac:dyDescent="0.25">
      <c r="A935">
        <v>30</v>
      </c>
      <c r="B935" t="s">
        <v>61</v>
      </c>
      <c r="C935">
        <v>0</v>
      </c>
      <c r="D935" t="s">
        <v>31</v>
      </c>
      <c r="E935" t="s">
        <v>43</v>
      </c>
      <c r="F935">
        <v>3</v>
      </c>
      <c r="G935">
        <v>879</v>
      </c>
      <c r="H935" t="s">
        <v>33</v>
      </c>
      <c r="I935">
        <v>9</v>
      </c>
      <c r="J935" t="s">
        <v>71</v>
      </c>
      <c r="K935">
        <v>2</v>
      </c>
      <c r="L935" t="s">
        <v>39</v>
      </c>
      <c r="M935">
        <v>1298</v>
      </c>
      <c r="N935" t="s">
        <v>28</v>
      </c>
      <c r="O935">
        <v>72</v>
      </c>
      <c r="P935">
        <v>3</v>
      </c>
      <c r="Q935" t="s">
        <v>64</v>
      </c>
      <c r="R935">
        <v>2</v>
      </c>
      <c r="S935" t="s">
        <v>41</v>
      </c>
      <c r="T935" t="s">
        <v>64</v>
      </c>
      <c r="U935">
        <v>3</v>
      </c>
      <c r="V935" t="s">
        <v>30</v>
      </c>
      <c r="W935">
        <v>4695</v>
      </c>
      <c r="X935">
        <v>12858</v>
      </c>
      <c r="Y935" t="s">
        <v>24</v>
      </c>
      <c r="Z935">
        <v>18</v>
      </c>
      <c r="AA935">
        <v>3</v>
      </c>
      <c r="AB935" t="s">
        <v>69</v>
      </c>
      <c r="AC935">
        <v>3</v>
      </c>
      <c r="AD935" t="s">
        <v>64</v>
      </c>
      <c r="AE935">
        <v>10</v>
      </c>
      <c r="AF935">
        <v>3</v>
      </c>
      <c r="AG935">
        <v>8</v>
      </c>
      <c r="AH935">
        <v>4</v>
      </c>
      <c r="AI935">
        <v>1</v>
      </c>
    </row>
    <row r="936" spans="1:35" x14ac:dyDescent="0.25">
      <c r="A936">
        <v>29</v>
      </c>
      <c r="B936" t="s">
        <v>61</v>
      </c>
      <c r="C936">
        <v>1</v>
      </c>
      <c r="D936" t="s">
        <v>24</v>
      </c>
      <c r="E936" t="s">
        <v>25</v>
      </c>
      <c r="F936">
        <v>1</v>
      </c>
      <c r="G936">
        <v>806</v>
      </c>
      <c r="H936" t="s">
        <v>33</v>
      </c>
      <c r="I936">
        <v>7</v>
      </c>
      <c r="J936" t="s">
        <v>74</v>
      </c>
      <c r="K936">
        <v>3</v>
      </c>
      <c r="L936" t="s">
        <v>48</v>
      </c>
      <c r="M936">
        <v>1299</v>
      </c>
      <c r="N936" t="s">
        <v>28</v>
      </c>
      <c r="O936">
        <v>39</v>
      </c>
      <c r="P936">
        <v>3</v>
      </c>
      <c r="Q936" t="s">
        <v>64</v>
      </c>
      <c r="R936">
        <v>1</v>
      </c>
      <c r="S936" t="s">
        <v>38</v>
      </c>
      <c r="T936" t="s">
        <v>64</v>
      </c>
      <c r="U936">
        <v>3</v>
      </c>
      <c r="V936" t="s">
        <v>40</v>
      </c>
      <c r="W936">
        <v>3339</v>
      </c>
      <c r="X936">
        <v>17285</v>
      </c>
      <c r="Y936" t="s">
        <v>24</v>
      </c>
      <c r="Z936">
        <v>13</v>
      </c>
      <c r="AA936">
        <v>3</v>
      </c>
      <c r="AB936" t="s">
        <v>69</v>
      </c>
      <c r="AC936">
        <v>1</v>
      </c>
      <c r="AD936" t="s">
        <v>67</v>
      </c>
      <c r="AE936">
        <v>10</v>
      </c>
      <c r="AF936">
        <v>2</v>
      </c>
      <c r="AG936">
        <v>7</v>
      </c>
      <c r="AH936">
        <v>7</v>
      </c>
      <c r="AI936">
        <v>7</v>
      </c>
    </row>
    <row r="937" spans="1:35" x14ac:dyDescent="0.25">
      <c r="A937">
        <v>28</v>
      </c>
      <c r="B937" t="s">
        <v>61</v>
      </c>
      <c r="C937">
        <v>0</v>
      </c>
      <c r="D937" t="s">
        <v>31</v>
      </c>
      <c r="E937" t="s">
        <v>25</v>
      </c>
      <c r="F937">
        <v>1</v>
      </c>
      <c r="G937">
        <v>640</v>
      </c>
      <c r="H937" t="s">
        <v>33</v>
      </c>
      <c r="I937">
        <v>1</v>
      </c>
      <c r="J937" t="s">
        <v>74</v>
      </c>
      <c r="K937">
        <v>3</v>
      </c>
      <c r="L937" t="s">
        <v>48</v>
      </c>
      <c r="M937">
        <v>1301</v>
      </c>
      <c r="N937" t="s">
        <v>34</v>
      </c>
      <c r="O937">
        <v>84</v>
      </c>
      <c r="P937">
        <v>3</v>
      </c>
      <c r="Q937" t="s">
        <v>64</v>
      </c>
      <c r="R937">
        <v>1</v>
      </c>
      <c r="S937" t="s">
        <v>35</v>
      </c>
      <c r="T937" t="s">
        <v>67</v>
      </c>
      <c r="U937">
        <v>1</v>
      </c>
      <c r="V937" t="s">
        <v>30</v>
      </c>
      <c r="W937">
        <v>2080</v>
      </c>
      <c r="X937">
        <v>4732</v>
      </c>
      <c r="Y937" t="s">
        <v>31</v>
      </c>
      <c r="Z937">
        <v>11</v>
      </c>
      <c r="AA937">
        <v>3</v>
      </c>
      <c r="AB937" t="s">
        <v>69</v>
      </c>
      <c r="AC937">
        <v>2</v>
      </c>
      <c r="AD937" t="s">
        <v>65</v>
      </c>
      <c r="AE937">
        <v>5</v>
      </c>
      <c r="AF937">
        <v>2</v>
      </c>
      <c r="AG937">
        <v>3</v>
      </c>
      <c r="AH937">
        <v>2</v>
      </c>
      <c r="AI937">
        <v>1</v>
      </c>
    </row>
    <row r="938" spans="1:35" x14ac:dyDescent="0.25">
      <c r="A938">
        <v>25</v>
      </c>
      <c r="B938" t="s">
        <v>61</v>
      </c>
      <c r="C938">
        <v>0</v>
      </c>
      <c r="D938" t="s">
        <v>31</v>
      </c>
      <c r="E938" t="s">
        <v>25</v>
      </c>
      <c r="F938">
        <v>1</v>
      </c>
      <c r="G938">
        <v>266</v>
      </c>
      <c r="H938" t="s">
        <v>33</v>
      </c>
      <c r="I938">
        <v>1</v>
      </c>
      <c r="J938" t="s">
        <v>74</v>
      </c>
      <c r="K938">
        <v>3</v>
      </c>
      <c r="L938" t="s">
        <v>39</v>
      </c>
      <c r="M938">
        <v>1303</v>
      </c>
      <c r="N938" t="s">
        <v>28</v>
      </c>
      <c r="O938">
        <v>40</v>
      </c>
      <c r="P938">
        <v>3</v>
      </c>
      <c r="Q938" t="s">
        <v>64</v>
      </c>
      <c r="R938">
        <v>1</v>
      </c>
      <c r="S938" t="s">
        <v>35</v>
      </c>
      <c r="T938" t="s">
        <v>65</v>
      </c>
      <c r="U938">
        <v>2</v>
      </c>
      <c r="V938" t="s">
        <v>30</v>
      </c>
      <c r="W938">
        <v>2096</v>
      </c>
      <c r="X938">
        <v>18830</v>
      </c>
      <c r="Y938" t="s">
        <v>31</v>
      </c>
      <c r="Z938">
        <v>18</v>
      </c>
      <c r="AA938">
        <v>3</v>
      </c>
      <c r="AB938" t="s">
        <v>69</v>
      </c>
      <c r="AC938">
        <v>4</v>
      </c>
      <c r="AD938" t="s">
        <v>66</v>
      </c>
      <c r="AE938">
        <v>2</v>
      </c>
      <c r="AF938">
        <v>3</v>
      </c>
      <c r="AG938">
        <v>2</v>
      </c>
      <c r="AH938">
        <v>2</v>
      </c>
      <c r="AI938">
        <v>2</v>
      </c>
    </row>
    <row r="939" spans="1:35" x14ac:dyDescent="0.25">
      <c r="A939">
        <v>32</v>
      </c>
      <c r="B939" t="s">
        <v>61</v>
      </c>
      <c r="C939">
        <v>0</v>
      </c>
      <c r="D939" t="s">
        <v>31</v>
      </c>
      <c r="E939" t="s">
        <v>25</v>
      </c>
      <c r="F939">
        <v>1</v>
      </c>
      <c r="G939">
        <v>604</v>
      </c>
      <c r="H939" t="s">
        <v>26</v>
      </c>
      <c r="I939">
        <v>8</v>
      </c>
      <c r="J939" t="s">
        <v>74</v>
      </c>
      <c r="K939">
        <v>3</v>
      </c>
      <c r="L939" t="s">
        <v>39</v>
      </c>
      <c r="M939">
        <v>1304</v>
      </c>
      <c r="N939" t="s">
        <v>34</v>
      </c>
      <c r="O939">
        <v>56</v>
      </c>
      <c r="P939">
        <v>4</v>
      </c>
      <c r="Q939" t="s">
        <v>66</v>
      </c>
      <c r="R939">
        <v>2</v>
      </c>
      <c r="S939" t="s">
        <v>29</v>
      </c>
      <c r="T939" t="s">
        <v>66</v>
      </c>
      <c r="U939">
        <v>4</v>
      </c>
      <c r="V939" t="s">
        <v>36</v>
      </c>
      <c r="W939">
        <v>6209</v>
      </c>
      <c r="X939">
        <v>11693</v>
      </c>
      <c r="Y939" t="s">
        <v>31</v>
      </c>
      <c r="Z939">
        <v>15</v>
      </c>
      <c r="AA939">
        <v>3</v>
      </c>
      <c r="AB939" t="s">
        <v>69</v>
      </c>
      <c r="AC939">
        <v>3</v>
      </c>
      <c r="AD939" t="s">
        <v>64</v>
      </c>
      <c r="AE939">
        <v>10</v>
      </c>
      <c r="AF939">
        <v>4</v>
      </c>
      <c r="AG939">
        <v>10</v>
      </c>
      <c r="AH939">
        <v>7</v>
      </c>
      <c r="AI939">
        <v>0</v>
      </c>
    </row>
    <row r="940" spans="1:35" x14ac:dyDescent="0.25">
      <c r="A940">
        <v>45</v>
      </c>
      <c r="B940" t="s">
        <v>60</v>
      </c>
      <c r="C940">
        <v>0</v>
      </c>
      <c r="D940" t="s">
        <v>31</v>
      </c>
      <c r="E940" t="s">
        <v>32</v>
      </c>
      <c r="F940">
        <v>2</v>
      </c>
      <c r="G940">
        <v>364</v>
      </c>
      <c r="H940" t="s">
        <v>33</v>
      </c>
      <c r="I940">
        <v>25</v>
      </c>
      <c r="J940" t="s">
        <v>74</v>
      </c>
      <c r="K940">
        <v>3</v>
      </c>
      <c r="L940" t="s">
        <v>39</v>
      </c>
      <c r="M940">
        <v>1306</v>
      </c>
      <c r="N940" t="s">
        <v>28</v>
      </c>
      <c r="O940">
        <v>83</v>
      </c>
      <c r="P940">
        <v>3</v>
      </c>
      <c r="Q940" t="s">
        <v>64</v>
      </c>
      <c r="R940">
        <v>5</v>
      </c>
      <c r="S940" t="s">
        <v>44</v>
      </c>
      <c r="T940" t="s">
        <v>65</v>
      </c>
      <c r="U940">
        <v>2</v>
      </c>
      <c r="V940" t="s">
        <v>30</v>
      </c>
      <c r="W940">
        <v>18061</v>
      </c>
      <c r="X940">
        <v>13035</v>
      </c>
      <c r="Y940" t="s">
        <v>31</v>
      </c>
      <c r="Z940">
        <v>22</v>
      </c>
      <c r="AA940">
        <v>4</v>
      </c>
      <c r="AB940" t="s">
        <v>70</v>
      </c>
      <c r="AC940">
        <v>3</v>
      </c>
      <c r="AD940" t="s">
        <v>64</v>
      </c>
      <c r="AE940">
        <v>22</v>
      </c>
      <c r="AF940">
        <v>4</v>
      </c>
      <c r="AG940">
        <v>0</v>
      </c>
      <c r="AH940">
        <v>0</v>
      </c>
      <c r="AI940">
        <v>0</v>
      </c>
    </row>
    <row r="941" spans="1:35" x14ac:dyDescent="0.25">
      <c r="A941">
        <v>39</v>
      </c>
      <c r="B941" t="s">
        <v>60</v>
      </c>
      <c r="C941">
        <v>0</v>
      </c>
      <c r="D941" t="s">
        <v>31</v>
      </c>
      <c r="E941" t="s">
        <v>25</v>
      </c>
      <c r="F941">
        <v>1</v>
      </c>
      <c r="G941">
        <v>412</v>
      </c>
      <c r="H941" t="s">
        <v>33</v>
      </c>
      <c r="I941">
        <v>13</v>
      </c>
      <c r="J941" t="s">
        <v>73</v>
      </c>
      <c r="K941">
        <v>4</v>
      </c>
      <c r="L941" t="s">
        <v>39</v>
      </c>
      <c r="M941">
        <v>1307</v>
      </c>
      <c r="N941" t="s">
        <v>28</v>
      </c>
      <c r="O941">
        <v>94</v>
      </c>
      <c r="P941">
        <v>2</v>
      </c>
      <c r="Q941" t="s">
        <v>65</v>
      </c>
      <c r="R941">
        <v>4</v>
      </c>
      <c r="S941" t="s">
        <v>44</v>
      </c>
      <c r="T941" t="s">
        <v>65</v>
      </c>
      <c r="U941">
        <v>2</v>
      </c>
      <c r="V941" t="s">
        <v>40</v>
      </c>
      <c r="W941">
        <v>17123</v>
      </c>
      <c r="X941">
        <v>17334</v>
      </c>
      <c r="Y941" t="s">
        <v>24</v>
      </c>
      <c r="Z941">
        <v>13</v>
      </c>
      <c r="AA941">
        <v>3</v>
      </c>
      <c r="AB941" t="s">
        <v>69</v>
      </c>
      <c r="AC941">
        <v>4</v>
      </c>
      <c r="AD941" t="s">
        <v>66</v>
      </c>
      <c r="AE941">
        <v>21</v>
      </c>
      <c r="AF941">
        <v>4</v>
      </c>
      <c r="AG941">
        <v>19</v>
      </c>
      <c r="AH941">
        <v>9</v>
      </c>
      <c r="AI941">
        <v>15</v>
      </c>
    </row>
    <row r="942" spans="1:35" x14ac:dyDescent="0.25">
      <c r="A942">
        <v>58</v>
      </c>
      <c r="B942" t="s">
        <v>62</v>
      </c>
      <c r="C942">
        <v>0</v>
      </c>
      <c r="D942" t="s">
        <v>31</v>
      </c>
      <c r="E942" t="s">
        <v>25</v>
      </c>
      <c r="F942">
        <v>1</v>
      </c>
      <c r="G942">
        <v>848</v>
      </c>
      <c r="H942" t="s">
        <v>33</v>
      </c>
      <c r="I942">
        <v>23</v>
      </c>
      <c r="J942" t="s">
        <v>73</v>
      </c>
      <c r="K942">
        <v>4</v>
      </c>
      <c r="L942" t="s">
        <v>27</v>
      </c>
      <c r="M942">
        <v>1308</v>
      </c>
      <c r="N942" t="s">
        <v>34</v>
      </c>
      <c r="O942">
        <v>88</v>
      </c>
      <c r="P942">
        <v>3</v>
      </c>
      <c r="Q942" t="s">
        <v>64</v>
      </c>
      <c r="R942">
        <v>1</v>
      </c>
      <c r="S942" t="s">
        <v>35</v>
      </c>
      <c r="T942" t="s">
        <v>64</v>
      </c>
      <c r="U942">
        <v>3</v>
      </c>
      <c r="V942" t="s">
        <v>40</v>
      </c>
      <c r="W942">
        <v>2372</v>
      </c>
      <c r="X942">
        <v>26076</v>
      </c>
      <c r="Y942" t="s">
        <v>31</v>
      </c>
      <c r="Z942">
        <v>12</v>
      </c>
      <c r="AA942">
        <v>3</v>
      </c>
      <c r="AB942" t="s">
        <v>69</v>
      </c>
      <c r="AC942">
        <v>4</v>
      </c>
      <c r="AD942" t="s">
        <v>66</v>
      </c>
      <c r="AE942">
        <v>2</v>
      </c>
      <c r="AF942">
        <v>3</v>
      </c>
      <c r="AG942">
        <v>2</v>
      </c>
      <c r="AH942">
        <v>2</v>
      </c>
      <c r="AI942">
        <v>2</v>
      </c>
    </row>
    <row r="943" spans="1:35" x14ac:dyDescent="0.25">
      <c r="A943">
        <v>32</v>
      </c>
      <c r="B943" t="s">
        <v>61</v>
      </c>
      <c r="C943">
        <v>1</v>
      </c>
      <c r="D943" t="s">
        <v>24</v>
      </c>
      <c r="E943" t="s">
        <v>25</v>
      </c>
      <c r="F943">
        <v>1</v>
      </c>
      <c r="G943">
        <v>1089</v>
      </c>
      <c r="H943" t="s">
        <v>33</v>
      </c>
      <c r="I943">
        <v>7</v>
      </c>
      <c r="J943" t="s">
        <v>71</v>
      </c>
      <c r="K943">
        <v>2</v>
      </c>
      <c r="L943" t="s">
        <v>27</v>
      </c>
      <c r="M943">
        <v>1309</v>
      </c>
      <c r="N943" t="s">
        <v>34</v>
      </c>
      <c r="O943">
        <v>79</v>
      </c>
      <c r="P943">
        <v>3</v>
      </c>
      <c r="Q943" t="s">
        <v>64</v>
      </c>
      <c r="R943">
        <v>2</v>
      </c>
      <c r="S943" t="s">
        <v>38</v>
      </c>
      <c r="T943" t="s">
        <v>64</v>
      </c>
      <c r="U943">
        <v>3</v>
      </c>
      <c r="V943" t="s">
        <v>36</v>
      </c>
      <c r="W943">
        <v>4883</v>
      </c>
      <c r="X943">
        <v>22845</v>
      </c>
      <c r="Y943" t="s">
        <v>31</v>
      </c>
      <c r="Z943">
        <v>18</v>
      </c>
      <c r="AA943">
        <v>3</v>
      </c>
      <c r="AB943" t="s">
        <v>69</v>
      </c>
      <c r="AC943">
        <v>1</v>
      </c>
      <c r="AD943" t="s">
        <v>67</v>
      </c>
      <c r="AE943">
        <v>10</v>
      </c>
      <c r="AF943">
        <v>3</v>
      </c>
      <c r="AG943">
        <v>10</v>
      </c>
      <c r="AH943">
        <v>4</v>
      </c>
      <c r="AI943">
        <v>1</v>
      </c>
    </row>
    <row r="944" spans="1:35" x14ac:dyDescent="0.25">
      <c r="A944">
        <v>39</v>
      </c>
      <c r="B944" t="s">
        <v>60</v>
      </c>
      <c r="C944">
        <v>1</v>
      </c>
      <c r="D944" t="s">
        <v>24</v>
      </c>
      <c r="E944" t="s">
        <v>25</v>
      </c>
      <c r="F944">
        <v>1</v>
      </c>
      <c r="G944">
        <v>360</v>
      </c>
      <c r="H944" t="s">
        <v>33</v>
      </c>
      <c r="I944">
        <v>23</v>
      </c>
      <c r="J944" t="s">
        <v>74</v>
      </c>
      <c r="K944">
        <v>3</v>
      </c>
      <c r="L944" t="s">
        <v>39</v>
      </c>
      <c r="M944">
        <v>1310</v>
      </c>
      <c r="N944" t="s">
        <v>34</v>
      </c>
      <c r="O944">
        <v>93</v>
      </c>
      <c r="P944">
        <v>3</v>
      </c>
      <c r="Q944" t="s">
        <v>64</v>
      </c>
      <c r="R944">
        <v>1</v>
      </c>
      <c r="S944" t="s">
        <v>35</v>
      </c>
      <c r="T944" t="s">
        <v>67</v>
      </c>
      <c r="U944">
        <v>1</v>
      </c>
      <c r="V944" t="s">
        <v>30</v>
      </c>
      <c r="W944">
        <v>3904</v>
      </c>
      <c r="X944">
        <v>22154</v>
      </c>
      <c r="Y944" t="s">
        <v>31</v>
      </c>
      <c r="Z944">
        <v>13</v>
      </c>
      <c r="AA944">
        <v>3</v>
      </c>
      <c r="AB944" t="s">
        <v>69</v>
      </c>
      <c r="AC944">
        <v>1</v>
      </c>
      <c r="AD944" t="s">
        <v>67</v>
      </c>
      <c r="AE944">
        <v>6</v>
      </c>
      <c r="AF944">
        <v>2</v>
      </c>
      <c r="AG944">
        <v>5</v>
      </c>
      <c r="AH944">
        <v>2</v>
      </c>
      <c r="AI944">
        <v>0</v>
      </c>
    </row>
    <row r="945" spans="1:35" x14ac:dyDescent="0.25">
      <c r="A945">
        <v>30</v>
      </c>
      <c r="B945" t="s">
        <v>61</v>
      </c>
      <c r="C945">
        <v>0</v>
      </c>
      <c r="D945" t="s">
        <v>31</v>
      </c>
      <c r="E945" t="s">
        <v>25</v>
      </c>
      <c r="F945">
        <v>1</v>
      </c>
      <c r="G945">
        <v>1138</v>
      </c>
      <c r="H945" t="s">
        <v>33</v>
      </c>
      <c r="I945">
        <v>6</v>
      </c>
      <c r="J945" t="s">
        <v>74</v>
      </c>
      <c r="K945">
        <v>3</v>
      </c>
      <c r="L945" t="s">
        <v>48</v>
      </c>
      <c r="M945">
        <v>1311</v>
      </c>
      <c r="N945" t="s">
        <v>28</v>
      </c>
      <c r="O945">
        <v>48</v>
      </c>
      <c r="P945">
        <v>2</v>
      </c>
      <c r="Q945" t="s">
        <v>65</v>
      </c>
      <c r="R945">
        <v>2</v>
      </c>
      <c r="S945" t="s">
        <v>38</v>
      </c>
      <c r="T945" t="s">
        <v>66</v>
      </c>
      <c r="U945">
        <v>4</v>
      </c>
      <c r="V945" t="s">
        <v>36</v>
      </c>
      <c r="W945">
        <v>4627</v>
      </c>
      <c r="X945">
        <v>23631</v>
      </c>
      <c r="Y945" t="s">
        <v>31</v>
      </c>
      <c r="Z945">
        <v>12</v>
      </c>
      <c r="AA945">
        <v>3</v>
      </c>
      <c r="AB945" t="s">
        <v>69</v>
      </c>
      <c r="AC945">
        <v>1</v>
      </c>
      <c r="AD945" t="s">
        <v>67</v>
      </c>
      <c r="AE945">
        <v>10</v>
      </c>
      <c r="AF945">
        <v>6</v>
      </c>
      <c r="AG945">
        <v>9</v>
      </c>
      <c r="AH945">
        <v>2</v>
      </c>
      <c r="AI945">
        <v>6</v>
      </c>
    </row>
    <row r="946" spans="1:35" x14ac:dyDescent="0.25">
      <c r="A946">
        <v>36</v>
      </c>
      <c r="B946" t="s">
        <v>60</v>
      </c>
      <c r="C946">
        <v>0</v>
      </c>
      <c r="D946" t="s">
        <v>31</v>
      </c>
      <c r="E946" t="s">
        <v>25</v>
      </c>
      <c r="F946">
        <v>1</v>
      </c>
      <c r="G946">
        <v>325</v>
      </c>
      <c r="H946" t="s">
        <v>33</v>
      </c>
      <c r="I946">
        <v>10</v>
      </c>
      <c r="J946" t="s">
        <v>73</v>
      </c>
      <c r="K946">
        <v>4</v>
      </c>
      <c r="L946" t="s">
        <v>48</v>
      </c>
      <c r="M946">
        <v>1312</v>
      </c>
      <c r="N946" t="s">
        <v>28</v>
      </c>
      <c r="O946">
        <v>63</v>
      </c>
      <c r="P946">
        <v>3</v>
      </c>
      <c r="Q946" t="s">
        <v>64</v>
      </c>
      <c r="R946">
        <v>3</v>
      </c>
      <c r="S946" t="s">
        <v>42</v>
      </c>
      <c r="T946" t="s">
        <v>64</v>
      </c>
      <c r="U946">
        <v>3</v>
      </c>
      <c r="V946" t="s">
        <v>36</v>
      </c>
      <c r="W946">
        <v>7094</v>
      </c>
      <c r="X946">
        <v>5747</v>
      </c>
      <c r="Y946" t="s">
        <v>31</v>
      </c>
      <c r="Z946">
        <v>12</v>
      </c>
      <c r="AA946">
        <v>3</v>
      </c>
      <c r="AB946" t="s">
        <v>69</v>
      </c>
      <c r="AC946">
        <v>1</v>
      </c>
      <c r="AD946" t="s">
        <v>67</v>
      </c>
      <c r="AE946">
        <v>10</v>
      </c>
      <c r="AF946">
        <v>0</v>
      </c>
      <c r="AG946">
        <v>7</v>
      </c>
      <c r="AH946">
        <v>7</v>
      </c>
      <c r="AI946">
        <v>1</v>
      </c>
    </row>
    <row r="947" spans="1:35" x14ac:dyDescent="0.25">
      <c r="A947">
        <v>46</v>
      </c>
      <c r="B947" t="s">
        <v>60</v>
      </c>
      <c r="C947">
        <v>0</v>
      </c>
      <c r="D947" t="s">
        <v>31</v>
      </c>
      <c r="E947" t="s">
        <v>25</v>
      </c>
      <c r="F947">
        <v>1</v>
      </c>
      <c r="G947">
        <v>991</v>
      </c>
      <c r="H947" t="s">
        <v>49</v>
      </c>
      <c r="I947">
        <v>1</v>
      </c>
      <c r="J947" t="s">
        <v>71</v>
      </c>
      <c r="K947">
        <v>2</v>
      </c>
      <c r="L947" t="s">
        <v>27</v>
      </c>
      <c r="M947">
        <v>1314</v>
      </c>
      <c r="N947" t="s">
        <v>28</v>
      </c>
      <c r="O947">
        <v>44</v>
      </c>
      <c r="P947">
        <v>3</v>
      </c>
      <c r="Q947" t="s">
        <v>64</v>
      </c>
      <c r="R947">
        <v>1</v>
      </c>
      <c r="S947" t="s">
        <v>49</v>
      </c>
      <c r="T947" t="s">
        <v>67</v>
      </c>
      <c r="U947">
        <v>1</v>
      </c>
      <c r="V947" t="s">
        <v>30</v>
      </c>
      <c r="W947">
        <v>3423</v>
      </c>
      <c r="X947">
        <v>22957</v>
      </c>
      <c r="Y947" t="s">
        <v>31</v>
      </c>
      <c r="Z947">
        <v>12</v>
      </c>
      <c r="AA947">
        <v>3</v>
      </c>
      <c r="AB947" t="s">
        <v>69</v>
      </c>
      <c r="AC947">
        <v>3</v>
      </c>
      <c r="AD947" t="s">
        <v>64</v>
      </c>
      <c r="AE947">
        <v>10</v>
      </c>
      <c r="AF947">
        <v>3</v>
      </c>
      <c r="AG947">
        <v>7</v>
      </c>
      <c r="AH947">
        <v>6</v>
      </c>
      <c r="AI947">
        <v>5</v>
      </c>
    </row>
    <row r="948" spans="1:35" x14ac:dyDescent="0.25">
      <c r="A948">
        <v>28</v>
      </c>
      <c r="B948" t="s">
        <v>61</v>
      </c>
      <c r="C948">
        <v>0</v>
      </c>
      <c r="D948" t="s">
        <v>31</v>
      </c>
      <c r="E948" t="s">
        <v>43</v>
      </c>
      <c r="F948">
        <v>3</v>
      </c>
      <c r="G948">
        <v>1476</v>
      </c>
      <c r="H948" t="s">
        <v>33</v>
      </c>
      <c r="I948">
        <v>1</v>
      </c>
      <c r="J948" t="s">
        <v>74</v>
      </c>
      <c r="K948">
        <v>3</v>
      </c>
      <c r="L948" t="s">
        <v>27</v>
      </c>
      <c r="M948">
        <v>1315</v>
      </c>
      <c r="N948" t="s">
        <v>28</v>
      </c>
      <c r="O948">
        <v>55</v>
      </c>
      <c r="P948">
        <v>1</v>
      </c>
      <c r="Q948" t="s">
        <v>67</v>
      </c>
      <c r="R948">
        <v>2</v>
      </c>
      <c r="S948" t="s">
        <v>38</v>
      </c>
      <c r="T948" t="s">
        <v>66</v>
      </c>
      <c r="U948">
        <v>4</v>
      </c>
      <c r="V948" t="s">
        <v>36</v>
      </c>
      <c r="W948">
        <v>6674</v>
      </c>
      <c r="X948">
        <v>16392</v>
      </c>
      <c r="Y948" t="s">
        <v>31</v>
      </c>
      <c r="Z948">
        <v>11</v>
      </c>
      <c r="AA948">
        <v>3</v>
      </c>
      <c r="AB948" t="s">
        <v>69</v>
      </c>
      <c r="AC948">
        <v>1</v>
      </c>
      <c r="AD948" t="s">
        <v>67</v>
      </c>
      <c r="AE948">
        <v>10</v>
      </c>
      <c r="AF948">
        <v>6</v>
      </c>
      <c r="AG948">
        <v>9</v>
      </c>
      <c r="AH948">
        <v>8</v>
      </c>
      <c r="AI948">
        <v>7</v>
      </c>
    </row>
    <row r="949" spans="1:35" x14ac:dyDescent="0.25">
      <c r="A949">
        <v>50</v>
      </c>
      <c r="B949" t="s">
        <v>62</v>
      </c>
      <c r="C949">
        <v>0</v>
      </c>
      <c r="D949" t="s">
        <v>31</v>
      </c>
      <c r="E949" t="s">
        <v>25</v>
      </c>
      <c r="F949">
        <v>1</v>
      </c>
      <c r="G949">
        <v>1322</v>
      </c>
      <c r="H949" t="s">
        <v>33</v>
      </c>
      <c r="I949">
        <v>28</v>
      </c>
      <c r="J949" t="s">
        <v>74</v>
      </c>
      <c r="K949">
        <v>3</v>
      </c>
      <c r="L949" t="s">
        <v>27</v>
      </c>
      <c r="M949">
        <v>1317</v>
      </c>
      <c r="N949" t="s">
        <v>28</v>
      </c>
      <c r="O949">
        <v>43</v>
      </c>
      <c r="P949">
        <v>3</v>
      </c>
      <c r="Q949" t="s">
        <v>64</v>
      </c>
      <c r="R949">
        <v>4</v>
      </c>
      <c r="S949" t="s">
        <v>46</v>
      </c>
      <c r="T949" t="s">
        <v>67</v>
      </c>
      <c r="U949">
        <v>1</v>
      </c>
      <c r="V949" t="s">
        <v>36</v>
      </c>
      <c r="W949">
        <v>16880</v>
      </c>
      <c r="X949">
        <v>22422</v>
      </c>
      <c r="Y949" t="s">
        <v>24</v>
      </c>
      <c r="Z949">
        <v>11</v>
      </c>
      <c r="AA949">
        <v>3</v>
      </c>
      <c r="AB949" t="s">
        <v>69</v>
      </c>
      <c r="AC949">
        <v>2</v>
      </c>
      <c r="AD949" t="s">
        <v>65</v>
      </c>
      <c r="AE949">
        <v>25</v>
      </c>
      <c r="AF949">
        <v>2</v>
      </c>
      <c r="AG949">
        <v>3</v>
      </c>
      <c r="AH949">
        <v>2</v>
      </c>
      <c r="AI949">
        <v>1</v>
      </c>
    </row>
    <row r="950" spans="1:35" x14ac:dyDescent="0.25">
      <c r="A950">
        <v>40</v>
      </c>
      <c r="B950" t="s">
        <v>60</v>
      </c>
      <c r="C950">
        <v>1</v>
      </c>
      <c r="D950" t="s">
        <v>24</v>
      </c>
      <c r="E950" t="s">
        <v>25</v>
      </c>
      <c r="F950">
        <v>1</v>
      </c>
      <c r="G950">
        <v>299</v>
      </c>
      <c r="H950" t="s">
        <v>26</v>
      </c>
      <c r="I950">
        <v>25</v>
      </c>
      <c r="J950" t="s">
        <v>73</v>
      </c>
      <c r="K950">
        <v>4</v>
      </c>
      <c r="L950" t="s">
        <v>47</v>
      </c>
      <c r="M950">
        <v>1318</v>
      </c>
      <c r="N950" t="s">
        <v>34</v>
      </c>
      <c r="O950">
        <v>57</v>
      </c>
      <c r="P950">
        <v>2</v>
      </c>
      <c r="Q950" t="s">
        <v>65</v>
      </c>
      <c r="R950">
        <v>3</v>
      </c>
      <c r="S950" t="s">
        <v>29</v>
      </c>
      <c r="T950" t="s">
        <v>65</v>
      </c>
      <c r="U950">
        <v>2</v>
      </c>
      <c r="V950" t="s">
        <v>30</v>
      </c>
      <c r="W950">
        <v>9094</v>
      </c>
      <c r="X950">
        <v>17235</v>
      </c>
      <c r="Y950" t="s">
        <v>24</v>
      </c>
      <c r="Z950">
        <v>12</v>
      </c>
      <c r="AA950">
        <v>3</v>
      </c>
      <c r="AB950" t="s">
        <v>69</v>
      </c>
      <c r="AC950">
        <v>3</v>
      </c>
      <c r="AD950" t="s">
        <v>64</v>
      </c>
      <c r="AE950">
        <v>9</v>
      </c>
      <c r="AF950">
        <v>2</v>
      </c>
      <c r="AG950">
        <v>5</v>
      </c>
      <c r="AH950">
        <v>4</v>
      </c>
      <c r="AI950">
        <v>1</v>
      </c>
    </row>
    <row r="951" spans="1:35" x14ac:dyDescent="0.25">
      <c r="A951">
        <v>52</v>
      </c>
      <c r="B951" t="s">
        <v>62</v>
      </c>
      <c r="C951">
        <v>1</v>
      </c>
      <c r="D951" t="s">
        <v>24</v>
      </c>
      <c r="E951" t="s">
        <v>25</v>
      </c>
      <c r="F951">
        <v>1</v>
      </c>
      <c r="G951">
        <v>1030</v>
      </c>
      <c r="H951" t="s">
        <v>26</v>
      </c>
      <c r="I951">
        <v>5</v>
      </c>
      <c r="J951" t="s">
        <v>74</v>
      </c>
      <c r="K951">
        <v>3</v>
      </c>
      <c r="L951" t="s">
        <v>27</v>
      </c>
      <c r="M951">
        <v>1319</v>
      </c>
      <c r="N951" t="s">
        <v>34</v>
      </c>
      <c r="O951">
        <v>64</v>
      </c>
      <c r="P951">
        <v>3</v>
      </c>
      <c r="Q951" t="s">
        <v>64</v>
      </c>
      <c r="R951">
        <v>3</v>
      </c>
      <c r="S951" t="s">
        <v>29</v>
      </c>
      <c r="T951" t="s">
        <v>65</v>
      </c>
      <c r="U951">
        <v>2</v>
      </c>
      <c r="V951" t="s">
        <v>30</v>
      </c>
      <c r="W951">
        <v>8446</v>
      </c>
      <c r="X951">
        <v>21534</v>
      </c>
      <c r="Y951" t="s">
        <v>24</v>
      </c>
      <c r="Z951">
        <v>19</v>
      </c>
      <c r="AA951">
        <v>3</v>
      </c>
      <c r="AB951" t="s">
        <v>69</v>
      </c>
      <c r="AC951">
        <v>3</v>
      </c>
      <c r="AD951" t="s">
        <v>64</v>
      </c>
      <c r="AE951">
        <v>10</v>
      </c>
      <c r="AF951">
        <v>2</v>
      </c>
      <c r="AG951">
        <v>8</v>
      </c>
      <c r="AH951">
        <v>7</v>
      </c>
      <c r="AI951">
        <v>7</v>
      </c>
    </row>
    <row r="952" spans="1:35" x14ac:dyDescent="0.25">
      <c r="A952">
        <v>30</v>
      </c>
      <c r="B952" t="s">
        <v>61</v>
      </c>
      <c r="C952">
        <v>0</v>
      </c>
      <c r="D952" t="s">
        <v>31</v>
      </c>
      <c r="E952" t="s">
        <v>25</v>
      </c>
      <c r="F952">
        <v>1</v>
      </c>
      <c r="G952">
        <v>634</v>
      </c>
      <c r="H952" t="s">
        <v>33</v>
      </c>
      <c r="I952">
        <v>17</v>
      </c>
      <c r="J952" t="s">
        <v>73</v>
      </c>
      <c r="K952">
        <v>4</v>
      </c>
      <c r="L952" t="s">
        <v>39</v>
      </c>
      <c r="M952">
        <v>1321</v>
      </c>
      <c r="N952" t="s">
        <v>28</v>
      </c>
      <c r="O952">
        <v>95</v>
      </c>
      <c r="P952">
        <v>3</v>
      </c>
      <c r="Q952" t="s">
        <v>64</v>
      </c>
      <c r="R952">
        <v>3</v>
      </c>
      <c r="S952" t="s">
        <v>44</v>
      </c>
      <c r="T952" t="s">
        <v>67</v>
      </c>
      <c r="U952">
        <v>1</v>
      </c>
      <c r="V952" t="s">
        <v>36</v>
      </c>
      <c r="W952">
        <v>11916</v>
      </c>
      <c r="X952">
        <v>25927</v>
      </c>
      <c r="Y952" t="s">
        <v>24</v>
      </c>
      <c r="Z952">
        <v>23</v>
      </c>
      <c r="AA952">
        <v>4</v>
      </c>
      <c r="AB952" t="s">
        <v>70</v>
      </c>
      <c r="AC952">
        <v>4</v>
      </c>
      <c r="AD952" t="s">
        <v>66</v>
      </c>
      <c r="AE952">
        <v>9</v>
      </c>
      <c r="AF952">
        <v>2</v>
      </c>
      <c r="AG952">
        <v>9</v>
      </c>
      <c r="AH952">
        <v>1</v>
      </c>
      <c r="AI952">
        <v>0</v>
      </c>
    </row>
    <row r="953" spans="1:35" x14ac:dyDescent="0.25">
      <c r="A953">
        <v>39</v>
      </c>
      <c r="B953" t="s">
        <v>60</v>
      </c>
      <c r="C953">
        <v>0</v>
      </c>
      <c r="D953" t="s">
        <v>31</v>
      </c>
      <c r="E953" t="s">
        <v>25</v>
      </c>
      <c r="F953">
        <v>1</v>
      </c>
      <c r="G953">
        <v>524</v>
      </c>
      <c r="H953" t="s">
        <v>33</v>
      </c>
      <c r="I953">
        <v>18</v>
      </c>
      <c r="J953" t="s">
        <v>71</v>
      </c>
      <c r="K953">
        <v>2</v>
      </c>
      <c r="L953" t="s">
        <v>27</v>
      </c>
      <c r="M953">
        <v>1322</v>
      </c>
      <c r="N953" t="s">
        <v>34</v>
      </c>
      <c r="O953">
        <v>32</v>
      </c>
      <c r="P953">
        <v>3</v>
      </c>
      <c r="Q953" t="s">
        <v>64</v>
      </c>
      <c r="R953">
        <v>2</v>
      </c>
      <c r="S953" t="s">
        <v>41</v>
      </c>
      <c r="T953" t="s">
        <v>64</v>
      </c>
      <c r="U953">
        <v>3</v>
      </c>
      <c r="V953" t="s">
        <v>30</v>
      </c>
      <c r="W953">
        <v>4534</v>
      </c>
      <c r="X953">
        <v>13352</v>
      </c>
      <c r="Y953" t="s">
        <v>31</v>
      </c>
      <c r="Z953">
        <v>11</v>
      </c>
      <c r="AA953">
        <v>3</v>
      </c>
      <c r="AB953" t="s">
        <v>69</v>
      </c>
      <c r="AC953">
        <v>1</v>
      </c>
      <c r="AD953" t="s">
        <v>67</v>
      </c>
      <c r="AE953">
        <v>9</v>
      </c>
      <c r="AF953">
        <v>6</v>
      </c>
      <c r="AG953">
        <v>8</v>
      </c>
      <c r="AH953">
        <v>7</v>
      </c>
      <c r="AI953">
        <v>1</v>
      </c>
    </row>
    <row r="954" spans="1:35" x14ac:dyDescent="0.25">
      <c r="A954">
        <v>31</v>
      </c>
      <c r="B954" t="s">
        <v>61</v>
      </c>
      <c r="C954">
        <v>0</v>
      </c>
      <c r="D954" t="s">
        <v>31</v>
      </c>
      <c r="E954" t="s">
        <v>43</v>
      </c>
      <c r="F954">
        <v>3</v>
      </c>
      <c r="G954">
        <v>587</v>
      </c>
      <c r="H954" t="s">
        <v>26</v>
      </c>
      <c r="I954">
        <v>2</v>
      </c>
      <c r="J954" t="s">
        <v>73</v>
      </c>
      <c r="K954">
        <v>4</v>
      </c>
      <c r="L954" t="s">
        <v>27</v>
      </c>
      <c r="M954">
        <v>1324</v>
      </c>
      <c r="N954" t="s">
        <v>28</v>
      </c>
      <c r="O954">
        <v>57</v>
      </c>
      <c r="P954">
        <v>3</v>
      </c>
      <c r="Q954" t="s">
        <v>64</v>
      </c>
      <c r="R954">
        <v>3</v>
      </c>
      <c r="S954" t="s">
        <v>29</v>
      </c>
      <c r="T954" t="s">
        <v>64</v>
      </c>
      <c r="U954">
        <v>3</v>
      </c>
      <c r="V954" t="s">
        <v>40</v>
      </c>
      <c r="W954">
        <v>9852</v>
      </c>
      <c r="X954">
        <v>8935</v>
      </c>
      <c r="Y954" t="s">
        <v>24</v>
      </c>
      <c r="Z954">
        <v>19</v>
      </c>
      <c r="AA954">
        <v>3</v>
      </c>
      <c r="AB954" t="s">
        <v>69</v>
      </c>
      <c r="AC954">
        <v>1</v>
      </c>
      <c r="AD954" t="s">
        <v>67</v>
      </c>
      <c r="AE954">
        <v>10</v>
      </c>
      <c r="AF954">
        <v>5</v>
      </c>
      <c r="AG954">
        <v>10</v>
      </c>
      <c r="AH954">
        <v>8</v>
      </c>
      <c r="AI954">
        <v>9</v>
      </c>
    </row>
    <row r="955" spans="1:35" x14ac:dyDescent="0.25">
      <c r="A955">
        <v>41</v>
      </c>
      <c r="B955" t="s">
        <v>60</v>
      </c>
      <c r="C955">
        <v>0</v>
      </c>
      <c r="D955" t="s">
        <v>31</v>
      </c>
      <c r="E955" t="s">
        <v>43</v>
      </c>
      <c r="F955">
        <v>3</v>
      </c>
      <c r="G955">
        <v>256</v>
      </c>
      <c r="H955" t="s">
        <v>26</v>
      </c>
      <c r="I955">
        <v>10</v>
      </c>
      <c r="J955" t="s">
        <v>71</v>
      </c>
      <c r="K955">
        <v>2</v>
      </c>
      <c r="L955" t="s">
        <v>39</v>
      </c>
      <c r="M955">
        <v>1329</v>
      </c>
      <c r="N955" t="s">
        <v>34</v>
      </c>
      <c r="O955">
        <v>40</v>
      </c>
      <c r="P955">
        <v>1</v>
      </c>
      <c r="Q955" t="s">
        <v>67</v>
      </c>
      <c r="R955">
        <v>2</v>
      </c>
      <c r="S955" t="s">
        <v>29</v>
      </c>
      <c r="T955" t="s">
        <v>65</v>
      </c>
      <c r="U955">
        <v>2</v>
      </c>
      <c r="V955" t="s">
        <v>30</v>
      </c>
      <c r="W955">
        <v>6151</v>
      </c>
      <c r="X955">
        <v>22074</v>
      </c>
      <c r="Y955" t="s">
        <v>31</v>
      </c>
      <c r="Z955">
        <v>13</v>
      </c>
      <c r="AA955">
        <v>3</v>
      </c>
      <c r="AB955" t="s">
        <v>69</v>
      </c>
      <c r="AC955">
        <v>1</v>
      </c>
      <c r="AD955" t="s">
        <v>67</v>
      </c>
      <c r="AE955">
        <v>19</v>
      </c>
      <c r="AF955">
        <v>4</v>
      </c>
      <c r="AG955">
        <v>19</v>
      </c>
      <c r="AH955">
        <v>2</v>
      </c>
      <c r="AI955">
        <v>11</v>
      </c>
    </row>
    <row r="956" spans="1:35" x14ac:dyDescent="0.25">
      <c r="A956">
        <v>31</v>
      </c>
      <c r="B956" t="s">
        <v>61</v>
      </c>
      <c r="C956">
        <v>1</v>
      </c>
      <c r="D956" t="s">
        <v>24</v>
      </c>
      <c r="E956" t="s">
        <v>32</v>
      </c>
      <c r="F956">
        <v>2</v>
      </c>
      <c r="G956">
        <v>1060</v>
      </c>
      <c r="H956" t="s">
        <v>26</v>
      </c>
      <c r="I956">
        <v>1</v>
      </c>
      <c r="J956" t="s">
        <v>74</v>
      </c>
      <c r="K956">
        <v>3</v>
      </c>
      <c r="L956" t="s">
        <v>27</v>
      </c>
      <c r="M956">
        <v>1331</v>
      </c>
      <c r="N956" t="s">
        <v>28</v>
      </c>
      <c r="O956">
        <v>54</v>
      </c>
      <c r="P956">
        <v>3</v>
      </c>
      <c r="Q956" t="s">
        <v>64</v>
      </c>
      <c r="R956">
        <v>1</v>
      </c>
      <c r="S956" t="s">
        <v>45</v>
      </c>
      <c r="T956" t="s">
        <v>65</v>
      </c>
      <c r="U956">
        <v>2</v>
      </c>
      <c r="V956" t="s">
        <v>30</v>
      </c>
      <c r="W956">
        <v>2302</v>
      </c>
      <c r="X956">
        <v>8319</v>
      </c>
      <c r="Y956" t="s">
        <v>24</v>
      </c>
      <c r="Z956">
        <v>11</v>
      </c>
      <c r="AA956">
        <v>3</v>
      </c>
      <c r="AB956" t="s">
        <v>69</v>
      </c>
      <c r="AC956">
        <v>1</v>
      </c>
      <c r="AD956" t="s">
        <v>67</v>
      </c>
      <c r="AE956">
        <v>3</v>
      </c>
      <c r="AF956">
        <v>2</v>
      </c>
      <c r="AG956">
        <v>3</v>
      </c>
      <c r="AH956">
        <v>2</v>
      </c>
      <c r="AI956">
        <v>2</v>
      </c>
    </row>
    <row r="957" spans="1:35" x14ac:dyDescent="0.25">
      <c r="A957">
        <v>44</v>
      </c>
      <c r="B957" t="s">
        <v>60</v>
      </c>
      <c r="C957">
        <v>1</v>
      </c>
      <c r="D957" t="s">
        <v>24</v>
      </c>
      <c r="E957" t="s">
        <v>25</v>
      </c>
      <c r="F957">
        <v>1</v>
      </c>
      <c r="G957">
        <v>935</v>
      </c>
      <c r="H957" t="s">
        <v>33</v>
      </c>
      <c r="I957">
        <v>3</v>
      </c>
      <c r="J957" t="s">
        <v>74</v>
      </c>
      <c r="K957">
        <v>3</v>
      </c>
      <c r="L957" t="s">
        <v>27</v>
      </c>
      <c r="M957">
        <v>1333</v>
      </c>
      <c r="N957" t="s">
        <v>34</v>
      </c>
      <c r="O957">
        <v>89</v>
      </c>
      <c r="P957">
        <v>3</v>
      </c>
      <c r="Q957" t="s">
        <v>64</v>
      </c>
      <c r="R957">
        <v>1</v>
      </c>
      <c r="S957" t="s">
        <v>38</v>
      </c>
      <c r="T957" t="s">
        <v>67</v>
      </c>
      <c r="U957">
        <v>1</v>
      </c>
      <c r="V957" t="s">
        <v>36</v>
      </c>
      <c r="W957">
        <v>2362</v>
      </c>
      <c r="X957">
        <v>14669</v>
      </c>
      <c r="Y957" t="s">
        <v>31</v>
      </c>
      <c r="Z957">
        <v>12</v>
      </c>
      <c r="AA957">
        <v>3</v>
      </c>
      <c r="AB957" t="s">
        <v>69</v>
      </c>
      <c r="AC957">
        <v>3</v>
      </c>
      <c r="AD957" t="s">
        <v>64</v>
      </c>
      <c r="AE957">
        <v>10</v>
      </c>
      <c r="AF957">
        <v>4</v>
      </c>
      <c r="AG957">
        <v>3</v>
      </c>
      <c r="AH957">
        <v>2</v>
      </c>
      <c r="AI957">
        <v>1</v>
      </c>
    </row>
    <row r="958" spans="1:35" x14ac:dyDescent="0.25">
      <c r="A958">
        <v>42</v>
      </c>
      <c r="B958" t="s">
        <v>60</v>
      </c>
      <c r="C958">
        <v>0</v>
      </c>
      <c r="D958" t="s">
        <v>31</v>
      </c>
      <c r="E958" t="s">
        <v>43</v>
      </c>
      <c r="F958">
        <v>3</v>
      </c>
      <c r="G958">
        <v>495</v>
      </c>
      <c r="H958" t="s">
        <v>33</v>
      </c>
      <c r="I958">
        <v>2</v>
      </c>
      <c r="J958" t="s">
        <v>72</v>
      </c>
      <c r="K958">
        <v>1</v>
      </c>
      <c r="L958" t="s">
        <v>27</v>
      </c>
      <c r="M958">
        <v>1334</v>
      </c>
      <c r="N958" t="s">
        <v>34</v>
      </c>
      <c r="O958">
        <v>37</v>
      </c>
      <c r="P958">
        <v>3</v>
      </c>
      <c r="Q958" t="s">
        <v>64</v>
      </c>
      <c r="R958">
        <v>4</v>
      </c>
      <c r="S958" t="s">
        <v>44</v>
      </c>
      <c r="T958" t="s">
        <v>64</v>
      </c>
      <c r="U958">
        <v>3</v>
      </c>
      <c r="V958" t="s">
        <v>36</v>
      </c>
      <c r="W958">
        <v>17861</v>
      </c>
      <c r="X958">
        <v>26582</v>
      </c>
      <c r="Y958" t="s">
        <v>24</v>
      </c>
      <c r="Z958">
        <v>13</v>
      </c>
      <c r="AA958">
        <v>3</v>
      </c>
      <c r="AB958" t="s">
        <v>69</v>
      </c>
      <c r="AC958">
        <v>4</v>
      </c>
      <c r="AD958" t="s">
        <v>66</v>
      </c>
      <c r="AE958">
        <v>21</v>
      </c>
      <c r="AF958">
        <v>3</v>
      </c>
      <c r="AG958">
        <v>20</v>
      </c>
      <c r="AH958">
        <v>8</v>
      </c>
      <c r="AI958">
        <v>2</v>
      </c>
    </row>
    <row r="959" spans="1:35" x14ac:dyDescent="0.25">
      <c r="A959">
        <v>55</v>
      </c>
      <c r="B959" t="s">
        <v>62</v>
      </c>
      <c r="C959">
        <v>0</v>
      </c>
      <c r="D959" t="s">
        <v>31</v>
      </c>
      <c r="E959" t="s">
        <v>25</v>
      </c>
      <c r="F959">
        <v>1</v>
      </c>
      <c r="G959">
        <v>282</v>
      </c>
      <c r="H959" t="s">
        <v>33</v>
      </c>
      <c r="I959">
        <v>2</v>
      </c>
      <c r="J959" t="s">
        <v>71</v>
      </c>
      <c r="K959">
        <v>2</v>
      </c>
      <c r="L959" t="s">
        <v>39</v>
      </c>
      <c r="M959">
        <v>1336</v>
      </c>
      <c r="N959" t="s">
        <v>28</v>
      </c>
      <c r="O959">
        <v>58</v>
      </c>
      <c r="P959">
        <v>1</v>
      </c>
      <c r="Q959" t="s">
        <v>67</v>
      </c>
      <c r="R959">
        <v>5</v>
      </c>
      <c r="S959" t="s">
        <v>44</v>
      </c>
      <c r="T959" t="s">
        <v>64</v>
      </c>
      <c r="U959">
        <v>3</v>
      </c>
      <c r="V959" t="s">
        <v>36</v>
      </c>
      <c r="W959">
        <v>19187</v>
      </c>
      <c r="X959">
        <v>6992</v>
      </c>
      <c r="Y959" t="s">
        <v>31</v>
      </c>
      <c r="Z959">
        <v>14</v>
      </c>
      <c r="AA959">
        <v>3</v>
      </c>
      <c r="AB959" t="s">
        <v>69</v>
      </c>
      <c r="AC959">
        <v>4</v>
      </c>
      <c r="AD959" t="s">
        <v>66</v>
      </c>
      <c r="AE959">
        <v>23</v>
      </c>
      <c r="AF959">
        <v>5</v>
      </c>
      <c r="AG959">
        <v>19</v>
      </c>
      <c r="AH959">
        <v>9</v>
      </c>
      <c r="AI959">
        <v>9</v>
      </c>
    </row>
    <row r="960" spans="1:35" x14ac:dyDescent="0.25">
      <c r="A960">
        <v>56</v>
      </c>
      <c r="B960" t="s">
        <v>62</v>
      </c>
      <c r="C960">
        <v>0</v>
      </c>
      <c r="D960" t="s">
        <v>31</v>
      </c>
      <c r="E960" t="s">
        <v>25</v>
      </c>
      <c r="F960">
        <v>1</v>
      </c>
      <c r="G960">
        <v>206</v>
      </c>
      <c r="H960" t="s">
        <v>49</v>
      </c>
      <c r="I960">
        <v>8</v>
      </c>
      <c r="J960" t="s">
        <v>73</v>
      </c>
      <c r="K960">
        <v>4</v>
      </c>
      <c r="L960" t="s">
        <v>27</v>
      </c>
      <c r="M960">
        <v>1338</v>
      </c>
      <c r="N960" t="s">
        <v>34</v>
      </c>
      <c r="O960">
        <v>99</v>
      </c>
      <c r="P960">
        <v>3</v>
      </c>
      <c r="Q960" t="s">
        <v>64</v>
      </c>
      <c r="R960">
        <v>5</v>
      </c>
      <c r="S960" t="s">
        <v>44</v>
      </c>
      <c r="T960" t="s">
        <v>65</v>
      </c>
      <c r="U960">
        <v>2</v>
      </c>
      <c r="V960" t="s">
        <v>30</v>
      </c>
      <c r="W960">
        <v>19717</v>
      </c>
      <c r="X960">
        <v>4022</v>
      </c>
      <c r="Y960" t="s">
        <v>31</v>
      </c>
      <c r="Z960">
        <v>14</v>
      </c>
      <c r="AA960">
        <v>3</v>
      </c>
      <c r="AB960" t="s">
        <v>69</v>
      </c>
      <c r="AC960">
        <v>1</v>
      </c>
      <c r="AD960" t="s">
        <v>67</v>
      </c>
      <c r="AE960">
        <v>36</v>
      </c>
      <c r="AF960">
        <v>4</v>
      </c>
      <c r="AG960">
        <v>7</v>
      </c>
      <c r="AH960">
        <v>3</v>
      </c>
      <c r="AI960">
        <v>7</v>
      </c>
    </row>
    <row r="961" spans="1:35" x14ac:dyDescent="0.25">
      <c r="A961">
        <v>40</v>
      </c>
      <c r="B961" t="s">
        <v>60</v>
      </c>
      <c r="C961">
        <v>0</v>
      </c>
      <c r="D961" t="s">
        <v>31</v>
      </c>
      <c r="E961" t="s">
        <v>43</v>
      </c>
      <c r="F961">
        <v>3</v>
      </c>
      <c r="G961">
        <v>458</v>
      </c>
      <c r="H961" t="s">
        <v>33</v>
      </c>
      <c r="I961">
        <v>16</v>
      </c>
      <c r="J961" t="s">
        <v>71</v>
      </c>
      <c r="K961">
        <v>2</v>
      </c>
      <c r="L961" t="s">
        <v>27</v>
      </c>
      <c r="M961">
        <v>1340</v>
      </c>
      <c r="N961" t="s">
        <v>34</v>
      </c>
      <c r="O961">
        <v>74</v>
      </c>
      <c r="P961">
        <v>3</v>
      </c>
      <c r="Q961" t="s">
        <v>64</v>
      </c>
      <c r="R961">
        <v>1</v>
      </c>
      <c r="S961" t="s">
        <v>35</v>
      </c>
      <c r="T961" t="s">
        <v>64</v>
      </c>
      <c r="U961">
        <v>3</v>
      </c>
      <c r="V961" t="s">
        <v>40</v>
      </c>
      <c r="W961">
        <v>3544</v>
      </c>
      <c r="X961">
        <v>8532</v>
      </c>
      <c r="Y961" t="s">
        <v>31</v>
      </c>
      <c r="Z961">
        <v>16</v>
      </c>
      <c r="AA961">
        <v>3</v>
      </c>
      <c r="AB961" t="s">
        <v>69</v>
      </c>
      <c r="AC961">
        <v>2</v>
      </c>
      <c r="AD961" t="s">
        <v>65</v>
      </c>
      <c r="AE961">
        <v>6</v>
      </c>
      <c r="AF961">
        <v>0</v>
      </c>
      <c r="AG961">
        <v>4</v>
      </c>
      <c r="AH961">
        <v>2</v>
      </c>
      <c r="AI961">
        <v>0</v>
      </c>
    </row>
    <row r="962" spans="1:35" x14ac:dyDescent="0.25">
      <c r="A962">
        <v>34</v>
      </c>
      <c r="B962" t="s">
        <v>61</v>
      </c>
      <c r="C962">
        <v>0</v>
      </c>
      <c r="D962" t="s">
        <v>31</v>
      </c>
      <c r="E962" t="s">
        <v>25</v>
      </c>
      <c r="F962">
        <v>1</v>
      </c>
      <c r="G962">
        <v>943</v>
      </c>
      <c r="H962" t="s">
        <v>33</v>
      </c>
      <c r="I962">
        <v>9</v>
      </c>
      <c r="J962" t="s">
        <v>74</v>
      </c>
      <c r="K962">
        <v>3</v>
      </c>
      <c r="L962" t="s">
        <v>27</v>
      </c>
      <c r="M962">
        <v>1344</v>
      </c>
      <c r="N962" t="s">
        <v>34</v>
      </c>
      <c r="O962">
        <v>86</v>
      </c>
      <c r="P962">
        <v>3</v>
      </c>
      <c r="Q962" t="s">
        <v>64</v>
      </c>
      <c r="R962">
        <v>3</v>
      </c>
      <c r="S962" t="s">
        <v>42</v>
      </c>
      <c r="T962" t="s">
        <v>66</v>
      </c>
      <c r="U962">
        <v>4</v>
      </c>
      <c r="V962" t="s">
        <v>40</v>
      </c>
      <c r="W962">
        <v>8500</v>
      </c>
      <c r="X962">
        <v>5494</v>
      </c>
      <c r="Y962" t="s">
        <v>31</v>
      </c>
      <c r="Z962">
        <v>11</v>
      </c>
      <c r="AA962">
        <v>3</v>
      </c>
      <c r="AB962" t="s">
        <v>69</v>
      </c>
      <c r="AC962">
        <v>4</v>
      </c>
      <c r="AD962" t="s">
        <v>66</v>
      </c>
      <c r="AE962">
        <v>10</v>
      </c>
      <c r="AF962">
        <v>0</v>
      </c>
      <c r="AG962">
        <v>9</v>
      </c>
      <c r="AH962">
        <v>7</v>
      </c>
      <c r="AI962">
        <v>1</v>
      </c>
    </row>
    <row r="963" spans="1:35" x14ac:dyDescent="0.25">
      <c r="A963">
        <v>40</v>
      </c>
      <c r="B963" t="s">
        <v>60</v>
      </c>
      <c r="C963">
        <v>0</v>
      </c>
      <c r="D963" t="s">
        <v>31</v>
      </c>
      <c r="E963" t="s">
        <v>25</v>
      </c>
      <c r="F963">
        <v>1</v>
      </c>
      <c r="G963">
        <v>523</v>
      </c>
      <c r="H963" t="s">
        <v>33</v>
      </c>
      <c r="I963">
        <v>2</v>
      </c>
      <c r="J963" t="s">
        <v>74</v>
      </c>
      <c r="K963">
        <v>3</v>
      </c>
      <c r="L963" t="s">
        <v>27</v>
      </c>
      <c r="M963">
        <v>1346</v>
      </c>
      <c r="N963" t="s">
        <v>34</v>
      </c>
      <c r="O963">
        <v>98</v>
      </c>
      <c r="P963">
        <v>3</v>
      </c>
      <c r="Q963" t="s">
        <v>64</v>
      </c>
      <c r="R963">
        <v>2</v>
      </c>
      <c r="S963" t="s">
        <v>35</v>
      </c>
      <c r="T963" t="s">
        <v>66</v>
      </c>
      <c r="U963">
        <v>4</v>
      </c>
      <c r="V963" t="s">
        <v>30</v>
      </c>
      <c r="W963">
        <v>4661</v>
      </c>
      <c r="X963">
        <v>22455</v>
      </c>
      <c r="Y963" t="s">
        <v>31</v>
      </c>
      <c r="Z963">
        <v>13</v>
      </c>
      <c r="AA963">
        <v>3</v>
      </c>
      <c r="AB963" t="s">
        <v>69</v>
      </c>
      <c r="AC963">
        <v>3</v>
      </c>
      <c r="AD963" t="s">
        <v>64</v>
      </c>
      <c r="AE963">
        <v>9</v>
      </c>
      <c r="AF963">
        <v>4</v>
      </c>
      <c r="AG963">
        <v>9</v>
      </c>
      <c r="AH963">
        <v>8</v>
      </c>
      <c r="AI963">
        <v>8</v>
      </c>
    </row>
    <row r="964" spans="1:35" x14ac:dyDescent="0.25">
      <c r="A964">
        <v>41</v>
      </c>
      <c r="B964" t="s">
        <v>60</v>
      </c>
      <c r="C964">
        <v>0</v>
      </c>
      <c r="D964" t="s">
        <v>31</v>
      </c>
      <c r="E964" t="s">
        <v>32</v>
      </c>
      <c r="F964">
        <v>2</v>
      </c>
      <c r="G964">
        <v>1018</v>
      </c>
      <c r="H964" t="s">
        <v>26</v>
      </c>
      <c r="I964">
        <v>1</v>
      </c>
      <c r="J964" t="s">
        <v>74</v>
      </c>
      <c r="K964">
        <v>3</v>
      </c>
      <c r="L964" t="s">
        <v>47</v>
      </c>
      <c r="M964">
        <v>1349</v>
      </c>
      <c r="N964" t="s">
        <v>28</v>
      </c>
      <c r="O964">
        <v>66</v>
      </c>
      <c r="P964">
        <v>3</v>
      </c>
      <c r="Q964" t="s">
        <v>64</v>
      </c>
      <c r="R964">
        <v>2</v>
      </c>
      <c r="S964" t="s">
        <v>29</v>
      </c>
      <c r="T964" t="s">
        <v>67</v>
      </c>
      <c r="U964">
        <v>1</v>
      </c>
      <c r="V964" t="s">
        <v>40</v>
      </c>
      <c r="W964">
        <v>4103</v>
      </c>
      <c r="X964">
        <v>4297</v>
      </c>
      <c r="Y964" t="s">
        <v>31</v>
      </c>
      <c r="Z964">
        <v>17</v>
      </c>
      <c r="AA964">
        <v>3</v>
      </c>
      <c r="AB964" t="s">
        <v>69</v>
      </c>
      <c r="AC964">
        <v>4</v>
      </c>
      <c r="AD964" t="s">
        <v>66</v>
      </c>
      <c r="AE964">
        <v>10</v>
      </c>
      <c r="AF964">
        <v>2</v>
      </c>
      <c r="AG964">
        <v>9</v>
      </c>
      <c r="AH964">
        <v>3</v>
      </c>
      <c r="AI964">
        <v>1</v>
      </c>
    </row>
    <row r="965" spans="1:35" x14ac:dyDescent="0.25">
      <c r="A965">
        <v>35</v>
      </c>
      <c r="B965" t="s">
        <v>60</v>
      </c>
      <c r="C965">
        <v>0</v>
      </c>
      <c r="D965" t="s">
        <v>31</v>
      </c>
      <c r="E965" t="s">
        <v>32</v>
      </c>
      <c r="F965">
        <v>2</v>
      </c>
      <c r="G965">
        <v>482</v>
      </c>
      <c r="H965" t="s">
        <v>33</v>
      </c>
      <c r="I965">
        <v>4</v>
      </c>
      <c r="J965" t="s">
        <v>73</v>
      </c>
      <c r="K965">
        <v>4</v>
      </c>
      <c r="L965" t="s">
        <v>27</v>
      </c>
      <c r="M965">
        <v>1350</v>
      </c>
      <c r="N965" t="s">
        <v>34</v>
      </c>
      <c r="O965">
        <v>87</v>
      </c>
      <c r="P965">
        <v>3</v>
      </c>
      <c r="Q965" t="s">
        <v>64</v>
      </c>
      <c r="R965">
        <v>2</v>
      </c>
      <c r="S965" t="s">
        <v>35</v>
      </c>
      <c r="T965" t="s">
        <v>64</v>
      </c>
      <c r="U965">
        <v>3</v>
      </c>
      <c r="V965" t="s">
        <v>30</v>
      </c>
      <c r="W965">
        <v>4249</v>
      </c>
      <c r="X965">
        <v>2690</v>
      </c>
      <c r="Y965" t="s">
        <v>24</v>
      </c>
      <c r="Z965">
        <v>11</v>
      </c>
      <c r="AA965">
        <v>3</v>
      </c>
      <c r="AB965" t="s">
        <v>69</v>
      </c>
      <c r="AC965">
        <v>2</v>
      </c>
      <c r="AD965" t="s">
        <v>65</v>
      </c>
      <c r="AE965">
        <v>9</v>
      </c>
      <c r="AF965">
        <v>3</v>
      </c>
      <c r="AG965">
        <v>9</v>
      </c>
      <c r="AH965">
        <v>6</v>
      </c>
      <c r="AI965">
        <v>1</v>
      </c>
    </row>
    <row r="966" spans="1:35" x14ac:dyDescent="0.25">
      <c r="A966">
        <v>51</v>
      </c>
      <c r="B966" t="s">
        <v>62</v>
      </c>
      <c r="C966">
        <v>0</v>
      </c>
      <c r="D966" t="s">
        <v>31</v>
      </c>
      <c r="E966" t="s">
        <v>25</v>
      </c>
      <c r="F966">
        <v>1</v>
      </c>
      <c r="G966">
        <v>770</v>
      </c>
      <c r="H966" t="s">
        <v>49</v>
      </c>
      <c r="I966">
        <v>5</v>
      </c>
      <c r="J966" t="s">
        <v>74</v>
      </c>
      <c r="K966">
        <v>3</v>
      </c>
      <c r="L966" t="s">
        <v>27</v>
      </c>
      <c r="M966">
        <v>1352</v>
      </c>
      <c r="N966" t="s">
        <v>34</v>
      </c>
      <c r="O966">
        <v>84</v>
      </c>
      <c r="P966">
        <v>3</v>
      </c>
      <c r="Q966" t="s">
        <v>64</v>
      </c>
      <c r="R966">
        <v>4</v>
      </c>
      <c r="S966" t="s">
        <v>44</v>
      </c>
      <c r="T966" t="s">
        <v>65</v>
      </c>
      <c r="U966">
        <v>2</v>
      </c>
      <c r="V966" t="s">
        <v>40</v>
      </c>
      <c r="W966">
        <v>14026</v>
      </c>
      <c r="X966">
        <v>17588</v>
      </c>
      <c r="Y966" t="s">
        <v>24</v>
      </c>
      <c r="Z966">
        <v>11</v>
      </c>
      <c r="AA966">
        <v>3</v>
      </c>
      <c r="AB966" t="s">
        <v>69</v>
      </c>
      <c r="AC966">
        <v>2</v>
      </c>
      <c r="AD966" t="s">
        <v>65</v>
      </c>
      <c r="AE966">
        <v>33</v>
      </c>
      <c r="AF966">
        <v>2</v>
      </c>
      <c r="AG966">
        <v>33</v>
      </c>
      <c r="AH966">
        <v>9</v>
      </c>
      <c r="AI966">
        <v>0</v>
      </c>
    </row>
    <row r="967" spans="1:35" x14ac:dyDescent="0.25">
      <c r="A967">
        <v>38</v>
      </c>
      <c r="B967" t="s">
        <v>60</v>
      </c>
      <c r="C967">
        <v>0</v>
      </c>
      <c r="D967" t="s">
        <v>31</v>
      </c>
      <c r="E967" t="s">
        <v>25</v>
      </c>
      <c r="F967">
        <v>1</v>
      </c>
      <c r="G967">
        <v>1009</v>
      </c>
      <c r="H967" t="s">
        <v>26</v>
      </c>
      <c r="I967">
        <v>2</v>
      </c>
      <c r="J967" t="s">
        <v>71</v>
      </c>
      <c r="K967">
        <v>2</v>
      </c>
      <c r="L967" t="s">
        <v>27</v>
      </c>
      <c r="M967">
        <v>1355</v>
      </c>
      <c r="N967" t="s">
        <v>28</v>
      </c>
      <c r="O967">
        <v>31</v>
      </c>
      <c r="P967">
        <v>3</v>
      </c>
      <c r="Q967" t="s">
        <v>64</v>
      </c>
      <c r="R967">
        <v>2</v>
      </c>
      <c r="S967" t="s">
        <v>29</v>
      </c>
      <c r="T967" t="s">
        <v>67</v>
      </c>
      <c r="U967">
        <v>1</v>
      </c>
      <c r="V967" t="s">
        <v>40</v>
      </c>
      <c r="W967">
        <v>6893</v>
      </c>
      <c r="X967">
        <v>19461</v>
      </c>
      <c r="Y967" t="s">
        <v>31</v>
      </c>
      <c r="Z967">
        <v>15</v>
      </c>
      <c r="AA967">
        <v>3</v>
      </c>
      <c r="AB967" t="s">
        <v>69</v>
      </c>
      <c r="AC967">
        <v>4</v>
      </c>
      <c r="AD967" t="s">
        <v>66</v>
      </c>
      <c r="AE967">
        <v>11</v>
      </c>
      <c r="AF967">
        <v>3</v>
      </c>
      <c r="AG967">
        <v>7</v>
      </c>
      <c r="AH967">
        <v>7</v>
      </c>
      <c r="AI967">
        <v>1</v>
      </c>
    </row>
    <row r="968" spans="1:35" x14ac:dyDescent="0.25">
      <c r="A968">
        <v>34</v>
      </c>
      <c r="B968" t="s">
        <v>61</v>
      </c>
      <c r="C968">
        <v>0</v>
      </c>
      <c r="D968" t="s">
        <v>31</v>
      </c>
      <c r="E968" t="s">
        <v>25</v>
      </c>
      <c r="F968">
        <v>1</v>
      </c>
      <c r="G968">
        <v>507</v>
      </c>
      <c r="H968" t="s">
        <v>26</v>
      </c>
      <c r="I968">
        <v>15</v>
      </c>
      <c r="J968" t="s">
        <v>71</v>
      </c>
      <c r="K968">
        <v>2</v>
      </c>
      <c r="L968" t="s">
        <v>39</v>
      </c>
      <c r="M968">
        <v>1356</v>
      </c>
      <c r="N968" t="s">
        <v>28</v>
      </c>
      <c r="O968">
        <v>66</v>
      </c>
      <c r="P968">
        <v>3</v>
      </c>
      <c r="Q968" t="s">
        <v>64</v>
      </c>
      <c r="R968">
        <v>2</v>
      </c>
      <c r="S968" t="s">
        <v>29</v>
      </c>
      <c r="T968" t="s">
        <v>67</v>
      </c>
      <c r="U968">
        <v>1</v>
      </c>
      <c r="V968" t="s">
        <v>30</v>
      </c>
      <c r="W968">
        <v>6125</v>
      </c>
      <c r="X968">
        <v>23553</v>
      </c>
      <c r="Y968" t="s">
        <v>31</v>
      </c>
      <c r="Z968">
        <v>12</v>
      </c>
      <c r="AA968">
        <v>3</v>
      </c>
      <c r="AB968" t="s">
        <v>69</v>
      </c>
      <c r="AC968">
        <v>4</v>
      </c>
      <c r="AD968" t="s">
        <v>66</v>
      </c>
      <c r="AE968">
        <v>10</v>
      </c>
      <c r="AF968">
        <v>6</v>
      </c>
      <c r="AG968">
        <v>10</v>
      </c>
      <c r="AH968">
        <v>8</v>
      </c>
      <c r="AI968">
        <v>9</v>
      </c>
    </row>
    <row r="969" spans="1:35" x14ac:dyDescent="0.25">
      <c r="A969">
        <v>25</v>
      </c>
      <c r="B969" t="s">
        <v>61</v>
      </c>
      <c r="C969">
        <v>0</v>
      </c>
      <c r="D969" t="s">
        <v>31</v>
      </c>
      <c r="E969" t="s">
        <v>25</v>
      </c>
      <c r="F969">
        <v>1</v>
      </c>
      <c r="G969">
        <v>882</v>
      </c>
      <c r="H969" t="s">
        <v>33</v>
      </c>
      <c r="I969">
        <v>19</v>
      </c>
      <c r="J969" t="s">
        <v>72</v>
      </c>
      <c r="K969">
        <v>1</v>
      </c>
      <c r="L969" t="s">
        <v>39</v>
      </c>
      <c r="M969">
        <v>1358</v>
      </c>
      <c r="N969" t="s">
        <v>34</v>
      </c>
      <c r="O969">
        <v>67</v>
      </c>
      <c r="P969">
        <v>3</v>
      </c>
      <c r="Q969" t="s">
        <v>64</v>
      </c>
      <c r="R969">
        <v>1</v>
      </c>
      <c r="S969" t="s">
        <v>38</v>
      </c>
      <c r="T969" t="s">
        <v>66</v>
      </c>
      <c r="U969">
        <v>4</v>
      </c>
      <c r="V969" t="s">
        <v>36</v>
      </c>
      <c r="W969">
        <v>3669</v>
      </c>
      <c r="X969">
        <v>9075</v>
      </c>
      <c r="Y969" t="s">
        <v>31</v>
      </c>
      <c r="Z969">
        <v>11</v>
      </c>
      <c r="AA969">
        <v>3</v>
      </c>
      <c r="AB969" t="s">
        <v>69</v>
      </c>
      <c r="AC969">
        <v>3</v>
      </c>
      <c r="AD969" t="s">
        <v>64</v>
      </c>
      <c r="AE969">
        <v>7</v>
      </c>
      <c r="AF969">
        <v>6</v>
      </c>
      <c r="AG969">
        <v>3</v>
      </c>
      <c r="AH969">
        <v>2</v>
      </c>
      <c r="AI969">
        <v>1</v>
      </c>
    </row>
    <row r="970" spans="1:35" x14ac:dyDescent="0.25">
      <c r="A970">
        <v>58</v>
      </c>
      <c r="B970" t="s">
        <v>62</v>
      </c>
      <c r="C970">
        <v>1</v>
      </c>
      <c r="D970" t="s">
        <v>24</v>
      </c>
      <c r="E970" t="s">
        <v>25</v>
      </c>
      <c r="F970">
        <v>1</v>
      </c>
      <c r="G970">
        <v>601</v>
      </c>
      <c r="H970" t="s">
        <v>33</v>
      </c>
      <c r="I970">
        <v>7</v>
      </c>
      <c r="J970" t="s">
        <v>73</v>
      </c>
      <c r="K970">
        <v>4</v>
      </c>
      <c r="L970" t="s">
        <v>39</v>
      </c>
      <c r="M970">
        <v>1360</v>
      </c>
      <c r="N970" t="s">
        <v>28</v>
      </c>
      <c r="O970">
        <v>53</v>
      </c>
      <c r="P970">
        <v>2</v>
      </c>
      <c r="Q970" t="s">
        <v>65</v>
      </c>
      <c r="R970">
        <v>3</v>
      </c>
      <c r="S970" t="s">
        <v>41</v>
      </c>
      <c r="T970" t="s">
        <v>67</v>
      </c>
      <c r="U970">
        <v>1</v>
      </c>
      <c r="V970" t="s">
        <v>36</v>
      </c>
      <c r="W970">
        <v>10008</v>
      </c>
      <c r="X970">
        <v>12023</v>
      </c>
      <c r="Y970" t="s">
        <v>24</v>
      </c>
      <c r="Z970">
        <v>14</v>
      </c>
      <c r="AA970">
        <v>3</v>
      </c>
      <c r="AB970" t="s">
        <v>69</v>
      </c>
      <c r="AC970">
        <v>4</v>
      </c>
      <c r="AD970" t="s">
        <v>66</v>
      </c>
      <c r="AE970">
        <v>31</v>
      </c>
      <c r="AF970">
        <v>0</v>
      </c>
      <c r="AG970">
        <v>10</v>
      </c>
      <c r="AH970">
        <v>9</v>
      </c>
      <c r="AI970">
        <v>5</v>
      </c>
    </row>
    <row r="971" spans="1:35" x14ac:dyDescent="0.25">
      <c r="A971">
        <v>40</v>
      </c>
      <c r="B971" t="s">
        <v>60</v>
      </c>
      <c r="C971">
        <v>0</v>
      </c>
      <c r="D971" t="s">
        <v>31</v>
      </c>
      <c r="E971" t="s">
        <v>25</v>
      </c>
      <c r="F971">
        <v>1</v>
      </c>
      <c r="G971">
        <v>329</v>
      </c>
      <c r="H971" t="s">
        <v>33</v>
      </c>
      <c r="I971">
        <v>1</v>
      </c>
      <c r="J971" t="s">
        <v>73</v>
      </c>
      <c r="K971">
        <v>4</v>
      </c>
      <c r="L971" t="s">
        <v>27</v>
      </c>
      <c r="M971">
        <v>1361</v>
      </c>
      <c r="N971" t="s">
        <v>34</v>
      </c>
      <c r="O971">
        <v>88</v>
      </c>
      <c r="P971">
        <v>3</v>
      </c>
      <c r="Q971" t="s">
        <v>64</v>
      </c>
      <c r="R971">
        <v>1</v>
      </c>
      <c r="S971" t="s">
        <v>38</v>
      </c>
      <c r="T971" t="s">
        <v>65</v>
      </c>
      <c r="U971">
        <v>2</v>
      </c>
      <c r="V971" t="s">
        <v>36</v>
      </c>
      <c r="W971">
        <v>2387</v>
      </c>
      <c r="X971">
        <v>6762</v>
      </c>
      <c r="Y971" t="s">
        <v>31</v>
      </c>
      <c r="Z971">
        <v>22</v>
      </c>
      <c r="AA971">
        <v>4</v>
      </c>
      <c r="AB971" t="s">
        <v>70</v>
      </c>
      <c r="AC971">
        <v>3</v>
      </c>
      <c r="AD971" t="s">
        <v>64</v>
      </c>
      <c r="AE971">
        <v>7</v>
      </c>
      <c r="AF971">
        <v>3</v>
      </c>
      <c r="AG971">
        <v>4</v>
      </c>
      <c r="AH971">
        <v>2</v>
      </c>
      <c r="AI971">
        <v>0</v>
      </c>
    </row>
    <row r="972" spans="1:35" x14ac:dyDescent="0.25">
      <c r="A972">
        <v>36</v>
      </c>
      <c r="B972" t="s">
        <v>60</v>
      </c>
      <c r="C972">
        <v>0</v>
      </c>
      <c r="D972" t="s">
        <v>31</v>
      </c>
      <c r="E972" t="s">
        <v>32</v>
      </c>
      <c r="F972">
        <v>2</v>
      </c>
      <c r="G972">
        <v>607</v>
      </c>
      <c r="H972" t="s">
        <v>26</v>
      </c>
      <c r="I972">
        <v>7</v>
      </c>
      <c r="J972" t="s">
        <v>74</v>
      </c>
      <c r="K972">
        <v>3</v>
      </c>
      <c r="L972" t="s">
        <v>47</v>
      </c>
      <c r="M972">
        <v>1362</v>
      </c>
      <c r="N972" t="s">
        <v>28</v>
      </c>
      <c r="O972">
        <v>83</v>
      </c>
      <c r="P972">
        <v>4</v>
      </c>
      <c r="Q972" t="s">
        <v>66</v>
      </c>
      <c r="R972">
        <v>2</v>
      </c>
      <c r="S972" t="s">
        <v>29</v>
      </c>
      <c r="T972" t="s">
        <v>67</v>
      </c>
      <c r="U972">
        <v>1</v>
      </c>
      <c r="V972" t="s">
        <v>36</v>
      </c>
      <c r="W972">
        <v>4639</v>
      </c>
      <c r="X972">
        <v>2261</v>
      </c>
      <c r="Y972" t="s">
        <v>31</v>
      </c>
      <c r="Z972">
        <v>16</v>
      </c>
      <c r="AA972">
        <v>3</v>
      </c>
      <c r="AB972" t="s">
        <v>69</v>
      </c>
      <c r="AC972">
        <v>4</v>
      </c>
      <c r="AD972" t="s">
        <v>66</v>
      </c>
      <c r="AE972">
        <v>17</v>
      </c>
      <c r="AF972">
        <v>2</v>
      </c>
      <c r="AG972">
        <v>15</v>
      </c>
      <c r="AH972">
        <v>7</v>
      </c>
      <c r="AI972">
        <v>6</v>
      </c>
    </row>
    <row r="973" spans="1:35" x14ac:dyDescent="0.25">
      <c r="A973">
        <v>48</v>
      </c>
      <c r="B973" t="s">
        <v>60</v>
      </c>
      <c r="C973">
        <v>0</v>
      </c>
      <c r="D973" t="s">
        <v>31</v>
      </c>
      <c r="E973" t="s">
        <v>25</v>
      </c>
      <c r="F973">
        <v>1</v>
      </c>
      <c r="G973">
        <v>855</v>
      </c>
      <c r="H973" t="s">
        <v>33</v>
      </c>
      <c r="I973">
        <v>4</v>
      </c>
      <c r="J973" t="s">
        <v>74</v>
      </c>
      <c r="K973">
        <v>3</v>
      </c>
      <c r="L973" t="s">
        <v>27</v>
      </c>
      <c r="M973">
        <v>1363</v>
      </c>
      <c r="N973" t="s">
        <v>34</v>
      </c>
      <c r="O973">
        <v>54</v>
      </c>
      <c r="P973">
        <v>3</v>
      </c>
      <c r="Q973" t="s">
        <v>64</v>
      </c>
      <c r="R973">
        <v>3</v>
      </c>
      <c r="S973" t="s">
        <v>41</v>
      </c>
      <c r="T973" t="s">
        <v>66</v>
      </c>
      <c r="U973">
        <v>4</v>
      </c>
      <c r="V973" t="s">
        <v>30</v>
      </c>
      <c r="W973">
        <v>7898</v>
      </c>
      <c r="X973">
        <v>18706</v>
      </c>
      <c r="Y973" t="s">
        <v>31</v>
      </c>
      <c r="Z973">
        <v>11</v>
      </c>
      <c r="AA973">
        <v>3</v>
      </c>
      <c r="AB973" t="s">
        <v>69</v>
      </c>
      <c r="AC973">
        <v>3</v>
      </c>
      <c r="AD973" t="s">
        <v>64</v>
      </c>
      <c r="AE973">
        <v>11</v>
      </c>
      <c r="AF973">
        <v>2</v>
      </c>
      <c r="AG973">
        <v>10</v>
      </c>
      <c r="AH973">
        <v>9</v>
      </c>
      <c r="AI973">
        <v>0</v>
      </c>
    </row>
    <row r="974" spans="1:35" x14ac:dyDescent="0.25">
      <c r="A974">
        <v>27</v>
      </c>
      <c r="B974" t="s">
        <v>61</v>
      </c>
      <c r="C974">
        <v>0</v>
      </c>
      <c r="D974" t="s">
        <v>31</v>
      </c>
      <c r="E974" t="s">
        <v>25</v>
      </c>
      <c r="F974">
        <v>1</v>
      </c>
      <c r="G974">
        <v>1291</v>
      </c>
      <c r="H974" t="s">
        <v>26</v>
      </c>
      <c r="I974">
        <v>11</v>
      </c>
      <c r="J974" t="s">
        <v>74</v>
      </c>
      <c r="K974">
        <v>3</v>
      </c>
      <c r="L974" t="s">
        <v>39</v>
      </c>
      <c r="M974">
        <v>1364</v>
      </c>
      <c r="N974" t="s">
        <v>28</v>
      </c>
      <c r="O974">
        <v>98</v>
      </c>
      <c r="P974">
        <v>4</v>
      </c>
      <c r="Q974" t="s">
        <v>66</v>
      </c>
      <c r="R974">
        <v>1</v>
      </c>
      <c r="S974" t="s">
        <v>45</v>
      </c>
      <c r="T974" t="s">
        <v>66</v>
      </c>
      <c r="U974">
        <v>4</v>
      </c>
      <c r="V974" t="s">
        <v>36</v>
      </c>
      <c r="W974">
        <v>2534</v>
      </c>
      <c r="X974">
        <v>6527</v>
      </c>
      <c r="Y974" t="s">
        <v>31</v>
      </c>
      <c r="Z974">
        <v>14</v>
      </c>
      <c r="AA974">
        <v>3</v>
      </c>
      <c r="AB974" t="s">
        <v>69</v>
      </c>
      <c r="AC974">
        <v>2</v>
      </c>
      <c r="AD974" t="s">
        <v>65</v>
      </c>
      <c r="AE974">
        <v>5</v>
      </c>
      <c r="AF974">
        <v>4</v>
      </c>
      <c r="AG974">
        <v>1</v>
      </c>
      <c r="AH974">
        <v>0</v>
      </c>
      <c r="AI974">
        <v>0</v>
      </c>
    </row>
    <row r="975" spans="1:35" x14ac:dyDescent="0.25">
      <c r="A975">
        <v>51</v>
      </c>
      <c r="B975" t="s">
        <v>62</v>
      </c>
      <c r="C975">
        <v>0</v>
      </c>
      <c r="D975" t="s">
        <v>31</v>
      </c>
      <c r="E975" t="s">
        <v>25</v>
      </c>
      <c r="F975">
        <v>1</v>
      </c>
      <c r="G975">
        <v>1405</v>
      </c>
      <c r="H975" t="s">
        <v>33</v>
      </c>
      <c r="I975">
        <v>11</v>
      </c>
      <c r="J975" t="s">
        <v>71</v>
      </c>
      <c r="K975">
        <v>2</v>
      </c>
      <c r="L975" t="s">
        <v>48</v>
      </c>
      <c r="M975">
        <v>1367</v>
      </c>
      <c r="N975" t="s">
        <v>28</v>
      </c>
      <c r="O975">
        <v>82</v>
      </c>
      <c r="P975">
        <v>2</v>
      </c>
      <c r="Q975" t="s">
        <v>65</v>
      </c>
      <c r="R975">
        <v>4</v>
      </c>
      <c r="S975" t="s">
        <v>41</v>
      </c>
      <c r="T975" t="s">
        <v>65</v>
      </c>
      <c r="U975">
        <v>2</v>
      </c>
      <c r="V975" t="s">
        <v>30</v>
      </c>
      <c r="W975">
        <v>13142</v>
      </c>
      <c r="X975">
        <v>24439</v>
      </c>
      <c r="Y975" t="s">
        <v>31</v>
      </c>
      <c r="Z975">
        <v>16</v>
      </c>
      <c r="AA975">
        <v>3</v>
      </c>
      <c r="AB975" t="s">
        <v>69</v>
      </c>
      <c r="AC975">
        <v>2</v>
      </c>
      <c r="AD975" t="s">
        <v>65</v>
      </c>
      <c r="AE975">
        <v>29</v>
      </c>
      <c r="AF975">
        <v>1</v>
      </c>
      <c r="AG975">
        <v>5</v>
      </c>
      <c r="AH975">
        <v>2</v>
      </c>
      <c r="AI975">
        <v>0</v>
      </c>
    </row>
    <row r="976" spans="1:35" x14ac:dyDescent="0.25">
      <c r="A976">
        <v>18</v>
      </c>
      <c r="B976" t="s">
        <v>63</v>
      </c>
      <c r="C976">
        <v>0</v>
      </c>
      <c r="D976" t="s">
        <v>31</v>
      </c>
      <c r="E976" t="s">
        <v>43</v>
      </c>
      <c r="F976">
        <v>3</v>
      </c>
      <c r="G976">
        <v>1124</v>
      </c>
      <c r="H976" t="s">
        <v>33</v>
      </c>
      <c r="I976">
        <v>1</v>
      </c>
      <c r="J976" t="s">
        <v>74</v>
      </c>
      <c r="K976">
        <v>3</v>
      </c>
      <c r="L976" t="s">
        <v>27</v>
      </c>
      <c r="M976">
        <v>1368</v>
      </c>
      <c r="N976" t="s">
        <v>28</v>
      </c>
      <c r="O976">
        <v>97</v>
      </c>
      <c r="P976">
        <v>3</v>
      </c>
      <c r="Q976" t="s">
        <v>64</v>
      </c>
      <c r="R976">
        <v>1</v>
      </c>
      <c r="S976" t="s">
        <v>38</v>
      </c>
      <c r="T976" t="s">
        <v>66</v>
      </c>
      <c r="U976">
        <v>4</v>
      </c>
      <c r="V976" t="s">
        <v>30</v>
      </c>
      <c r="W976">
        <v>1611</v>
      </c>
      <c r="X976">
        <v>19305</v>
      </c>
      <c r="Y976" t="s">
        <v>31</v>
      </c>
      <c r="Z976">
        <v>15</v>
      </c>
      <c r="AA976">
        <v>3</v>
      </c>
      <c r="AB976" t="s">
        <v>69</v>
      </c>
      <c r="AC976">
        <v>3</v>
      </c>
      <c r="AD976" t="s">
        <v>64</v>
      </c>
      <c r="AE976">
        <v>0</v>
      </c>
      <c r="AF976">
        <v>5</v>
      </c>
      <c r="AG976">
        <v>0</v>
      </c>
      <c r="AH976">
        <v>0</v>
      </c>
      <c r="AI976">
        <v>0</v>
      </c>
    </row>
    <row r="977" spans="1:35" x14ac:dyDescent="0.25">
      <c r="A977">
        <v>35</v>
      </c>
      <c r="B977" t="s">
        <v>60</v>
      </c>
      <c r="C977">
        <v>0</v>
      </c>
      <c r="D977" t="s">
        <v>31</v>
      </c>
      <c r="E977" t="s">
        <v>25</v>
      </c>
      <c r="F977">
        <v>1</v>
      </c>
      <c r="G977">
        <v>817</v>
      </c>
      <c r="H977" t="s">
        <v>33</v>
      </c>
      <c r="I977">
        <v>1</v>
      </c>
      <c r="J977" t="s">
        <v>74</v>
      </c>
      <c r="K977">
        <v>3</v>
      </c>
      <c r="L977" t="s">
        <v>39</v>
      </c>
      <c r="M977">
        <v>1369</v>
      </c>
      <c r="N977" t="s">
        <v>28</v>
      </c>
      <c r="O977">
        <v>60</v>
      </c>
      <c r="P977">
        <v>2</v>
      </c>
      <c r="Q977" t="s">
        <v>65</v>
      </c>
      <c r="R977">
        <v>2</v>
      </c>
      <c r="S977" t="s">
        <v>38</v>
      </c>
      <c r="T977" t="s">
        <v>66</v>
      </c>
      <c r="U977">
        <v>4</v>
      </c>
      <c r="V977" t="s">
        <v>36</v>
      </c>
      <c r="W977">
        <v>5363</v>
      </c>
      <c r="X977">
        <v>10846</v>
      </c>
      <c r="Y977" t="s">
        <v>31</v>
      </c>
      <c r="Z977">
        <v>12</v>
      </c>
      <c r="AA977">
        <v>3</v>
      </c>
      <c r="AB977" t="s">
        <v>69</v>
      </c>
      <c r="AC977">
        <v>2</v>
      </c>
      <c r="AD977" t="s">
        <v>65</v>
      </c>
      <c r="AE977">
        <v>10</v>
      </c>
      <c r="AF977">
        <v>0</v>
      </c>
      <c r="AG977">
        <v>9</v>
      </c>
      <c r="AH977">
        <v>7</v>
      </c>
      <c r="AI977">
        <v>0</v>
      </c>
    </row>
    <row r="978" spans="1:35" x14ac:dyDescent="0.25">
      <c r="A978">
        <v>27</v>
      </c>
      <c r="B978" t="s">
        <v>61</v>
      </c>
      <c r="C978">
        <v>0</v>
      </c>
      <c r="D978" t="s">
        <v>31</v>
      </c>
      <c r="E978" t="s">
        <v>32</v>
      </c>
      <c r="F978">
        <v>2</v>
      </c>
      <c r="G978">
        <v>793</v>
      </c>
      <c r="H978" t="s">
        <v>26</v>
      </c>
      <c r="I978">
        <v>2</v>
      </c>
      <c r="J978" t="s">
        <v>72</v>
      </c>
      <c r="K978">
        <v>1</v>
      </c>
      <c r="L978" t="s">
        <v>27</v>
      </c>
      <c r="M978">
        <v>1371</v>
      </c>
      <c r="N978" t="s">
        <v>34</v>
      </c>
      <c r="O978">
        <v>43</v>
      </c>
      <c r="P978">
        <v>1</v>
      </c>
      <c r="Q978" t="s">
        <v>67</v>
      </c>
      <c r="R978">
        <v>2</v>
      </c>
      <c r="S978" t="s">
        <v>29</v>
      </c>
      <c r="T978" t="s">
        <v>66</v>
      </c>
      <c r="U978">
        <v>4</v>
      </c>
      <c r="V978" t="s">
        <v>30</v>
      </c>
      <c r="W978">
        <v>5071</v>
      </c>
      <c r="X978">
        <v>20392</v>
      </c>
      <c r="Y978" t="s">
        <v>31</v>
      </c>
      <c r="Z978">
        <v>20</v>
      </c>
      <c r="AA978">
        <v>4</v>
      </c>
      <c r="AB978" t="s">
        <v>70</v>
      </c>
      <c r="AC978">
        <v>2</v>
      </c>
      <c r="AD978" t="s">
        <v>65</v>
      </c>
      <c r="AE978">
        <v>8</v>
      </c>
      <c r="AF978">
        <v>3</v>
      </c>
      <c r="AG978">
        <v>6</v>
      </c>
      <c r="AH978">
        <v>2</v>
      </c>
      <c r="AI978">
        <v>0</v>
      </c>
    </row>
    <row r="979" spans="1:35" x14ac:dyDescent="0.25">
      <c r="A979">
        <v>55</v>
      </c>
      <c r="B979" t="s">
        <v>62</v>
      </c>
      <c r="C979">
        <v>1</v>
      </c>
      <c r="D979" t="s">
        <v>24</v>
      </c>
      <c r="E979" t="s">
        <v>25</v>
      </c>
      <c r="F979">
        <v>1</v>
      </c>
      <c r="G979">
        <v>267</v>
      </c>
      <c r="H979" t="s">
        <v>26</v>
      </c>
      <c r="I979">
        <v>13</v>
      </c>
      <c r="J979" t="s">
        <v>73</v>
      </c>
      <c r="K979">
        <v>4</v>
      </c>
      <c r="L979" t="s">
        <v>47</v>
      </c>
      <c r="M979">
        <v>1372</v>
      </c>
      <c r="N979" t="s">
        <v>34</v>
      </c>
      <c r="O979">
        <v>85</v>
      </c>
      <c r="P979">
        <v>4</v>
      </c>
      <c r="Q979" t="s">
        <v>66</v>
      </c>
      <c r="R979">
        <v>4</v>
      </c>
      <c r="S979" t="s">
        <v>29</v>
      </c>
      <c r="T979" t="s">
        <v>64</v>
      </c>
      <c r="U979">
        <v>3</v>
      </c>
      <c r="V979" t="s">
        <v>30</v>
      </c>
      <c r="W979">
        <v>13695</v>
      </c>
      <c r="X979">
        <v>9277</v>
      </c>
      <c r="Y979" t="s">
        <v>24</v>
      </c>
      <c r="Z979">
        <v>17</v>
      </c>
      <c r="AA979">
        <v>3</v>
      </c>
      <c r="AB979" t="s">
        <v>69</v>
      </c>
      <c r="AC979">
        <v>3</v>
      </c>
      <c r="AD979" t="s">
        <v>64</v>
      </c>
      <c r="AE979">
        <v>24</v>
      </c>
      <c r="AF979">
        <v>2</v>
      </c>
      <c r="AG979">
        <v>19</v>
      </c>
      <c r="AH979">
        <v>7</v>
      </c>
      <c r="AI979">
        <v>3</v>
      </c>
    </row>
    <row r="980" spans="1:35" x14ac:dyDescent="0.25">
      <c r="A980">
        <v>56</v>
      </c>
      <c r="B980" t="s">
        <v>62</v>
      </c>
      <c r="C980">
        <v>0</v>
      </c>
      <c r="D980" t="s">
        <v>31</v>
      </c>
      <c r="E980" t="s">
        <v>25</v>
      </c>
      <c r="F980">
        <v>1</v>
      </c>
      <c r="G980">
        <v>1369</v>
      </c>
      <c r="H980" t="s">
        <v>33</v>
      </c>
      <c r="I980">
        <v>23</v>
      </c>
      <c r="J980" t="s">
        <v>74</v>
      </c>
      <c r="K980">
        <v>3</v>
      </c>
      <c r="L980" t="s">
        <v>27</v>
      </c>
      <c r="M980">
        <v>1373</v>
      </c>
      <c r="N980" t="s">
        <v>34</v>
      </c>
      <c r="O980">
        <v>68</v>
      </c>
      <c r="P980">
        <v>3</v>
      </c>
      <c r="Q980" t="s">
        <v>64</v>
      </c>
      <c r="R980">
        <v>4</v>
      </c>
      <c r="S980" t="s">
        <v>41</v>
      </c>
      <c r="T980" t="s">
        <v>65</v>
      </c>
      <c r="U980">
        <v>2</v>
      </c>
      <c r="V980" t="s">
        <v>36</v>
      </c>
      <c r="W980">
        <v>13402</v>
      </c>
      <c r="X980">
        <v>18235</v>
      </c>
      <c r="Y980" t="s">
        <v>24</v>
      </c>
      <c r="Z980">
        <v>12</v>
      </c>
      <c r="AA980">
        <v>3</v>
      </c>
      <c r="AB980" t="s">
        <v>69</v>
      </c>
      <c r="AC980">
        <v>1</v>
      </c>
      <c r="AD980" t="s">
        <v>67</v>
      </c>
      <c r="AE980">
        <v>33</v>
      </c>
      <c r="AF980">
        <v>0</v>
      </c>
      <c r="AG980">
        <v>19</v>
      </c>
      <c r="AH980">
        <v>16</v>
      </c>
      <c r="AI980">
        <v>15</v>
      </c>
    </row>
    <row r="981" spans="1:35" x14ac:dyDescent="0.25">
      <c r="A981">
        <v>34</v>
      </c>
      <c r="B981" t="s">
        <v>61</v>
      </c>
      <c r="C981">
        <v>0</v>
      </c>
      <c r="D981" t="s">
        <v>31</v>
      </c>
      <c r="E981" t="s">
        <v>43</v>
      </c>
      <c r="F981">
        <v>3</v>
      </c>
      <c r="G981">
        <v>999</v>
      </c>
      <c r="H981" t="s">
        <v>33</v>
      </c>
      <c r="I981">
        <v>26</v>
      </c>
      <c r="J981" t="s">
        <v>72</v>
      </c>
      <c r="K981">
        <v>1</v>
      </c>
      <c r="L981" t="s">
        <v>48</v>
      </c>
      <c r="M981">
        <v>1374</v>
      </c>
      <c r="N981" t="s">
        <v>28</v>
      </c>
      <c r="O981">
        <v>92</v>
      </c>
      <c r="P981">
        <v>2</v>
      </c>
      <c r="Q981" t="s">
        <v>65</v>
      </c>
      <c r="R981">
        <v>1</v>
      </c>
      <c r="S981" t="s">
        <v>35</v>
      </c>
      <c r="T981" t="s">
        <v>64</v>
      </c>
      <c r="U981">
        <v>3</v>
      </c>
      <c r="V981" t="s">
        <v>40</v>
      </c>
      <c r="W981">
        <v>2029</v>
      </c>
      <c r="X981">
        <v>15891</v>
      </c>
      <c r="Y981" t="s">
        <v>31</v>
      </c>
      <c r="Z981">
        <v>20</v>
      </c>
      <c r="AA981">
        <v>4</v>
      </c>
      <c r="AB981" t="s">
        <v>70</v>
      </c>
      <c r="AC981">
        <v>3</v>
      </c>
      <c r="AD981" t="s">
        <v>64</v>
      </c>
      <c r="AE981">
        <v>5</v>
      </c>
      <c r="AF981">
        <v>2</v>
      </c>
      <c r="AG981">
        <v>5</v>
      </c>
      <c r="AH981">
        <v>4</v>
      </c>
      <c r="AI981">
        <v>0</v>
      </c>
    </row>
    <row r="982" spans="1:35" x14ac:dyDescent="0.25">
      <c r="A982">
        <v>40</v>
      </c>
      <c r="B982" t="s">
        <v>60</v>
      </c>
      <c r="C982">
        <v>0</v>
      </c>
      <c r="D982" t="s">
        <v>31</v>
      </c>
      <c r="E982" t="s">
        <v>25</v>
      </c>
      <c r="F982">
        <v>1</v>
      </c>
      <c r="G982">
        <v>1202</v>
      </c>
      <c r="H982" t="s">
        <v>33</v>
      </c>
      <c r="I982">
        <v>2</v>
      </c>
      <c r="J982" t="s">
        <v>72</v>
      </c>
      <c r="K982">
        <v>1</v>
      </c>
      <c r="L982" t="s">
        <v>39</v>
      </c>
      <c r="M982">
        <v>1375</v>
      </c>
      <c r="N982" t="s">
        <v>28</v>
      </c>
      <c r="O982">
        <v>89</v>
      </c>
      <c r="P982">
        <v>4</v>
      </c>
      <c r="Q982" t="s">
        <v>66</v>
      </c>
      <c r="R982">
        <v>2</v>
      </c>
      <c r="S982" t="s">
        <v>42</v>
      </c>
      <c r="T982" t="s">
        <v>64</v>
      </c>
      <c r="U982">
        <v>3</v>
      </c>
      <c r="V982" t="s">
        <v>40</v>
      </c>
      <c r="W982">
        <v>6377</v>
      </c>
      <c r="X982">
        <v>13888</v>
      </c>
      <c r="Y982" t="s">
        <v>31</v>
      </c>
      <c r="Z982">
        <v>20</v>
      </c>
      <c r="AA982">
        <v>4</v>
      </c>
      <c r="AB982" t="s">
        <v>70</v>
      </c>
      <c r="AC982">
        <v>2</v>
      </c>
      <c r="AD982" t="s">
        <v>65</v>
      </c>
      <c r="AE982">
        <v>15</v>
      </c>
      <c r="AF982">
        <v>0</v>
      </c>
      <c r="AG982">
        <v>12</v>
      </c>
      <c r="AH982">
        <v>11</v>
      </c>
      <c r="AI982">
        <v>11</v>
      </c>
    </row>
    <row r="983" spans="1:35" x14ac:dyDescent="0.25">
      <c r="A983">
        <v>34</v>
      </c>
      <c r="B983" t="s">
        <v>61</v>
      </c>
      <c r="C983">
        <v>0</v>
      </c>
      <c r="D983" t="s">
        <v>31</v>
      </c>
      <c r="E983" t="s">
        <v>25</v>
      </c>
      <c r="F983">
        <v>1</v>
      </c>
      <c r="G983">
        <v>285</v>
      </c>
      <c r="H983" t="s">
        <v>33</v>
      </c>
      <c r="I983">
        <v>29</v>
      </c>
      <c r="J983" t="s">
        <v>74</v>
      </c>
      <c r="K983">
        <v>3</v>
      </c>
      <c r="L983" t="s">
        <v>39</v>
      </c>
      <c r="M983">
        <v>1377</v>
      </c>
      <c r="N983" t="s">
        <v>34</v>
      </c>
      <c r="O983">
        <v>86</v>
      </c>
      <c r="P983">
        <v>3</v>
      </c>
      <c r="Q983" t="s">
        <v>64</v>
      </c>
      <c r="R983">
        <v>2</v>
      </c>
      <c r="S983" t="s">
        <v>38</v>
      </c>
      <c r="T983" t="s">
        <v>64</v>
      </c>
      <c r="U983">
        <v>3</v>
      </c>
      <c r="V983" t="s">
        <v>36</v>
      </c>
      <c r="W983">
        <v>5429</v>
      </c>
      <c r="X983">
        <v>17491</v>
      </c>
      <c r="Y983" t="s">
        <v>31</v>
      </c>
      <c r="Z983">
        <v>13</v>
      </c>
      <c r="AA983">
        <v>3</v>
      </c>
      <c r="AB983" t="s">
        <v>69</v>
      </c>
      <c r="AC983">
        <v>1</v>
      </c>
      <c r="AD983" t="s">
        <v>67</v>
      </c>
      <c r="AE983">
        <v>10</v>
      </c>
      <c r="AF983">
        <v>1</v>
      </c>
      <c r="AG983">
        <v>8</v>
      </c>
      <c r="AH983">
        <v>7</v>
      </c>
      <c r="AI983">
        <v>7</v>
      </c>
    </row>
    <row r="984" spans="1:35" x14ac:dyDescent="0.25">
      <c r="A984">
        <v>31</v>
      </c>
      <c r="B984" t="s">
        <v>61</v>
      </c>
      <c r="C984">
        <v>1</v>
      </c>
      <c r="D984" t="s">
        <v>24</v>
      </c>
      <c r="E984" t="s">
        <v>32</v>
      </c>
      <c r="F984">
        <v>2</v>
      </c>
      <c r="G984">
        <v>703</v>
      </c>
      <c r="H984" t="s">
        <v>26</v>
      </c>
      <c r="I984">
        <v>2</v>
      </c>
      <c r="J984" t="s">
        <v>74</v>
      </c>
      <c r="K984">
        <v>3</v>
      </c>
      <c r="L984" t="s">
        <v>27</v>
      </c>
      <c r="M984">
        <v>1379</v>
      </c>
      <c r="N984" t="s">
        <v>28</v>
      </c>
      <c r="O984">
        <v>90</v>
      </c>
      <c r="P984">
        <v>2</v>
      </c>
      <c r="Q984" t="s">
        <v>65</v>
      </c>
      <c r="R984">
        <v>1</v>
      </c>
      <c r="S984" t="s">
        <v>45</v>
      </c>
      <c r="T984" t="s">
        <v>66</v>
      </c>
      <c r="U984">
        <v>4</v>
      </c>
      <c r="V984" t="s">
        <v>30</v>
      </c>
      <c r="W984">
        <v>2785</v>
      </c>
      <c r="X984">
        <v>11882</v>
      </c>
      <c r="Y984" t="s">
        <v>31</v>
      </c>
      <c r="Z984">
        <v>14</v>
      </c>
      <c r="AA984">
        <v>3</v>
      </c>
      <c r="AB984" t="s">
        <v>69</v>
      </c>
      <c r="AC984">
        <v>3</v>
      </c>
      <c r="AD984" t="s">
        <v>64</v>
      </c>
      <c r="AE984">
        <v>3</v>
      </c>
      <c r="AF984">
        <v>3</v>
      </c>
      <c r="AG984">
        <v>1</v>
      </c>
      <c r="AH984">
        <v>0</v>
      </c>
      <c r="AI984">
        <v>0</v>
      </c>
    </row>
    <row r="985" spans="1:35" x14ac:dyDescent="0.25">
      <c r="A985">
        <v>35</v>
      </c>
      <c r="B985" t="s">
        <v>60</v>
      </c>
      <c r="C985">
        <v>1</v>
      </c>
      <c r="D985" t="s">
        <v>24</v>
      </c>
      <c r="E985" t="s">
        <v>32</v>
      </c>
      <c r="F985">
        <v>2</v>
      </c>
      <c r="G985">
        <v>662</v>
      </c>
      <c r="H985" t="s">
        <v>26</v>
      </c>
      <c r="I985">
        <v>18</v>
      </c>
      <c r="J985" t="s">
        <v>73</v>
      </c>
      <c r="K985">
        <v>4</v>
      </c>
      <c r="L985" t="s">
        <v>47</v>
      </c>
      <c r="M985">
        <v>1380</v>
      </c>
      <c r="N985" t="s">
        <v>28</v>
      </c>
      <c r="O985">
        <v>67</v>
      </c>
      <c r="P985">
        <v>3</v>
      </c>
      <c r="Q985" t="s">
        <v>64</v>
      </c>
      <c r="R985">
        <v>2</v>
      </c>
      <c r="S985" t="s">
        <v>29</v>
      </c>
      <c r="T985" t="s">
        <v>64</v>
      </c>
      <c r="U985">
        <v>3</v>
      </c>
      <c r="V985" t="s">
        <v>36</v>
      </c>
      <c r="W985">
        <v>4614</v>
      </c>
      <c r="X985">
        <v>23288</v>
      </c>
      <c r="Y985" t="s">
        <v>24</v>
      </c>
      <c r="Z985">
        <v>18</v>
      </c>
      <c r="AA985">
        <v>3</v>
      </c>
      <c r="AB985" t="s">
        <v>69</v>
      </c>
      <c r="AC985">
        <v>3</v>
      </c>
      <c r="AD985" t="s">
        <v>64</v>
      </c>
      <c r="AE985">
        <v>5</v>
      </c>
      <c r="AF985">
        <v>0</v>
      </c>
      <c r="AG985">
        <v>4</v>
      </c>
      <c r="AH985">
        <v>2</v>
      </c>
      <c r="AI985">
        <v>3</v>
      </c>
    </row>
    <row r="986" spans="1:35" x14ac:dyDescent="0.25">
      <c r="A986">
        <v>38</v>
      </c>
      <c r="B986" t="s">
        <v>60</v>
      </c>
      <c r="C986">
        <v>0</v>
      </c>
      <c r="D986" t="s">
        <v>31</v>
      </c>
      <c r="E986" t="s">
        <v>32</v>
      </c>
      <c r="F986">
        <v>2</v>
      </c>
      <c r="G986">
        <v>693</v>
      </c>
      <c r="H986" t="s">
        <v>33</v>
      </c>
      <c r="I986">
        <v>7</v>
      </c>
      <c r="J986" t="s">
        <v>74</v>
      </c>
      <c r="K986">
        <v>3</v>
      </c>
      <c r="L986" t="s">
        <v>27</v>
      </c>
      <c r="M986">
        <v>1382</v>
      </c>
      <c r="N986" t="s">
        <v>34</v>
      </c>
      <c r="O986">
        <v>57</v>
      </c>
      <c r="P986">
        <v>4</v>
      </c>
      <c r="Q986" t="s">
        <v>66</v>
      </c>
      <c r="R986">
        <v>1</v>
      </c>
      <c r="S986" t="s">
        <v>35</v>
      </c>
      <c r="T986" t="s">
        <v>64</v>
      </c>
      <c r="U986">
        <v>3</v>
      </c>
      <c r="V986" t="s">
        <v>40</v>
      </c>
      <c r="W986">
        <v>2610</v>
      </c>
      <c r="X986">
        <v>15748</v>
      </c>
      <c r="Y986" t="s">
        <v>31</v>
      </c>
      <c r="Z986">
        <v>11</v>
      </c>
      <c r="AA986">
        <v>3</v>
      </c>
      <c r="AB986" t="s">
        <v>69</v>
      </c>
      <c r="AC986">
        <v>4</v>
      </c>
      <c r="AD986" t="s">
        <v>66</v>
      </c>
      <c r="AE986">
        <v>4</v>
      </c>
      <c r="AF986">
        <v>2</v>
      </c>
      <c r="AG986">
        <v>4</v>
      </c>
      <c r="AH986">
        <v>2</v>
      </c>
      <c r="AI986">
        <v>0</v>
      </c>
    </row>
    <row r="987" spans="1:35" x14ac:dyDescent="0.25">
      <c r="A987">
        <v>34</v>
      </c>
      <c r="B987" t="s">
        <v>61</v>
      </c>
      <c r="C987">
        <v>0</v>
      </c>
      <c r="D987" t="s">
        <v>31</v>
      </c>
      <c r="E987" t="s">
        <v>25</v>
      </c>
      <c r="F987">
        <v>1</v>
      </c>
      <c r="G987">
        <v>404</v>
      </c>
      <c r="H987" t="s">
        <v>33</v>
      </c>
      <c r="I987">
        <v>2</v>
      </c>
      <c r="J987" t="s">
        <v>73</v>
      </c>
      <c r="K987">
        <v>4</v>
      </c>
      <c r="L987" t="s">
        <v>48</v>
      </c>
      <c r="M987">
        <v>1383</v>
      </c>
      <c r="N987" t="s">
        <v>28</v>
      </c>
      <c r="O987">
        <v>98</v>
      </c>
      <c r="P987">
        <v>3</v>
      </c>
      <c r="Q987" t="s">
        <v>64</v>
      </c>
      <c r="R987">
        <v>2</v>
      </c>
      <c r="S987" t="s">
        <v>42</v>
      </c>
      <c r="T987" t="s">
        <v>66</v>
      </c>
      <c r="U987">
        <v>4</v>
      </c>
      <c r="V987" t="s">
        <v>30</v>
      </c>
      <c r="W987">
        <v>6687</v>
      </c>
      <c r="X987">
        <v>6163</v>
      </c>
      <c r="Y987" t="s">
        <v>31</v>
      </c>
      <c r="Z987">
        <v>11</v>
      </c>
      <c r="AA987">
        <v>3</v>
      </c>
      <c r="AB987" t="s">
        <v>69</v>
      </c>
      <c r="AC987">
        <v>4</v>
      </c>
      <c r="AD987" t="s">
        <v>66</v>
      </c>
      <c r="AE987">
        <v>14</v>
      </c>
      <c r="AF987">
        <v>2</v>
      </c>
      <c r="AG987">
        <v>14</v>
      </c>
      <c r="AH987">
        <v>11</v>
      </c>
      <c r="AI987">
        <v>4</v>
      </c>
    </row>
    <row r="988" spans="1:35" x14ac:dyDescent="0.25">
      <c r="A988">
        <v>28</v>
      </c>
      <c r="B988" t="s">
        <v>61</v>
      </c>
      <c r="C988">
        <v>0</v>
      </c>
      <c r="D988" t="s">
        <v>31</v>
      </c>
      <c r="E988" t="s">
        <v>25</v>
      </c>
      <c r="F988">
        <v>1</v>
      </c>
      <c r="G988">
        <v>736</v>
      </c>
      <c r="H988" t="s">
        <v>26</v>
      </c>
      <c r="I988">
        <v>26</v>
      </c>
      <c r="J988" t="s">
        <v>74</v>
      </c>
      <c r="K988">
        <v>3</v>
      </c>
      <c r="L988" t="s">
        <v>27</v>
      </c>
      <c r="M988">
        <v>1387</v>
      </c>
      <c r="N988" t="s">
        <v>34</v>
      </c>
      <c r="O988">
        <v>48</v>
      </c>
      <c r="P988">
        <v>2</v>
      </c>
      <c r="Q988" t="s">
        <v>65</v>
      </c>
      <c r="R988">
        <v>2</v>
      </c>
      <c r="S988" t="s">
        <v>29</v>
      </c>
      <c r="T988" t="s">
        <v>67</v>
      </c>
      <c r="U988">
        <v>1</v>
      </c>
      <c r="V988" t="s">
        <v>36</v>
      </c>
      <c r="W988">
        <v>4724</v>
      </c>
      <c r="X988">
        <v>24232</v>
      </c>
      <c r="Y988" t="s">
        <v>31</v>
      </c>
      <c r="Z988">
        <v>11</v>
      </c>
      <c r="AA988">
        <v>3</v>
      </c>
      <c r="AB988" t="s">
        <v>69</v>
      </c>
      <c r="AC988">
        <v>3</v>
      </c>
      <c r="AD988" t="s">
        <v>64</v>
      </c>
      <c r="AE988">
        <v>5</v>
      </c>
      <c r="AF988">
        <v>0</v>
      </c>
      <c r="AG988">
        <v>5</v>
      </c>
      <c r="AH988">
        <v>3</v>
      </c>
      <c r="AI988">
        <v>0</v>
      </c>
    </row>
    <row r="989" spans="1:35" x14ac:dyDescent="0.25">
      <c r="A989">
        <v>31</v>
      </c>
      <c r="B989" t="s">
        <v>61</v>
      </c>
      <c r="C989">
        <v>1</v>
      </c>
      <c r="D989" t="s">
        <v>24</v>
      </c>
      <c r="E989" t="s">
        <v>25</v>
      </c>
      <c r="F989">
        <v>1</v>
      </c>
      <c r="G989">
        <v>330</v>
      </c>
      <c r="H989" t="s">
        <v>33</v>
      </c>
      <c r="I989">
        <v>22</v>
      </c>
      <c r="J989" t="s">
        <v>73</v>
      </c>
      <c r="K989">
        <v>4</v>
      </c>
      <c r="L989" t="s">
        <v>39</v>
      </c>
      <c r="M989">
        <v>1389</v>
      </c>
      <c r="N989" t="s">
        <v>34</v>
      </c>
      <c r="O989">
        <v>98</v>
      </c>
      <c r="P989">
        <v>3</v>
      </c>
      <c r="Q989" t="s">
        <v>64</v>
      </c>
      <c r="R989">
        <v>2</v>
      </c>
      <c r="S989" t="s">
        <v>41</v>
      </c>
      <c r="T989" t="s">
        <v>64</v>
      </c>
      <c r="U989">
        <v>3</v>
      </c>
      <c r="V989" t="s">
        <v>36</v>
      </c>
      <c r="W989">
        <v>6179</v>
      </c>
      <c r="X989">
        <v>21057</v>
      </c>
      <c r="Y989" t="s">
        <v>24</v>
      </c>
      <c r="Z989">
        <v>15</v>
      </c>
      <c r="AA989">
        <v>3</v>
      </c>
      <c r="AB989" t="s">
        <v>69</v>
      </c>
      <c r="AC989">
        <v>4</v>
      </c>
      <c r="AD989" t="s">
        <v>66</v>
      </c>
      <c r="AE989">
        <v>10</v>
      </c>
      <c r="AF989">
        <v>3</v>
      </c>
      <c r="AG989">
        <v>10</v>
      </c>
      <c r="AH989">
        <v>2</v>
      </c>
      <c r="AI989">
        <v>6</v>
      </c>
    </row>
    <row r="990" spans="1:35" x14ac:dyDescent="0.25">
      <c r="A990">
        <v>39</v>
      </c>
      <c r="B990" t="s">
        <v>60</v>
      </c>
      <c r="C990">
        <v>0</v>
      </c>
      <c r="D990" t="s">
        <v>31</v>
      </c>
      <c r="E990" t="s">
        <v>25</v>
      </c>
      <c r="F990">
        <v>1</v>
      </c>
      <c r="G990">
        <v>1498</v>
      </c>
      <c r="H990" t="s">
        <v>26</v>
      </c>
      <c r="I990">
        <v>21</v>
      </c>
      <c r="J990" t="s">
        <v>73</v>
      </c>
      <c r="K990">
        <v>4</v>
      </c>
      <c r="L990" t="s">
        <v>27</v>
      </c>
      <c r="M990">
        <v>1390</v>
      </c>
      <c r="N990" t="s">
        <v>34</v>
      </c>
      <c r="O990">
        <v>44</v>
      </c>
      <c r="P990">
        <v>2</v>
      </c>
      <c r="Q990" t="s">
        <v>65</v>
      </c>
      <c r="R990">
        <v>2</v>
      </c>
      <c r="S990" t="s">
        <v>29</v>
      </c>
      <c r="T990" t="s">
        <v>66</v>
      </c>
      <c r="U990">
        <v>4</v>
      </c>
      <c r="V990" t="s">
        <v>36</v>
      </c>
      <c r="W990">
        <v>6120</v>
      </c>
      <c r="X990">
        <v>3567</v>
      </c>
      <c r="Y990" t="s">
        <v>24</v>
      </c>
      <c r="Z990">
        <v>12</v>
      </c>
      <c r="AA990">
        <v>3</v>
      </c>
      <c r="AB990" t="s">
        <v>69</v>
      </c>
      <c r="AC990">
        <v>4</v>
      </c>
      <c r="AD990" t="s">
        <v>66</v>
      </c>
      <c r="AE990">
        <v>8</v>
      </c>
      <c r="AF990">
        <v>2</v>
      </c>
      <c r="AG990">
        <v>5</v>
      </c>
      <c r="AH990">
        <v>4</v>
      </c>
      <c r="AI990">
        <v>1</v>
      </c>
    </row>
    <row r="991" spans="1:35" x14ac:dyDescent="0.25">
      <c r="A991">
        <v>51</v>
      </c>
      <c r="B991" t="s">
        <v>62</v>
      </c>
      <c r="C991">
        <v>0</v>
      </c>
      <c r="D991" t="s">
        <v>31</v>
      </c>
      <c r="E991" t="s">
        <v>32</v>
      </c>
      <c r="F991">
        <v>2</v>
      </c>
      <c r="G991">
        <v>541</v>
      </c>
      <c r="H991" t="s">
        <v>26</v>
      </c>
      <c r="I991">
        <v>2</v>
      </c>
      <c r="J991" t="s">
        <v>74</v>
      </c>
      <c r="K991">
        <v>3</v>
      </c>
      <c r="L991" t="s">
        <v>47</v>
      </c>
      <c r="M991">
        <v>1391</v>
      </c>
      <c r="N991" t="s">
        <v>34</v>
      </c>
      <c r="O991">
        <v>52</v>
      </c>
      <c r="P991">
        <v>3</v>
      </c>
      <c r="Q991" t="s">
        <v>64</v>
      </c>
      <c r="R991">
        <v>3</v>
      </c>
      <c r="S991" t="s">
        <v>29</v>
      </c>
      <c r="T991" t="s">
        <v>65</v>
      </c>
      <c r="U991">
        <v>2</v>
      </c>
      <c r="V991" t="s">
        <v>36</v>
      </c>
      <c r="W991">
        <v>10596</v>
      </c>
      <c r="X991">
        <v>15395</v>
      </c>
      <c r="Y991" t="s">
        <v>31</v>
      </c>
      <c r="Z991">
        <v>11</v>
      </c>
      <c r="AA991">
        <v>3</v>
      </c>
      <c r="AB991" t="s">
        <v>69</v>
      </c>
      <c r="AC991">
        <v>2</v>
      </c>
      <c r="AD991" t="s">
        <v>65</v>
      </c>
      <c r="AE991">
        <v>14</v>
      </c>
      <c r="AF991">
        <v>5</v>
      </c>
      <c r="AG991">
        <v>4</v>
      </c>
      <c r="AH991">
        <v>2</v>
      </c>
      <c r="AI991">
        <v>3</v>
      </c>
    </row>
    <row r="992" spans="1:35" x14ac:dyDescent="0.25">
      <c r="A992">
        <v>41</v>
      </c>
      <c r="B992" t="s">
        <v>60</v>
      </c>
      <c r="C992">
        <v>0</v>
      </c>
      <c r="D992" t="s">
        <v>31</v>
      </c>
      <c r="E992" t="s">
        <v>32</v>
      </c>
      <c r="F992">
        <v>2</v>
      </c>
      <c r="G992">
        <v>1200</v>
      </c>
      <c r="H992" t="s">
        <v>33</v>
      </c>
      <c r="I992">
        <v>22</v>
      </c>
      <c r="J992" t="s">
        <v>74</v>
      </c>
      <c r="K992">
        <v>3</v>
      </c>
      <c r="L992" t="s">
        <v>27</v>
      </c>
      <c r="M992">
        <v>1392</v>
      </c>
      <c r="N992" t="s">
        <v>28</v>
      </c>
      <c r="O992">
        <v>75</v>
      </c>
      <c r="P992">
        <v>3</v>
      </c>
      <c r="Q992" t="s">
        <v>64</v>
      </c>
      <c r="R992">
        <v>2</v>
      </c>
      <c r="S992" t="s">
        <v>35</v>
      </c>
      <c r="T992" t="s">
        <v>66</v>
      </c>
      <c r="U992">
        <v>4</v>
      </c>
      <c r="V992" t="s">
        <v>40</v>
      </c>
      <c r="W992">
        <v>5467</v>
      </c>
      <c r="X992">
        <v>13953</v>
      </c>
      <c r="Y992" t="s">
        <v>24</v>
      </c>
      <c r="Z992">
        <v>14</v>
      </c>
      <c r="AA992">
        <v>3</v>
      </c>
      <c r="AB992" t="s">
        <v>69</v>
      </c>
      <c r="AC992">
        <v>1</v>
      </c>
      <c r="AD992" t="s">
        <v>67</v>
      </c>
      <c r="AE992">
        <v>12</v>
      </c>
      <c r="AF992">
        <v>4</v>
      </c>
      <c r="AG992">
        <v>6</v>
      </c>
      <c r="AH992">
        <v>2</v>
      </c>
      <c r="AI992">
        <v>3</v>
      </c>
    </row>
    <row r="993" spans="1:35" x14ac:dyDescent="0.25">
      <c r="A993">
        <v>37</v>
      </c>
      <c r="B993" t="s">
        <v>60</v>
      </c>
      <c r="C993">
        <v>0</v>
      </c>
      <c r="D993" t="s">
        <v>31</v>
      </c>
      <c r="E993" t="s">
        <v>25</v>
      </c>
      <c r="F993">
        <v>1</v>
      </c>
      <c r="G993">
        <v>1439</v>
      </c>
      <c r="H993" t="s">
        <v>33</v>
      </c>
      <c r="I993">
        <v>4</v>
      </c>
      <c r="J993" t="s">
        <v>72</v>
      </c>
      <c r="K993">
        <v>1</v>
      </c>
      <c r="L993" t="s">
        <v>27</v>
      </c>
      <c r="M993">
        <v>1394</v>
      </c>
      <c r="N993" t="s">
        <v>34</v>
      </c>
      <c r="O993">
        <v>54</v>
      </c>
      <c r="P993">
        <v>3</v>
      </c>
      <c r="Q993" t="s">
        <v>64</v>
      </c>
      <c r="R993">
        <v>1</v>
      </c>
      <c r="S993" t="s">
        <v>35</v>
      </c>
      <c r="T993" t="s">
        <v>64</v>
      </c>
      <c r="U993">
        <v>3</v>
      </c>
      <c r="V993" t="s">
        <v>36</v>
      </c>
      <c r="W993">
        <v>2996</v>
      </c>
      <c r="X993">
        <v>5182</v>
      </c>
      <c r="Y993" t="s">
        <v>24</v>
      </c>
      <c r="Z993">
        <v>15</v>
      </c>
      <c r="AA993">
        <v>3</v>
      </c>
      <c r="AB993" t="s">
        <v>69</v>
      </c>
      <c r="AC993">
        <v>4</v>
      </c>
      <c r="AD993" t="s">
        <v>66</v>
      </c>
      <c r="AE993">
        <v>8</v>
      </c>
      <c r="AF993">
        <v>2</v>
      </c>
      <c r="AG993">
        <v>6</v>
      </c>
      <c r="AH993">
        <v>4</v>
      </c>
      <c r="AI993">
        <v>1</v>
      </c>
    </row>
    <row r="994" spans="1:35" x14ac:dyDescent="0.25">
      <c r="A994">
        <v>33</v>
      </c>
      <c r="B994" t="s">
        <v>61</v>
      </c>
      <c r="C994">
        <v>0</v>
      </c>
      <c r="D994" t="s">
        <v>31</v>
      </c>
      <c r="E994" t="s">
        <v>32</v>
      </c>
      <c r="F994">
        <v>2</v>
      </c>
      <c r="G994">
        <v>1111</v>
      </c>
      <c r="H994" t="s">
        <v>26</v>
      </c>
      <c r="I994">
        <v>5</v>
      </c>
      <c r="J994" t="s">
        <v>72</v>
      </c>
      <c r="K994">
        <v>1</v>
      </c>
      <c r="L994" t="s">
        <v>27</v>
      </c>
      <c r="M994">
        <v>1395</v>
      </c>
      <c r="N994" t="s">
        <v>34</v>
      </c>
      <c r="O994">
        <v>61</v>
      </c>
      <c r="P994">
        <v>3</v>
      </c>
      <c r="Q994" t="s">
        <v>64</v>
      </c>
      <c r="R994">
        <v>2</v>
      </c>
      <c r="S994" t="s">
        <v>29</v>
      </c>
      <c r="T994" t="s">
        <v>66</v>
      </c>
      <c r="U994">
        <v>4</v>
      </c>
      <c r="V994" t="s">
        <v>36</v>
      </c>
      <c r="W994">
        <v>9998</v>
      </c>
      <c r="X994">
        <v>19293</v>
      </c>
      <c r="Y994" t="s">
        <v>31</v>
      </c>
      <c r="Z994">
        <v>13</v>
      </c>
      <c r="AA994">
        <v>3</v>
      </c>
      <c r="AB994" t="s">
        <v>69</v>
      </c>
      <c r="AC994">
        <v>1</v>
      </c>
      <c r="AD994" t="s">
        <v>67</v>
      </c>
      <c r="AE994">
        <v>8</v>
      </c>
      <c r="AF994">
        <v>2</v>
      </c>
      <c r="AG994">
        <v>5</v>
      </c>
      <c r="AH994">
        <v>4</v>
      </c>
      <c r="AI994">
        <v>1</v>
      </c>
    </row>
    <row r="995" spans="1:35" x14ac:dyDescent="0.25">
      <c r="A995">
        <v>32</v>
      </c>
      <c r="B995" t="s">
        <v>61</v>
      </c>
      <c r="C995">
        <v>0</v>
      </c>
      <c r="D995" t="s">
        <v>31</v>
      </c>
      <c r="E995" t="s">
        <v>25</v>
      </c>
      <c r="F995">
        <v>1</v>
      </c>
      <c r="G995">
        <v>499</v>
      </c>
      <c r="H995" t="s">
        <v>26</v>
      </c>
      <c r="I995">
        <v>2</v>
      </c>
      <c r="J995" t="s">
        <v>72</v>
      </c>
      <c r="K995">
        <v>1</v>
      </c>
      <c r="L995" t="s">
        <v>47</v>
      </c>
      <c r="M995">
        <v>1396</v>
      </c>
      <c r="N995" t="s">
        <v>34</v>
      </c>
      <c r="O995">
        <v>36</v>
      </c>
      <c r="P995">
        <v>3</v>
      </c>
      <c r="Q995" t="s">
        <v>64</v>
      </c>
      <c r="R995">
        <v>2</v>
      </c>
      <c r="S995" t="s">
        <v>29</v>
      </c>
      <c r="T995" t="s">
        <v>65</v>
      </c>
      <c r="U995">
        <v>2</v>
      </c>
      <c r="V995" t="s">
        <v>36</v>
      </c>
      <c r="W995">
        <v>4078</v>
      </c>
      <c r="X995">
        <v>20497</v>
      </c>
      <c r="Y995" t="s">
        <v>24</v>
      </c>
      <c r="Z995">
        <v>13</v>
      </c>
      <c r="AA995">
        <v>3</v>
      </c>
      <c r="AB995" t="s">
        <v>69</v>
      </c>
      <c r="AC995">
        <v>1</v>
      </c>
      <c r="AD995" t="s">
        <v>67</v>
      </c>
      <c r="AE995">
        <v>4</v>
      </c>
      <c r="AF995">
        <v>3</v>
      </c>
      <c r="AG995">
        <v>3</v>
      </c>
      <c r="AH995">
        <v>2</v>
      </c>
      <c r="AI995">
        <v>1</v>
      </c>
    </row>
    <row r="996" spans="1:35" x14ac:dyDescent="0.25">
      <c r="A996">
        <v>39</v>
      </c>
      <c r="B996" t="s">
        <v>60</v>
      </c>
      <c r="C996">
        <v>0</v>
      </c>
      <c r="D996" t="s">
        <v>31</v>
      </c>
      <c r="E996" t="s">
        <v>43</v>
      </c>
      <c r="F996">
        <v>3</v>
      </c>
      <c r="G996">
        <v>1485</v>
      </c>
      <c r="H996" t="s">
        <v>33</v>
      </c>
      <c r="I996">
        <v>25</v>
      </c>
      <c r="J996" t="s">
        <v>71</v>
      </c>
      <c r="K996">
        <v>2</v>
      </c>
      <c r="L996" t="s">
        <v>27</v>
      </c>
      <c r="M996">
        <v>1397</v>
      </c>
      <c r="N996" t="s">
        <v>34</v>
      </c>
      <c r="O996">
        <v>71</v>
      </c>
      <c r="P996">
        <v>3</v>
      </c>
      <c r="Q996" t="s">
        <v>64</v>
      </c>
      <c r="R996">
        <v>3</v>
      </c>
      <c r="S996" t="s">
        <v>42</v>
      </c>
      <c r="T996" t="s">
        <v>64</v>
      </c>
      <c r="U996">
        <v>3</v>
      </c>
      <c r="V996" t="s">
        <v>36</v>
      </c>
      <c r="W996">
        <v>10920</v>
      </c>
      <c r="X996">
        <v>3449</v>
      </c>
      <c r="Y996" t="s">
        <v>31</v>
      </c>
      <c r="Z996">
        <v>21</v>
      </c>
      <c r="AA996">
        <v>4</v>
      </c>
      <c r="AB996" t="s">
        <v>70</v>
      </c>
      <c r="AC996">
        <v>2</v>
      </c>
      <c r="AD996" t="s">
        <v>65</v>
      </c>
      <c r="AE996">
        <v>13</v>
      </c>
      <c r="AF996">
        <v>2</v>
      </c>
      <c r="AG996">
        <v>6</v>
      </c>
      <c r="AH996">
        <v>4</v>
      </c>
      <c r="AI996">
        <v>0</v>
      </c>
    </row>
    <row r="997" spans="1:35" x14ac:dyDescent="0.25">
      <c r="A997">
        <v>25</v>
      </c>
      <c r="B997" t="s">
        <v>61</v>
      </c>
      <c r="C997">
        <v>0</v>
      </c>
      <c r="D997" t="s">
        <v>31</v>
      </c>
      <c r="E997" t="s">
        <v>25</v>
      </c>
      <c r="F997">
        <v>1</v>
      </c>
      <c r="G997">
        <v>1372</v>
      </c>
      <c r="H997" t="s">
        <v>26</v>
      </c>
      <c r="I997">
        <v>18</v>
      </c>
      <c r="J997" t="s">
        <v>72</v>
      </c>
      <c r="K997">
        <v>1</v>
      </c>
      <c r="L997" t="s">
        <v>27</v>
      </c>
      <c r="M997">
        <v>1399</v>
      </c>
      <c r="N997" t="s">
        <v>34</v>
      </c>
      <c r="O997">
        <v>93</v>
      </c>
      <c r="P997">
        <v>4</v>
      </c>
      <c r="Q997" t="s">
        <v>66</v>
      </c>
      <c r="R997">
        <v>2</v>
      </c>
      <c r="S997" t="s">
        <v>29</v>
      </c>
      <c r="T997" t="s">
        <v>64</v>
      </c>
      <c r="U997">
        <v>3</v>
      </c>
      <c r="V997" t="s">
        <v>36</v>
      </c>
      <c r="W997">
        <v>6232</v>
      </c>
      <c r="X997">
        <v>12477</v>
      </c>
      <c r="Y997" t="s">
        <v>31</v>
      </c>
      <c r="Z997">
        <v>11</v>
      </c>
      <c r="AA997">
        <v>3</v>
      </c>
      <c r="AB997" t="s">
        <v>69</v>
      </c>
      <c r="AC997">
        <v>2</v>
      </c>
      <c r="AD997" t="s">
        <v>65</v>
      </c>
      <c r="AE997">
        <v>6</v>
      </c>
      <c r="AF997">
        <v>3</v>
      </c>
      <c r="AG997">
        <v>3</v>
      </c>
      <c r="AH997">
        <v>2</v>
      </c>
      <c r="AI997">
        <v>1</v>
      </c>
    </row>
    <row r="998" spans="1:35" x14ac:dyDescent="0.25">
      <c r="A998">
        <v>52</v>
      </c>
      <c r="B998" t="s">
        <v>62</v>
      </c>
      <c r="C998">
        <v>0</v>
      </c>
      <c r="D998" t="s">
        <v>31</v>
      </c>
      <c r="E998" t="s">
        <v>32</v>
      </c>
      <c r="F998">
        <v>2</v>
      </c>
      <c r="G998">
        <v>322</v>
      </c>
      <c r="H998" t="s">
        <v>33</v>
      </c>
      <c r="I998">
        <v>28</v>
      </c>
      <c r="J998" t="s">
        <v>71</v>
      </c>
      <c r="K998">
        <v>2</v>
      </c>
      <c r="L998" t="s">
        <v>39</v>
      </c>
      <c r="M998">
        <v>1401</v>
      </c>
      <c r="N998" t="s">
        <v>28</v>
      </c>
      <c r="O998">
        <v>59</v>
      </c>
      <c r="P998">
        <v>4</v>
      </c>
      <c r="Q998" t="s">
        <v>66</v>
      </c>
      <c r="R998">
        <v>4</v>
      </c>
      <c r="S998" t="s">
        <v>41</v>
      </c>
      <c r="T998" t="s">
        <v>64</v>
      </c>
      <c r="U998">
        <v>3</v>
      </c>
      <c r="V998" t="s">
        <v>36</v>
      </c>
      <c r="W998">
        <v>13247</v>
      </c>
      <c r="X998">
        <v>9731</v>
      </c>
      <c r="Y998" t="s">
        <v>24</v>
      </c>
      <c r="Z998">
        <v>11</v>
      </c>
      <c r="AA998">
        <v>3</v>
      </c>
      <c r="AB998" t="s">
        <v>69</v>
      </c>
      <c r="AC998">
        <v>2</v>
      </c>
      <c r="AD998" t="s">
        <v>65</v>
      </c>
      <c r="AE998">
        <v>24</v>
      </c>
      <c r="AF998">
        <v>3</v>
      </c>
      <c r="AG998">
        <v>5</v>
      </c>
      <c r="AH998">
        <v>3</v>
      </c>
      <c r="AI998">
        <v>0</v>
      </c>
    </row>
    <row r="999" spans="1:35" x14ac:dyDescent="0.25">
      <c r="A999">
        <v>43</v>
      </c>
      <c r="B999" t="s">
        <v>60</v>
      </c>
      <c r="C999">
        <v>0</v>
      </c>
      <c r="D999" t="s">
        <v>31</v>
      </c>
      <c r="E999" t="s">
        <v>25</v>
      </c>
      <c r="F999">
        <v>1</v>
      </c>
      <c r="G999">
        <v>930</v>
      </c>
      <c r="H999" t="s">
        <v>33</v>
      </c>
      <c r="I999">
        <v>6</v>
      </c>
      <c r="J999" t="s">
        <v>74</v>
      </c>
      <c r="K999">
        <v>3</v>
      </c>
      <c r="L999" t="s">
        <v>39</v>
      </c>
      <c r="M999">
        <v>1402</v>
      </c>
      <c r="N999" t="s">
        <v>28</v>
      </c>
      <c r="O999">
        <v>73</v>
      </c>
      <c r="P999">
        <v>2</v>
      </c>
      <c r="Q999" t="s">
        <v>65</v>
      </c>
      <c r="R999">
        <v>2</v>
      </c>
      <c r="S999" t="s">
        <v>35</v>
      </c>
      <c r="T999" t="s">
        <v>64</v>
      </c>
      <c r="U999">
        <v>3</v>
      </c>
      <c r="V999" t="s">
        <v>30</v>
      </c>
      <c r="W999">
        <v>4081</v>
      </c>
      <c r="X999">
        <v>20003</v>
      </c>
      <c r="Y999" t="s">
        <v>24</v>
      </c>
      <c r="Z999">
        <v>14</v>
      </c>
      <c r="AA999">
        <v>3</v>
      </c>
      <c r="AB999" t="s">
        <v>69</v>
      </c>
      <c r="AC999">
        <v>1</v>
      </c>
      <c r="AD999" t="s">
        <v>67</v>
      </c>
      <c r="AE999">
        <v>20</v>
      </c>
      <c r="AF999">
        <v>3</v>
      </c>
      <c r="AG999">
        <v>20</v>
      </c>
      <c r="AH999">
        <v>7</v>
      </c>
      <c r="AI999">
        <v>1</v>
      </c>
    </row>
    <row r="1000" spans="1:35" x14ac:dyDescent="0.25">
      <c r="A1000">
        <v>27</v>
      </c>
      <c r="B1000" t="s">
        <v>61</v>
      </c>
      <c r="C1000">
        <v>0</v>
      </c>
      <c r="D1000" t="s">
        <v>31</v>
      </c>
      <c r="E1000" t="s">
        <v>25</v>
      </c>
      <c r="F1000">
        <v>1</v>
      </c>
      <c r="G1000">
        <v>205</v>
      </c>
      <c r="H1000" t="s">
        <v>26</v>
      </c>
      <c r="I1000">
        <v>10</v>
      </c>
      <c r="J1000" t="s">
        <v>74</v>
      </c>
      <c r="K1000">
        <v>3</v>
      </c>
      <c r="L1000" t="s">
        <v>47</v>
      </c>
      <c r="M1000">
        <v>1403</v>
      </c>
      <c r="N1000" t="s">
        <v>28</v>
      </c>
      <c r="O1000">
        <v>98</v>
      </c>
      <c r="P1000">
        <v>2</v>
      </c>
      <c r="Q1000" t="s">
        <v>65</v>
      </c>
      <c r="R1000">
        <v>2</v>
      </c>
      <c r="S1000" t="s">
        <v>29</v>
      </c>
      <c r="T1000" t="s">
        <v>66</v>
      </c>
      <c r="U1000">
        <v>4</v>
      </c>
      <c r="V1000" t="s">
        <v>36</v>
      </c>
      <c r="W1000">
        <v>5769</v>
      </c>
      <c r="X1000">
        <v>7100</v>
      </c>
      <c r="Y1000" t="s">
        <v>24</v>
      </c>
      <c r="Z1000">
        <v>11</v>
      </c>
      <c r="AA1000">
        <v>3</v>
      </c>
      <c r="AB1000" t="s">
        <v>69</v>
      </c>
      <c r="AC1000">
        <v>4</v>
      </c>
      <c r="AD1000" t="s">
        <v>66</v>
      </c>
      <c r="AE1000">
        <v>6</v>
      </c>
      <c r="AF1000">
        <v>3</v>
      </c>
      <c r="AG1000">
        <v>6</v>
      </c>
      <c r="AH1000">
        <v>2</v>
      </c>
      <c r="AI1000">
        <v>4</v>
      </c>
    </row>
    <row r="1001" spans="1:35" x14ac:dyDescent="0.25">
      <c r="A1001">
        <v>27</v>
      </c>
      <c r="B1001" t="s">
        <v>61</v>
      </c>
      <c r="C1001">
        <v>1</v>
      </c>
      <c r="D1001" t="s">
        <v>24</v>
      </c>
      <c r="E1001" t="s">
        <v>25</v>
      </c>
      <c r="F1001">
        <v>1</v>
      </c>
      <c r="G1001">
        <v>135</v>
      </c>
      <c r="H1001" t="s">
        <v>33</v>
      </c>
      <c r="I1001">
        <v>17</v>
      </c>
      <c r="J1001" t="s">
        <v>73</v>
      </c>
      <c r="K1001">
        <v>4</v>
      </c>
      <c r="L1001" t="s">
        <v>27</v>
      </c>
      <c r="M1001">
        <v>1405</v>
      </c>
      <c r="N1001" t="s">
        <v>28</v>
      </c>
      <c r="O1001">
        <v>51</v>
      </c>
      <c r="P1001">
        <v>3</v>
      </c>
      <c r="Q1001" t="s">
        <v>64</v>
      </c>
      <c r="R1001">
        <v>1</v>
      </c>
      <c r="S1001" t="s">
        <v>35</v>
      </c>
      <c r="T1001" t="s">
        <v>64</v>
      </c>
      <c r="U1001">
        <v>3</v>
      </c>
      <c r="V1001" t="s">
        <v>30</v>
      </c>
      <c r="W1001">
        <v>2394</v>
      </c>
      <c r="X1001">
        <v>25681</v>
      </c>
      <c r="Y1001" t="s">
        <v>24</v>
      </c>
      <c r="Z1001">
        <v>13</v>
      </c>
      <c r="AA1001">
        <v>3</v>
      </c>
      <c r="AB1001" t="s">
        <v>69</v>
      </c>
      <c r="AC1001">
        <v>4</v>
      </c>
      <c r="AD1001" t="s">
        <v>66</v>
      </c>
      <c r="AE1001">
        <v>8</v>
      </c>
      <c r="AF1001">
        <v>2</v>
      </c>
      <c r="AG1001">
        <v>8</v>
      </c>
      <c r="AH1001">
        <v>2</v>
      </c>
      <c r="AI1001">
        <v>7</v>
      </c>
    </row>
    <row r="1002" spans="1:35" x14ac:dyDescent="0.25">
      <c r="A1002">
        <v>26</v>
      </c>
      <c r="B1002" t="s">
        <v>61</v>
      </c>
      <c r="C1002">
        <v>0</v>
      </c>
      <c r="D1002" t="s">
        <v>31</v>
      </c>
      <c r="E1002" t="s">
        <v>25</v>
      </c>
      <c r="F1002">
        <v>1</v>
      </c>
      <c r="G1002">
        <v>683</v>
      </c>
      <c r="H1002" t="s">
        <v>33</v>
      </c>
      <c r="I1002">
        <v>2</v>
      </c>
      <c r="J1002" t="s">
        <v>72</v>
      </c>
      <c r="K1002">
        <v>1</v>
      </c>
      <c r="L1002" t="s">
        <v>39</v>
      </c>
      <c r="M1002">
        <v>1407</v>
      </c>
      <c r="N1002" t="s">
        <v>34</v>
      </c>
      <c r="O1002">
        <v>36</v>
      </c>
      <c r="P1002">
        <v>2</v>
      </c>
      <c r="Q1002" t="s">
        <v>65</v>
      </c>
      <c r="R1002">
        <v>1</v>
      </c>
      <c r="S1002" t="s">
        <v>35</v>
      </c>
      <c r="T1002" t="s">
        <v>66</v>
      </c>
      <c r="U1002">
        <v>4</v>
      </c>
      <c r="V1002" t="s">
        <v>30</v>
      </c>
      <c r="W1002">
        <v>3904</v>
      </c>
      <c r="X1002">
        <v>4050</v>
      </c>
      <c r="Y1002" t="s">
        <v>31</v>
      </c>
      <c r="Z1002">
        <v>12</v>
      </c>
      <c r="AA1002">
        <v>3</v>
      </c>
      <c r="AB1002" t="s">
        <v>69</v>
      </c>
      <c r="AC1002">
        <v>4</v>
      </c>
      <c r="AD1002" t="s">
        <v>66</v>
      </c>
      <c r="AE1002">
        <v>5</v>
      </c>
      <c r="AF1002">
        <v>2</v>
      </c>
      <c r="AG1002">
        <v>4</v>
      </c>
      <c r="AH1002">
        <v>3</v>
      </c>
      <c r="AI1002">
        <v>1</v>
      </c>
    </row>
    <row r="1003" spans="1:35" x14ac:dyDescent="0.25">
      <c r="A1003">
        <v>42</v>
      </c>
      <c r="B1003" t="s">
        <v>60</v>
      </c>
      <c r="C1003">
        <v>0</v>
      </c>
      <c r="D1003" t="s">
        <v>31</v>
      </c>
      <c r="E1003" t="s">
        <v>25</v>
      </c>
      <c r="F1003">
        <v>1</v>
      </c>
      <c r="G1003">
        <v>1147</v>
      </c>
      <c r="H1003" t="s">
        <v>49</v>
      </c>
      <c r="I1003">
        <v>10</v>
      </c>
      <c r="J1003" t="s">
        <v>74</v>
      </c>
      <c r="K1003">
        <v>3</v>
      </c>
      <c r="L1003" t="s">
        <v>49</v>
      </c>
      <c r="M1003">
        <v>1408</v>
      </c>
      <c r="N1003" t="s">
        <v>28</v>
      </c>
      <c r="O1003">
        <v>31</v>
      </c>
      <c r="P1003">
        <v>3</v>
      </c>
      <c r="Q1003" t="s">
        <v>64</v>
      </c>
      <c r="R1003">
        <v>4</v>
      </c>
      <c r="S1003" t="s">
        <v>44</v>
      </c>
      <c r="T1003" t="s">
        <v>67</v>
      </c>
      <c r="U1003">
        <v>1</v>
      </c>
      <c r="V1003" t="s">
        <v>36</v>
      </c>
      <c r="W1003">
        <v>16799</v>
      </c>
      <c r="X1003">
        <v>16616</v>
      </c>
      <c r="Y1003" t="s">
        <v>31</v>
      </c>
      <c r="Z1003">
        <v>14</v>
      </c>
      <c r="AA1003">
        <v>3</v>
      </c>
      <c r="AB1003" t="s">
        <v>69</v>
      </c>
      <c r="AC1003">
        <v>3</v>
      </c>
      <c r="AD1003" t="s">
        <v>64</v>
      </c>
      <c r="AE1003">
        <v>21</v>
      </c>
      <c r="AF1003">
        <v>5</v>
      </c>
      <c r="AG1003">
        <v>20</v>
      </c>
      <c r="AH1003">
        <v>7</v>
      </c>
      <c r="AI1003">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1D0F5-7CD8-4469-90B2-B5F4C924AFB6}">
  <dimension ref="A3:R126"/>
  <sheetViews>
    <sheetView showGridLines="0" topLeftCell="E73" zoomScale="130" zoomScaleNormal="130" workbookViewId="0">
      <selection activeCell="J59" sqref="J59:N61"/>
    </sheetView>
  </sheetViews>
  <sheetFormatPr defaultRowHeight="15" x14ac:dyDescent="0.25"/>
  <cols>
    <col min="1" max="1" width="18.28515625" bestFit="1" customWidth="1"/>
    <col min="2" max="2" width="10.85546875" bestFit="1" customWidth="1"/>
    <col min="3" max="3" width="4.7109375" bestFit="1" customWidth="1"/>
    <col min="4" max="4" width="27.140625" bestFit="1" customWidth="1"/>
    <col min="5" max="5" width="6.28515625" bestFit="1" customWidth="1"/>
    <col min="6" max="6" width="3.7109375" bestFit="1" customWidth="1"/>
    <col min="7" max="7" width="13.140625" bestFit="1" customWidth="1"/>
    <col min="8" max="8" width="15.85546875" bestFit="1" customWidth="1"/>
    <col min="9" max="9" width="16.7109375" bestFit="1" customWidth="1"/>
    <col min="10" max="10" width="25" bestFit="1" customWidth="1"/>
    <col min="11" max="12" width="25.7109375" bestFit="1" customWidth="1"/>
    <col min="13" max="13" width="6.140625" bestFit="1" customWidth="1"/>
    <col min="14" max="14" width="13.85546875" bestFit="1" customWidth="1"/>
    <col min="15" max="15" width="18" bestFit="1" customWidth="1"/>
    <col min="16" max="16" width="3.7109375" bestFit="1" customWidth="1"/>
    <col min="17" max="17" width="13.140625" bestFit="1" customWidth="1"/>
    <col min="18" max="18" width="21.140625" bestFit="1" customWidth="1"/>
    <col min="19" max="38" width="3.7109375" bestFit="1" customWidth="1"/>
    <col min="39" max="39" width="11.28515625" bestFit="1" customWidth="1"/>
    <col min="40" max="41" width="3.42578125" bestFit="1" customWidth="1"/>
  </cols>
  <sheetData>
    <row r="3" spans="1:18" x14ac:dyDescent="0.25">
      <c r="A3" t="s">
        <v>115</v>
      </c>
      <c r="D3" t="s">
        <v>79</v>
      </c>
      <c r="G3" s="1" t="s">
        <v>76</v>
      </c>
      <c r="H3" t="s">
        <v>116</v>
      </c>
      <c r="J3" s="1" t="s">
        <v>76</v>
      </c>
      <c r="K3" t="s">
        <v>77</v>
      </c>
      <c r="N3" s="1" t="s">
        <v>76</v>
      </c>
      <c r="O3" t="s">
        <v>117</v>
      </c>
      <c r="Q3" s="1" t="s">
        <v>76</v>
      </c>
      <c r="R3" t="s">
        <v>118</v>
      </c>
    </row>
    <row r="4" spans="1:18" x14ac:dyDescent="0.25">
      <c r="A4">
        <v>1470</v>
      </c>
      <c r="D4">
        <v>3</v>
      </c>
      <c r="G4" s="2" t="s">
        <v>34</v>
      </c>
      <c r="H4" s="11">
        <v>1</v>
      </c>
      <c r="J4" s="2" t="s">
        <v>49</v>
      </c>
      <c r="K4" s="11">
        <v>4.2857142857142858E-2</v>
      </c>
      <c r="N4" s="2" t="s">
        <v>74</v>
      </c>
      <c r="O4" s="11">
        <v>0.38911564625850342</v>
      </c>
      <c r="Q4" s="2" t="s">
        <v>40</v>
      </c>
      <c r="R4" s="11">
        <v>0.22244897959183674</v>
      </c>
    </row>
    <row r="5" spans="1:18" x14ac:dyDescent="0.25">
      <c r="J5" s="2" t="s">
        <v>33</v>
      </c>
      <c r="K5" s="11">
        <v>0.65374149659863945</v>
      </c>
      <c r="N5" s="2" t="s">
        <v>72</v>
      </c>
      <c r="O5" s="11">
        <v>0.11564625850340136</v>
      </c>
      <c r="Q5" s="2" t="s">
        <v>36</v>
      </c>
      <c r="R5" s="11">
        <v>0.45782312925170066</v>
      </c>
    </row>
    <row r="6" spans="1:18" x14ac:dyDescent="0.25">
      <c r="J6" s="2" t="s">
        <v>26</v>
      </c>
      <c r="K6" s="11">
        <v>0.30340136054421768</v>
      </c>
      <c r="N6" s="2" t="s">
        <v>71</v>
      </c>
      <c r="O6" s="11">
        <v>0.19183673469387755</v>
      </c>
      <c r="Q6" s="2" t="s">
        <v>30</v>
      </c>
      <c r="R6" s="11">
        <v>0.31972789115646261</v>
      </c>
    </row>
    <row r="7" spans="1:18" x14ac:dyDescent="0.25">
      <c r="N7" s="2" t="s">
        <v>75</v>
      </c>
      <c r="O7" s="11">
        <v>3.2653061224489799E-2</v>
      </c>
    </row>
    <row r="8" spans="1:18" x14ac:dyDescent="0.25">
      <c r="N8" s="2" t="s">
        <v>73</v>
      </c>
      <c r="O8" s="11">
        <v>0.27074829931972788</v>
      </c>
    </row>
    <row r="9" spans="1:18" ht="46.5" x14ac:dyDescent="0.7">
      <c r="D9" s="4"/>
    </row>
    <row r="10" spans="1:18" x14ac:dyDescent="0.25">
      <c r="A10" s="1" t="s">
        <v>76</v>
      </c>
      <c r="B10" t="s">
        <v>151</v>
      </c>
      <c r="I10" s="1" t="s">
        <v>122</v>
      </c>
      <c r="J10" s="1" t="s">
        <v>54</v>
      </c>
    </row>
    <row r="11" spans="1:18" ht="43.5" customHeight="1" x14ac:dyDescent="0.7">
      <c r="A11" s="2" t="s">
        <v>31</v>
      </c>
      <c r="B11" s="11">
        <v>0.83877551020408159</v>
      </c>
      <c r="G11" s="5"/>
      <c r="I11" s="1" t="s">
        <v>76</v>
      </c>
      <c r="J11" t="s">
        <v>63</v>
      </c>
      <c r="K11" t="s">
        <v>61</v>
      </c>
      <c r="L11" t="s">
        <v>60</v>
      </c>
      <c r="M11" t="s">
        <v>62</v>
      </c>
    </row>
    <row r="12" spans="1:18" ht="21" customHeight="1" x14ac:dyDescent="0.25">
      <c r="A12" s="2" t="s">
        <v>24</v>
      </c>
      <c r="B12" s="11">
        <v>0.16122448979591836</v>
      </c>
      <c r="I12" s="2" t="s">
        <v>31</v>
      </c>
      <c r="J12" s="11">
        <v>2.7210884353741495E-3</v>
      </c>
      <c r="K12" s="11">
        <v>0.33809523809523812</v>
      </c>
      <c r="L12" s="11">
        <v>0.39591836734693875</v>
      </c>
      <c r="M12" s="11">
        <v>0.10204081632653061</v>
      </c>
    </row>
    <row r="13" spans="1:18" x14ac:dyDescent="0.25">
      <c r="I13" s="2" t="s">
        <v>24</v>
      </c>
      <c r="J13" s="11">
        <v>2.7210884353741495E-3</v>
      </c>
      <c r="K13" s="11">
        <v>9.9319727891156465E-2</v>
      </c>
      <c r="L13" s="11">
        <v>4.3537414965986392E-2</v>
      </c>
      <c r="M13" s="11">
        <v>1.5646258503401362E-2</v>
      </c>
    </row>
    <row r="25" spans="1:12" x14ac:dyDescent="0.25">
      <c r="A25" s="1" t="s">
        <v>154</v>
      </c>
      <c r="B25" s="1" t="s">
        <v>152</v>
      </c>
      <c r="J25" s="1" t="s">
        <v>154</v>
      </c>
      <c r="K25" s="1" t="s">
        <v>152</v>
      </c>
    </row>
    <row r="26" spans="1:12" x14ac:dyDescent="0.25">
      <c r="A26" s="1" t="s">
        <v>153</v>
      </c>
      <c r="B26" t="s">
        <v>31</v>
      </c>
      <c r="C26" t="s">
        <v>24</v>
      </c>
      <c r="J26" s="1" t="s">
        <v>155</v>
      </c>
      <c r="K26" t="s">
        <v>31</v>
      </c>
      <c r="L26" t="s">
        <v>24</v>
      </c>
    </row>
    <row r="27" spans="1:12" x14ac:dyDescent="0.25">
      <c r="A27" s="2" t="s">
        <v>49</v>
      </c>
      <c r="B27" s="11">
        <v>3.4693877551020408E-2</v>
      </c>
      <c r="C27" s="11">
        <v>8.1632653061224497E-3</v>
      </c>
      <c r="J27" s="2" t="s">
        <v>74</v>
      </c>
      <c r="K27" s="11">
        <v>0.32176870748299319</v>
      </c>
      <c r="L27" s="11">
        <v>6.7346938775510207E-2</v>
      </c>
    </row>
    <row r="28" spans="1:12" x14ac:dyDescent="0.25">
      <c r="A28" s="2" t="s">
        <v>33</v>
      </c>
      <c r="B28" s="11">
        <v>0.56326530612244896</v>
      </c>
      <c r="C28" s="11">
        <v>9.0476190476190474E-2</v>
      </c>
      <c r="J28" s="2" t="s">
        <v>72</v>
      </c>
      <c r="K28" s="11">
        <v>9.4557823129251706E-2</v>
      </c>
      <c r="L28" s="11">
        <v>2.1088435374149658E-2</v>
      </c>
    </row>
    <row r="29" spans="1:12" x14ac:dyDescent="0.25">
      <c r="A29" s="2" t="s">
        <v>26</v>
      </c>
      <c r="B29" s="11">
        <v>0.24081632653061225</v>
      </c>
      <c r="C29" s="11">
        <v>6.2585034013605448E-2</v>
      </c>
      <c r="J29" s="2" t="s">
        <v>71</v>
      </c>
      <c r="K29" s="11">
        <v>0.16190476190476191</v>
      </c>
      <c r="L29" s="11">
        <v>2.9931972789115645E-2</v>
      </c>
    </row>
    <row r="30" spans="1:12" x14ac:dyDescent="0.25">
      <c r="J30" s="2" t="s">
        <v>75</v>
      </c>
      <c r="K30" s="11">
        <v>2.9251700680272108E-2</v>
      </c>
      <c r="L30" s="11">
        <v>3.4013605442176869E-3</v>
      </c>
    </row>
    <row r="31" spans="1:12" x14ac:dyDescent="0.25">
      <c r="J31" s="2" t="s">
        <v>73</v>
      </c>
      <c r="K31" s="11">
        <v>0.23129251700680273</v>
      </c>
      <c r="L31" s="11">
        <v>3.9455782312925167E-2</v>
      </c>
    </row>
    <row r="42" spans="1:12" x14ac:dyDescent="0.25">
      <c r="A42" s="1" t="s">
        <v>154</v>
      </c>
      <c r="B42" s="1" t="s">
        <v>152</v>
      </c>
      <c r="J42" s="1" t="s">
        <v>154</v>
      </c>
      <c r="K42" s="1" t="s">
        <v>152</v>
      </c>
    </row>
    <row r="43" spans="1:12" ht="33.75" x14ac:dyDescent="0.5">
      <c r="A43" s="1" t="s">
        <v>7</v>
      </c>
      <c r="B43" t="s">
        <v>31</v>
      </c>
      <c r="C43" t="s">
        <v>24</v>
      </c>
      <c r="D43" s="7"/>
      <c r="F43" s="9"/>
      <c r="J43" s="1" t="s">
        <v>156</v>
      </c>
      <c r="K43" t="s">
        <v>31</v>
      </c>
      <c r="L43" t="s">
        <v>24</v>
      </c>
    </row>
    <row r="44" spans="1:12" x14ac:dyDescent="0.25">
      <c r="A44" s="2" t="s">
        <v>28</v>
      </c>
      <c r="B44" s="11">
        <v>0.34081632653061222</v>
      </c>
      <c r="C44" s="11">
        <v>5.9183673469387757E-2</v>
      </c>
      <c r="J44" s="2" t="s">
        <v>42</v>
      </c>
      <c r="K44" s="11">
        <v>8.2993197278911565E-2</v>
      </c>
      <c r="L44" s="11">
        <v>6.1224489795918364E-3</v>
      </c>
    </row>
    <row r="45" spans="1:12" x14ac:dyDescent="0.25">
      <c r="A45" s="2" t="s">
        <v>34</v>
      </c>
      <c r="B45" s="11">
        <v>0.49795918367346936</v>
      </c>
      <c r="C45" s="11">
        <v>0.10204081632653061</v>
      </c>
      <c r="J45" s="2" t="s">
        <v>49</v>
      </c>
      <c r="K45" s="11">
        <v>2.7210884353741496E-2</v>
      </c>
      <c r="L45" s="11">
        <v>8.1632653061224497E-3</v>
      </c>
    </row>
    <row r="46" spans="1:12" x14ac:dyDescent="0.25">
      <c r="J46" s="2" t="s">
        <v>38</v>
      </c>
      <c r="K46" s="11">
        <v>0.13401360544217686</v>
      </c>
      <c r="L46" s="11">
        <v>4.2176870748299317E-2</v>
      </c>
    </row>
    <row r="47" spans="1:12" x14ac:dyDescent="0.25">
      <c r="J47" s="2" t="s">
        <v>44</v>
      </c>
      <c r="K47" s="11">
        <v>6.5986394557823125E-2</v>
      </c>
      <c r="L47" s="11">
        <v>3.4013605442176869E-3</v>
      </c>
    </row>
    <row r="48" spans="1:12" x14ac:dyDescent="0.25">
      <c r="J48" s="2" t="s">
        <v>41</v>
      </c>
      <c r="K48" s="11">
        <v>9.1836734693877556E-2</v>
      </c>
      <c r="L48" s="11">
        <v>6.8027210884353739E-3</v>
      </c>
    </row>
    <row r="49" spans="1:12" x14ac:dyDescent="0.25">
      <c r="J49" s="2" t="s">
        <v>46</v>
      </c>
      <c r="K49" s="11">
        <v>5.3061224489795916E-2</v>
      </c>
      <c r="L49" s="11">
        <v>1.3605442176870747E-3</v>
      </c>
    </row>
    <row r="50" spans="1:12" x14ac:dyDescent="0.25">
      <c r="J50" s="2" t="s">
        <v>35</v>
      </c>
      <c r="K50" s="11">
        <v>0.16666666666666666</v>
      </c>
      <c r="L50" s="11">
        <v>3.1972789115646258E-2</v>
      </c>
    </row>
    <row r="51" spans="1:12" x14ac:dyDescent="0.25">
      <c r="J51" s="2" t="s">
        <v>29</v>
      </c>
      <c r="K51" s="11">
        <v>0.18299319727891156</v>
      </c>
      <c r="L51" s="11">
        <v>3.8775510204081633E-2</v>
      </c>
    </row>
    <row r="52" spans="1:12" x14ac:dyDescent="0.25">
      <c r="J52" s="2" t="s">
        <v>45</v>
      </c>
      <c r="K52" s="11">
        <v>3.4013605442176874E-2</v>
      </c>
      <c r="L52" s="11">
        <v>2.2448979591836733E-2</v>
      </c>
    </row>
    <row r="58" spans="1:12" x14ac:dyDescent="0.25">
      <c r="A58" s="1" t="s">
        <v>154</v>
      </c>
      <c r="B58" s="1" t="s">
        <v>152</v>
      </c>
    </row>
    <row r="59" spans="1:12" x14ac:dyDescent="0.25">
      <c r="A59" s="1" t="s">
        <v>157</v>
      </c>
      <c r="B59" t="s">
        <v>31</v>
      </c>
      <c r="C59" t="s">
        <v>24</v>
      </c>
      <c r="J59" s="1" t="s">
        <v>159</v>
      </c>
      <c r="K59" t="s">
        <v>132</v>
      </c>
      <c r="L59" t="s">
        <v>158</v>
      </c>
    </row>
    <row r="60" spans="1:12" x14ac:dyDescent="0.25">
      <c r="A60" s="2" t="s">
        <v>64</v>
      </c>
      <c r="B60" s="11">
        <v>0.25102040816326532</v>
      </c>
      <c r="C60" s="11">
        <v>4.9659863945578232E-2</v>
      </c>
      <c r="J60" s="2" t="s">
        <v>31</v>
      </c>
      <c r="K60" s="12">
        <v>6832.7396593673966</v>
      </c>
      <c r="L60" s="12">
        <v>4818.2080007844806</v>
      </c>
    </row>
    <row r="61" spans="1:12" x14ac:dyDescent="0.25">
      <c r="A61" s="2" t="s">
        <v>67</v>
      </c>
      <c r="B61" s="11">
        <v>0.15170068027210884</v>
      </c>
      <c r="C61" s="11">
        <v>4.4897959183673466E-2</v>
      </c>
      <c r="J61" s="2" t="s">
        <v>24</v>
      </c>
      <c r="K61" s="12">
        <v>4787.0928270042195</v>
      </c>
      <c r="L61" s="12">
        <v>3640.2103671038521</v>
      </c>
    </row>
    <row r="62" spans="1:12" x14ac:dyDescent="0.25">
      <c r="A62" s="2" t="s">
        <v>65</v>
      </c>
      <c r="B62" s="11">
        <v>0.15918367346938775</v>
      </c>
      <c r="C62" s="11">
        <v>3.1292517006802724E-2</v>
      </c>
    </row>
    <row r="63" spans="1:12" x14ac:dyDescent="0.25">
      <c r="A63" s="2" t="s">
        <v>66</v>
      </c>
      <c r="B63" s="11">
        <v>0.27687074829931974</v>
      </c>
      <c r="C63" s="11">
        <v>3.5374149659863949E-2</v>
      </c>
    </row>
    <row r="75" spans="1:13" x14ac:dyDescent="0.25">
      <c r="K75" s="1" t="s">
        <v>154</v>
      </c>
      <c r="L75" s="1" t="s">
        <v>152</v>
      </c>
    </row>
    <row r="76" spans="1:13" x14ac:dyDescent="0.25">
      <c r="A76" s="1" t="s">
        <v>154</v>
      </c>
      <c r="B76" s="1" t="s">
        <v>152</v>
      </c>
      <c r="K76" s="1" t="s">
        <v>161</v>
      </c>
      <c r="L76" t="s">
        <v>31</v>
      </c>
      <c r="M76" t="s">
        <v>24</v>
      </c>
    </row>
    <row r="77" spans="1:13" x14ac:dyDescent="0.25">
      <c r="A77" s="1" t="s">
        <v>160</v>
      </c>
      <c r="B77" t="s">
        <v>31</v>
      </c>
      <c r="C77" t="s">
        <v>24</v>
      </c>
      <c r="K77" s="2" t="s">
        <v>140</v>
      </c>
      <c r="L77" s="11">
        <v>0.71632653061224494</v>
      </c>
      <c r="M77" s="11">
        <v>0.13741496598639455</v>
      </c>
    </row>
    <row r="78" spans="1:13" x14ac:dyDescent="0.25">
      <c r="A78" s="2" t="s">
        <v>135</v>
      </c>
      <c r="B78" s="11">
        <v>0.68503401360544214</v>
      </c>
      <c r="C78" s="11">
        <v>0.14761904761904762</v>
      </c>
      <c r="K78" s="2" t="s">
        <v>142</v>
      </c>
      <c r="L78" s="11">
        <v>3.9455782312925167E-2</v>
      </c>
      <c r="M78" s="11">
        <v>5.4421768707482989E-3</v>
      </c>
    </row>
    <row r="79" spans="1:13" x14ac:dyDescent="0.25">
      <c r="A79" s="2" t="s">
        <v>136</v>
      </c>
      <c r="B79" s="11">
        <v>0.11428571428571428</v>
      </c>
      <c r="C79" s="11">
        <v>8.1632653061224497E-3</v>
      </c>
      <c r="K79" s="2" t="s">
        <v>141</v>
      </c>
      <c r="L79" s="11">
        <v>8.2993197278911565E-2</v>
      </c>
      <c r="M79" s="11">
        <v>1.8367346938775512E-2</v>
      </c>
    </row>
    <row r="80" spans="1:13" x14ac:dyDescent="0.25">
      <c r="A80" s="2" t="s">
        <v>137</v>
      </c>
      <c r="B80" s="11">
        <v>3.1292517006802724E-2</v>
      </c>
      <c r="C80" s="11">
        <v>2.7210884353741495E-3</v>
      </c>
    </row>
    <row r="81" spans="1:9" x14ac:dyDescent="0.25">
      <c r="A81" s="2" t="s">
        <v>146</v>
      </c>
      <c r="B81" s="11">
        <v>8.1632653061224497E-3</v>
      </c>
      <c r="C81" s="11">
        <v>2.7210884353741495E-3</v>
      </c>
    </row>
    <row r="82" spans="1:9" ht="28.5" x14ac:dyDescent="0.45">
      <c r="A82" s="17"/>
      <c r="B82" s="19"/>
      <c r="C82" s="19"/>
      <c r="D82" s="19"/>
      <c r="E82" s="19"/>
      <c r="F82" s="19"/>
      <c r="G82" s="19"/>
      <c r="I82" s="9"/>
    </row>
    <row r="123" spans="1:7" ht="38.25" customHeight="1" x14ac:dyDescent="0.4">
      <c r="A123" s="10"/>
    </row>
    <row r="124" spans="1:7" ht="21" x14ac:dyDescent="0.35">
      <c r="A124" s="20"/>
      <c r="B124" s="19"/>
      <c r="C124" s="19"/>
      <c r="D124" s="19"/>
    </row>
    <row r="126" spans="1:7" ht="18.75" x14ac:dyDescent="0.3">
      <c r="F126" s="17"/>
      <c r="G126" s="18"/>
    </row>
  </sheetData>
  <mergeCells count="3">
    <mergeCell ref="F126:G126"/>
    <mergeCell ref="A82:G82"/>
    <mergeCell ref="A124:D124"/>
  </mergeCells>
  <conditionalFormatting sqref="J59:L59 J62:L63 J60:J61">
    <cfRule type="dataBar" priority="12">
      <dataBar>
        <cfvo type="min"/>
        <cfvo type="max"/>
        <color rgb="FF638EC6"/>
      </dataBar>
      <extLst>
        <ext xmlns:x14="http://schemas.microsoft.com/office/spreadsheetml/2009/9/main" uri="{B025F937-C7B1-47D3-B67F-A62EFF666E3E}">
          <x14:id>{32DDBD45-E838-43B7-AD7A-241AC63C784B}</x14:id>
        </ext>
      </extLst>
    </cfRule>
  </conditionalFormatting>
  <pageMargins left="0.7" right="0.7" top="0.75" bottom="0.75" header="0.3" footer="0.3"/>
  <pageSetup orientation="portrait" r:id="rId17"/>
  <drawing r:id="rId18"/>
  <extLst>
    <ext xmlns:x14="http://schemas.microsoft.com/office/spreadsheetml/2009/9/main" uri="{78C0D931-6437-407d-A8EE-F0AAD7539E65}">
      <x14:conditionalFormattings>
        <x14:conditionalFormatting xmlns:xm="http://schemas.microsoft.com/office/excel/2006/main">
          <x14:cfRule type="dataBar" id="{32DDBD45-E838-43B7-AD7A-241AC63C784B}">
            <x14:dataBar minLength="0" maxLength="100" gradient="0">
              <x14:cfvo type="autoMin"/>
              <x14:cfvo type="autoMax"/>
              <x14:negativeFillColor rgb="FFFF0000"/>
              <x14:axisColor rgb="FF000000"/>
            </x14:dataBar>
          </x14:cfRule>
          <xm:sqref>J59:L59 J62:L63 J60:J61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E9E85-169E-4F27-9982-C67D66D1556C}">
  <dimension ref="A3:AB138"/>
  <sheetViews>
    <sheetView showGridLines="0" topLeftCell="A13" zoomScale="115" zoomScaleNormal="115" workbookViewId="0">
      <selection activeCell="D9" sqref="D9"/>
    </sheetView>
  </sheetViews>
  <sheetFormatPr defaultRowHeight="15" x14ac:dyDescent="0.25"/>
  <cols>
    <col min="1" max="1" width="11.140625" bestFit="1" customWidth="1"/>
    <col min="2" max="2" width="21" bestFit="1" customWidth="1"/>
    <col min="3" max="3" width="4.7109375" bestFit="1" customWidth="1"/>
    <col min="4" max="4" width="27.140625" bestFit="1" customWidth="1"/>
    <col min="5" max="5" width="16.7109375" bestFit="1" customWidth="1"/>
    <col min="6" max="6" width="11.140625" bestFit="1" customWidth="1"/>
    <col min="7" max="7" width="13.140625" bestFit="1" customWidth="1"/>
    <col min="8" max="8" width="15.85546875" bestFit="1" customWidth="1"/>
    <col min="9" max="9" width="31" bestFit="1" customWidth="1"/>
    <col min="10" max="10" width="25.140625" bestFit="1" customWidth="1"/>
    <col min="11" max="11" width="17.140625" bestFit="1" customWidth="1"/>
    <col min="12" max="12" width="20.5703125" bestFit="1" customWidth="1"/>
    <col min="13" max="13" width="9" bestFit="1" customWidth="1"/>
    <col min="14" max="14" width="22" bestFit="1" customWidth="1"/>
    <col min="15" max="15" width="17" bestFit="1" customWidth="1"/>
    <col min="16" max="16" width="17.28515625" bestFit="1" customWidth="1"/>
    <col min="17" max="17" width="14.7109375" bestFit="1" customWidth="1"/>
    <col min="18" max="18" width="19.85546875" bestFit="1" customWidth="1"/>
    <col min="19" max="19" width="25.140625" bestFit="1" customWidth="1"/>
    <col min="20" max="20" width="17.140625" bestFit="1" customWidth="1"/>
    <col min="21" max="21" width="20.5703125" bestFit="1" customWidth="1"/>
    <col min="22" max="22" width="9" bestFit="1" customWidth="1"/>
    <col min="23" max="23" width="22" bestFit="1" customWidth="1"/>
    <col min="24" max="24" width="17" bestFit="1" customWidth="1"/>
    <col min="25" max="25" width="17.28515625" bestFit="1" customWidth="1"/>
    <col min="26" max="26" width="14.7109375" bestFit="1" customWidth="1"/>
    <col min="27" max="27" width="19.85546875" bestFit="1" customWidth="1"/>
    <col min="28" max="28" width="11.28515625" bestFit="1" customWidth="1"/>
    <col min="29" max="30" width="3.42578125" bestFit="1" customWidth="1"/>
    <col min="31" max="31" width="5.7109375" customWidth="1"/>
    <col min="32" max="33" width="19" customWidth="1"/>
    <col min="34" max="38" width="3.42578125" bestFit="1" customWidth="1"/>
    <col min="39" max="39" width="11.28515625" bestFit="1" customWidth="1"/>
    <col min="40" max="41" width="3.42578125" bestFit="1" customWidth="1"/>
  </cols>
  <sheetData>
    <row r="3" spans="1:28" x14ac:dyDescent="0.25">
      <c r="A3" t="s">
        <v>115</v>
      </c>
      <c r="D3" t="s">
        <v>79</v>
      </c>
      <c r="G3" s="1" t="s">
        <v>76</v>
      </c>
      <c r="H3" t="s">
        <v>116</v>
      </c>
      <c r="K3" s="1" t="s">
        <v>76</v>
      </c>
      <c r="L3" t="s">
        <v>77</v>
      </c>
      <c r="N3" s="1" t="s">
        <v>76</v>
      </c>
      <c r="O3" t="s">
        <v>117</v>
      </c>
      <c r="Q3" s="1" t="s">
        <v>76</v>
      </c>
      <c r="R3" t="s">
        <v>118</v>
      </c>
    </row>
    <row r="4" spans="1:28" x14ac:dyDescent="0.25">
      <c r="A4">
        <v>1470</v>
      </c>
      <c r="D4">
        <v>3</v>
      </c>
      <c r="G4" s="2" t="s">
        <v>34</v>
      </c>
      <c r="H4">
        <v>882</v>
      </c>
      <c r="K4" s="2" t="s">
        <v>49</v>
      </c>
      <c r="L4">
        <v>63</v>
      </c>
      <c r="N4" s="2" t="s">
        <v>74</v>
      </c>
      <c r="O4">
        <v>572</v>
      </c>
      <c r="Q4" s="2" t="s">
        <v>40</v>
      </c>
      <c r="R4">
        <v>327</v>
      </c>
    </row>
    <row r="5" spans="1:28" x14ac:dyDescent="0.25">
      <c r="K5" s="2" t="s">
        <v>33</v>
      </c>
      <c r="L5">
        <v>961</v>
      </c>
      <c r="N5" s="2" t="s">
        <v>72</v>
      </c>
      <c r="O5">
        <v>170</v>
      </c>
      <c r="Q5" s="2" t="s">
        <v>36</v>
      </c>
      <c r="R5">
        <v>673</v>
      </c>
    </row>
    <row r="6" spans="1:28" x14ac:dyDescent="0.25">
      <c r="K6" s="2" t="s">
        <v>26</v>
      </c>
      <c r="L6">
        <v>446</v>
      </c>
      <c r="N6" s="2" t="s">
        <v>71</v>
      </c>
      <c r="O6">
        <v>282</v>
      </c>
      <c r="Q6" s="2" t="s">
        <v>30</v>
      </c>
      <c r="R6">
        <v>470</v>
      </c>
    </row>
    <row r="7" spans="1:28" x14ac:dyDescent="0.25">
      <c r="N7" s="2" t="s">
        <v>75</v>
      </c>
      <c r="O7">
        <v>48</v>
      </c>
    </row>
    <row r="8" spans="1:28" x14ac:dyDescent="0.25">
      <c r="N8" s="2" t="s">
        <v>73</v>
      </c>
      <c r="O8">
        <v>398</v>
      </c>
    </row>
    <row r="9" spans="1:28" ht="46.5" x14ac:dyDescent="0.7">
      <c r="A9" s="1" t="s">
        <v>119</v>
      </c>
      <c r="B9" t="s">
        <v>120</v>
      </c>
      <c r="D9" s="4" t="s">
        <v>121</v>
      </c>
    </row>
    <row r="10" spans="1:28" x14ac:dyDescent="0.25">
      <c r="A10" s="2">
        <v>0</v>
      </c>
      <c r="B10">
        <v>581</v>
      </c>
    </row>
    <row r="11" spans="1:28" ht="43.5" customHeight="1" x14ac:dyDescent="0.7">
      <c r="A11" s="2">
        <v>1</v>
      </c>
      <c r="B11">
        <v>357</v>
      </c>
      <c r="D11" s="1" t="s">
        <v>119</v>
      </c>
      <c r="E11" t="s">
        <v>122</v>
      </c>
      <c r="G11" s="5">
        <f>GETPIVOTDATA("[Measures].[Count of Attrition]",$D$11,"[Table1].[Attrition]","[Table1].[Attrition].&amp;[Yes]")/GETPIVOTDATA("[Measures].[Count of EmployeeNumber]",$A$3)</f>
        <v>0.16122448979591836</v>
      </c>
      <c r="I11" s="1" t="s">
        <v>124</v>
      </c>
      <c r="J11" s="1" t="s">
        <v>123</v>
      </c>
    </row>
    <row r="12" spans="1:28" ht="21" customHeight="1" x14ac:dyDescent="0.25">
      <c r="A12" s="2">
        <v>2</v>
      </c>
      <c r="B12">
        <v>159</v>
      </c>
      <c r="D12" s="2" t="s">
        <v>24</v>
      </c>
      <c r="E12">
        <v>237</v>
      </c>
      <c r="J12" t="s">
        <v>31</v>
      </c>
      <c r="S12" t="s">
        <v>24</v>
      </c>
      <c r="AB12" t="s">
        <v>125</v>
      </c>
    </row>
    <row r="13" spans="1:28" x14ac:dyDescent="0.25">
      <c r="A13" s="2">
        <v>3</v>
      </c>
      <c r="B13">
        <v>52</v>
      </c>
      <c r="I13" s="1" t="s">
        <v>119</v>
      </c>
      <c r="J13" t="s">
        <v>42</v>
      </c>
      <c r="K13" t="s">
        <v>49</v>
      </c>
      <c r="L13" t="s">
        <v>38</v>
      </c>
      <c r="M13" t="s">
        <v>44</v>
      </c>
      <c r="N13" t="s">
        <v>41</v>
      </c>
      <c r="O13" t="s">
        <v>46</v>
      </c>
      <c r="P13" t="s">
        <v>35</v>
      </c>
      <c r="Q13" t="s">
        <v>29</v>
      </c>
      <c r="R13" t="s">
        <v>45</v>
      </c>
      <c r="S13" t="s">
        <v>42</v>
      </c>
      <c r="T13" t="s">
        <v>49</v>
      </c>
      <c r="U13" t="s">
        <v>38</v>
      </c>
      <c r="V13" t="s">
        <v>44</v>
      </c>
      <c r="W13" t="s">
        <v>41</v>
      </c>
      <c r="X13" t="s">
        <v>46</v>
      </c>
      <c r="Y13" t="s">
        <v>35</v>
      </c>
      <c r="Z13" t="s">
        <v>29</v>
      </c>
      <c r="AA13" t="s">
        <v>45</v>
      </c>
    </row>
    <row r="14" spans="1:28" x14ac:dyDescent="0.25">
      <c r="A14" s="2">
        <v>4</v>
      </c>
      <c r="B14">
        <v>61</v>
      </c>
      <c r="I14" s="2" t="s">
        <v>64</v>
      </c>
      <c r="J14">
        <v>42</v>
      </c>
      <c r="K14">
        <v>10</v>
      </c>
      <c r="L14">
        <v>54</v>
      </c>
      <c r="M14">
        <v>26</v>
      </c>
      <c r="N14">
        <v>45</v>
      </c>
      <c r="O14">
        <v>26</v>
      </c>
      <c r="P14">
        <v>75</v>
      </c>
      <c r="Q14">
        <v>73</v>
      </c>
      <c r="R14">
        <v>18</v>
      </c>
      <c r="S14">
        <v>1</v>
      </c>
      <c r="T14">
        <v>3</v>
      </c>
      <c r="U14">
        <v>21</v>
      </c>
      <c r="V14">
        <v>1</v>
      </c>
      <c r="W14">
        <v>4</v>
      </c>
      <c r="X14">
        <v>1</v>
      </c>
      <c r="Y14">
        <v>15</v>
      </c>
      <c r="Z14">
        <v>18</v>
      </c>
      <c r="AA14">
        <v>9</v>
      </c>
      <c r="AB14">
        <v>442</v>
      </c>
    </row>
    <row r="15" spans="1:28" x14ac:dyDescent="0.25">
      <c r="A15" s="2">
        <v>5</v>
      </c>
      <c r="B15">
        <v>45</v>
      </c>
      <c r="D15" s="1" t="s">
        <v>77</v>
      </c>
      <c r="E15" s="1" t="s">
        <v>123</v>
      </c>
      <c r="I15" s="2" t="s">
        <v>67</v>
      </c>
      <c r="J15">
        <v>24</v>
      </c>
      <c r="K15">
        <v>5</v>
      </c>
      <c r="L15">
        <v>36</v>
      </c>
      <c r="M15">
        <v>20</v>
      </c>
      <c r="N15">
        <v>24</v>
      </c>
      <c r="O15">
        <v>15</v>
      </c>
      <c r="P15">
        <v>41</v>
      </c>
      <c r="Q15">
        <v>53</v>
      </c>
      <c r="R15">
        <v>5</v>
      </c>
      <c r="S15">
        <v>2</v>
      </c>
      <c r="T15">
        <v>5</v>
      </c>
      <c r="U15">
        <v>20</v>
      </c>
      <c r="V15">
        <v>1</v>
      </c>
      <c r="W15">
        <v>2</v>
      </c>
      <c r="Y15">
        <v>13</v>
      </c>
      <c r="Z15">
        <v>16</v>
      </c>
      <c r="AA15">
        <v>7</v>
      </c>
      <c r="AB15">
        <v>289</v>
      </c>
    </row>
    <row r="16" spans="1:28" x14ac:dyDescent="0.25">
      <c r="A16" s="2">
        <v>6</v>
      </c>
      <c r="B16">
        <v>32</v>
      </c>
      <c r="D16" s="1" t="s">
        <v>119</v>
      </c>
      <c r="E16" t="s">
        <v>24</v>
      </c>
      <c r="I16" s="2" t="s">
        <v>66</v>
      </c>
      <c r="J16">
        <v>39</v>
      </c>
      <c r="K16">
        <v>11</v>
      </c>
      <c r="L16">
        <v>67</v>
      </c>
      <c r="M16">
        <v>32</v>
      </c>
      <c r="N16">
        <v>36</v>
      </c>
      <c r="O16">
        <v>22</v>
      </c>
      <c r="P16">
        <v>86</v>
      </c>
      <c r="Q16">
        <v>98</v>
      </c>
      <c r="R16">
        <v>16</v>
      </c>
      <c r="S16">
        <v>4</v>
      </c>
      <c r="T16">
        <v>2</v>
      </c>
      <c r="U16">
        <v>13</v>
      </c>
      <c r="V16">
        <v>1</v>
      </c>
      <c r="W16">
        <v>2</v>
      </c>
      <c r="Y16">
        <v>9</v>
      </c>
      <c r="Z16">
        <v>14</v>
      </c>
      <c r="AA16">
        <v>7</v>
      </c>
      <c r="AB16">
        <v>459</v>
      </c>
    </row>
    <row r="17" spans="1:28" x14ac:dyDescent="0.25">
      <c r="A17" s="2">
        <v>7</v>
      </c>
      <c r="B17">
        <v>76</v>
      </c>
      <c r="D17" s="2" t="s">
        <v>49</v>
      </c>
      <c r="E17">
        <v>12</v>
      </c>
      <c r="I17" s="2" t="s">
        <v>65</v>
      </c>
      <c r="J17">
        <v>17</v>
      </c>
      <c r="K17">
        <v>14</v>
      </c>
      <c r="L17">
        <v>40</v>
      </c>
      <c r="M17">
        <v>19</v>
      </c>
      <c r="N17">
        <v>30</v>
      </c>
      <c r="O17">
        <v>15</v>
      </c>
      <c r="P17">
        <v>43</v>
      </c>
      <c r="Q17">
        <v>45</v>
      </c>
      <c r="R17">
        <v>11</v>
      </c>
      <c r="S17">
        <v>2</v>
      </c>
      <c r="T17">
        <v>2</v>
      </c>
      <c r="U17">
        <v>8</v>
      </c>
      <c r="V17">
        <v>2</v>
      </c>
      <c r="W17">
        <v>2</v>
      </c>
      <c r="X17">
        <v>1</v>
      </c>
      <c r="Y17">
        <v>10</v>
      </c>
      <c r="Z17">
        <v>9</v>
      </c>
      <c r="AA17">
        <v>10</v>
      </c>
      <c r="AB17">
        <v>280</v>
      </c>
    </row>
    <row r="18" spans="1:28" x14ac:dyDescent="0.25">
      <c r="A18" s="2">
        <v>8</v>
      </c>
      <c r="B18">
        <v>18</v>
      </c>
      <c r="D18" s="2" t="s">
        <v>33</v>
      </c>
      <c r="E18">
        <v>133</v>
      </c>
      <c r="I18" s="2" t="s">
        <v>125</v>
      </c>
      <c r="J18">
        <v>122</v>
      </c>
      <c r="K18">
        <v>40</v>
      </c>
      <c r="L18">
        <v>197</v>
      </c>
      <c r="M18">
        <v>97</v>
      </c>
      <c r="N18">
        <v>135</v>
      </c>
      <c r="O18">
        <v>78</v>
      </c>
      <c r="P18">
        <v>245</v>
      </c>
      <c r="Q18">
        <v>269</v>
      </c>
      <c r="R18">
        <v>50</v>
      </c>
      <c r="S18">
        <v>9</v>
      </c>
      <c r="T18">
        <v>12</v>
      </c>
      <c r="U18">
        <v>62</v>
      </c>
      <c r="V18">
        <v>5</v>
      </c>
      <c r="W18">
        <v>10</v>
      </c>
      <c r="X18">
        <v>2</v>
      </c>
      <c r="Y18">
        <v>47</v>
      </c>
      <c r="Z18">
        <v>57</v>
      </c>
      <c r="AA18">
        <v>33</v>
      </c>
      <c r="AB18">
        <v>1470</v>
      </c>
    </row>
    <row r="19" spans="1:28" x14ac:dyDescent="0.25">
      <c r="A19" s="2">
        <v>9</v>
      </c>
      <c r="B19">
        <v>17</v>
      </c>
      <c r="D19" s="2" t="s">
        <v>26</v>
      </c>
      <c r="E19">
        <v>92</v>
      </c>
    </row>
    <row r="20" spans="1:28" x14ac:dyDescent="0.25">
      <c r="A20" s="2">
        <v>10</v>
      </c>
      <c r="B20">
        <v>6</v>
      </c>
    </row>
    <row r="21" spans="1:28" x14ac:dyDescent="0.25">
      <c r="A21" s="2">
        <v>11</v>
      </c>
      <c r="B21">
        <v>24</v>
      </c>
    </row>
    <row r="22" spans="1:28" x14ac:dyDescent="0.25">
      <c r="A22" s="2">
        <v>12</v>
      </c>
      <c r="B22">
        <v>10</v>
      </c>
    </row>
    <row r="23" spans="1:28" x14ac:dyDescent="0.25">
      <c r="A23" s="2">
        <v>13</v>
      </c>
      <c r="B23">
        <v>10</v>
      </c>
    </row>
    <row r="24" spans="1:28" x14ac:dyDescent="0.25">
      <c r="A24" s="2">
        <v>14</v>
      </c>
      <c r="B24">
        <v>9</v>
      </c>
    </row>
    <row r="25" spans="1:28" x14ac:dyDescent="0.25">
      <c r="A25" s="2">
        <v>15</v>
      </c>
      <c r="B25">
        <v>13</v>
      </c>
    </row>
    <row r="42" spans="1:19" ht="33.75" x14ac:dyDescent="0.5">
      <c r="A42" s="7" t="s">
        <v>126</v>
      </c>
    </row>
    <row r="43" spans="1:19" ht="33.75" x14ac:dyDescent="0.5">
      <c r="A43" s="22" t="s">
        <v>127</v>
      </c>
      <c r="B43" s="23"/>
      <c r="C43" s="23"/>
      <c r="D43" s="23"/>
      <c r="F43" s="24" t="s">
        <v>128</v>
      </c>
      <c r="G43" s="19"/>
      <c r="H43" s="19"/>
      <c r="I43" s="19"/>
      <c r="J43" s="19"/>
      <c r="L43" s="25" t="s">
        <v>129</v>
      </c>
      <c r="M43" s="19"/>
      <c r="N43" s="19"/>
      <c r="O43" s="19"/>
      <c r="P43" s="19"/>
      <c r="Q43" s="19"/>
      <c r="R43" s="19"/>
      <c r="S43" s="19"/>
    </row>
    <row r="44" spans="1:19" x14ac:dyDescent="0.25">
      <c r="A44" s="1" t="s">
        <v>122</v>
      </c>
      <c r="B44" s="1" t="s">
        <v>123</v>
      </c>
      <c r="F44" s="1" t="s">
        <v>122</v>
      </c>
      <c r="G44" s="1" t="s">
        <v>123</v>
      </c>
      <c r="L44" s="1" t="s">
        <v>122</v>
      </c>
      <c r="M44" s="1" t="s">
        <v>123</v>
      </c>
    </row>
    <row r="45" spans="1:19" x14ac:dyDescent="0.25">
      <c r="A45" s="1" t="s">
        <v>119</v>
      </c>
      <c r="B45" t="s">
        <v>34</v>
      </c>
      <c r="C45" t="s">
        <v>125</v>
      </c>
      <c r="F45" s="1" t="s">
        <v>119</v>
      </c>
      <c r="G45" t="s">
        <v>49</v>
      </c>
      <c r="H45" t="s">
        <v>33</v>
      </c>
      <c r="I45" t="s">
        <v>26</v>
      </c>
      <c r="J45" t="s">
        <v>125</v>
      </c>
      <c r="L45" s="1" t="s">
        <v>119</v>
      </c>
      <c r="M45" t="s">
        <v>49</v>
      </c>
      <c r="N45" t="s">
        <v>27</v>
      </c>
      <c r="O45" t="s">
        <v>47</v>
      </c>
      <c r="P45" t="s">
        <v>39</v>
      </c>
      <c r="Q45" t="s">
        <v>37</v>
      </c>
      <c r="R45" t="s">
        <v>48</v>
      </c>
      <c r="S45" t="s">
        <v>125</v>
      </c>
    </row>
    <row r="46" spans="1:19" x14ac:dyDescent="0.25">
      <c r="A46" s="2" t="s">
        <v>31</v>
      </c>
      <c r="F46" s="2" t="s">
        <v>31</v>
      </c>
      <c r="L46" s="2" t="s">
        <v>31</v>
      </c>
    </row>
    <row r="47" spans="1:19" x14ac:dyDescent="0.25">
      <c r="A47" s="6" t="s">
        <v>63</v>
      </c>
      <c r="F47" s="6" t="s">
        <v>42</v>
      </c>
      <c r="H47">
        <v>122</v>
      </c>
      <c r="J47">
        <v>122</v>
      </c>
      <c r="L47" s="6" t="s">
        <v>74</v>
      </c>
      <c r="M47">
        <v>12</v>
      </c>
      <c r="N47">
        <v>196</v>
      </c>
      <c r="O47">
        <v>44</v>
      </c>
      <c r="P47">
        <v>158</v>
      </c>
      <c r="Q47">
        <v>22</v>
      </c>
      <c r="R47">
        <v>41</v>
      </c>
      <c r="S47">
        <v>473</v>
      </c>
    </row>
    <row r="48" spans="1:19" x14ac:dyDescent="0.25">
      <c r="A48" s="8" t="s">
        <v>30</v>
      </c>
      <c r="B48">
        <v>1</v>
      </c>
      <c r="C48">
        <v>1</v>
      </c>
      <c r="F48" s="6" t="s">
        <v>49</v>
      </c>
      <c r="G48">
        <v>40</v>
      </c>
      <c r="J48">
        <v>40</v>
      </c>
      <c r="L48" s="6" t="s">
        <v>72</v>
      </c>
      <c r="M48">
        <v>1</v>
      </c>
      <c r="N48">
        <v>59</v>
      </c>
      <c r="O48">
        <v>10</v>
      </c>
      <c r="P48">
        <v>53</v>
      </c>
      <c r="Q48">
        <v>3</v>
      </c>
      <c r="R48">
        <v>13</v>
      </c>
      <c r="S48">
        <v>139</v>
      </c>
    </row>
    <row r="49" spans="1:19" x14ac:dyDescent="0.25">
      <c r="A49" s="6" t="s">
        <v>61</v>
      </c>
      <c r="F49" s="6" t="s">
        <v>38</v>
      </c>
      <c r="H49">
        <v>197</v>
      </c>
      <c r="J49">
        <v>197</v>
      </c>
      <c r="L49" s="6" t="s">
        <v>71</v>
      </c>
      <c r="M49">
        <v>2</v>
      </c>
      <c r="N49">
        <v>98</v>
      </c>
      <c r="O49">
        <v>18</v>
      </c>
      <c r="P49">
        <v>84</v>
      </c>
      <c r="Q49">
        <v>18</v>
      </c>
      <c r="R49">
        <v>18</v>
      </c>
      <c r="S49">
        <v>238</v>
      </c>
    </row>
    <row r="50" spans="1:19" x14ac:dyDescent="0.25">
      <c r="A50" s="8" t="s">
        <v>40</v>
      </c>
      <c r="B50">
        <v>81</v>
      </c>
      <c r="C50">
        <v>81</v>
      </c>
      <c r="F50" s="6" t="s">
        <v>44</v>
      </c>
      <c r="G50">
        <v>11</v>
      </c>
      <c r="H50">
        <v>51</v>
      </c>
      <c r="I50">
        <v>35</v>
      </c>
      <c r="J50">
        <v>97</v>
      </c>
      <c r="L50" s="6" t="s">
        <v>75</v>
      </c>
      <c r="M50">
        <v>1</v>
      </c>
      <c r="N50">
        <v>16</v>
      </c>
      <c r="O50">
        <v>9</v>
      </c>
      <c r="P50">
        <v>15</v>
      </c>
      <c r="Q50">
        <v>1</v>
      </c>
      <c r="R50">
        <v>1</v>
      </c>
      <c r="S50">
        <v>43</v>
      </c>
    </row>
    <row r="51" spans="1:19" x14ac:dyDescent="0.25">
      <c r="A51" s="8" t="s">
        <v>36</v>
      </c>
      <c r="B51">
        <v>140</v>
      </c>
      <c r="C51">
        <v>140</v>
      </c>
      <c r="F51" s="6" t="s">
        <v>41</v>
      </c>
      <c r="H51">
        <v>135</v>
      </c>
      <c r="J51">
        <v>135</v>
      </c>
      <c r="L51" s="6" t="s">
        <v>73</v>
      </c>
      <c r="M51">
        <v>4</v>
      </c>
      <c r="N51">
        <v>148</v>
      </c>
      <c r="O51">
        <v>43</v>
      </c>
      <c r="P51">
        <v>91</v>
      </c>
      <c r="Q51">
        <v>27</v>
      </c>
      <c r="R51">
        <v>27</v>
      </c>
      <c r="S51">
        <v>340</v>
      </c>
    </row>
    <row r="52" spans="1:19" x14ac:dyDescent="0.25">
      <c r="A52" s="8" t="s">
        <v>30</v>
      </c>
      <c r="B52">
        <v>86</v>
      </c>
      <c r="C52">
        <v>86</v>
      </c>
      <c r="F52" s="6" t="s">
        <v>46</v>
      </c>
      <c r="H52">
        <v>78</v>
      </c>
      <c r="J52">
        <v>78</v>
      </c>
      <c r="L52" s="2" t="s">
        <v>24</v>
      </c>
    </row>
    <row r="53" spans="1:19" x14ac:dyDescent="0.25">
      <c r="A53" s="6" t="s">
        <v>60</v>
      </c>
      <c r="F53" s="6" t="s">
        <v>35</v>
      </c>
      <c r="H53">
        <v>245</v>
      </c>
      <c r="J53">
        <v>245</v>
      </c>
      <c r="L53" s="6" t="s">
        <v>74</v>
      </c>
      <c r="M53">
        <v>4</v>
      </c>
      <c r="N53">
        <v>37</v>
      </c>
      <c r="O53">
        <v>15</v>
      </c>
      <c r="P53">
        <v>25</v>
      </c>
      <c r="Q53">
        <v>2</v>
      </c>
      <c r="R53">
        <v>16</v>
      </c>
      <c r="S53">
        <v>99</v>
      </c>
    </row>
    <row r="54" spans="1:19" x14ac:dyDescent="0.25">
      <c r="A54" s="8" t="s">
        <v>40</v>
      </c>
      <c r="B54">
        <v>85</v>
      </c>
      <c r="C54">
        <v>85</v>
      </c>
      <c r="F54" s="6" t="s">
        <v>29</v>
      </c>
      <c r="I54">
        <v>269</v>
      </c>
      <c r="J54">
        <v>269</v>
      </c>
      <c r="L54" s="6" t="s">
        <v>72</v>
      </c>
      <c r="M54">
        <v>1</v>
      </c>
      <c r="N54">
        <v>8</v>
      </c>
      <c r="O54">
        <v>4</v>
      </c>
      <c r="P54">
        <v>10</v>
      </c>
      <c r="Q54">
        <v>2</v>
      </c>
      <c r="R54">
        <v>6</v>
      </c>
      <c r="S54">
        <v>31</v>
      </c>
    </row>
    <row r="55" spans="1:19" x14ac:dyDescent="0.25">
      <c r="A55" s="8" t="s">
        <v>36</v>
      </c>
      <c r="B55">
        <v>162</v>
      </c>
      <c r="C55">
        <v>162</v>
      </c>
      <c r="F55" s="6" t="s">
        <v>45</v>
      </c>
      <c r="I55">
        <v>50</v>
      </c>
      <c r="J55">
        <v>50</v>
      </c>
      <c r="L55" s="6" t="s">
        <v>71</v>
      </c>
      <c r="N55">
        <v>18</v>
      </c>
      <c r="O55">
        <v>6</v>
      </c>
      <c r="P55">
        <v>15</v>
      </c>
      <c r="Q55">
        <v>1</v>
      </c>
      <c r="R55">
        <v>4</v>
      </c>
      <c r="S55">
        <v>44</v>
      </c>
    </row>
    <row r="56" spans="1:19" x14ac:dyDescent="0.25">
      <c r="A56" s="8" t="s">
        <v>30</v>
      </c>
      <c r="B56">
        <v>95</v>
      </c>
      <c r="C56">
        <v>95</v>
      </c>
      <c r="F56" s="2" t="s">
        <v>24</v>
      </c>
      <c r="L56" s="6" t="s">
        <v>75</v>
      </c>
      <c r="M56">
        <v>1</v>
      </c>
      <c r="N56">
        <v>1</v>
      </c>
      <c r="O56">
        <v>1</v>
      </c>
      <c r="R56">
        <v>2</v>
      </c>
      <c r="S56">
        <v>5</v>
      </c>
    </row>
    <row r="57" spans="1:19" x14ac:dyDescent="0.25">
      <c r="A57" s="6" t="s">
        <v>62</v>
      </c>
      <c r="F57" s="6" t="s">
        <v>42</v>
      </c>
      <c r="H57">
        <v>9</v>
      </c>
      <c r="J57">
        <v>9</v>
      </c>
      <c r="L57" s="6" t="s">
        <v>73</v>
      </c>
      <c r="M57">
        <v>1</v>
      </c>
      <c r="N57">
        <v>25</v>
      </c>
      <c r="O57">
        <v>9</v>
      </c>
      <c r="P57">
        <v>13</v>
      </c>
      <c r="Q57">
        <v>6</v>
      </c>
      <c r="R57">
        <v>4</v>
      </c>
      <c r="S57">
        <v>58</v>
      </c>
    </row>
    <row r="58" spans="1:19" x14ac:dyDescent="0.25">
      <c r="A58" s="8" t="s">
        <v>40</v>
      </c>
      <c r="B58">
        <v>20</v>
      </c>
      <c r="C58">
        <v>20</v>
      </c>
      <c r="F58" s="6" t="s">
        <v>49</v>
      </c>
      <c r="G58">
        <v>12</v>
      </c>
      <c r="J58">
        <v>12</v>
      </c>
      <c r="L58" s="2" t="s">
        <v>125</v>
      </c>
      <c r="M58">
        <v>27</v>
      </c>
      <c r="N58">
        <v>606</v>
      </c>
      <c r="O58">
        <v>159</v>
      </c>
      <c r="P58">
        <v>464</v>
      </c>
      <c r="Q58">
        <v>82</v>
      </c>
      <c r="R58">
        <v>132</v>
      </c>
      <c r="S58">
        <v>1470</v>
      </c>
    </row>
    <row r="59" spans="1:19" x14ac:dyDescent="0.25">
      <c r="A59" s="8" t="s">
        <v>36</v>
      </c>
      <c r="B59">
        <v>46</v>
      </c>
      <c r="C59">
        <v>46</v>
      </c>
      <c r="F59" s="6" t="s">
        <v>38</v>
      </c>
      <c r="H59">
        <v>62</v>
      </c>
      <c r="J59">
        <v>62</v>
      </c>
    </row>
    <row r="60" spans="1:19" x14ac:dyDescent="0.25">
      <c r="A60" s="8" t="s">
        <v>30</v>
      </c>
      <c r="B60">
        <v>16</v>
      </c>
      <c r="C60">
        <v>16</v>
      </c>
      <c r="F60" s="6" t="s">
        <v>44</v>
      </c>
      <c r="H60">
        <v>3</v>
      </c>
      <c r="I60">
        <v>2</v>
      </c>
      <c r="J60">
        <v>5</v>
      </c>
    </row>
    <row r="61" spans="1:19" x14ac:dyDescent="0.25">
      <c r="A61" s="2" t="s">
        <v>24</v>
      </c>
      <c r="F61" s="6" t="s">
        <v>41</v>
      </c>
      <c r="H61">
        <v>10</v>
      </c>
      <c r="J61">
        <v>10</v>
      </c>
    </row>
    <row r="62" spans="1:19" x14ac:dyDescent="0.25">
      <c r="A62" s="6" t="s">
        <v>63</v>
      </c>
      <c r="F62" s="6" t="s">
        <v>46</v>
      </c>
      <c r="H62">
        <v>2</v>
      </c>
      <c r="J62">
        <v>2</v>
      </c>
    </row>
    <row r="63" spans="1:19" x14ac:dyDescent="0.25">
      <c r="A63" s="8" t="s">
        <v>30</v>
      </c>
      <c r="B63">
        <v>3</v>
      </c>
      <c r="C63">
        <v>3</v>
      </c>
      <c r="F63" s="6" t="s">
        <v>35</v>
      </c>
      <c r="H63">
        <v>47</v>
      </c>
      <c r="J63">
        <v>47</v>
      </c>
    </row>
    <row r="64" spans="1:19" x14ac:dyDescent="0.25">
      <c r="A64" s="6" t="s">
        <v>61</v>
      </c>
      <c r="F64" s="6" t="s">
        <v>29</v>
      </c>
      <c r="I64">
        <v>57</v>
      </c>
      <c r="J64">
        <v>57</v>
      </c>
    </row>
    <row r="65" spans="1:10" x14ac:dyDescent="0.25">
      <c r="A65" s="8" t="s">
        <v>40</v>
      </c>
      <c r="B65">
        <v>9</v>
      </c>
      <c r="C65">
        <v>9</v>
      </c>
      <c r="F65" s="6" t="s">
        <v>45</v>
      </c>
      <c r="I65">
        <v>33</v>
      </c>
      <c r="J65">
        <v>33</v>
      </c>
    </row>
    <row r="66" spans="1:10" x14ac:dyDescent="0.25">
      <c r="A66" s="8" t="s">
        <v>36</v>
      </c>
      <c r="B66">
        <v>32</v>
      </c>
      <c r="C66">
        <v>32</v>
      </c>
      <c r="F66" s="2" t="s">
        <v>125</v>
      </c>
      <c r="G66">
        <v>63</v>
      </c>
      <c r="H66">
        <v>961</v>
      </c>
      <c r="I66">
        <v>446</v>
      </c>
      <c r="J66">
        <v>1470</v>
      </c>
    </row>
    <row r="67" spans="1:10" x14ac:dyDescent="0.25">
      <c r="A67" s="8" t="s">
        <v>30</v>
      </c>
      <c r="B67">
        <v>45</v>
      </c>
      <c r="C67">
        <v>45</v>
      </c>
    </row>
    <row r="68" spans="1:10" x14ac:dyDescent="0.25">
      <c r="A68" s="6" t="s">
        <v>60</v>
      </c>
    </row>
    <row r="69" spans="1:10" x14ac:dyDescent="0.25">
      <c r="A69" s="8" t="s">
        <v>40</v>
      </c>
      <c r="B69">
        <v>12</v>
      </c>
      <c r="C69">
        <v>12</v>
      </c>
    </row>
    <row r="70" spans="1:10" x14ac:dyDescent="0.25">
      <c r="A70" s="8" t="s">
        <v>36</v>
      </c>
      <c r="B70">
        <v>15</v>
      </c>
      <c r="C70">
        <v>15</v>
      </c>
    </row>
    <row r="71" spans="1:10" x14ac:dyDescent="0.25">
      <c r="A71" s="8" t="s">
        <v>30</v>
      </c>
      <c r="B71">
        <v>16</v>
      </c>
      <c r="C71">
        <v>16</v>
      </c>
    </row>
    <row r="72" spans="1:10" x14ac:dyDescent="0.25">
      <c r="A72" s="6" t="s">
        <v>62</v>
      </c>
    </row>
    <row r="73" spans="1:10" x14ac:dyDescent="0.25">
      <c r="A73" s="8" t="s">
        <v>40</v>
      </c>
      <c r="B73">
        <v>3</v>
      </c>
      <c r="C73">
        <v>3</v>
      </c>
    </row>
    <row r="74" spans="1:10" x14ac:dyDescent="0.25">
      <c r="A74" s="8" t="s">
        <v>36</v>
      </c>
      <c r="B74">
        <v>6</v>
      </c>
      <c r="C74">
        <v>6</v>
      </c>
    </row>
    <row r="75" spans="1:10" x14ac:dyDescent="0.25">
      <c r="A75" s="8" t="s">
        <v>30</v>
      </c>
      <c r="B75">
        <v>9</v>
      </c>
      <c r="C75">
        <v>9</v>
      </c>
    </row>
    <row r="76" spans="1:10" x14ac:dyDescent="0.25">
      <c r="A76" s="2" t="s">
        <v>125</v>
      </c>
      <c r="B76">
        <v>882</v>
      </c>
      <c r="C76">
        <v>882</v>
      </c>
    </row>
    <row r="82" spans="1:11" ht="28.5" x14ac:dyDescent="0.45">
      <c r="A82" s="17" t="s">
        <v>130</v>
      </c>
      <c r="B82" s="19"/>
      <c r="C82" s="19"/>
      <c r="D82" s="19"/>
      <c r="E82" s="19"/>
      <c r="F82" s="19"/>
      <c r="G82" s="19"/>
      <c r="I82" s="9" t="s">
        <v>131</v>
      </c>
    </row>
    <row r="83" spans="1:11" x14ac:dyDescent="0.25">
      <c r="A83" s="1" t="s">
        <v>122</v>
      </c>
      <c r="B83" s="1" t="s">
        <v>123</v>
      </c>
      <c r="I83" s="1" t="s">
        <v>119</v>
      </c>
      <c r="J83" t="s">
        <v>132</v>
      </c>
      <c r="K83" t="s">
        <v>133</v>
      </c>
    </row>
    <row r="84" spans="1:11" x14ac:dyDescent="0.25">
      <c r="A84" s="1" t="s">
        <v>119</v>
      </c>
      <c r="B84" t="s">
        <v>64</v>
      </c>
      <c r="C84" t="s">
        <v>67</v>
      </c>
      <c r="D84" t="s">
        <v>65</v>
      </c>
      <c r="E84" t="s">
        <v>66</v>
      </c>
      <c r="I84" s="2" t="s">
        <v>24</v>
      </c>
      <c r="J84">
        <v>4787.0928270042195</v>
      </c>
      <c r="K84">
        <v>3640.2103671038521</v>
      </c>
    </row>
    <row r="85" spans="1:11" x14ac:dyDescent="0.25">
      <c r="A85" s="2" t="s">
        <v>24</v>
      </c>
      <c r="I85" s="2" t="s">
        <v>31</v>
      </c>
      <c r="J85">
        <v>6832.7396593673966</v>
      </c>
      <c r="K85">
        <v>4818.2080007844806</v>
      </c>
    </row>
    <row r="86" spans="1:11" x14ac:dyDescent="0.25">
      <c r="A86" s="6" t="s">
        <v>69</v>
      </c>
    </row>
    <row r="87" spans="1:11" x14ac:dyDescent="0.25">
      <c r="A87" s="8" t="s">
        <v>64</v>
      </c>
      <c r="B87">
        <v>38</v>
      </c>
      <c r="C87">
        <v>26</v>
      </c>
      <c r="D87">
        <v>19</v>
      </c>
      <c r="E87">
        <v>22</v>
      </c>
    </row>
    <row r="88" spans="1:11" x14ac:dyDescent="0.25">
      <c r="A88" s="8" t="s">
        <v>67</v>
      </c>
      <c r="B88">
        <v>8</v>
      </c>
      <c r="C88">
        <v>2</v>
      </c>
      <c r="D88">
        <v>5</v>
      </c>
      <c r="E88">
        <v>9</v>
      </c>
    </row>
    <row r="89" spans="1:11" x14ac:dyDescent="0.25">
      <c r="A89" s="8" t="s">
        <v>65</v>
      </c>
      <c r="B89">
        <v>16</v>
      </c>
      <c r="C89">
        <v>19</v>
      </c>
      <c r="D89">
        <v>11</v>
      </c>
      <c r="E89">
        <v>12</v>
      </c>
    </row>
    <row r="90" spans="1:11" x14ac:dyDescent="0.25">
      <c r="A90" s="8" t="s">
        <v>66</v>
      </c>
      <c r="B90">
        <v>5</v>
      </c>
      <c r="C90">
        <v>3</v>
      </c>
      <c r="D90">
        <v>3</v>
      </c>
      <c r="E90">
        <v>1</v>
      </c>
    </row>
    <row r="91" spans="1:11" x14ac:dyDescent="0.25">
      <c r="A91" s="6" t="s">
        <v>68</v>
      </c>
    </row>
    <row r="92" spans="1:11" x14ac:dyDescent="0.25">
      <c r="A92" s="8" t="s">
        <v>64</v>
      </c>
      <c r="E92">
        <v>1</v>
      </c>
    </row>
    <row r="93" spans="1:11" x14ac:dyDescent="0.25">
      <c r="A93" s="6" t="s">
        <v>70</v>
      </c>
    </row>
    <row r="94" spans="1:11" x14ac:dyDescent="0.25">
      <c r="A94" s="8" t="s">
        <v>64</v>
      </c>
      <c r="B94">
        <v>3</v>
      </c>
      <c r="C94">
        <v>7</v>
      </c>
      <c r="D94">
        <v>4</v>
      </c>
      <c r="E94">
        <v>5</v>
      </c>
    </row>
    <row r="95" spans="1:11" x14ac:dyDescent="0.25">
      <c r="A95" s="8" t="s">
        <v>67</v>
      </c>
      <c r="B95">
        <v>1</v>
      </c>
      <c r="C95">
        <v>3</v>
      </c>
    </row>
    <row r="96" spans="1:11" x14ac:dyDescent="0.25">
      <c r="A96" s="8" t="s">
        <v>65</v>
      </c>
      <c r="B96">
        <v>2</v>
      </c>
      <c r="C96">
        <v>5</v>
      </c>
      <c r="D96">
        <v>4</v>
      </c>
      <c r="E96">
        <v>2</v>
      </c>
    </row>
    <row r="97" spans="1:5" x14ac:dyDescent="0.25">
      <c r="A97" s="8" t="s">
        <v>66</v>
      </c>
      <c r="C97">
        <v>1</v>
      </c>
    </row>
    <row r="98" spans="1:5" x14ac:dyDescent="0.25">
      <c r="A98" s="2" t="s">
        <v>31</v>
      </c>
    </row>
    <row r="99" spans="1:5" x14ac:dyDescent="0.25">
      <c r="A99" s="6" t="s">
        <v>69</v>
      </c>
    </row>
    <row r="100" spans="1:5" x14ac:dyDescent="0.25">
      <c r="A100" s="8" t="s">
        <v>64</v>
      </c>
      <c r="B100">
        <v>193</v>
      </c>
      <c r="C100">
        <v>114</v>
      </c>
      <c r="D100">
        <v>120</v>
      </c>
      <c r="E100">
        <v>204</v>
      </c>
    </row>
    <row r="101" spans="1:5" x14ac:dyDescent="0.25">
      <c r="A101" s="8" t="s">
        <v>67</v>
      </c>
      <c r="B101">
        <v>15</v>
      </c>
      <c r="C101">
        <v>6</v>
      </c>
      <c r="D101">
        <v>5</v>
      </c>
      <c r="E101">
        <v>16</v>
      </c>
    </row>
    <row r="102" spans="1:5" x14ac:dyDescent="0.25">
      <c r="A102" s="8" t="s">
        <v>65</v>
      </c>
      <c r="B102">
        <v>77</v>
      </c>
      <c r="C102">
        <v>45</v>
      </c>
      <c r="D102">
        <v>57</v>
      </c>
      <c r="E102">
        <v>80</v>
      </c>
    </row>
    <row r="103" spans="1:5" x14ac:dyDescent="0.25">
      <c r="A103" s="8" t="s">
        <v>66</v>
      </c>
      <c r="B103">
        <v>34</v>
      </c>
      <c r="C103">
        <v>26</v>
      </c>
      <c r="D103">
        <v>17</v>
      </c>
      <c r="E103">
        <v>35</v>
      </c>
    </row>
    <row r="104" spans="1:5" x14ac:dyDescent="0.25">
      <c r="A104" s="6" t="s">
        <v>67</v>
      </c>
    </row>
    <row r="105" spans="1:5" x14ac:dyDescent="0.25">
      <c r="A105" s="8" t="s">
        <v>65</v>
      </c>
      <c r="D105">
        <v>1</v>
      </c>
    </row>
    <row r="106" spans="1:5" x14ac:dyDescent="0.25">
      <c r="A106" s="6" t="s">
        <v>70</v>
      </c>
    </row>
    <row r="107" spans="1:5" x14ac:dyDescent="0.25">
      <c r="A107" s="8" t="s">
        <v>64</v>
      </c>
      <c r="B107">
        <v>29</v>
      </c>
      <c r="C107">
        <v>19</v>
      </c>
      <c r="D107">
        <v>21</v>
      </c>
      <c r="E107">
        <v>43</v>
      </c>
    </row>
    <row r="108" spans="1:5" x14ac:dyDescent="0.25">
      <c r="A108" s="8" t="s">
        <v>67</v>
      </c>
      <c r="B108">
        <v>4</v>
      </c>
      <c r="C108">
        <v>3</v>
      </c>
      <c r="E108">
        <v>6</v>
      </c>
    </row>
    <row r="109" spans="1:5" x14ac:dyDescent="0.25">
      <c r="A109" s="8" t="s">
        <v>65</v>
      </c>
      <c r="B109">
        <v>13</v>
      </c>
      <c r="C109">
        <v>6</v>
      </c>
      <c r="D109">
        <v>8</v>
      </c>
      <c r="E109">
        <v>17</v>
      </c>
    </row>
    <row r="110" spans="1:5" x14ac:dyDescent="0.25">
      <c r="A110" s="8" t="s">
        <v>66</v>
      </c>
      <c r="B110">
        <v>4</v>
      </c>
      <c r="C110">
        <v>4</v>
      </c>
      <c r="D110">
        <v>5</v>
      </c>
      <c r="E110">
        <v>6</v>
      </c>
    </row>
    <row r="123" spans="1:11" ht="38.25" customHeight="1" x14ac:dyDescent="0.4">
      <c r="A123" s="10" t="s">
        <v>145</v>
      </c>
    </row>
    <row r="124" spans="1:11" ht="21" x14ac:dyDescent="0.35">
      <c r="A124" s="20" t="s">
        <v>148</v>
      </c>
      <c r="B124" s="19"/>
      <c r="C124" s="19"/>
      <c r="D124" s="19"/>
      <c r="J124" s="21" t="s">
        <v>150</v>
      </c>
      <c r="K124" s="21"/>
    </row>
    <row r="125" spans="1:11" x14ac:dyDescent="0.25">
      <c r="A125" s="1" t="s">
        <v>119</v>
      </c>
      <c r="B125" t="s">
        <v>122</v>
      </c>
    </row>
    <row r="126" spans="1:11" ht="18.75" x14ac:dyDescent="0.3">
      <c r="A126" s="2" t="s">
        <v>135</v>
      </c>
      <c r="F126" s="17" t="s">
        <v>149</v>
      </c>
      <c r="G126" s="18"/>
      <c r="J126" s="1" t="s">
        <v>119</v>
      </c>
      <c r="K126" t="s">
        <v>122</v>
      </c>
    </row>
    <row r="127" spans="1:11" x14ac:dyDescent="0.25">
      <c r="A127" s="6" t="s">
        <v>24</v>
      </c>
      <c r="B127">
        <v>217</v>
      </c>
      <c r="F127" s="1" t="s">
        <v>119</v>
      </c>
      <c r="G127" t="s">
        <v>122</v>
      </c>
      <c r="J127" s="2" t="s">
        <v>24</v>
      </c>
    </row>
    <row r="128" spans="1:11" x14ac:dyDescent="0.25">
      <c r="A128" s="6" t="s">
        <v>31</v>
      </c>
      <c r="B128">
        <v>1007</v>
      </c>
      <c r="F128" s="2" t="s">
        <v>24</v>
      </c>
      <c r="J128" s="6" t="s">
        <v>140</v>
      </c>
      <c r="K128">
        <v>202</v>
      </c>
    </row>
    <row r="129" spans="1:11" x14ac:dyDescent="0.25">
      <c r="A129" s="2" t="s">
        <v>136</v>
      </c>
      <c r="F129" s="6" t="s">
        <v>138</v>
      </c>
      <c r="G129">
        <v>186</v>
      </c>
      <c r="J129" s="6" t="s">
        <v>142</v>
      </c>
      <c r="K129">
        <v>8</v>
      </c>
    </row>
    <row r="130" spans="1:11" x14ac:dyDescent="0.25">
      <c r="A130" s="6" t="s">
        <v>24</v>
      </c>
      <c r="B130">
        <v>12</v>
      </c>
      <c r="F130" s="6" t="s">
        <v>147</v>
      </c>
      <c r="G130">
        <v>4</v>
      </c>
      <c r="J130" s="6" t="s">
        <v>141</v>
      </c>
      <c r="K130">
        <v>27</v>
      </c>
    </row>
    <row r="131" spans="1:11" x14ac:dyDescent="0.25">
      <c r="A131" s="6" t="s">
        <v>31</v>
      </c>
      <c r="B131">
        <v>168</v>
      </c>
      <c r="F131" s="6" t="s">
        <v>139</v>
      </c>
      <c r="G131">
        <v>47</v>
      </c>
      <c r="J131" s="2" t="s">
        <v>31</v>
      </c>
    </row>
    <row r="132" spans="1:11" x14ac:dyDescent="0.25">
      <c r="A132" s="2" t="s">
        <v>137</v>
      </c>
      <c r="F132" s="2" t="s">
        <v>31</v>
      </c>
      <c r="J132" s="6" t="s">
        <v>140</v>
      </c>
      <c r="K132">
        <v>1053</v>
      </c>
    </row>
    <row r="133" spans="1:11" x14ac:dyDescent="0.25">
      <c r="A133" s="6" t="s">
        <v>24</v>
      </c>
      <c r="B133">
        <v>4</v>
      </c>
      <c r="F133" s="6" t="s">
        <v>138</v>
      </c>
      <c r="G133">
        <v>799</v>
      </c>
      <c r="J133" s="6" t="s">
        <v>142</v>
      </c>
      <c r="K133">
        <v>58</v>
      </c>
    </row>
    <row r="134" spans="1:11" x14ac:dyDescent="0.25">
      <c r="A134" s="6" t="s">
        <v>31</v>
      </c>
      <c r="B134">
        <v>46</v>
      </c>
      <c r="F134" s="6" t="s">
        <v>147</v>
      </c>
      <c r="G134">
        <v>42</v>
      </c>
      <c r="J134" s="6" t="s">
        <v>141</v>
      </c>
      <c r="K134">
        <v>122</v>
      </c>
    </row>
    <row r="135" spans="1:11" x14ac:dyDescent="0.25">
      <c r="A135" s="2" t="s">
        <v>146</v>
      </c>
      <c r="F135" s="6" t="s">
        <v>139</v>
      </c>
      <c r="G135">
        <v>392</v>
      </c>
    </row>
    <row r="136" spans="1:11" x14ac:dyDescent="0.25">
      <c r="A136" s="6" t="s">
        <v>24</v>
      </c>
      <c r="B136">
        <v>4</v>
      </c>
    </row>
    <row r="137" spans="1:11" x14ac:dyDescent="0.25">
      <c r="A137" s="6" t="s">
        <v>31</v>
      </c>
      <c r="B137">
        <v>12</v>
      </c>
    </row>
    <row r="138" spans="1:11" x14ac:dyDescent="0.25">
      <c r="A138" s="2" t="s">
        <v>125</v>
      </c>
      <c r="B138">
        <v>1470</v>
      </c>
    </row>
  </sheetData>
  <mergeCells count="7">
    <mergeCell ref="F126:G126"/>
    <mergeCell ref="J124:K124"/>
    <mergeCell ref="A43:D43"/>
    <mergeCell ref="F43:J43"/>
    <mergeCell ref="L43:S43"/>
    <mergeCell ref="A82:G82"/>
    <mergeCell ref="A124:D124"/>
  </mergeCells>
  <conditionalFormatting pivot="1" sqref="J14:AB18">
    <cfRule type="dataBar" priority="11">
      <dataBar>
        <cfvo type="min"/>
        <cfvo type="max"/>
        <color rgb="FFFF555A"/>
      </dataBar>
      <extLst>
        <ext xmlns:x14="http://schemas.microsoft.com/office/spreadsheetml/2009/9/main" uri="{B025F937-C7B1-47D3-B67F-A62EFF666E3E}">
          <x14:id>{34A508D0-B22C-4C49-994E-9E43128A860A}</x14:id>
        </ext>
      </extLst>
    </cfRule>
  </conditionalFormatting>
  <conditionalFormatting pivot="1" sqref="G46:J66">
    <cfRule type="dataBar" priority="10">
      <dataBar>
        <cfvo type="min"/>
        <cfvo type="max"/>
        <color rgb="FFFF555A"/>
      </dataBar>
      <extLst>
        <ext xmlns:x14="http://schemas.microsoft.com/office/spreadsheetml/2009/9/main" uri="{B025F937-C7B1-47D3-B67F-A62EFF666E3E}">
          <x14:id>{3E87278D-209B-4F85-9C3E-285827624803}</x14:id>
        </ext>
      </extLst>
    </cfRule>
  </conditionalFormatting>
  <conditionalFormatting pivot="1" sqref="M46:S58">
    <cfRule type="dataBar" priority="9">
      <dataBar>
        <cfvo type="min"/>
        <cfvo type="max"/>
        <color rgb="FFFF555A"/>
      </dataBar>
      <extLst>
        <ext xmlns:x14="http://schemas.microsoft.com/office/spreadsheetml/2009/9/main" uri="{B025F937-C7B1-47D3-B67F-A62EFF666E3E}">
          <x14:id>{F8476150-4AF2-499D-8919-1F053F38E152}</x14:id>
        </ext>
      </extLst>
    </cfRule>
  </conditionalFormatting>
  <conditionalFormatting pivot="1" sqref="B85:E110">
    <cfRule type="dataBar" priority="8">
      <dataBar>
        <cfvo type="min"/>
        <cfvo type="max"/>
        <color rgb="FFFF555A"/>
      </dataBar>
      <extLst>
        <ext xmlns:x14="http://schemas.microsoft.com/office/spreadsheetml/2009/9/main" uri="{B025F937-C7B1-47D3-B67F-A62EFF666E3E}">
          <x14:id>{06326449-F5C9-4329-AFB1-45C0EF0FD1D2}</x14:id>
        </ext>
      </extLst>
    </cfRule>
  </conditionalFormatting>
  <conditionalFormatting pivot="1" sqref="J84:K85">
    <cfRule type="dataBar" priority="6">
      <dataBar>
        <cfvo type="min"/>
        <cfvo type="max"/>
        <color rgb="FFFF555A"/>
      </dataBar>
      <extLst>
        <ext xmlns:x14="http://schemas.microsoft.com/office/spreadsheetml/2009/9/main" uri="{B025F937-C7B1-47D3-B67F-A62EFF666E3E}">
          <x14:id>{E4E345A9-1ADD-4061-9519-23664464BA3B}</x14:id>
        </ext>
      </extLst>
    </cfRule>
  </conditionalFormatting>
  <conditionalFormatting pivot="1" sqref="B126:B138">
    <cfRule type="dataBar" priority="5">
      <dataBar>
        <cfvo type="min"/>
        <cfvo type="max"/>
        <color rgb="FFFF555A"/>
      </dataBar>
      <extLst>
        <ext xmlns:x14="http://schemas.microsoft.com/office/spreadsheetml/2009/9/main" uri="{B025F937-C7B1-47D3-B67F-A62EFF666E3E}">
          <x14:id>{697455A6-D657-4EBA-9F85-0D0B5BDBB8F2}</x14:id>
        </ext>
      </extLst>
    </cfRule>
  </conditionalFormatting>
  <conditionalFormatting pivot="1" sqref="G128:G135">
    <cfRule type="dataBar" priority="3">
      <dataBar>
        <cfvo type="min"/>
        <cfvo type="max"/>
        <color rgb="FFFF555A"/>
      </dataBar>
      <extLst>
        <ext xmlns:x14="http://schemas.microsoft.com/office/spreadsheetml/2009/9/main" uri="{B025F937-C7B1-47D3-B67F-A62EFF666E3E}">
          <x14:id>{26A183D4-D6DB-4A53-B7ED-561B740F1369}</x14:id>
        </ext>
      </extLst>
    </cfRule>
  </conditionalFormatting>
  <conditionalFormatting pivot="1" sqref="K127:K134">
    <cfRule type="dataBar" priority="1">
      <dataBar>
        <cfvo type="min"/>
        <cfvo type="max"/>
        <color rgb="FFFF555A"/>
      </dataBar>
      <extLst>
        <ext xmlns:x14="http://schemas.microsoft.com/office/spreadsheetml/2009/9/main" uri="{B025F937-C7B1-47D3-B67F-A62EFF666E3E}">
          <x14:id>{5B610D40-CE07-41F2-B476-A181D639E9A5}</x14:id>
        </ext>
      </extLst>
    </cfRule>
  </conditionalFormatting>
  <pageMargins left="0.7" right="0.7" top="0.75" bottom="0.75" header="0.3" footer="0.3"/>
  <pageSetup orientation="portrait" r:id="rId19"/>
  <drawing r:id="rId20"/>
  <extLst>
    <ext xmlns:x14="http://schemas.microsoft.com/office/spreadsheetml/2009/9/main" uri="{78C0D931-6437-407d-A8EE-F0AAD7539E65}">
      <x14:conditionalFormattings>
        <x14:conditionalFormatting xmlns:xm="http://schemas.microsoft.com/office/excel/2006/main" pivot="1">
          <x14:cfRule type="dataBar" id="{34A508D0-B22C-4C49-994E-9E43128A860A}">
            <x14:dataBar minLength="0" maxLength="100" border="1" negativeBarBorderColorSameAsPositive="0">
              <x14:cfvo type="autoMin"/>
              <x14:cfvo type="autoMax"/>
              <x14:borderColor rgb="FFFF555A"/>
              <x14:negativeFillColor rgb="FFFF0000"/>
              <x14:negativeBorderColor rgb="FFFF0000"/>
              <x14:axisColor rgb="FF000000"/>
            </x14:dataBar>
          </x14:cfRule>
          <xm:sqref>J14:AB18</xm:sqref>
        </x14:conditionalFormatting>
        <x14:conditionalFormatting xmlns:xm="http://schemas.microsoft.com/office/excel/2006/main" pivot="1">
          <x14:cfRule type="dataBar" id="{3E87278D-209B-4F85-9C3E-285827624803}">
            <x14:dataBar minLength="0" maxLength="100" border="1" negativeBarBorderColorSameAsPositive="0">
              <x14:cfvo type="autoMin"/>
              <x14:cfvo type="autoMax"/>
              <x14:borderColor rgb="FFFF555A"/>
              <x14:negativeFillColor rgb="FFFF0000"/>
              <x14:negativeBorderColor rgb="FFFF0000"/>
              <x14:axisColor rgb="FF000000"/>
            </x14:dataBar>
          </x14:cfRule>
          <xm:sqref>G46:J66</xm:sqref>
        </x14:conditionalFormatting>
        <x14:conditionalFormatting xmlns:xm="http://schemas.microsoft.com/office/excel/2006/main" pivot="1">
          <x14:cfRule type="dataBar" id="{F8476150-4AF2-499D-8919-1F053F38E152}">
            <x14:dataBar minLength="0" maxLength="100" border="1" negativeBarBorderColorSameAsPositive="0">
              <x14:cfvo type="autoMin"/>
              <x14:cfvo type="autoMax"/>
              <x14:borderColor rgb="FFFF555A"/>
              <x14:negativeFillColor rgb="FFFF0000"/>
              <x14:negativeBorderColor rgb="FFFF0000"/>
              <x14:axisColor rgb="FF000000"/>
            </x14:dataBar>
          </x14:cfRule>
          <xm:sqref>M46:S58</xm:sqref>
        </x14:conditionalFormatting>
        <x14:conditionalFormatting xmlns:xm="http://schemas.microsoft.com/office/excel/2006/main" pivot="1">
          <x14:cfRule type="dataBar" id="{06326449-F5C9-4329-AFB1-45C0EF0FD1D2}">
            <x14:dataBar minLength="0" maxLength="100" border="1" negativeBarBorderColorSameAsPositive="0">
              <x14:cfvo type="autoMin"/>
              <x14:cfvo type="autoMax"/>
              <x14:borderColor rgb="FFFF555A"/>
              <x14:negativeFillColor rgb="FFFF0000"/>
              <x14:negativeBorderColor rgb="FFFF0000"/>
              <x14:axisColor rgb="FF000000"/>
            </x14:dataBar>
          </x14:cfRule>
          <xm:sqref>B85:E110</xm:sqref>
        </x14:conditionalFormatting>
        <x14:conditionalFormatting xmlns:xm="http://schemas.microsoft.com/office/excel/2006/main" pivot="1">
          <x14:cfRule type="dataBar" id="{E4E345A9-1ADD-4061-9519-23664464BA3B}">
            <x14:dataBar minLength="0" maxLength="100" border="1" negativeBarBorderColorSameAsPositive="0">
              <x14:cfvo type="autoMin"/>
              <x14:cfvo type="autoMax"/>
              <x14:borderColor rgb="FFFF555A"/>
              <x14:negativeFillColor rgb="FFFF0000"/>
              <x14:negativeBorderColor rgb="FFFF0000"/>
              <x14:axisColor rgb="FF000000"/>
            </x14:dataBar>
          </x14:cfRule>
          <xm:sqref>J84:K85</xm:sqref>
        </x14:conditionalFormatting>
        <x14:conditionalFormatting xmlns:xm="http://schemas.microsoft.com/office/excel/2006/main" pivot="1">
          <x14:cfRule type="dataBar" id="{697455A6-D657-4EBA-9F85-0D0B5BDBB8F2}">
            <x14:dataBar minLength="0" maxLength="100" border="1" negativeBarBorderColorSameAsPositive="0">
              <x14:cfvo type="autoMin"/>
              <x14:cfvo type="autoMax"/>
              <x14:borderColor rgb="FFFF555A"/>
              <x14:negativeFillColor rgb="FFFF0000"/>
              <x14:negativeBorderColor rgb="FFFF0000"/>
              <x14:axisColor rgb="FF000000"/>
            </x14:dataBar>
          </x14:cfRule>
          <xm:sqref>B126:B138</xm:sqref>
        </x14:conditionalFormatting>
        <x14:conditionalFormatting xmlns:xm="http://schemas.microsoft.com/office/excel/2006/main" pivot="1">
          <x14:cfRule type="dataBar" id="{26A183D4-D6DB-4A53-B7ED-561B740F1369}">
            <x14:dataBar minLength="0" maxLength="100" border="1" negativeBarBorderColorSameAsPositive="0">
              <x14:cfvo type="autoMin"/>
              <x14:cfvo type="autoMax"/>
              <x14:borderColor rgb="FFFF555A"/>
              <x14:negativeFillColor rgb="FFFF0000"/>
              <x14:negativeBorderColor rgb="FFFF0000"/>
              <x14:axisColor rgb="FF000000"/>
            </x14:dataBar>
          </x14:cfRule>
          <xm:sqref>G128:G135</xm:sqref>
        </x14:conditionalFormatting>
        <x14:conditionalFormatting xmlns:xm="http://schemas.microsoft.com/office/excel/2006/main" pivot="1">
          <x14:cfRule type="dataBar" id="{5B610D40-CE07-41F2-B476-A181D639E9A5}">
            <x14:dataBar minLength="0" maxLength="100" border="1" negativeBarBorderColorSameAsPositive="0">
              <x14:cfvo type="autoMin"/>
              <x14:cfvo type="autoMax"/>
              <x14:borderColor rgb="FFFF555A"/>
              <x14:negativeFillColor rgb="FFFF0000"/>
              <x14:negativeBorderColor rgb="FFFF0000"/>
              <x14:axisColor rgb="FF000000"/>
            </x14:dataBar>
          </x14:cfRule>
          <xm:sqref>K127:K134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085E7-8AB9-421E-85EB-85F00A8638FC}">
  <dimension ref="B10:D11"/>
  <sheetViews>
    <sheetView showGridLines="0" tabSelected="1" topLeftCell="B4" workbookViewId="0">
      <selection activeCell="U4" sqref="A1:XFD1048576"/>
    </sheetView>
  </sheetViews>
  <sheetFormatPr defaultRowHeight="15" x14ac:dyDescent="0.25"/>
  <cols>
    <col min="2" max="2" width="42.140625" bestFit="1" customWidth="1"/>
    <col min="3" max="3" width="15.42578125" customWidth="1"/>
    <col min="4" max="4" width="21.140625" bestFit="1" customWidth="1"/>
  </cols>
  <sheetData>
    <row r="10" spans="2:4" ht="23.25" x14ac:dyDescent="0.35">
      <c r="B10" s="13" t="s">
        <v>115</v>
      </c>
      <c r="D10" s="14" t="s">
        <v>151</v>
      </c>
    </row>
    <row r="11" spans="2:4" ht="23.25" x14ac:dyDescent="0.35">
      <c r="B11" s="16">
        <v>1470</v>
      </c>
      <c r="D11" s="15">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B32960-260D-47DC-B256-35D543747CC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WA_Fn-UseC_-HR-Employee-Attriti</vt:lpstr>
      <vt:lpstr>Sheet4</vt:lpstr>
      <vt:lpstr>Pivot Tables Employee Attri (2)</vt:lpstr>
      <vt:lpstr>Pivot Tables Employee Attrition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Olugbemiga Akindeji</dc:creator>
  <cp:lastModifiedBy>Olugbemiga Akindeji</cp:lastModifiedBy>
  <dcterms:created xsi:type="dcterms:W3CDTF">2024-11-18T21:35:47Z</dcterms:created>
  <dcterms:modified xsi:type="dcterms:W3CDTF">2024-12-01T23:59:14Z</dcterms:modified>
</cp:coreProperties>
</file>