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lif documents\project\"/>
    </mc:Choice>
  </mc:AlternateContent>
  <xr:revisionPtr revIDLastSave="0" documentId="13_ncr:1_{E83D872F-7FC0-4954-86E0-8056754C373B}" xr6:coauthVersionLast="47" xr6:coauthVersionMax="47" xr10:uidLastSave="{00000000-0000-0000-0000-000000000000}"/>
  <bookViews>
    <workbookView xWindow="-120" yWindow="-120" windowWidth="24240" windowHeight="13140" xr2:uid="{E840A031-15BE-4C51-A67F-081CB4B503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G4" i="1"/>
  <c r="H4" i="1"/>
  <c r="I4" i="1" s="1"/>
  <c r="E14" i="1"/>
  <c r="H17" i="1"/>
  <c r="H16" i="1"/>
  <c r="H15" i="1"/>
  <c r="H14" i="1"/>
  <c r="E17" i="1"/>
  <c r="E16" i="1"/>
  <c r="E15" i="1"/>
  <c r="H3" i="1"/>
  <c r="I3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2" i="1"/>
  <c r="I2" i="1" s="1"/>
  <c r="K14" i="1" s="1"/>
  <c r="G3" i="1"/>
  <c r="G5" i="1"/>
  <c r="G6" i="1"/>
  <c r="G7" i="1"/>
  <c r="G8" i="1"/>
  <c r="G9" i="1"/>
  <c r="G10" i="1"/>
  <c r="G11" i="1"/>
  <c r="G2" i="1"/>
  <c r="K16" i="1" l="1"/>
  <c r="K15" i="1"/>
  <c r="K17" i="1"/>
</calcChain>
</file>

<file path=xl/sharedStrings.xml><?xml version="1.0" encoding="utf-8"?>
<sst xmlns="http://schemas.openxmlformats.org/spreadsheetml/2006/main" count="39" uniqueCount="31">
  <si>
    <t>Student Name</t>
  </si>
  <si>
    <t>Student ID</t>
  </si>
  <si>
    <t>Subject 1 Marks</t>
  </si>
  <si>
    <t>Subject 2 Marks</t>
  </si>
  <si>
    <t>Subject 3 Marks</t>
  </si>
  <si>
    <t>Subject 4 Marks</t>
  </si>
  <si>
    <t>Total Marks</t>
  </si>
  <si>
    <t>Average Marks</t>
  </si>
  <si>
    <t>Grade</t>
  </si>
  <si>
    <t>A</t>
  </si>
  <si>
    <t>B</t>
  </si>
  <si>
    <t>C</t>
  </si>
  <si>
    <t>F</t>
  </si>
  <si>
    <t>Alif</t>
  </si>
  <si>
    <t>Rakib</t>
  </si>
  <si>
    <t>Rabbi</t>
  </si>
  <si>
    <t>Arif</t>
  </si>
  <si>
    <t>Jannat</t>
  </si>
  <si>
    <t>Hadi</t>
  </si>
  <si>
    <t>Hafsa</t>
  </si>
  <si>
    <t>Nurul</t>
  </si>
  <si>
    <t>Mohiuddin</t>
  </si>
  <si>
    <t>Jamil</t>
  </si>
  <si>
    <t>For Pie chart</t>
  </si>
  <si>
    <t>Highest Marks</t>
  </si>
  <si>
    <t xml:space="preserve">Subject 1 </t>
  </si>
  <si>
    <t xml:space="preserve">Subject 2 </t>
  </si>
  <si>
    <t xml:space="preserve">Subject 3 </t>
  </si>
  <si>
    <t xml:space="preserve">Subject 4 </t>
  </si>
  <si>
    <t>Lowest Marks</t>
  </si>
  <si>
    <t>Avergae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</si>
</sst>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2D050"/>
      </right>
      <top/>
      <bottom/>
      <diagonal/>
    </border>
    <border>
      <left style="thin">
        <color rgb="FF92D05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n">
        <color rgb="FF92D050"/>
      </bottom>
      <diagonal/>
    </border>
    <border>
      <left/>
      <right style="thick">
        <color auto="1"/>
      </right>
      <top style="thick">
        <color auto="1"/>
      </top>
      <bottom style="thin">
        <color rgb="FF92D050"/>
      </bottom>
      <diagonal/>
    </border>
    <border>
      <left style="thick">
        <color auto="1"/>
      </left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 style="thick">
        <color auto="1"/>
      </right>
      <top style="thin">
        <color rgb="FF92D050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13" xfId="0" applyFill="1" applyBorder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4" borderId="16" xfId="0" applyFill="1" applyBorder="1" applyAlignment="1">
      <alignment horizontal="left" vertical="top"/>
    </xf>
    <xf numFmtId="0" fontId="0" fillId="4" borderId="17" xfId="0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5" xfId="0" applyFill="1" applyBorder="1"/>
    <xf numFmtId="0" fontId="0" fillId="5" borderId="16" xfId="0" applyFill="1" applyBorder="1" applyAlignment="1">
      <alignment horizontal="center"/>
    </xf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</cellXfs>
  <cellStyles count="1">
    <cellStyle name="Normal" xfId="0" builtinId="0"/>
  </cellStyles>
  <dxfs count="2"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Sheet1!$G$2:$G$18</c:f>
              <c:numCache>
                <c:formatCode>General</c:formatCode>
                <c:ptCount val="17"/>
                <c:pt idx="0">
                  <c:v>313</c:v>
                </c:pt>
                <c:pt idx="1">
                  <c:v>255</c:v>
                </c:pt>
                <c:pt idx="2">
                  <c:v>195</c:v>
                </c:pt>
                <c:pt idx="3">
                  <c:v>256</c:v>
                </c:pt>
                <c:pt idx="4">
                  <c:v>256</c:v>
                </c:pt>
                <c:pt idx="5">
                  <c:v>232</c:v>
                </c:pt>
                <c:pt idx="6">
                  <c:v>297</c:v>
                </c:pt>
                <c:pt idx="7">
                  <c:v>256</c:v>
                </c:pt>
                <c:pt idx="8">
                  <c:v>284</c:v>
                </c:pt>
                <c:pt idx="9">
                  <c:v>272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9-4765-94D5-B980626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4867376"/>
        <c:axId val="564865936"/>
      </c:barChart>
      <c:catAx>
        <c:axId val="5648673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65936"/>
        <c:crosses val="autoZero"/>
        <c:auto val="1"/>
        <c:lblAlgn val="ctr"/>
        <c:lblOffset val="100"/>
        <c:noMultiLvlLbl val="0"/>
      </c:catAx>
      <c:valAx>
        <c:axId val="5648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Average Marks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78.25</c:v>
                </c:pt>
                <c:pt idx="1">
                  <c:v>63.75</c:v>
                </c:pt>
                <c:pt idx="2">
                  <c:v>48.75</c:v>
                </c:pt>
                <c:pt idx="3">
                  <c:v>64</c:v>
                </c:pt>
                <c:pt idx="4">
                  <c:v>64</c:v>
                </c:pt>
                <c:pt idx="5">
                  <c:v>58</c:v>
                </c:pt>
                <c:pt idx="6">
                  <c:v>74.25</c:v>
                </c:pt>
                <c:pt idx="7">
                  <c:v>64</c:v>
                </c:pt>
                <c:pt idx="8">
                  <c:v>71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E-4018-AF97-594BF5F2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709072"/>
        <c:axId val="566718672"/>
      </c:lineChart>
      <c:catAx>
        <c:axId val="56670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8672"/>
        <c:crosses val="autoZero"/>
        <c:auto val="1"/>
        <c:lblAlgn val="ctr"/>
        <c:lblOffset val="100"/>
        <c:noMultiLvlLbl val="0"/>
      </c:catAx>
      <c:valAx>
        <c:axId val="5667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</a:p>
        </c:rich>
      </c:tx>
      <c:layout>
        <c:manualLayout>
          <c:xMode val="edge"/>
          <c:yMode val="edge"/>
          <c:x val="0.448444444444444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3264617964421114"/>
          <c:w val="0.81388888888888888"/>
          <c:h val="0.65755504520268304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958-4FEE-8647-FF09449B5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958-4FEE-8647-FF09449B5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958-4FEE-8647-FF09449B55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958-4FEE-8647-FF09449B559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958-4FEE-8647-FF09449B559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958-4FEE-8647-FF09449B559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958-4FEE-8647-FF09449B559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958-4FEE-8647-FF09449B559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Sheet1!$J$14:$J$17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Sheet1!$K$14:$K$17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8-4FEE-8647-FF09449B559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28575</xdr:rowOff>
    </xdr:from>
    <xdr:to>
      <xdr:col>3</xdr:col>
      <xdr:colOff>257175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E6D21-F02F-02AE-145F-C06EEFD6C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530062</xdr:colOff>
      <xdr:row>20</xdr:row>
      <xdr:rowOff>9525</xdr:rowOff>
    </xdr:from>
    <xdr:to>
      <xdr:col>6</xdr:col>
      <xdr:colOff>876300</xdr:colOff>
      <xdr:row>31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C3B412-AD3A-F767-AA83-454E64E37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1062037</xdr:colOff>
      <xdr:row>20</xdr:row>
      <xdr:rowOff>0</xdr:rowOff>
    </xdr:from>
    <xdr:to>
      <xdr:col>11</xdr:col>
      <xdr:colOff>28575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3BA37-CD15-67D6-A250-E54A613E7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BF42-121F-4AAD-AB9B-958EBDE315FF}">
  <dimension ref="A1:K18"/>
  <sheetViews>
    <sheetView tabSelected="1" zoomScaleNormal="10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14" bestFit="1" customWidth="1"/>
    <col min="2" max="2" width="11.28515625" customWidth="1"/>
    <col min="3" max="3" width="15.28515625" bestFit="1" customWidth="1"/>
    <col min="4" max="4" width="15.140625" bestFit="1" customWidth="1"/>
    <col min="5" max="6" width="15.28515625" bestFit="1" customWidth="1"/>
    <col min="7" max="7" width="21.5703125" bestFit="1" customWidth="1"/>
    <col min="8" max="8" width="16" customWidth="1"/>
    <col min="9" max="9" width="10" style="7" customWidth="1"/>
  </cols>
  <sheetData>
    <row r="1" spans="1:11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</row>
    <row r="2" spans="1:11" x14ac:dyDescent="0.25">
      <c r="A2" s="1" t="s">
        <v>13</v>
      </c>
      <c r="B2" s="1">
        <v>101</v>
      </c>
      <c r="C2" s="1">
        <v>88</v>
      </c>
      <c r="D2" s="1">
        <v>78</v>
      </c>
      <c r="E2" s="1">
        <v>97</v>
      </c>
      <c r="F2" s="1">
        <v>50</v>
      </c>
      <c r="G2" s="1">
        <f>SUM(C2:F2)</f>
        <v>313</v>
      </c>
      <c r="H2" s="1">
        <f>AVERAGE(C2:F2)</f>
        <v>78.25</v>
      </c>
      <c r="I2" s="6" t="str">
        <f>IF(H2&gt;=80, "A", IF(H2&gt;=70, "B", IF(H2&gt;=50, "C","F")))</f>
        <v>B</v>
      </c>
    </row>
    <row r="3" spans="1:11" x14ac:dyDescent="0.25">
      <c r="A3" s="1" t="s">
        <v>14</v>
      </c>
      <c r="B3" s="1">
        <v>102</v>
      </c>
      <c r="C3" s="1">
        <v>67</v>
      </c>
      <c r="D3" s="1">
        <v>70</v>
      </c>
      <c r="E3" s="1">
        <v>80</v>
      </c>
      <c r="F3" s="1">
        <v>38</v>
      </c>
      <c r="G3" s="1">
        <f t="shared" ref="G3:G11" si="0">SUM(C3:F3)</f>
        <v>255</v>
      </c>
      <c r="H3" s="1">
        <f t="shared" ref="H3:H11" si="1">AVERAGE(C3:F3)</f>
        <v>63.75</v>
      </c>
      <c r="I3" s="6" t="str">
        <f t="shared" ref="I3:I11" si="2">IF(H3&gt;=80, "A", IF(H3&gt;=70, "B", IF(H3&gt;=50, "C","F")))</f>
        <v>C</v>
      </c>
    </row>
    <row r="4" spans="1:11" x14ac:dyDescent="0.25">
      <c r="A4" s="9" t="s">
        <v>22</v>
      </c>
      <c r="B4" s="9">
        <v>103</v>
      </c>
      <c r="C4" s="9">
        <v>51</v>
      </c>
      <c r="D4" s="9">
        <v>74</v>
      </c>
      <c r="E4" s="9">
        <v>40</v>
      </c>
      <c r="F4" s="9">
        <v>30</v>
      </c>
      <c r="G4" s="9">
        <f t="shared" si="0"/>
        <v>195</v>
      </c>
      <c r="H4" s="9">
        <f t="shared" si="1"/>
        <v>48.75</v>
      </c>
      <c r="I4" s="10" t="str">
        <f t="shared" si="2"/>
        <v>F</v>
      </c>
    </row>
    <row r="5" spans="1:11" x14ac:dyDescent="0.25">
      <c r="A5" s="1" t="s">
        <v>15</v>
      </c>
      <c r="B5" s="1">
        <v>104</v>
      </c>
      <c r="C5" s="1">
        <v>88</v>
      </c>
      <c r="D5" s="1">
        <v>71</v>
      </c>
      <c r="E5" s="1">
        <v>63</v>
      </c>
      <c r="F5" s="1">
        <v>34</v>
      </c>
      <c r="G5" s="1">
        <f t="shared" si="0"/>
        <v>256</v>
      </c>
      <c r="H5" s="1">
        <f t="shared" si="1"/>
        <v>64</v>
      </c>
      <c r="I5" s="6" t="str">
        <f t="shared" si="2"/>
        <v>C</v>
      </c>
    </row>
    <row r="6" spans="1:11" x14ac:dyDescent="0.25">
      <c r="A6" s="1" t="s">
        <v>16</v>
      </c>
      <c r="B6" s="1">
        <v>105</v>
      </c>
      <c r="C6" s="1">
        <v>64</v>
      </c>
      <c r="D6" s="1">
        <v>78</v>
      </c>
      <c r="E6" s="1">
        <v>67</v>
      </c>
      <c r="F6" s="1">
        <v>47</v>
      </c>
      <c r="G6" s="1">
        <f t="shared" si="0"/>
        <v>256</v>
      </c>
      <c r="H6" s="1">
        <f t="shared" si="1"/>
        <v>64</v>
      </c>
      <c r="I6" s="6" t="str">
        <f t="shared" si="2"/>
        <v>C</v>
      </c>
    </row>
    <row r="7" spans="1:11" x14ac:dyDescent="0.25">
      <c r="A7" s="1" t="s">
        <v>17</v>
      </c>
      <c r="B7" s="1">
        <v>106</v>
      </c>
      <c r="C7" s="1">
        <v>50</v>
      </c>
      <c r="D7" s="1">
        <v>70</v>
      </c>
      <c r="E7" s="1">
        <v>67</v>
      </c>
      <c r="F7" s="1">
        <v>45</v>
      </c>
      <c r="G7" s="1">
        <f t="shared" si="0"/>
        <v>232</v>
      </c>
      <c r="H7" s="1">
        <f t="shared" si="1"/>
        <v>58</v>
      </c>
      <c r="I7" s="6" t="str">
        <f t="shared" si="2"/>
        <v>C</v>
      </c>
    </row>
    <row r="8" spans="1:11" x14ac:dyDescent="0.25">
      <c r="A8" s="1" t="s">
        <v>19</v>
      </c>
      <c r="B8" s="1">
        <v>107</v>
      </c>
      <c r="C8" s="1">
        <v>89</v>
      </c>
      <c r="D8" s="1">
        <v>75</v>
      </c>
      <c r="E8" s="1">
        <v>84</v>
      </c>
      <c r="F8" s="1">
        <v>49</v>
      </c>
      <c r="G8" s="1">
        <f t="shared" si="0"/>
        <v>297</v>
      </c>
      <c r="H8" s="1">
        <f t="shared" si="1"/>
        <v>74.25</v>
      </c>
      <c r="I8" s="6" t="str">
        <f>IF(H8&gt;=80, "A", IF(H8&gt;=70, "B", IF(H8&gt;=50, "C","F")))</f>
        <v>B</v>
      </c>
    </row>
    <row r="9" spans="1:11" x14ac:dyDescent="0.25">
      <c r="A9" s="1" t="s">
        <v>18</v>
      </c>
      <c r="B9" s="1">
        <v>108</v>
      </c>
      <c r="C9" s="1">
        <v>88</v>
      </c>
      <c r="D9" s="1">
        <v>71</v>
      </c>
      <c r="E9" s="1">
        <v>54</v>
      </c>
      <c r="F9" s="1">
        <v>43</v>
      </c>
      <c r="G9" s="1">
        <f t="shared" si="0"/>
        <v>256</v>
      </c>
      <c r="H9" s="1">
        <f t="shared" si="1"/>
        <v>64</v>
      </c>
      <c r="I9" s="6" t="str">
        <f>IF(H9&gt;=80, "A", IF(H9&gt;=70, "B", IF(H9&gt;=50, "C","F")))</f>
        <v>C</v>
      </c>
    </row>
    <row r="10" spans="1:11" x14ac:dyDescent="0.25">
      <c r="A10" s="1" t="s">
        <v>20</v>
      </c>
      <c r="B10" s="1">
        <v>109</v>
      </c>
      <c r="C10" s="1">
        <v>74</v>
      </c>
      <c r="D10" s="1">
        <v>74</v>
      </c>
      <c r="E10" s="1">
        <v>98</v>
      </c>
      <c r="F10" s="1">
        <v>38</v>
      </c>
      <c r="G10" s="1">
        <f t="shared" si="0"/>
        <v>284</v>
      </c>
      <c r="H10" s="1">
        <f t="shared" si="1"/>
        <v>71</v>
      </c>
      <c r="I10" s="6" t="str">
        <f t="shared" si="2"/>
        <v>B</v>
      </c>
    </row>
    <row r="11" spans="1:11" x14ac:dyDescent="0.25">
      <c r="A11" s="1" t="s">
        <v>21</v>
      </c>
      <c r="B11" s="1">
        <v>110</v>
      </c>
      <c r="C11" s="1">
        <v>89</v>
      </c>
      <c r="D11" s="1">
        <v>77</v>
      </c>
      <c r="E11" s="1">
        <v>70</v>
      </c>
      <c r="F11" s="1">
        <v>36</v>
      </c>
      <c r="G11" s="1">
        <f t="shared" si="0"/>
        <v>272</v>
      </c>
      <c r="H11" s="1">
        <f t="shared" si="1"/>
        <v>68</v>
      </c>
      <c r="I11" s="6" t="str">
        <f t="shared" si="2"/>
        <v>C</v>
      </c>
    </row>
    <row r="12" spans="1:11" ht="15.75" thickBot="1" x14ac:dyDescent="0.3">
      <c r="A12" s="12"/>
      <c r="B12" s="12"/>
      <c r="C12" s="12"/>
    </row>
    <row r="13" spans="1:11" ht="15.75" thickTop="1" x14ac:dyDescent="0.25">
      <c r="A13" s="13" t="s">
        <v>30</v>
      </c>
      <c r="B13" s="14"/>
      <c r="D13" s="19" t="s">
        <v>24</v>
      </c>
      <c r="E13" s="20"/>
      <c r="F13" s="11"/>
      <c r="G13" s="27" t="s">
        <v>29</v>
      </c>
      <c r="H13" s="28"/>
      <c r="J13" s="33" t="s">
        <v>23</v>
      </c>
      <c r="K13" s="34"/>
    </row>
    <row r="14" spans="1:11" x14ac:dyDescent="0.25">
      <c r="A14" s="15" t="s">
        <v>25</v>
      </c>
      <c r="B14" s="16">
        <f>AVERAGE(C2:C11)</f>
        <v>74.8</v>
      </c>
      <c r="D14" s="21" t="s">
        <v>25</v>
      </c>
      <c r="E14" s="22">
        <f>MAX(C2:C11)</f>
        <v>89</v>
      </c>
      <c r="F14" s="11"/>
      <c r="G14" s="29" t="s">
        <v>25</v>
      </c>
      <c r="H14" s="30">
        <f>MIN(C2:C11)</f>
        <v>50</v>
      </c>
      <c r="J14" s="35" t="s">
        <v>9</v>
      </c>
      <c r="K14" s="36">
        <f>COUNTIF(I2:I11, "A")</f>
        <v>0</v>
      </c>
    </row>
    <row r="15" spans="1:11" x14ac:dyDescent="0.25">
      <c r="A15" s="15" t="s">
        <v>26</v>
      </c>
      <c r="B15" s="16">
        <f>AVERAGE(D2:D11)</f>
        <v>73.8</v>
      </c>
      <c r="C15" s="11"/>
      <c r="D15" s="23" t="s">
        <v>26</v>
      </c>
      <c r="E15" s="24">
        <f>MAX(D2:D11)</f>
        <v>78</v>
      </c>
      <c r="F15" s="11"/>
      <c r="G15" s="29" t="s">
        <v>26</v>
      </c>
      <c r="H15" s="30">
        <f>MIN(D2:D11)</f>
        <v>70</v>
      </c>
      <c r="J15" s="35" t="s">
        <v>10</v>
      </c>
      <c r="K15" s="36">
        <f>COUNTIF(I2:I11, "B")</f>
        <v>3</v>
      </c>
    </row>
    <row r="16" spans="1:11" x14ac:dyDescent="0.25">
      <c r="A16" s="15" t="s">
        <v>27</v>
      </c>
      <c r="B16" s="16">
        <f>AVERAGE(E2:E11)</f>
        <v>72</v>
      </c>
      <c r="C16" s="11"/>
      <c r="D16" s="23" t="s">
        <v>27</v>
      </c>
      <c r="E16" s="24">
        <f>MAX(E2:E11)</f>
        <v>98</v>
      </c>
      <c r="F16" s="11"/>
      <c r="G16" s="29" t="s">
        <v>27</v>
      </c>
      <c r="H16" s="30">
        <f>MIN(E2:E11)</f>
        <v>40</v>
      </c>
      <c r="J16" s="35" t="s">
        <v>11</v>
      </c>
      <c r="K16" s="36">
        <f>COUNTIF(I2:I11, "C")</f>
        <v>6</v>
      </c>
    </row>
    <row r="17" spans="1:11" ht="15.75" thickBot="1" x14ac:dyDescent="0.3">
      <c r="A17" s="17" t="s">
        <v>28</v>
      </c>
      <c r="B17" s="18">
        <f>AVERAGE(F2:F11)</f>
        <v>41</v>
      </c>
      <c r="C17" s="11"/>
      <c r="D17" s="25" t="s">
        <v>28</v>
      </c>
      <c r="E17" s="26">
        <f>MAX(F2:F11)</f>
        <v>50</v>
      </c>
      <c r="F17" s="11"/>
      <c r="G17" s="31" t="s">
        <v>28</v>
      </c>
      <c r="H17" s="32">
        <f>MIN(F2:F11)</f>
        <v>30</v>
      </c>
      <c r="J17" s="37" t="s">
        <v>12</v>
      </c>
      <c r="K17" s="38">
        <f>COUNTIF(I2:I11, "F")</f>
        <v>1</v>
      </c>
    </row>
    <row r="18" spans="1:11" ht="15.75" thickTop="1" x14ac:dyDescent="0.25">
      <c r="A18" s="11"/>
      <c r="B18" s="11"/>
      <c r="F18" s="2"/>
      <c r="G18" s="8"/>
    </row>
  </sheetData>
  <mergeCells count="4">
    <mergeCell ref="A13:B13"/>
    <mergeCell ref="J13:K13"/>
    <mergeCell ref="D13:E13"/>
    <mergeCell ref="G13:H13"/>
  </mergeCells>
  <conditionalFormatting sqref="I2:I3 I5:I11">
    <cfRule type="containsText" dxfId="1" priority="2" operator="containsText" text="F">
      <formula>NOT(ISERROR(SEARCH("F",I2)))</formula>
    </cfRule>
    <cfRule type="containsText" dxfId="0" priority="3" operator="containsText" text="A">
      <formula>NOT(ISERROR(SEARCH("A",I2)))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Saidur Rahman Tarek</dc:creator>
  <cp:lastModifiedBy>Oalid Islam</cp:lastModifiedBy>
  <cp:lastPrinted>2025-01-17T09:53:18Z</cp:lastPrinted>
  <dcterms:created xsi:type="dcterms:W3CDTF">2024-12-14T10:55:57Z</dcterms:created>
  <dcterms:modified xsi:type="dcterms:W3CDTF">2025-01-18T07:07:05Z</dcterms:modified>
</cp:coreProperties>
</file>