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s>
  <definedNames/>
  <calcPr/>
</workbook>
</file>

<file path=xl/sharedStrings.xml><?xml version="1.0" encoding="utf-8"?>
<sst xmlns="http://schemas.openxmlformats.org/spreadsheetml/2006/main" count="67" uniqueCount="60">
  <si>
    <r>
      <rPr>
        <rFont val="Calibri"/>
        <color theme="1"/>
        <sz val="11.0"/>
      </rPr>
      <t xml:space="preserve">❗ Find resources and instructions for how to use the Decoder </t>
    </r>
    <r>
      <rPr>
        <rFont val="Calibri"/>
        <color rgb="FF1155CC"/>
        <sz val="11.0"/>
        <u/>
      </rPr>
      <t>here</t>
    </r>
    <r>
      <rPr>
        <rFont val="Calibri"/>
        <color theme="1"/>
        <sz val="11.0"/>
      </rPr>
      <t>.</t>
    </r>
  </si>
  <si>
    <t>❗ Here's a good place for you to put a link to the ACFR Report.</t>
  </si>
  <si>
    <t>❗ Select how the values are rounded in the report here (Some cities round to the nearest thousand, some to the nearest million).</t>
  </si>
  <si>
    <t>dollars</t>
  </si>
  <si>
    <t>Report Section</t>
  </si>
  <si>
    <t>Line item(s)</t>
  </si>
  <si>
    <t>Current Assets</t>
  </si>
  <si>
    <t>Consolidated Statement of Financial Position</t>
  </si>
  <si>
    <t>Financial Assets (total)</t>
  </si>
  <si>
    <t>Capital Assets</t>
  </si>
  <si>
    <t>Non-Finanical Assets (total)</t>
  </si>
  <si>
    <t>Total Assets</t>
  </si>
  <si>
    <t>Deferred outflows</t>
  </si>
  <si>
    <t>N/A for Canada</t>
  </si>
  <si>
    <t>Liabilities</t>
  </si>
  <si>
    <t>Liabilities (total)</t>
  </si>
  <si>
    <t>Deferred inflows</t>
  </si>
  <si>
    <t>Total liabilities</t>
  </si>
  <si>
    <t>Net position</t>
  </si>
  <si>
    <t xml:space="preserve">  Revenues (total)</t>
  </si>
  <si>
    <t>Consolidated Statement of Operations and Accumulated Surplus</t>
  </si>
  <si>
    <t>Total Revenues</t>
  </si>
  <si>
    <t xml:space="preserve">  Other</t>
  </si>
  <si>
    <t>Other (total)</t>
  </si>
  <si>
    <t xml:space="preserve">  Government transfers</t>
  </si>
  <si>
    <t>Revenues: Government transfers</t>
  </si>
  <si>
    <t xml:space="preserve">  Government transfers related to capital</t>
  </si>
  <si>
    <t>Other: Govt transfers related to capital</t>
  </si>
  <si>
    <t>Total Government Transfers</t>
  </si>
  <si>
    <t>Interest Charges</t>
  </si>
  <si>
    <t>NOTES: Expenses by Object</t>
  </si>
  <si>
    <t>Interest</t>
  </si>
  <si>
    <t>Net Book TCA</t>
  </si>
  <si>
    <t>NOTES: Tangible Capital Assets</t>
  </si>
  <si>
    <t>Net Book Value (total)</t>
  </si>
  <si>
    <t>Total Cost of TCA</t>
  </si>
  <si>
    <t>NOTES: Consolidated Schedule of Tangible Capital Assets</t>
  </si>
  <si>
    <t>Cost Balance, Totals</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</si>
  <si>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</si>
  <si>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</si>
  <si>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</si>
  <si>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</si>
  <si>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</si>
  <si>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</si>
  <si>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</si>
  <si>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</si>
  <si>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</si>
  <si>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</si>
  <si>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</si>
  <si>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</si>
  <si>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</si>
  <si>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</si>
  <si>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</si>
  <si>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</si>
  <si>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</si>
  <si>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If the ratio is rising, debt is growing faster than income—this is unsustainable. If it’s falling, the city is gaining control of its obligations.</t>
    </r>
  </si>
  <si>
    <t>The Canadian equivalent of the Annual Comprehensive Financial Report (ACFR) in the United States is the Annual Financial Report (AFR) or Annual Report issued by federal, provincial, territorial, and municipal governments. These reports follow Public Sector Accounting Standards (PSAS) set by the Public Sector Accounting Board (PSAB) of Canada..</t>
  </si>
  <si>
    <t>All of the data used in the Fiscal Health Assessment can be extracted from the Annual Report, specifically from the Consolidated Statements of Financial Position and Operations and Accumulated Surplus, and Notes section.</t>
  </si>
  <si>
    <t xml:space="preserve">Be sure to note whether or not rounding is applied to displayed numbers. Most reports are presented in thousands ($000), some in millions, and others in whole dollars (no rounding at all). Note that reports from different sections of the same report may be presented with different rounding. </t>
  </si>
  <si>
    <t>Each Annual Report includes current and prior year's data for comparison purposes. Prior years' data is often restated or amended in the following year's report. Be sure to update prior year data if you notice restatements.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</si>
</sst>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18">
    <font>
      <sz val="11.0"/>
      <color theme="1"/>
      <name val="Calibri"/>
      <scheme val="minor"/>
    </font>
    <font>
      <i/>
      <sz val="11.0"/>
      <color theme="1"/>
      <name val="Calibri"/>
    </font>
    <font>
      <sz val="11.0"/>
      <color theme="1"/>
      <name val="Calibri"/>
    </font>
    <font>
      <u/>
      <sz val="11.0"/>
      <color theme="1"/>
      <name val="Calibri"/>
    </font>
    <font>
      <color rgb="FF0C2340"/>
      <name val="Calibri"/>
      <scheme val="minor"/>
    </font>
    <font>
      <b/>
      <color rgb="FF0C2340"/>
      <name val="Calibri"/>
      <scheme val="minor"/>
    </font>
    <font>
      <sz val="11.0"/>
      <color rgb="FF0C2340"/>
      <name val="Calibri"/>
    </font>
    <font>
      <sz val="11.0"/>
      <color rgb="FF000000"/>
      <name val="Calibri"/>
    </font>
    <font>
      <b/>
      <sz val="11.0"/>
      <color rgb="FFFFFFFF"/>
      <name val="Calibri"/>
    </font>
    <font>
      <color rgb="FFFFFFFF"/>
      <name val="Calibri"/>
      <scheme val="minor"/>
    </font>
    <font>
      <i/>
      <sz val="11.0"/>
      <color rgb="FFFFFFFF"/>
      <name val="Calibri"/>
    </font>
    <font>
      <color theme="1"/>
      <name val="Calibri"/>
      <scheme val="minor"/>
    </font>
    <font>
      <b/>
      <u/>
      <color rgb="FFFFFFFF"/>
      <name val="Calibri"/>
      <scheme val="minor"/>
    </font>
    <font>
      <b/>
      <sz val="11.0"/>
      <color rgb="FF0C2340"/>
      <name val="Calibri"/>
    </font>
    <font>
      <b/>
      <sz val="11.0"/>
      <color theme="1"/>
      <name val="Calibri"/>
    </font>
    <font>
      <b/>
      <u/>
      <sz val="11.0"/>
      <color rgb="FFFFFFFF"/>
      <name val="Calibri"/>
    </font>
    <font>
      <sz val="11.0"/>
      <color rgb="FFFFFFFF"/>
      <name val="Calibri"/>
    </font>
    <font/>
  </fonts>
  <fills count="10">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918F8A"/>
        <bgColor rgb="FF918F8A"/>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horizontal="left" readingOrder="0" vertical="top"/>
    </xf>
    <xf borderId="0" fillId="0" fontId="2" numFmtId="0" xfId="0" applyAlignment="1" applyFont="1">
      <alignment horizontal="center"/>
    </xf>
    <xf borderId="0" fillId="0" fontId="2" numFmtId="0" xfId="0" applyAlignment="1" applyFont="1">
      <alignment horizontal="left" readingOrder="0" vertical="top"/>
    </xf>
    <xf borderId="0" fillId="2" fontId="2" numFmtId="0" xfId="0" applyAlignment="1" applyFill="1" applyFont="1">
      <alignment horizontal="left" readingOrder="0" shrinkToFit="0" vertical="center" wrapText="1"/>
    </xf>
    <xf borderId="0" fillId="2" fontId="2" numFmtId="0" xfId="0" applyAlignment="1" applyFont="1">
      <alignment horizontal="left" readingOrder="0" vertical="center"/>
    </xf>
    <xf borderId="0" fillId="3" fontId="4" numFmtId="0" xfId="0" applyAlignment="1" applyFill="1" applyFont="1">
      <alignment vertical="center"/>
    </xf>
    <xf borderId="0" fillId="3" fontId="5" numFmtId="0" xfId="0" applyAlignment="1" applyFont="1">
      <alignment readingOrder="0" vertical="center"/>
    </xf>
    <xf borderId="0" fillId="3" fontId="6" numFmtId="0" xfId="0" applyAlignment="1" applyFont="1">
      <alignment horizontal="center" vertical="center"/>
    </xf>
    <xf borderId="0" fillId="3" fontId="6" numFmtId="0" xfId="0" applyAlignment="1" applyFont="1">
      <alignment horizontal="center" readingOrder="0" vertical="center"/>
    </xf>
    <xf borderId="0" fillId="0" fontId="4" numFmtId="0" xfId="0" applyAlignment="1" applyFont="1">
      <alignment vertical="center"/>
    </xf>
    <xf borderId="0" fillId="0" fontId="6" numFmtId="0" xfId="0" applyAlignment="1" applyFont="1">
      <alignment vertical="center"/>
    </xf>
    <xf borderId="0" fillId="2" fontId="6" numFmtId="164" xfId="0" applyAlignment="1" applyFont="1" applyNumberFormat="1">
      <alignment vertical="center"/>
    </xf>
    <xf borderId="0" fillId="0" fontId="7" numFmtId="164" xfId="0" applyAlignment="1" applyFont="1" applyNumberFormat="1">
      <alignment readingOrder="0" shrinkToFit="0" vertical="bottom" wrapText="0"/>
    </xf>
    <xf borderId="1" fillId="4" fontId="8" numFmtId="0" xfId="0" applyAlignment="1" applyBorder="1" applyFill="1" applyFont="1">
      <alignment vertical="center"/>
    </xf>
    <xf borderId="1" fillId="4" fontId="8" numFmtId="164" xfId="0" applyAlignment="1" applyBorder="1" applyFont="1" applyNumberFormat="1">
      <alignment vertical="center"/>
    </xf>
    <xf borderId="0" fillId="4" fontId="9" numFmtId="0" xfId="0" applyAlignment="1" applyFont="1">
      <alignment vertical="center"/>
    </xf>
    <xf borderId="0" fillId="5" fontId="10" numFmtId="0" xfId="0" applyAlignment="1" applyFill="1" applyFont="1">
      <alignment vertical="center"/>
    </xf>
    <xf borderId="0" fillId="5" fontId="10" numFmtId="0" xfId="0" applyAlignment="1" applyFont="1">
      <alignment vertical="center"/>
    </xf>
    <xf borderId="0" fillId="5" fontId="2" numFmtId="0" xfId="0" applyAlignment="1" applyFont="1">
      <alignment vertical="center"/>
    </xf>
    <xf borderId="0" fillId="5" fontId="2" numFmtId="164" xfId="0" applyAlignment="1" applyFont="1" applyNumberFormat="1">
      <alignment vertical="center"/>
    </xf>
    <xf borderId="0" fillId="5" fontId="11" numFmtId="0" xfId="0" applyAlignment="1" applyFont="1">
      <alignment vertical="center"/>
    </xf>
    <xf borderId="0" fillId="0" fontId="6" numFmtId="0" xfId="0" applyAlignment="1" applyFont="1">
      <alignment vertical="center"/>
    </xf>
    <xf borderId="0" fillId="0" fontId="6" numFmtId="0" xfId="0" applyAlignment="1" applyFont="1">
      <alignment readingOrder="0" vertical="center"/>
    </xf>
    <xf borderId="1" fillId="4" fontId="8" numFmtId="0" xfId="0" applyAlignment="1" applyBorder="1" applyFont="1">
      <alignment vertical="center"/>
    </xf>
    <xf borderId="1" fillId="4" fontId="8" numFmtId="0" xfId="0" applyAlignment="1" applyBorder="1" applyFont="1">
      <alignment vertical="center"/>
    </xf>
    <xf borderId="1" fillId="4" fontId="8" numFmtId="0" xfId="0" applyAlignment="1" applyBorder="1" applyFont="1">
      <alignment readingOrder="0" vertical="center"/>
    </xf>
    <xf borderId="0" fillId="0" fontId="4" numFmtId="0" xfId="0" applyAlignment="1" applyFont="1">
      <alignment readingOrder="0" vertical="center"/>
    </xf>
    <xf borderId="0" fillId="0" fontId="6" numFmtId="0" xfId="0" applyAlignment="1" applyFont="1">
      <alignment vertical="center"/>
    </xf>
    <xf borderId="0" fillId="0" fontId="11" numFmtId="0" xfId="0" applyAlignment="1" applyFont="1">
      <alignment vertical="center"/>
    </xf>
    <xf borderId="0" fillId="6" fontId="12" numFmtId="0" xfId="0" applyAlignment="1" applyFill="1" applyFont="1">
      <alignment readingOrder="0" vertical="center"/>
    </xf>
    <xf borderId="0" fillId="6" fontId="9" numFmtId="0" xfId="0" applyAlignment="1" applyFont="1">
      <alignment vertical="center"/>
    </xf>
    <xf borderId="1" fillId="7" fontId="13" numFmtId="0" xfId="0" applyAlignment="1" applyBorder="1" applyFill="1" applyFont="1">
      <alignment vertical="center"/>
    </xf>
    <xf borderId="1" fillId="7" fontId="13" numFmtId="164" xfId="0" applyAlignment="1" applyBorder="1" applyFont="1" applyNumberFormat="1">
      <alignment vertical="center"/>
    </xf>
    <xf borderId="0" fillId="7" fontId="4" numFmtId="0" xfId="0" applyAlignment="1" applyFont="1">
      <alignment vertical="center"/>
    </xf>
    <xf borderId="1" fillId="7" fontId="6" numFmtId="0" xfId="0" applyAlignment="1" applyBorder="1" applyFont="1">
      <alignment vertical="center"/>
    </xf>
    <xf borderId="0" fillId="0" fontId="14" numFmtId="0" xfId="0" applyAlignment="1" applyFont="1">
      <alignment vertical="center"/>
    </xf>
    <xf borderId="0" fillId="6" fontId="15" numFmtId="0" xfId="0" applyAlignment="1" applyFont="1">
      <alignment readingOrder="0" vertical="center"/>
    </xf>
    <xf quotePrefix="1" borderId="0" fillId="8" fontId="16" numFmtId="0" xfId="0" applyAlignment="1" applyFill="1" applyFont="1">
      <alignment vertical="bottom"/>
    </xf>
    <xf borderId="0" fillId="8" fontId="16" numFmtId="0" xfId="0" applyAlignment="1" applyFont="1">
      <alignment vertical="bottom"/>
    </xf>
    <xf borderId="0" fillId="8" fontId="9" numFmtId="0" xfId="0" applyFont="1"/>
    <xf borderId="0" fillId="8" fontId="9" numFmtId="165" xfId="0" applyFont="1" applyNumberFormat="1"/>
    <xf borderId="0" fillId="9" fontId="14" numFmtId="0" xfId="0" applyFill="1" applyFont="1"/>
    <xf borderId="2" fillId="0" fontId="17" numFmtId="0" xfId="0" applyBorder="1" applyFont="1"/>
    <xf borderId="0" fillId="9" fontId="11" numFmtId="0" xfId="0" applyFont="1"/>
    <xf borderId="2" fillId="9" fontId="11" numFmtId="0" xfId="0" applyBorder="1" applyFont="1"/>
    <xf borderId="0" fillId="9" fontId="11" numFmtId="0" xfId="0" applyAlignment="1" applyFont="1">
      <alignment readingOrder="0" shrinkToFit="0" vertical="top" wrapText="1"/>
    </xf>
    <xf borderId="3" fillId="9" fontId="11" numFmtId="0" xfId="0" applyBorder="1" applyFont="1"/>
    <xf borderId="2" fillId="0" fontId="11" numFmtId="0" xfId="0" applyBorder="1" applyFont="1"/>
    <xf borderId="0" fillId="0" fontId="14" numFmtId="0" xfId="0" applyFont="1"/>
    <xf borderId="0" fillId="0" fontId="11" numFmtId="0" xfId="0" applyAlignment="1" applyFont="1">
      <alignment readingOrder="0" shrinkToFit="0" wrapText="1"/>
    </xf>
    <xf borderId="0" fillId="0" fontId="1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FFFFF">
                  <a:alpha val="100000"/>
                </a:srgbClr>
              </a:solidFill>
            </a:ln>
          </c:spPr>
          <c:marker>
            <c:symbol val="circle"/>
            <c:size val="2"/>
            <c:spPr>
              <a:solidFill>
                <a:srgbClr val="FFFFFF">
                  <a:alpha val="100000"/>
                </a:srgbClr>
              </a:solidFill>
              <a:ln cmpd="sng">
                <a:solidFill>
                  <a:srgbClr val="FFFFFF">
                    <a:alpha val="100000"/>
                  </a:srgbClr>
                </a:solidFill>
              </a:ln>
            </c:spPr>
          </c:marker>
          <c:trendline>
            <c:name/>
            <c:spPr>
              <a:ln w="19050">
                <a:solidFill>
                  <a:srgbClr val="000000"/>
                </a:solidFill>
              </a:ln>
            </c:spPr>
            <c:trendlineType val="linear"/>
            <c:dispRSqr val="0"/>
            <c:dispEq val="0"/>
          </c:trendline>
          <c:cat>
            <c:strRef>
              <c:f>Input!$D$5:$R$5</c:f>
            </c:strRef>
          </c:cat>
          <c:val>
            <c:numRef>
              <c:f>Input!$D$42:$R$42</c:f>
              <c:numCache/>
            </c:numRef>
          </c:val>
          <c:smooth val="0"/>
        </c:ser>
        <c:axId val="473442179"/>
        <c:axId val="1755021531"/>
      </c:lineChart>
      <c:catAx>
        <c:axId val="473442179"/>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chemeClr val="lt1"/>
                </a:solidFill>
                <a:latin typeface="sans-serif"/>
              </a:defRPr>
            </a:pPr>
          </a:p>
        </c:txPr>
        <c:crossAx val="1755021531"/>
      </c:catAx>
      <c:valAx>
        <c:axId val="175502153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chemeClr val="lt1"/>
                </a:solidFill>
                <a:latin typeface="sans-serif"/>
              </a:defRPr>
            </a:pPr>
          </a:p>
        </c:txPr>
        <c:crossAx val="473442179"/>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FFFFF">
                  <a:alpha val="100000"/>
                </a:srgbClr>
              </a:solidFill>
            </a:ln>
          </c:spPr>
          <c:marker>
            <c:symbol val="circle"/>
            <c:size val="2"/>
            <c:spPr>
              <a:solidFill>
                <a:srgbClr val="FFFFFF">
                  <a:alpha val="100000"/>
                </a:srgbClr>
              </a:solidFill>
              <a:ln cmpd="sng">
                <a:solidFill>
                  <a:srgbClr val="FFFFFF">
                    <a:alpha val="100000"/>
                  </a:srgbClr>
                </a:solidFill>
              </a:ln>
            </c:spPr>
          </c:marker>
          <c:trendline>
            <c:name/>
            <c:spPr>
              <a:ln w="19050">
                <a:solidFill>
                  <a:srgbClr val="000000"/>
                </a:solidFill>
              </a:ln>
            </c:spPr>
            <c:trendlineType val="linear"/>
            <c:dispRSqr val="0"/>
            <c:dispEq val="0"/>
          </c:trendline>
          <c:cat>
            <c:strRef>
              <c:f>Input!$D$5:$R$5</c:f>
            </c:strRef>
          </c:cat>
          <c:val>
            <c:numRef>
              <c:f>Input!$D$27:$R$27</c:f>
              <c:numCache/>
            </c:numRef>
          </c:val>
          <c:smooth val="0"/>
        </c:ser>
        <c:axId val="561965042"/>
        <c:axId val="1267458851"/>
      </c:lineChart>
      <c:catAx>
        <c:axId val="561965042"/>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267458851"/>
      </c:catAx>
      <c:valAx>
        <c:axId val="126745885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561965042"/>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FFFFF">
                  <a:alpha val="100000"/>
                </a:srgbClr>
              </a:solidFill>
            </a:ln>
          </c:spPr>
          <c:marker>
            <c:symbol val="circle"/>
            <c:size val="2"/>
            <c:spPr>
              <a:solidFill>
                <a:srgbClr val="FFFFFF">
                  <a:alpha val="100000"/>
                </a:srgbClr>
              </a:solidFill>
              <a:ln cmpd="sng">
                <a:solidFill>
                  <a:srgbClr val="FFFFFF">
                    <a:alpha val="100000"/>
                  </a:srgbClr>
                </a:solidFill>
              </a:ln>
            </c:spPr>
          </c:marker>
          <c:trendline>
            <c:name/>
            <c:spPr>
              <a:ln w="19050">
                <a:solidFill>
                  <a:srgbClr val="000000"/>
                </a:solidFill>
              </a:ln>
            </c:spPr>
            <c:trendlineType val="linear"/>
            <c:dispRSqr val="0"/>
            <c:dispEq val="0"/>
          </c:trendline>
          <c:cat>
            <c:strRef>
              <c:f>Input!$D$5:$R$5</c:f>
            </c:strRef>
          </c:cat>
          <c:val>
            <c:numRef>
              <c:f>Input!$D$28:$R$28</c:f>
              <c:numCache/>
            </c:numRef>
          </c:val>
          <c:smooth val="0"/>
        </c:ser>
        <c:axId val="147479638"/>
        <c:axId val="416011037"/>
      </c:lineChart>
      <c:catAx>
        <c:axId val="1474796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416011037"/>
      </c:catAx>
      <c:valAx>
        <c:axId val="41601103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47479638"/>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Debt-to-Total Revenues</a:t>
            </a:r>
          </a:p>
        </c:rich>
      </c:tx>
      <c:overlay val="0"/>
    </c:title>
    <c:plotArea>
      <c:layout/>
      <c:lineChart>
        <c:varyColors val="0"/>
        <c:ser>
          <c:idx val="0"/>
          <c:order val="0"/>
          <c:spPr>
            <a:ln cmpd="sng" w="19050">
              <a:solidFill>
                <a:srgbClr val="FFFFFF">
                  <a:alpha val="100000"/>
                </a:srgbClr>
              </a:solidFill>
            </a:ln>
          </c:spPr>
          <c:marker>
            <c:symbol val="circle"/>
            <c:size val="2"/>
            <c:spPr>
              <a:solidFill>
                <a:srgbClr val="FFFFFF">
                  <a:alpha val="100000"/>
                </a:srgbClr>
              </a:solidFill>
              <a:ln cmpd="sng">
                <a:solidFill>
                  <a:srgbClr val="FFFFFF">
                    <a:alpha val="100000"/>
                  </a:srgbClr>
                </a:solidFill>
              </a:ln>
            </c:spPr>
          </c:marker>
          <c:trendline>
            <c:name/>
            <c:spPr>
              <a:ln w="19050">
                <a:solidFill>
                  <a:srgbClr val="000000"/>
                </a:solidFill>
              </a:ln>
            </c:spPr>
            <c:trendlineType val="linear"/>
            <c:dispRSqr val="0"/>
            <c:dispEq val="0"/>
          </c:trendline>
          <c:cat>
            <c:strRef>
              <c:f>Input!$D$5:$S$5</c:f>
            </c:strRef>
          </c:cat>
          <c:val>
            <c:numRef>
              <c:f>Input!$D$29:$S$29</c:f>
              <c:numCache/>
            </c:numRef>
          </c:val>
          <c:smooth val="0"/>
        </c:ser>
        <c:axId val="98554960"/>
        <c:axId val="417323813"/>
      </c:lineChart>
      <c:catAx>
        <c:axId val="98554960"/>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417323813"/>
      </c:catAx>
      <c:valAx>
        <c:axId val="417323813"/>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98554960"/>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Interest-to-Total Revenues</a:t>
            </a:r>
          </a:p>
        </c:rich>
      </c:tx>
      <c:overlay val="0"/>
    </c:title>
    <c:plotArea>
      <c:layout/>
      <c:lineChart>
        <c:varyColors val="0"/>
        <c:ser>
          <c:idx val="0"/>
          <c:order val="0"/>
          <c:spPr>
            <a:ln cmpd="sng" w="19050">
              <a:solidFill>
                <a:srgbClr val="FFFFFF">
                  <a:alpha val="100000"/>
                </a:srgbClr>
              </a:solidFill>
            </a:ln>
          </c:spPr>
          <c:marker>
            <c:symbol val="circle"/>
            <c:size val="2"/>
            <c:spPr>
              <a:solidFill>
                <a:srgbClr val="FFFFFF">
                  <a:alpha val="100000"/>
                </a:srgbClr>
              </a:solidFill>
              <a:ln cmpd="sng">
                <a:solidFill>
                  <a:srgbClr val="FFFFFF">
                    <a:alpha val="100000"/>
                  </a:srgbClr>
                </a:solidFill>
              </a:ln>
            </c:spPr>
          </c:marker>
          <c:trendline>
            <c:name/>
            <c:spPr>
              <a:ln w="19050">
                <a:solidFill>
                  <a:srgbClr val="000000"/>
                </a:solidFill>
              </a:ln>
            </c:spPr>
            <c:trendlineType val="linear"/>
            <c:dispRSqr val="0"/>
            <c:dispEq val="0"/>
          </c:trendline>
          <c:cat>
            <c:strRef>
              <c:f>Input!$D$5:$R$5</c:f>
            </c:strRef>
          </c:cat>
          <c:val>
            <c:numRef>
              <c:f>Input!$D$32:$R$32</c:f>
              <c:numCache/>
            </c:numRef>
          </c:val>
          <c:smooth val="0"/>
        </c:ser>
        <c:axId val="450520033"/>
        <c:axId val="753261347"/>
      </c:lineChart>
      <c:catAx>
        <c:axId val="450520033"/>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753261347"/>
      </c:catAx>
      <c:valAx>
        <c:axId val="75326134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450520033"/>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Book Value-to-Cost of Tangible Capital Assets</a:t>
            </a:r>
          </a:p>
        </c:rich>
      </c:tx>
      <c:overlay val="0"/>
    </c:title>
    <c:plotArea>
      <c:layout/>
      <c:lineChart>
        <c:varyColors val="0"/>
        <c:ser>
          <c:idx val="0"/>
          <c:order val="0"/>
          <c:spPr>
            <a:ln cmpd="sng" w="19050">
              <a:solidFill>
                <a:srgbClr val="FFFFFF">
                  <a:alpha val="100000"/>
                </a:srgbClr>
              </a:solidFill>
            </a:ln>
          </c:spPr>
          <c:marker>
            <c:symbol val="circle"/>
            <c:size val="2"/>
            <c:spPr>
              <a:solidFill>
                <a:srgbClr val="FFFFFF">
                  <a:alpha val="100000"/>
                </a:srgbClr>
              </a:solidFill>
              <a:ln cmpd="sng">
                <a:solidFill>
                  <a:srgbClr val="FFFFFF">
                    <a:alpha val="100000"/>
                  </a:srgbClr>
                </a:solidFill>
              </a:ln>
            </c:spPr>
          </c:marker>
          <c:trendline>
            <c:name/>
            <c:spPr>
              <a:ln w="19050">
                <a:solidFill>
                  <a:srgbClr val="000000"/>
                </a:solidFill>
              </a:ln>
            </c:spPr>
            <c:trendlineType val="linear"/>
            <c:dispRSqr val="0"/>
            <c:dispEq val="0"/>
          </c:trendline>
          <c:cat>
            <c:strRef>
              <c:f>Input!$D$5:$R$5</c:f>
            </c:strRef>
          </c:cat>
          <c:val>
            <c:numRef>
              <c:f>Input!$D$33:$R$33</c:f>
              <c:numCache/>
            </c:numRef>
          </c:val>
          <c:smooth val="0"/>
        </c:ser>
        <c:axId val="1583106710"/>
        <c:axId val="149869323"/>
      </c:lineChart>
      <c:catAx>
        <c:axId val="15831067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49869323"/>
      </c:catAx>
      <c:valAx>
        <c:axId val="149869323"/>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583106710"/>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Revenues</a:t>
            </a:r>
          </a:p>
        </c:rich>
      </c:tx>
      <c:overlay val="0"/>
    </c:title>
    <c:plotArea>
      <c:layout/>
      <c:lineChart>
        <c:varyColors val="0"/>
        <c:ser>
          <c:idx val="0"/>
          <c:order val="0"/>
          <c:spPr>
            <a:ln cmpd="sng" w="19050">
              <a:solidFill>
                <a:srgbClr val="FFFFFF">
                  <a:alpha val="100000"/>
                </a:srgbClr>
              </a:solidFill>
            </a:ln>
          </c:spPr>
          <c:marker>
            <c:symbol val="circle"/>
            <c:size val="2"/>
            <c:spPr>
              <a:solidFill>
                <a:srgbClr val="FFFFFF">
                  <a:alpha val="100000"/>
                </a:srgbClr>
              </a:solidFill>
              <a:ln cmpd="sng">
                <a:solidFill>
                  <a:srgbClr val="FFFFFF">
                    <a:alpha val="100000"/>
                  </a:srgbClr>
                </a:solidFill>
              </a:ln>
            </c:spPr>
          </c:marker>
          <c:trendline>
            <c:name/>
            <c:spPr>
              <a:ln w="19050">
                <a:solidFill>
                  <a:srgbClr val="000000"/>
                </a:solidFill>
              </a:ln>
            </c:spPr>
            <c:trendlineType val="linear"/>
            <c:dispRSqr val="0"/>
            <c:dispEq val="0"/>
          </c:trendline>
          <c:cat>
            <c:strRef>
              <c:f>Input!$D$5:$R$5</c:f>
            </c:strRef>
          </c:cat>
          <c:val>
            <c:numRef>
              <c:f>Input!$D$36:$R$36</c:f>
              <c:numCache/>
            </c:numRef>
          </c:val>
          <c:smooth val="0"/>
        </c:ser>
        <c:axId val="1675188471"/>
        <c:axId val="92488192"/>
      </c:lineChart>
      <c:catAx>
        <c:axId val="1675188471"/>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92488192"/>
      </c:catAx>
      <c:valAx>
        <c:axId val="92488192"/>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a:solidFill/>
          </a:ln>
        </c:spPr>
        <c:txPr>
          <a:bodyPr/>
          <a:lstStyle/>
          <a:p>
            <a:pPr lvl="0">
              <a:defRPr b="0" i="0" sz="900">
                <a:solidFill>
                  <a:srgbClr val="FFFFFF"/>
                </a:solidFill>
                <a:latin typeface="sans-serif"/>
              </a:defRPr>
            </a:pPr>
          </a:p>
        </c:txPr>
        <c:crossAx val="1675188471"/>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4.png"/><Relationship Id="rId9" Type="http://schemas.openxmlformats.org/officeDocument/2006/relationships/image" Target="../media/image2.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134475"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276225</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276225</xdr:colOff>
      <xdr:row>6</xdr:row>
      <xdr:rowOff>276225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0</xdr:colOff>
      <xdr:row>12</xdr:row>
      <xdr:rowOff>276225</xdr:rowOff>
    </xdr:from>
    <xdr:ext cx="5915025" cy="37338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276225</xdr:colOff>
      <xdr:row>22</xdr:row>
      <xdr:rowOff>276225</xdr:rowOff>
    </xdr:from>
    <xdr:ext cx="5962650" cy="37338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285750</xdr:colOff>
      <xdr:row>3</xdr:row>
      <xdr:rowOff>276225</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285750</xdr:colOff>
      <xdr:row>6</xdr:row>
      <xdr:rowOff>266700</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276225</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-9525</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276225</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276225</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942975</xdr:colOff>
      <xdr:row>23</xdr:row>
      <xdr:rowOff>-9525</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228600</xdr:colOff>
      <xdr:row>4</xdr:row>
      <xdr:rowOff>-9525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228600</xdr:colOff>
      <xdr:row>7</xdr:row>
      <xdr:rowOff>-9525</xdr:rowOff>
    </xdr:from>
    <xdr:ext cx="723900" cy="3705225"/>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-9525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2.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4.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4.43" defaultRowHeight="15.0"/>
  <cols>
    <col customWidth="1" min="1" max="1" width="29.86"/>
    <col customWidth="1" min="2" max="2" width="71.29"/>
    <col customWidth="1" min="3" max="3" width="36.14"/>
    <col customWidth="1" min="4" max="11" width="14.43"/>
    <col customWidth="1" min="12" max="15" width="15.29"/>
    <col customWidth="1" min="16" max="19" width="14.29"/>
    <col customWidth="1" min="20" max="24" width="10.71"/>
  </cols>
  <sheetData>
    <row r="1">
      <c r="A1" s="1"/>
      <c r="B1" s="2"/>
      <c r="D1" s="3" t="s">
        <v>0</v>
      </c>
      <c r="E1" s="4"/>
      <c r="F1" s="4"/>
      <c r="G1" s="4"/>
      <c r="H1" s="4"/>
      <c r="I1" s="4"/>
      <c r="J1" s="4"/>
      <c r="K1" s="4"/>
      <c r="L1" s="4"/>
      <c r="M1" s="4"/>
      <c r="N1" s="4"/>
      <c r="O1" s="4"/>
    </row>
    <row r="2">
      <c r="A2" s="1"/>
      <c r="B2" s="2"/>
      <c r="D2" s="5" t="s">
        <v>1</v>
      </c>
      <c r="E2" s="4"/>
      <c r="F2" s="4"/>
      <c r="G2" s="4"/>
      <c r="H2" s="4"/>
      <c r="I2" s="4"/>
      <c r="J2" s="4"/>
      <c r="K2" s="4"/>
      <c r="L2" s="4"/>
      <c r="M2" s="4"/>
      <c r="N2" s="4"/>
      <c r="O2" s="4"/>
    </row>
    <row r="3" ht="85.5" customHeight="1">
      <c r="A3" s="1"/>
      <c r="B3" s="2"/>
      <c r="D3" s="6" t="s">
        <v>2</v>
      </c>
      <c r="G3" s="7" t="s">
        <v>3</v>
      </c>
      <c r="H3" s="4"/>
      <c r="I3" s="4"/>
      <c r="J3" s="4"/>
      <c r="K3" s="4"/>
      <c r="L3" s="4"/>
      <c r="M3" s="4"/>
      <c r="N3" s="4"/>
      <c r="O3" s="4"/>
    </row>
    <row r="4">
      <c r="D4" s="4"/>
      <c r="E4" s="4"/>
      <c r="F4" s="4"/>
      <c r="G4" s="4"/>
      <c r="H4" s="4"/>
      <c r="I4" s="4"/>
      <c r="J4" s="4"/>
      <c r="K4" s="4"/>
      <c r="L4" s="4"/>
      <c r="M4" s="4"/>
      <c r="N4" s="4"/>
      <c r="O4" s="4"/>
    </row>
    <row r="5" ht="22.5" customHeight="1">
      <c r="A5" s="8"/>
      <c r="B5" s="9" t="s">
        <v>4</v>
      </c>
      <c r="C5" s="9" t="s">
        <v>5</v>
      </c>
      <c r="D5" s="10">
        <v>2009.0</v>
      </c>
      <c r="E5" s="10">
        <v>2010.0</v>
      </c>
      <c r="F5" s="10">
        <v>2011.0</v>
      </c>
      <c r="G5" s="10">
        <v>2012.0</v>
      </c>
      <c r="H5" s="10">
        <v>2013.0</v>
      </c>
      <c r="I5" s="10">
        <v>2014.0</v>
      </c>
      <c r="J5" s="10">
        <v>2015.0</v>
      </c>
      <c r="K5" s="10">
        <v>2016.0</v>
      </c>
      <c r="L5" s="10">
        <v>2017.0</v>
      </c>
      <c r="M5" s="10">
        <v>2018.0</v>
      </c>
      <c r="N5" s="10">
        <v>2019.0</v>
      </c>
      <c r="O5" s="10">
        <v>2020.0</v>
      </c>
      <c r="P5" s="10">
        <v>2021.0</v>
      </c>
      <c r="Q5" s="10">
        <v>2022.0</v>
      </c>
      <c r="R5" s="10">
        <v>2023.0</v>
      </c>
      <c r="S5" s="11">
        <v>2024.0</v>
      </c>
      <c r="T5" s="8"/>
      <c r="U5" s="8"/>
      <c r="V5" s="8"/>
      <c r="W5" s="8"/>
      <c r="X5" s="8"/>
    </row>
    <row r="6" ht="1.5" customHeight="1">
      <c r="A6" s="12"/>
      <c r="B6" s="13"/>
      <c r="C6" s="13"/>
      <c r="D6" s="14"/>
      <c r="E6" s="14"/>
      <c r="F6" s="14"/>
      <c r="G6" s="14"/>
      <c r="H6" s="14"/>
      <c r="I6" s="14"/>
      <c r="J6" s="14"/>
      <c r="K6" s="14"/>
      <c r="L6" s="14"/>
      <c r="M6" s="14"/>
      <c r="N6" s="14"/>
      <c r="O6" s="14"/>
      <c r="P6" s="14"/>
      <c r="Q6" s="14"/>
      <c r="R6" s="14"/>
      <c r="S6" s="14"/>
      <c r="T6" s="12"/>
      <c r="U6" s="12"/>
      <c r="V6" s="12"/>
      <c r="W6" s="12"/>
      <c r="X6" s="12"/>
    </row>
    <row r="7" ht="22.5" customHeight="1">
      <c r="A7" s="12" t="s">
        <v>6</v>
      </c>
      <c r="B7" s="13" t="s">
        <v>7</v>
      </c>
      <c r="C7" s="13" t="s">
        <v>8</v>
      </c>
      <c r="D7" s="15">
        <v>1.6806435E7</v>
      </c>
      <c r="E7" s="15">
        <v>1.5188645E7</v>
      </c>
      <c r="F7" s="15">
        <v>1.5379323E7</v>
      </c>
      <c r="G7" s="15">
        <v>1.6120362E7</v>
      </c>
      <c r="H7" s="15">
        <v>2.3984683E7</v>
      </c>
      <c r="I7" s="15">
        <v>2.159574E7</v>
      </c>
      <c r="J7" s="15">
        <v>2.0332045E7</v>
      </c>
      <c r="K7" s="15">
        <v>2.3592539E7</v>
      </c>
      <c r="L7" s="15">
        <v>2.6316408E7</v>
      </c>
      <c r="M7" s="15">
        <v>2.6411572E7</v>
      </c>
      <c r="N7" s="15">
        <v>3.2808876E7</v>
      </c>
      <c r="O7" s="15">
        <v>3.9026462E7</v>
      </c>
      <c r="P7" s="15">
        <v>5.434336E7</v>
      </c>
      <c r="Q7" s="15">
        <v>5.8174033E7</v>
      </c>
      <c r="R7" s="15">
        <v>5.7717853E7</v>
      </c>
      <c r="S7" s="15"/>
      <c r="T7" s="12"/>
      <c r="U7" s="12"/>
      <c r="V7" s="12"/>
      <c r="W7" s="12"/>
      <c r="X7" s="12"/>
    </row>
    <row r="8" ht="22.5" customHeight="1">
      <c r="A8" s="12" t="s">
        <v>9</v>
      </c>
      <c r="B8" s="13" t="s">
        <v>7</v>
      </c>
      <c r="C8" s="13" t="s">
        <v>10</v>
      </c>
      <c r="D8" s="15">
        <v>1.14922977E8</v>
      </c>
      <c r="E8" s="15">
        <v>1.25934238E8</v>
      </c>
      <c r="F8" s="15">
        <v>1.32601304E8</v>
      </c>
      <c r="G8" s="15">
        <v>1.38144295E8</v>
      </c>
      <c r="H8" s="15">
        <v>1.45230506E8</v>
      </c>
      <c r="I8" s="15">
        <v>1.5901388E8</v>
      </c>
      <c r="J8" s="15">
        <v>1.61151653E8</v>
      </c>
      <c r="K8" s="15">
        <v>1.70645687E8</v>
      </c>
      <c r="L8" s="15">
        <v>1.69203126E8</v>
      </c>
      <c r="M8" s="15">
        <v>1.78275234E8</v>
      </c>
      <c r="N8" s="15">
        <v>1.84075648E8</v>
      </c>
      <c r="O8" s="15">
        <v>1.96819757E8</v>
      </c>
      <c r="P8" s="15">
        <v>1.99836807E8</v>
      </c>
      <c r="Q8" s="15">
        <v>2.0505592E8</v>
      </c>
      <c r="R8" s="15">
        <v>2.59657141E8</v>
      </c>
      <c r="S8" s="15"/>
      <c r="T8" s="12"/>
      <c r="U8" s="12"/>
      <c r="V8" s="12"/>
      <c r="W8" s="12"/>
      <c r="X8" s="12"/>
    </row>
    <row r="9" ht="22.5" customHeight="1">
      <c r="A9" s="16" t="s">
        <v>11</v>
      </c>
      <c r="B9" s="16"/>
      <c r="C9" s="16"/>
      <c r="D9" s="17">
        <f t="shared" ref="D9:S9" si="1">D7+D8</f>
        <v>131729412</v>
      </c>
      <c r="E9" s="17">
        <f t="shared" si="1"/>
        <v>141122883</v>
      </c>
      <c r="F9" s="17">
        <f t="shared" si="1"/>
        <v>147980627</v>
      </c>
      <c r="G9" s="17">
        <f t="shared" si="1"/>
        <v>154264657</v>
      </c>
      <c r="H9" s="17">
        <f t="shared" si="1"/>
        <v>169215189</v>
      </c>
      <c r="I9" s="17">
        <f t="shared" si="1"/>
        <v>180609620</v>
      </c>
      <c r="J9" s="17">
        <f t="shared" si="1"/>
        <v>181483698</v>
      </c>
      <c r="K9" s="17">
        <f t="shared" si="1"/>
        <v>194238226</v>
      </c>
      <c r="L9" s="17">
        <f t="shared" si="1"/>
        <v>195519534</v>
      </c>
      <c r="M9" s="17">
        <f t="shared" si="1"/>
        <v>204686806</v>
      </c>
      <c r="N9" s="17">
        <f t="shared" si="1"/>
        <v>216884524</v>
      </c>
      <c r="O9" s="17">
        <f t="shared" si="1"/>
        <v>235846219</v>
      </c>
      <c r="P9" s="17">
        <f t="shared" si="1"/>
        <v>254180167</v>
      </c>
      <c r="Q9" s="17">
        <f t="shared" si="1"/>
        <v>263229953</v>
      </c>
      <c r="R9" s="17">
        <f t="shared" si="1"/>
        <v>317374994</v>
      </c>
      <c r="S9" s="17">
        <f t="shared" si="1"/>
        <v>0</v>
      </c>
      <c r="T9" s="18"/>
      <c r="U9" s="18"/>
      <c r="V9" s="18"/>
      <c r="W9" s="18"/>
      <c r="X9" s="18"/>
    </row>
    <row r="10" ht="22.5" customHeight="1">
      <c r="A10" s="19" t="s">
        <v>12</v>
      </c>
      <c r="B10" s="20" t="s">
        <v>13</v>
      </c>
      <c r="C10" s="21"/>
      <c r="D10" s="22"/>
      <c r="E10" s="22"/>
      <c r="F10" s="22"/>
      <c r="G10" s="22"/>
      <c r="H10" s="22"/>
      <c r="I10" s="22"/>
      <c r="J10" s="22"/>
      <c r="K10" s="22"/>
      <c r="L10" s="22"/>
      <c r="M10" s="22"/>
      <c r="N10" s="22"/>
      <c r="O10" s="22"/>
      <c r="P10" s="22"/>
      <c r="Q10" s="22"/>
      <c r="R10" s="22"/>
      <c r="S10" s="22"/>
      <c r="T10" s="23"/>
      <c r="U10" s="23"/>
      <c r="V10" s="23"/>
      <c r="W10" s="23"/>
      <c r="X10" s="23"/>
    </row>
    <row r="11" ht="22.5" customHeight="1">
      <c r="A11" s="12" t="s">
        <v>14</v>
      </c>
      <c r="B11" s="13" t="s">
        <v>7</v>
      </c>
      <c r="C11" s="13" t="s">
        <v>15</v>
      </c>
      <c r="D11" s="15">
        <v>1.2232403E7</v>
      </c>
      <c r="E11" s="15">
        <v>1.2147109E7</v>
      </c>
      <c r="F11" s="15">
        <v>1.3005255E7</v>
      </c>
      <c r="G11" s="15">
        <v>1.2738834E7</v>
      </c>
      <c r="H11" s="15">
        <v>1.5095077E7</v>
      </c>
      <c r="I11" s="15">
        <v>1.9148005E7</v>
      </c>
      <c r="J11" s="15">
        <v>1.8991846E7</v>
      </c>
      <c r="K11" s="15">
        <v>1.9346114E7</v>
      </c>
      <c r="L11" s="15">
        <v>1.9758224E7</v>
      </c>
      <c r="M11" s="15">
        <v>1.8367297E7</v>
      </c>
      <c r="N11" s="15">
        <v>1.906913E7</v>
      </c>
      <c r="O11" s="15">
        <v>1.9472306E7</v>
      </c>
      <c r="P11" s="15">
        <v>2.8675015E7</v>
      </c>
      <c r="Q11" s="15">
        <v>3.0650917E7</v>
      </c>
      <c r="R11" s="15">
        <v>2.9283195E7</v>
      </c>
      <c r="S11" s="15"/>
      <c r="T11" s="12"/>
      <c r="U11" s="12"/>
      <c r="V11" s="12"/>
      <c r="W11" s="12"/>
      <c r="X11" s="12"/>
    </row>
    <row r="12" ht="22.5" customHeight="1">
      <c r="A12" s="19" t="s">
        <v>16</v>
      </c>
      <c r="B12" s="20" t="s">
        <v>13</v>
      </c>
      <c r="C12" s="21"/>
      <c r="D12" s="22"/>
      <c r="E12" s="22"/>
      <c r="F12" s="22"/>
      <c r="G12" s="22"/>
      <c r="H12" s="22"/>
      <c r="I12" s="22"/>
      <c r="J12" s="22"/>
      <c r="K12" s="22"/>
      <c r="L12" s="22"/>
      <c r="M12" s="22"/>
      <c r="N12" s="22"/>
      <c r="O12" s="22"/>
      <c r="P12" s="22"/>
      <c r="Q12" s="22"/>
      <c r="R12" s="22"/>
      <c r="S12" s="22"/>
      <c r="T12" s="23"/>
      <c r="U12" s="23"/>
      <c r="V12" s="23"/>
      <c r="W12" s="23"/>
      <c r="X12" s="23"/>
    </row>
    <row r="13" ht="22.5" customHeight="1">
      <c r="A13" s="16" t="s">
        <v>17</v>
      </c>
      <c r="B13" s="16"/>
      <c r="C13" s="16"/>
      <c r="D13" s="17">
        <f t="shared" ref="D13:S13" si="2">D11+D12</f>
        <v>12232403</v>
      </c>
      <c r="E13" s="17">
        <f t="shared" si="2"/>
        <v>12147109</v>
      </c>
      <c r="F13" s="17">
        <f t="shared" si="2"/>
        <v>13005255</v>
      </c>
      <c r="G13" s="17">
        <f t="shared" si="2"/>
        <v>12738834</v>
      </c>
      <c r="H13" s="17">
        <f t="shared" si="2"/>
        <v>15095077</v>
      </c>
      <c r="I13" s="17">
        <f t="shared" si="2"/>
        <v>19148005</v>
      </c>
      <c r="J13" s="17">
        <f t="shared" si="2"/>
        <v>18991846</v>
      </c>
      <c r="K13" s="17">
        <f t="shared" si="2"/>
        <v>19346114</v>
      </c>
      <c r="L13" s="17">
        <f t="shared" si="2"/>
        <v>19758224</v>
      </c>
      <c r="M13" s="17">
        <f t="shared" si="2"/>
        <v>18367297</v>
      </c>
      <c r="N13" s="17">
        <f t="shared" si="2"/>
        <v>19069130</v>
      </c>
      <c r="O13" s="17">
        <f t="shared" si="2"/>
        <v>19472306</v>
      </c>
      <c r="P13" s="17">
        <f t="shared" si="2"/>
        <v>28675015</v>
      </c>
      <c r="Q13" s="17">
        <f t="shared" si="2"/>
        <v>30650917</v>
      </c>
      <c r="R13" s="17">
        <f t="shared" si="2"/>
        <v>29283195</v>
      </c>
      <c r="S13" s="17">
        <f t="shared" si="2"/>
        <v>0</v>
      </c>
      <c r="T13" s="18"/>
      <c r="U13" s="18"/>
      <c r="V13" s="18"/>
      <c r="W13" s="18"/>
      <c r="X13" s="18"/>
    </row>
    <row r="14" ht="22.5" customHeight="1">
      <c r="A14" s="16" t="s">
        <v>18</v>
      </c>
      <c r="B14" s="16"/>
      <c r="C14" s="16"/>
      <c r="D14" s="17">
        <f t="shared" ref="D14:S14" si="3">D9+D10-D13</f>
        <v>119497009</v>
      </c>
      <c r="E14" s="17">
        <f t="shared" si="3"/>
        <v>128975774</v>
      </c>
      <c r="F14" s="17">
        <f t="shared" si="3"/>
        <v>134975372</v>
      </c>
      <c r="G14" s="17">
        <f t="shared" si="3"/>
        <v>141525823</v>
      </c>
      <c r="H14" s="17">
        <f t="shared" si="3"/>
        <v>154120112</v>
      </c>
      <c r="I14" s="17">
        <f t="shared" si="3"/>
        <v>161461615</v>
      </c>
      <c r="J14" s="17">
        <f t="shared" si="3"/>
        <v>162491852</v>
      </c>
      <c r="K14" s="17">
        <f t="shared" si="3"/>
        <v>174892112</v>
      </c>
      <c r="L14" s="17">
        <f t="shared" si="3"/>
        <v>175761310</v>
      </c>
      <c r="M14" s="17">
        <f t="shared" si="3"/>
        <v>186319509</v>
      </c>
      <c r="N14" s="17">
        <f t="shared" si="3"/>
        <v>197815394</v>
      </c>
      <c r="O14" s="17">
        <f t="shared" si="3"/>
        <v>216373913</v>
      </c>
      <c r="P14" s="17">
        <f t="shared" si="3"/>
        <v>225505152</v>
      </c>
      <c r="Q14" s="17">
        <f t="shared" si="3"/>
        <v>232579036</v>
      </c>
      <c r="R14" s="17">
        <f t="shared" si="3"/>
        <v>288091799</v>
      </c>
      <c r="S14" s="17">
        <f t="shared" si="3"/>
        <v>0</v>
      </c>
      <c r="T14" s="18"/>
      <c r="U14" s="18"/>
      <c r="V14" s="18"/>
      <c r="W14" s="18"/>
      <c r="X14" s="18"/>
    </row>
    <row r="15" ht="22.5" customHeight="1">
      <c r="A15" s="24" t="s">
        <v>19</v>
      </c>
      <c r="B15" s="25" t="s">
        <v>20</v>
      </c>
      <c r="C15" s="13" t="s">
        <v>21</v>
      </c>
      <c r="D15" s="15">
        <v>2.3711275E7</v>
      </c>
      <c r="E15" s="15">
        <v>2.8220394E7</v>
      </c>
      <c r="F15" s="15">
        <v>2.5136378E7</v>
      </c>
      <c r="G15" s="15">
        <v>2.7131488E7</v>
      </c>
      <c r="H15" s="15">
        <v>3.5049187E7</v>
      </c>
      <c r="I15" s="15">
        <v>3.1773902E7</v>
      </c>
      <c r="J15" s="15">
        <v>2.9803045E7</v>
      </c>
      <c r="K15" s="15">
        <v>3.9989274E7</v>
      </c>
      <c r="L15" s="15">
        <v>3.2080321E7</v>
      </c>
      <c r="M15" s="15">
        <v>4.1276699E7</v>
      </c>
      <c r="N15" s="15">
        <v>4.2354558E7</v>
      </c>
      <c r="O15" s="15">
        <v>4.8059292E7</v>
      </c>
      <c r="P15" s="15">
        <v>4.0446184E7</v>
      </c>
      <c r="Q15" s="15">
        <v>4.1349867E7</v>
      </c>
      <c r="R15" s="15">
        <v>9.1040038E7</v>
      </c>
      <c r="S15" s="15"/>
      <c r="T15" s="12"/>
      <c r="U15" s="12"/>
      <c r="V15" s="12"/>
      <c r="W15" s="12"/>
      <c r="X15" s="12"/>
    </row>
    <row r="16" ht="22.5" customHeight="1">
      <c r="A16" s="24" t="s">
        <v>22</v>
      </c>
      <c r="B16" s="25" t="s">
        <v>20</v>
      </c>
      <c r="C16" s="13" t="s">
        <v>23</v>
      </c>
      <c r="D16" s="14"/>
      <c r="E16" s="14"/>
      <c r="F16" s="14"/>
      <c r="G16" s="14"/>
      <c r="H16" s="14"/>
      <c r="I16" s="14"/>
      <c r="J16" s="14"/>
      <c r="K16" s="14"/>
      <c r="L16" s="14"/>
      <c r="M16" s="14"/>
      <c r="N16" s="14"/>
      <c r="O16" s="14"/>
      <c r="P16" s="14"/>
      <c r="Q16" s="14"/>
      <c r="R16" s="14"/>
      <c r="S16" s="14"/>
      <c r="T16" s="12"/>
      <c r="U16" s="12"/>
      <c r="V16" s="12"/>
      <c r="W16" s="12"/>
      <c r="X16" s="12"/>
    </row>
    <row r="17" ht="22.5" customHeight="1">
      <c r="A17" s="26" t="s">
        <v>21</v>
      </c>
      <c r="B17" s="27"/>
      <c r="C17" s="27"/>
      <c r="D17" s="17">
        <f t="shared" ref="D17:S17" si="4">D15+D16</f>
        <v>23711275</v>
      </c>
      <c r="E17" s="17">
        <f t="shared" si="4"/>
        <v>28220394</v>
      </c>
      <c r="F17" s="17">
        <f t="shared" si="4"/>
        <v>25136378</v>
      </c>
      <c r="G17" s="17">
        <f t="shared" si="4"/>
        <v>27131488</v>
      </c>
      <c r="H17" s="17">
        <f t="shared" si="4"/>
        <v>35049187</v>
      </c>
      <c r="I17" s="17">
        <f t="shared" si="4"/>
        <v>31773902</v>
      </c>
      <c r="J17" s="17">
        <f t="shared" si="4"/>
        <v>29803045</v>
      </c>
      <c r="K17" s="17">
        <f t="shared" si="4"/>
        <v>39989274</v>
      </c>
      <c r="L17" s="17">
        <f t="shared" si="4"/>
        <v>32080321</v>
      </c>
      <c r="M17" s="17">
        <f t="shared" si="4"/>
        <v>41276699</v>
      </c>
      <c r="N17" s="17">
        <f t="shared" si="4"/>
        <v>42354558</v>
      </c>
      <c r="O17" s="17">
        <f t="shared" si="4"/>
        <v>48059292</v>
      </c>
      <c r="P17" s="17">
        <f t="shared" si="4"/>
        <v>40446184</v>
      </c>
      <c r="Q17" s="17">
        <f t="shared" si="4"/>
        <v>41349867</v>
      </c>
      <c r="R17" s="17">
        <f t="shared" si="4"/>
        <v>91040038</v>
      </c>
      <c r="S17" s="17">
        <f t="shared" si="4"/>
        <v>0</v>
      </c>
      <c r="T17" s="18"/>
      <c r="U17" s="18"/>
      <c r="V17" s="18"/>
      <c r="W17" s="18"/>
      <c r="X17" s="18"/>
    </row>
    <row r="18" ht="22.5" customHeight="1">
      <c r="A18" s="13" t="s">
        <v>24</v>
      </c>
      <c r="B18" s="25" t="s">
        <v>20</v>
      </c>
      <c r="C18" s="13" t="s">
        <v>25</v>
      </c>
      <c r="D18" s="15">
        <v>1274777.0</v>
      </c>
      <c r="E18" s="15">
        <v>5699682.0</v>
      </c>
      <c r="F18" s="15">
        <v>1532657.0</v>
      </c>
      <c r="G18" s="15">
        <v>184258.0</v>
      </c>
      <c r="H18" s="15">
        <v>380267.0</v>
      </c>
      <c r="I18" s="15">
        <v>1221914.0</v>
      </c>
      <c r="J18" s="15">
        <v>2394049.0</v>
      </c>
      <c r="K18" s="15">
        <v>3515821.0</v>
      </c>
      <c r="L18" s="15">
        <v>1230051.0</v>
      </c>
      <c r="M18" s="15">
        <v>2455756.0</v>
      </c>
      <c r="N18" s="15">
        <v>7129396.0</v>
      </c>
      <c r="O18" s="15">
        <v>5078983.0</v>
      </c>
      <c r="P18" s="15">
        <v>5313776.0</v>
      </c>
      <c r="Q18" s="15">
        <v>4554705.0</v>
      </c>
      <c r="R18" s="15">
        <v>1.6887208E7</v>
      </c>
      <c r="S18" s="15"/>
      <c r="T18" s="12"/>
      <c r="U18" s="12"/>
      <c r="V18" s="12"/>
      <c r="W18" s="12"/>
      <c r="X18" s="12"/>
    </row>
    <row r="19" ht="22.5" customHeight="1">
      <c r="A19" s="13" t="s">
        <v>26</v>
      </c>
      <c r="B19" s="25" t="s">
        <v>20</v>
      </c>
      <c r="C19" s="13" t="s">
        <v>27</v>
      </c>
      <c r="D19" s="14"/>
      <c r="E19" s="14"/>
      <c r="F19" s="14"/>
      <c r="G19" s="14"/>
      <c r="H19" s="14"/>
      <c r="I19" s="14"/>
      <c r="J19" s="14"/>
      <c r="K19" s="14"/>
      <c r="L19" s="14"/>
      <c r="M19" s="14"/>
      <c r="N19" s="14"/>
      <c r="O19" s="14"/>
      <c r="P19" s="14"/>
      <c r="Q19" s="14"/>
      <c r="R19" s="14"/>
      <c r="S19" s="14"/>
      <c r="T19" s="12"/>
      <c r="U19" s="12"/>
      <c r="V19" s="12"/>
      <c r="W19" s="12"/>
      <c r="X19" s="12"/>
    </row>
    <row r="20" ht="22.5" customHeight="1">
      <c r="A20" s="28" t="s">
        <v>28</v>
      </c>
      <c r="B20" s="16"/>
      <c r="C20" s="16"/>
      <c r="D20" s="17">
        <f t="shared" ref="D20:S20" si="5">D18+D19</f>
        <v>1274777</v>
      </c>
      <c r="E20" s="17">
        <f t="shared" si="5"/>
        <v>5699682</v>
      </c>
      <c r="F20" s="17">
        <f t="shared" si="5"/>
        <v>1532657</v>
      </c>
      <c r="G20" s="17">
        <f t="shared" si="5"/>
        <v>184258</v>
      </c>
      <c r="H20" s="17">
        <f t="shared" si="5"/>
        <v>380267</v>
      </c>
      <c r="I20" s="17">
        <f t="shared" si="5"/>
        <v>1221914</v>
      </c>
      <c r="J20" s="17">
        <f t="shared" si="5"/>
        <v>2394049</v>
      </c>
      <c r="K20" s="17">
        <f t="shared" si="5"/>
        <v>3515821</v>
      </c>
      <c r="L20" s="17">
        <f t="shared" si="5"/>
        <v>1230051</v>
      </c>
      <c r="M20" s="17">
        <f t="shared" si="5"/>
        <v>2455756</v>
      </c>
      <c r="N20" s="17">
        <f t="shared" si="5"/>
        <v>7129396</v>
      </c>
      <c r="O20" s="17">
        <f t="shared" si="5"/>
        <v>5078983</v>
      </c>
      <c r="P20" s="17">
        <f t="shared" si="5"/>
        <v>5313776</v>
      </c>
      <c r="Q20" s="17">
        <f t="shared" si="5"/>
        <v>4554705</v>
      </c>
      <c r="R20" s="17">
        <f t="shared" si="5"/>
        <v>16887208</v>
      </c>
      <c r="S20" s="17">
        <f t="shared" si="5"/>
        <v>0</v>
      </c>
      <c r="T20" s="18"/>
      <c r="U20" s="18"/>
      <c r="V20" s="18"/>
      <c r="W20" s="18"/>
      <c r="X20" s="18"/>
    </row>
    <row r="21" ht="22.5" customHeight="1">
      <c r="A21" s="24" t="s">
        <v>29</v>
      </c>
      <c r="B21" s="29" t="s">
        <v>30</v>
      </c>
      <c r="C21" s="13" t="s">
        <v>31</v>
      </c>
      <c r="D21" s="15">
        <v>224492.0</v>
      </c>
      <c r="E21" s="15">
        <v>288561.0</v>
      </c>
      <c r="F21" s="15">
        <v>256466.0</v>
      </c>
      <c r="G21" s="15">
        <v>205233.0</v>
      </c>
      <c r="H21" s="15">
        <v>197977.0</v>
      </c>
      <c r="I21" s="15">
        <v>167023.0</v>
      </c>
      <c r="J21" s="15">
        <v>234957.0</v>
      </c>
      <c r="K21" s="15">
        <v>216872.0</v>
      </c>
      <c r="L21" s="15">
        <v>180696.0</v>
      </c>
      <c r="M21" s="15">
        <v>115818.0</v>
      </c>
      <c r="N21" s="15">
        <v>247918.0</v>
      </c>
      <c r="O21" s="15">
        <v>210909.0</v>
      </c>
      <c r="P21" s="15">
        <v>178809.0</v>
      </c>
      <c r="Q21" s="15">
        <v>156432.0</v>
      </c>
      <c r="R21" s="15">
        <v>97839.0</v>
      </c>
      <c r="S21" s="15"/>
      <c r="T21" s="12"/>
      <c r="U21" s="12"/>
      <c r="V21" s="12"/>
      <c r="W21" s="12"/>
      <c r="X21" s="12"/>
    </row>
    <row r="22" ht="22.5" customHeight="1">
      <c r="A22" s="29" t="s">
        <v>32</v>
      </c>
      <c r="B22" s="29" t="s">
        <v>33</v>
      </c>
      <c r="C22" s="29" t="s">
        <v>34</v>
      </c>
      <c r="D22" s="15">
        <v>1.14922977E8</v>
      </c>
      <c r="E22" s="15">
        <v>1.25934238E8</v>
      </c>
      <c r="F22" s="15">
        <v>1.32601304E8</v>
      </c>
      <c r="G22" s="15">
        <v>1.38144295E8</v>
      </c>
      <c r="H22" s="15">
        <v>1.45230506E8</v>
      </c>
      <c r="I22" s="15">
        <v>1.5901388E8</v>
      </c>
      <c r="J22" s="15">
        <v>1.61151653E8</v>
      </c>
      <c r="K22" s="15">
        <v>1.70645687E8</v>
      </c>
      <c r="L22" s="15">
        <v>1.69203126E8</v>
      </c>
      <c r="M22" s="15">
        <v>1.78275234E8</v>
      </c>
      <c r="N22" s="15">
        <v>1.83952467E8</v>
      </c>
      <c r="O22" s="15">
        <v>1.96684187E8</v>
      </c>
      <c r="P22" s="15">
        <v>1.99686158E8</v>
      </c>
      <c r="Q22" s="15">
        <v>2.04904594E8</v>
      </c>
      <c r="R22" s="15">
        <v>2.59493412E8</v>
      </c>
      <c r="S22" s="14"/>
      <c r="T22" s="12"/>
      <c r="U22" s="12"/>
      <c r="V22" s="12"/>
      <c r="W22" s="12"/>
      <c r="X22" s="12"/>
    </row>
    <row r="23" ht="22.5" customHeight="1">
      <c r="A23" s="13" t="s">
        <v>35</v>
      </c>
      <c r="B23" s="29" t="s">
        <v>36</v>
      </c>
      <c r="C23" s="30" t="s">
        <v>37</v>
      </c>
      <c r="D23" s="15">
        <v>1.76456329E8</v>
      </c>
      <c r="E23" s="15">
        <v>1.91934527E8</v>
      </c>
      <c r="F23" s="15">
        <v>2.03331986E8</v>
      </c>
      <c r="G23" s="15">
        <v>2.13957454E8</v>
      </c>
      <c r="H23" s="15">
        <v>2.26888084E8</v>
      </c>
      <c r="I23" s="15">
        <v>2.47188891E8</v>
      </c>
      <c r="J23" s="15">
        <v>2.55848831E8</v>
      </c>
      <c r="K23" s="15">
        <v>2.7233592E8</v>
      </c>
      <c r="L23" s="15">
        <v>2.78542726E8</v>
      </c>
      <c r="M23" s="15">
        <v>2.96808356E8</v>
      </c>
      <c r="N23" s="15">
        <v>3.10188782E8</v>
      </c>
      <c r="O23" s="15">
        <v>3.31442351E8</v>
      </c>
      <c r="P23" s="15">
        <v>3.3106768E8</v>
      </c>
      <c r="Q23" s="15">
        <v>3.45601395E8</v>
      </c>
      <c r="R23" s="15">
        <v>4.08807196E8</v>
      </c>
      <c r="S23" s="14"/>
      <c r="T23" s="12"/>
      <c r="U23" s="12"/>
      <c r="V23" s="12"/>
      <c r="W23" s="12"/>
      <c r="X23" s="12"/>
    </row>
    <row r="24" ht="22.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row>
    <row r="25" ht="22.5" customHeight="1">
      <c r="A25" s="32" t="s">
        <v>38</v>
      </c>
      <c r="B25" s="33"/>
      <c r="C25" s="33"/>
      <c r="D25" s="33"/>
      <c r="E25" s="33"/>
      <c r="F25" s="33"/>
      <c r="G25" s="33"/>
      <c r="H25" s="33"/>
      <c r="I25" s="33"/>
      <c r="J25" s="33"/>
      <c r="K25" s="33"/>
      <c r="L25" s="33"/>
      <c r="M25" s="33"/>
      <c r="N25" s="33"/>
      <c r="O25" s="33"/>
      <c r="P25" s="33"/>
      <c r="Q25" s="33"/>
      <c r="R25" s="33"/>
      <c r="S25" s="33"/>
      <c r="T25" s="33"/>
      <c r="U25" s="33"/>
      <c r="V25" s="33"/>
      <c r="W25" s="33"/>
      <c r="X25" s="33"/>
    </row>
    <row r="26" ht="22.5" customHeight="1">
      <c r="A26" s="34" t="s">
        <v>39</v>
      </c>
      <c r="B26" s="34"/>
      <c r="C26" s="34"/>
      <c r="D26" s="35">
        <f t="shared" ref="D26:S26" si="6">D7-D13</f>
        <v>4574032</v>
      </c>
      <c r="E26" s="35">
        <f t="shared" si="6"/>
        <v>3041536</v>
      </c>
      <c r="F26" s="35">
        <f t="shared" si="6"/>
        <v>2374068</v>
      </c>
      <c r="G26" s="35">
        <f t="shared" si="6"/>
        <v>3381528</v>
      </c>
      <c r="H26" s="35">
        <f t="shared" si="6"/>
        <v>8889606</v>
      </c>
      <c r="I26" s="35">
        <f t="shared" si="6"/>
        <v>2447735</v>
      </c>
      <c r="J26" s="35">
        <f t="shared" si="6"/>
        <v>1340199</v>
      </c>
      <c r="K26" s="35">
        <f t="shared" si="6"/>
        <v>4246425</v>
      </c>
      <c r="L26" s="35">
        <f t="shared" si="6"/>
        <v>6558184</v>
      </c>
      <c r="M26" s="35">
        <f t="shared" si="6"/>
        <v>8044275</v>
      </c>
      <c r="N26" s="35">
        <f t="shared" si="6"/>
        <v>13739746</v>
      </c>
      <c r="O26" s="35">
        <f t="shared" si="6"/>
        <v>19554156</v>
      </c>
      <c r="P26" s="35">
        <f t="shared" si="6"/>
        <v>25668345</v>
      </c>
      <c r="Q26" s="35">
        <f t="shared" si="6"/>
        <v>27523116</v>
      </c>
      <c r="R26" s="35">
        <f t="shared" si="6"/>
        <v>28434658</v>
      </c>
      <c r="S26" s="35">
        <f t="shared" si="6"/>
        <v>0</v>
      </c>
      <c r="T26" s="36"/>
      <c r="U26" s="36"/>
      <c r="V26" s="36"/>
      <c r="W26" s="36"/>
      <c r="X26" s="36"/>
    </row>
    <row r="27" ht="22.5" customHeight="1">
      <c r="A27" s="34" t="s">
        <v>40</v>
      </c>
      <c r="B27" s="34"/>
      <c r="C27" s="34"/>
      <c r="D27" s="34">
        <f t="shared" ref="D27:S27" si="7">if(iserror(D7/D13),0,D7/D13)</f>
        <v>1.37392751</v>
      </c>
      <c r="E27" s="34">
        <f t="shared" si="7"/>
        <v>1.25039176</v>
      </c>
      <c r="F27" s="34">
        <f t="shared" si="7"/>
        <v>1.182546824</v>
      </c>
      <c r="G27" s="34">
        <f t="shared" si="7"/>
        <v>1.265450354</v>
      </c>
      <c r="H27" s="34">
        <f t="shared" si="7"/>
        <v>1.588907629</v>
      </c>
      <c r="I27" s="34">
        <f t="shared" si="7"/>
        <v>1.127832377</v>
      </c>
      <c r="J27" s="34">
        <f t="shared" si="7"/>
        <v>1.070567074</v>
      </c>
      <c r="K27" s="34">
        <f t="shared" si="7"/>
        <v>1.219497569</v>
      </c>
      <c r="L27" s="34">
        <f t="shared" si="7"/>
        <v>1.331921735</v>
      </c>
      <c r="M27" s="34">
        <f t="shared" si="7"/>
        <v>1.437967274</v>
      </c>
      <c r="N27" s="34">
        <f t="shared" si="7"/>
        <v>1.72052296</v>
      </c>
      <c r="O27" s="34">
        <f t="shared" si="7"/>
        <v>2.004203406</v>
      </c>
      <c r="P27" s="34">
        <f t="shared" si="7"/>
        <v>1.895146698</v>
      </c>
      <c r="Q27" s="34">
        <f t="shared" si="7"/>
        <v>1.897954081</v>
      </c>
      <c r="R27" s="34">
        <f t="shared" si="7"/>
        <v>1.971023073</v>
      </c>
      <c r="S27" s="34">
        <f t="shared" si="7"/>
        <v>0</v>
      </c>
      <c r="T27" s="36"/>
      <c r="U27" s="36"/>
      <c r="V27" s="36"/>
      <c r="W27" s="36"/>
      <c r="X27" s="36"/>
    </row>
    <row r="28" ht="22.5" customHeight="1">
      <c r="A28" s="34" t="s">
        <v>41</v>
      </c>
      <c r="B28" s="34"/>
      <c r="C28" s="34"/>
      <c r="D28" s="34">
        <f t="shared" ref="D28:S28" si="8">if(iserror((D9+D10)/D13),0,(D9+D10)/D13)</f>
        <v>10.76889079</v>
      </c>
      <c r="E28" s="34">
        <f t="shared" si="8"/>
        <v>11.61781647</v>
      </c>
      <c r="F28" s="34">
        <f t="shared" si="8"/>
        <v>11.3785256</v>
      </c>
      <c r="G28" s="34">
        <f t="shared" si="8"/>
        <v>12.10979411</v>
      </c>
      <c r="H28" s="34">
        <f t="shared" si="8"/>
        <v>11.20995865</v>
      </c>
      <c r="I28" s="34">
        <f t="shared" si="8"/>
        <v>9.432294383</v>
      </c>
      <c r="J28" s="34">
        <f t="shared" si="8"/>
        <v>9.555874558</v>
      </c>
      <c r="K28" s="34">
        <f t="shared" si="8"/>
        <v>10.04016755</v>
      </c>
      <c r="L28" s="34">
        <f t="shared" si="8"/>
        <v>9.895602661</v>
      </c>
      <c r="M28" s="34">
        <f t="shared" si="8"/>
        <v>11.14408974</v>
      </c>
      <c r="N28" s="34">
        <f t="shared" si="8"/>
        <v>11.37359303</v>
      </c>
      <c r="O28" s="34">
        <f t="shared" si="8"/>
        <v>12.11187925</v>
      </c>
      <c r="P28" s="34">
        <f t="shared" si="8"/>
        <v>8.86416858</v>
      </c>
      <c r="Q28" s="34">
        <f t="shared" si="8"/>
        <v>8.587996013</v>
      </c>
      <c r="R28" s="34">
        <f t="shared" si="8"/>
        <v>10.83812726</v>
      </c>
      <c r="S28" s="34">
        <f t="shared" si="8"/>
        <v>0</v>
      </c>
      <c r="T28" s="36"/>
      <c r="U28" s="36"/>
      <c r="V28" s="36"/>
      <c r="W28" s="36"/>
      <c r="X28" s="36"/>
    </row>
    <row r="29" ht="22.5" customHeight="1">
      <c r="A29" s="34" t="s">
        <v>42</v>
      </c>
      <c r="B29" s="37"/>
      <c r="C29" s="37"/>
      <c r="D29" s="34">
        <f t="shared" ref="D29:S29" si="9">IF(D26&lt;0,-D26/D17,0)</f>
        <v>0</v>
      </c>
      <c r="E29" s="34">
        <f t="shared" si="9"/>
        <v>0</v>
      </c>
      <c r="F29" s="34">
        <f t="shared" si="9"/>
        <v>0</v>
      </c>
      <c r="G29" s="34">
        <f t="shared" si="9"/>
        <v>0</v>
      </c>
      <c r="H29" s="34">
        <f t="shared" si="9"/>
        <v>0</v>
      </c>
      <c r="I29" s="34">
        <f t="shared" si="9"/>
        <v>0</v>
      </c>
      <c r="J29" s="34">
        <f t="shared" si="9"/>
        <v>0</v>
      </c>
      <c r="K29" s="34">
        <f t="shared" si="9"/>
        <v>0</v>
      </c>
      <c r="L29" s="34">
        <f t="shared" si="9"/>
        <v>0</v>
      </c>
      <c r="M29" s="34">
        <f t="shared" si="9"/>
        <v>0</v>
      </c>
      <c r="N29" s="34">
        <f t="shared" si="9"/>
        <v>0</v>
      </c>
      <c r="O29" s="34">
        <f t="shared" si="9"/>
        <v>0</v>
      </c>
      <c r="P29" s="34">
        <f t="shared" si="9"/>
        <v>0</v>
      </c>
      <c r="Q29" s="34">
        <f t="shared" si="9"/>
        <v>0</v>
      </c>
      <c r="R29" s="34">
        <f t="shared" si="9"/>
        <v>0</v>
      </c>
      <c r="S29" s="34">
        <f t="shared" si="9"/>
        <v>0</v>
      </c>
      <c r="T29" s="36"/>
      <c r="U29" s="36"/>
      <c r="V29" s="36"/>
      <c r="W29" s="36"/>
      <c r="X29" s="36"/>
    </row>
    <row r="30" ht="22.5" customHeight="1">
      <c r="A30" s="38"/>
      <c r="B30" s="31"/>
      <c r="C30" s="31"/>
      <c r="D30" s="31"/>
      <c r="E30" s="31"/>
      <c r="F30" s="31"/>
      <c r="G30" s="31"/>
      <c r="H30" s="31"/>
      <c r="I30" s="31"/>
      <c r="J30" s="31"/>
      <c r="K30" s="31"/>
      <c r="L30" s="31"/>
      <c r="M30" s="31"/>
      <c r="N30" s="31"/>
      <c r="O30" s="31"/>
      <c r="P30" s="31"/>
      <c r="Q30" s="31"/>
      <c r="R30" s="31"/>
      <c r="S30" s="31"/>
      <c r="T30" s="31"/>
      <c r="U30" s="31"/>
      <c r="V30" s="31"/>
      <c r="W30" s="31"/>
      <c r="X30" s="31"/>
    </row>
    <row r="31" ht="22.5" customHeight="1">
      <c r="A31" s="39" t="s">
        <v>43</v>
      </c>
      <c r="B31" s="33"/>
      <c r="C31" s="33"/>
      <c r="D31" s="33"/>
      <c r="E31" s="33"/>
      <c r="F31" s="33"/>
      <c r="G31" s="33"/>
      <c r="H31" s="33"/>
      <c r="I31" s="33"/>
      <c r="J31" s="33"/>
      <c r="K31" s="33"/>
      <c r="L31" s="33"/>
      <c r="M31" s="33"/>
      <c r="N31" s="33"/>
      <c r="O31" s="33"/>
      <c r="P31" s="33"/>
      <c r="Q31" s="33"/>
      <c r="R31" s="33"/>
      <c r="S31" s="33"/>
      <c r="T31" s="33"/>
      <c r="U31" s="33"/>
      <c r="V31" s="33"/>
      <c r="W31" s="33"/>
      <c r="X31" s="33"/>
    </row>
    <row r="32" ht="22.5" customHeight="1">
      <c r="A32" s="34" t="s">
        <v>44</v>
      </c>
      <c r="B32" s="37"/>
      <c r="C32" s="37"/>
      <c r="D32" s="34">
        <f t="shared" ref="D32:S32" si="10">if(iserror(D21/D17),0,D21/D17)</f>
        <v>0.009467732123</v>
      </c>
      <c r="E32" s="34">
        <f t="shared" si="10"/>
        <v>0.01022526475</v>
      </c>
      <c r="F32" s="34">
        <f t="shared" si="10"/>
        <v>0.01020298151</v>
      </c>
      <c r="G32" s="34">
        <f t="shared" si="10"/>
        <v>0.007564384231</v>
      </c>
      <c r="H32" s="34">
        <f t="shared" si="10"/>
        <v>0.005648547568</v>
      </c>
      <c r="I32" s="34">
        <f t="shared" si="10"/>
        <v>0.005256609654</v>
      </c>
      <c r="J32" s="34">
        <f t="shared" si="10"/>
        <v>0.007883657526</v>
      </c>
      <c r="K32" s="34">
        <f t="shared" si="10"/>
        <v>0.005423254246</v>
      </c>
      <c r="L32" s="34">
        <f t="shared" si="10"/>
        <v>0.005632611968</v>
      </c>
      <c r="M32" s="34">
        <f t="shared" si="10"/>
        <v>0.002805892981</v>
      </c>
      <c r="N32" s="34">
        <f t="shared" si="10"/>
        <v>0.005853395991</v>
      </c>
      <c r="O32" s="34">
        <f t="shared" si="10"/>
        <v>0.004388516585</v>
      </c>
      <c r="P32" s="34">
        <f t="shared" si="10"/>
        <v>0.004420911501</v>
      </c>
      <c r="Q32" s="34">
        <f t="shared" si="10"/>
        <v>0.003783131878</v>
      </c>
      <c r="R32" s="34">
        <f t="shared" si="10"/>
        <v>0.00107468101</v>
      </c>
      <c r="S32" s="34">
        <f t="shared" si="10"/>
        <v>0</v>
      </c>
      <c r="T32" s="36"/>
      <c r="U32" s="36"/>
      <c r="V32" s="36"/>
      <c r="W32" s="36"/>
      <c r="X32" s="36"/>
    </row>
    <row r="33" ht="22.5" customHeight="1">
      <c r="A33" s="34" t="s">
        <v>45</v>
      </c>
      <c r="B33" s="37"/>
      <c r="C33" s="37"/>
      <c r="D33" s="34">
        <f t="shared" ref="D33:S33" si="11">if(iserror(D22/D$23),0,D22/D$23)</f>
        <v>0.6512828282</v>
      </c>
      <c r="E33" s="34">
        <f t="shared" si="11"/>
        <v>0.6561312338</v>
      </c>
      <c r="F33" s="34">
        <f t="shared" si="11"/>
        <v>0.6521418819</v>
      </c>
      <c r="G33" s="34">
        <f t="shared" si="11"/>
        <v>0.6456624549</v>
      </c>
      <c r="H33" s="34">
        <f t="shared" si="11"/>
        <v>0.6400975469</v>
      </c>
      <c r="I33" s="34">
        <f t="shared" si="11"/>
        <v>0.6432889413</v>
      </c>
      <c r="J33" s="34">
        <f t="shared" si="11"/>
        <v>0.6298705856</v>
      </c>
      <c r="K33" s="34">
        <f t="shared" si="11"/>
        <v>0.6265999983</v>
      </c>
      <c r="L33" s="34">
        <f t="shared" si="11"/>
        <v>0.6074584263</v>
      </c>
      <c r="M33" s="34">
        <f t="shared" si="11"/>
        <v>0.6006408863</v>
      </c>
      <c r="N33" s="34">
        <f t="shared" si="11"/>
        <v>0.5930339125</v>
      </c>
      <c r="O33" s="34">
        <f t="shared" si="11"/>
        <v>0.5934189955</v>
      </c>
      <c r="P33" s="34">
        <f t="shared" si="11"/>
        <v>0.6031581156</v>
      </c>
      <c r="Q33" s="34">
        <f t="shared" si="11"/>
        <v>0.5928928441</v>
      </c>
      <c r="R33" s="34">
        <f t="shared" si="11"/>
        <v>0.6347574469</v>
      </c>
      <c r="S33" s="34">
        <f t="shared" si="11"/>
        <v>0</v>
      </c>
      <c r="T33" s="36"/>
      <c r="U33" s="36"/>
      <c r="V33" s="36"/>
      <c r="W33" s="36"/>
      <c r="X33" s="36"/>
    </row>
    <row r="34" ht="22.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row>
    <row r="35" ht="22.5" customHeight="1">
      <c r="A35" s="32" t="s">
        <v>46</v>
      </c>
      <c r="B35" s="33"/>
      <c r="C35" s="33"/>
      <c r="D35" s="33"/>
      <c r="E35" s="33"/>
      <c r="F35" s="33"/>
      <c r="G35" s="33"/>
      <c r="H35" s="33"/>
      <c r="I35" s="33"/>
      <c r="J35" s="33"/>
      <c r="K35" s="33"/>
      <c r="L35" s="33"/>
      <c r="M35" s="33"/>
      <c r="N35" s="33"/>
      <c r="O35" s="33"/>
      <c r="P35" s="33"/>
      <c r="Q35" s="33"/>
      <c r="R35" s="33"/>
      <c r="S35" s="33"/>
      <c r="T35" s="33"/>
      <c r="U35" s="33"/>
      <c r="V35" s="33"/>
      <c r="W35" s="33"/>
      <c r="X35" s="33"/>
    </row>
    <row r="36" ht="22.5" customHeight="1">
      <c r="A36" s="34" t="s">
        <v>47</v>
      </c>
      <c r="B36" s="37"/>
      <c r="C36" s="37"/>
      <c r="D36" s="34">
        <f t="shared" ref="D36:S36" si="12">if(iserror(D20/D17),0,D20/D17)</f>
        <v>0.05376248219</v>
      </c>
      <c r="E36" s="34">
        <f t="shared" si="12"/>
        <v>0.2019703198</v>
      </c>
      <c r="F36" s="34">
        <f t="shared" si="12"/>
        <v>0.06097366136</v>
      </c>
      <c r="G36" s="34">
        <f t="shared" si="12"/>
        <v>0.006791297256</v>
      </c>
      <c r="H36" s="34">
        <f t="shared" si="12"/>
        <v>0.01084952413</v>
      </c>
      <c r="I36" s="34">
        <f t="shared" si="12"/>
        <v>0.03845652951</v>
      </c>
      <c r="J36" s="34">
        <f t="shared" si="12"/>
        <v>0.08032900665</v>
      </c>
      <c r="K36" s="34">
        <f t="shared" si="12"/>
        <v>0.08791910051</v>
      </c>
      <c r="L36" s="34">
        <f t="shared" si="12"/>
        <v>0.03834285199</v>
      </c>
      <c r="M36" s="34">
        <f t="shared" si="12"/>
        <v>0.05949497076</v>
      </c>
      <c r="N36" s="34">
        <f t="shared" si="12"/>
        <v>0.1683265352</v>
      </c>
      <c r="O36" s="34">
        <f t="shared" si="12"/>
        <v>0.1056816026</v>
      </c>
      <c r="P36" s="34">
        <f t="shared" si="12"/>
        <v>0.1313789207</v>
      </c>
      <c r="Q36" s="34">
        <f t="shared" si="12"/>
        <v>0.1101504148</v>
      </c>
      <c r="R36" s="34">
        <f t="shared" si="12"/>
        <v>0.1854921018</v>
      </c>
      <c r="S36" s="34">
        <f t="shared" si="12"/>
        <v>0</v>
      </c>
      <c r="T36" s="36"/>
      <c r="U36" s="36"/>
      <c r="V36" s="36"/>
      <c r="W36" s="36"/>
      <c r="X36" s="36"/>
    </row>
    <row r="37" ht="15.75" customHeight="1"/>
    <row r="38" ht="15.75" customHeight="1"/>
    <row r="39" ht="15.75" customHeight="1"/>
    <row r="40" ht="15.75" customHeight="1"/>
    <row r="41" ht="15.75" customHeight="1"/>
    <row r="42" ht="15.75" customHeight="1">
      <c r="A42" s="40" t="s">
        <v>48</v>
      </c>
      <c r="B42" s="41"/>
      <c r="C42" s="42" t="str">
        <f>G3</f>
        <v>dollars</v>
      </c>
      <c r="D42" s="43">
        <f t="shared" ref="D42:S42" si="13">if($C42="dollars",D$26/1000,if($C42="millions",D$26*1000,D$26))</f>
        <v>4574.032</v>
      </c>
      <c r="E42" s="43">
        <f t="shared" si="13"/>
        <v>3041.536</v>
      </c>
      <c r="F42" s="43">
        <f t="shared" si="13"/>
        <v>2374.068</v>
      </c>
      <c r="G42" s="43">
        <f t="shared" si="13"/>
        <v>3381.528</v>
      </c>
      <c r="H42" s="43">
        <f t="shared" si="13"/>
        <v>8889.606</v>
      </c>
      <c r="I42" s="43">
        <f t="shared" si="13"/>
        <v>2447.735</v>
      </c>
      <c r="J42" s="43">
        <f t="shared" si="13"/>
        <v>1340.199</v>
      </c>
      <c r="K42" s="43">
        <f t="shared" si="13"/>
        <v>4246.425</v>
      </c>
      <c r="L42" s="43">
        <f t="shared" si="13"/>
        <v>6558.184</v>
      </c>
      <c r="M42" s="43">
        <f t="shared" si="13"/>
        <v>8044.275</v>
      </c>
      <c r="N42" s="43">
        <f t="shared" si="13"/>
        <v>13739.746</v>
      </c>
      <c r="O42" s="43">
        <f t="shared" si="13"/>
        <v>19554.156</v>
      </c>
      <c r="P42" s="43">
        <f t="shared" si="13"/>
        <v>25668.345</v>
      </c>
      <c r="Q42" s="43">
        <f t="shared" si="13"/>
        <v>27523.116</v>
      </c>
      <c r="R42" s="43">
        <f t="shared" si="13"/>
        <v>28434.658</v>
      </c>
      <c r="S42" s="43">
        <f t="shared" si="13"/>
        <v>0</v>
      </c>
      <c r="T42" s="42"/>
      <c r="U42" s="42"/>
      <c r="V42" s="42"/>
      <c r="W42" s="42"/>
      <c r="X42" s="42"/>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D3:F3"/>
  </mergeCells>
  <dataValidations>
    <dataValidation type="list" allowBlank="1" showErrorMessage="1" sqref="G3">
      <formula1>"dollars,thousands,millions"</formula1>
    </dataValidation>
  </dataValidations>
  <hyperlinks>
    <hyperlink r:id="rId1" ref="D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44"/>
      <c r="K1" s="45"/>
      <c r="L1" s="46"/>
      <c r="X1" s="45"/>
      <c r="Y1" s="46"/>
    </row>
    <row r="2">
      <c r="K2" s="45"/>
      <c r="X2" s="45"/>
    </row>
    <row r="3" ht="37.5" customHeight="1">
      <c r="K3" s="45"/>
      <c r="X3" s="45"/>
    </row>
    <row r="4" ht="22.5" customHeight="1">
      <c r="A4" s="46"/>
      <c r="B4" s="46"/>
      <c r="C4" s="46"/>
      <c r="D4" s="46"/>
      <c r="E4" s="46"/>
      <c r="F4" s="46"/>
      <c r="G4" s="46"/>
      <c r="H4" s="46"/>
      <c r="I4" s="46"/>
      <c r="J4" s="46"/>
      <c r="K4" s="47"/>
      <c r="L4" s="46"/>
      <c r="M4" s="46"/>
      <c r="N4" s="46"/>
      <c r="O4" s="46"/>
      <c r="P4" s="46"/>
      <c r="Q4" s="46"/>
      <c r="R4" s="46"/>
      <c r="S4" s="46"/>
      <c r="T4" s="46"/>
      <c r="U4" s="46"/>
      <c r="V4" s="46"/>
      <c r="W4" s="46"/>
      <c r="X4" s="47"/>
      <c r="Y4" s="46"/>
      <c r="Z4" s="46"/>
      <c r="AA4" s="46"/>
      <c r="AB4" s="46"/>
      <c r="AC4" s="46"/>
      <c r="AD4" s="46"/>
      <c r="AE4" s="46"/>
      <c r="AF4" s="46"/>
      <c r="AG4" s="46"/>
      <c r="AH4" s="46"/>
      <c r="AI4" s="46"/>
    </row>
    <row r="5">
      <c r="A5" s="46"/>
      <c r="B5" s="46"/>
      <c r="C5" s="46"/>
      <c r="D5" s="46"/>
      <c r="E5" s="46"/>
      <c r="F5" s="46"/>
      <c r="G5" s="46"/>
      <c r="H5" s="46"/>
      <c r="I5" s="46"/>
      <c r="J5" s="48" t="s">
        <v>49</v>
      </c>
      <c r="K5" s="47"/>
      <c r="L5" s="46"/>
      <c r="M5" s="46"/>
      <c r="N5" s="46"/>
      <c r="O5" s="46"/>
      <c r="P5" s="46"/>
      <c r="Q5" s="46"/>
      <c r="R5" s="46"/>
      <c r="S5" s="46"/>
      <c r="T5" s="46"/>
      <c r="U5" s="46"/>
      <c r="V5" s="46"/>
      <c r="W5" s="48" t="s">
        <v>50</v>
      </c>
      <c r="X5" s="47"/>
      <c r="Y5" s="46"/>
      <c r="Z5" s="46"/>
      <c r="AA5" s="46"/>
      <c r="AB5" s="46"/>
      <c r="AC5" s="46"/>
      <c r="AD5" s="46"/>
      <c r="AE5" s="46"/>
      <c r="AF5" s="46"/>
      <c r="AG5" s="46"/>
      <c r="AH5" s="48" t="s">
        <v>51</v>
      </c>
      <c r="AI5" s="46"/>
    </row>
    <row r="6" ht="31.5" customHeight="1">
      <c r="A6" s="46"/>
      <c r="B6" s="49"/>
      <c r="C6" s="49"/>
      <c r="D6" s="49"/>
      <c r="E6" s="49"/>
      <c r="F6" s="49"/>
      <c r="G6" s="49"/>
      <c r="H6" s="49"/>
      <c r="I6" s="49"/>
      <c r="J6" s="49"/>
      <c r="K6" s="47"/>
      <c r="L6" s="46"/>
      <c r="M6" s="49"/>
      <c r="N6" s="49"/>
      <c r="O6" s="49"/>
      <c r="P6" s="49"/>
      <c r="Q6" s="49"/>
      <c r="R6" s="49"/>
      <c r="S6" s="49"/>
      <c r="T6" s="49"/>
      <c r="U6" s="49"/>
      <c r="V6" s="49"/>
      <c r="W6" s="49"/>
      <c r="X6" s="47"/>
      <c r="Y6" s="46"/>
      <c r="Z6" s="46"/>
      <c r="AA6" s="46"/>
      <c r="AB6" s="46"/>
      <c r="AC6" s="46"/>
      <c r="AD6" s="46"/>
      <c r="AE6" s="46"/>
      <c r="AF6" s="46"/>
      <c r="AG6" s="46"/>
      <c r="AH6" s="46"/>
      <c r="AI6" s="46"/>
    </row>
    <row r="7" ht="22.5" customHeight="1">
      <c r="A7" s="46"/>
      <c r="B7" s="46"/>
      <c r="C7" s="46"/>
      <c r="D7" s="46"/>
      <c r="E7" s="46"/>
      <c r="F7" s="46"/>
      <c r="G7" s="46"/>
      <c r="H7" s="46"/>
      <c r="I7" s="46"/>
      <c r="J7" s="46"/>
      <c r="K7" s="47"/>
      <c r="L7" s="46"/>
      <c r="M7" s="46"/>
      <c r="N7" s="46"/>
      <c r="O7" s="46"/>
      <c r="P7" s="46"/>
      <c r="Q7" s="46"/>
      <c r="R7" s="46"/>
      <c r="S7" s="46"/>
      <c r="T7" s="46"/>
      <c r="U7" s="46"/>
      <c r="V7" s="46"/>
      <c r="W7" s="46"/>
      <c r="X7" s="47"/>
      <c r="Y7" s="46"/>
      <c r="Z7" s="46"/>
      <c r="AA7" s="46"/>
      <c r="AB7" s="46"/>
      <c r="AC7" s="46"/>
      <c r="AD7" s="46"/>
      <c r="AE7" s="46"/>
      <c r="AF7" s="46"/>
      <c r="AG7" s="46"/>
      <c r="AH7" s="46"/>
      <c r="AI7" s="46"/>
    </row>
    <row r="8">
      <c r="A8" s="46"/>
      <c r="B8" s="46"/>
      <c r="C8" s="46"/>
      <c r="D8" s="46"/>
      <c r="E8" s="46"/>
      <c r="F8" s="46"/>
      <c r="G8" s="46"/>
      <c r="H8" s="46"/>
      <c r="I8" s="46"/>
      <c r="J8" s="48" t="s">
        <v>52</v>
      </c>
      <c r="K8" s="47"/>
      <c r="L8" s="46"/>
      <c r="M8" s="46"/>
      <c r="N8" s="46"/>
      <c r="O8" s="46"/>
      <c r="P8" s="46"/>
      <c r="Q8" s="46"/>
      <c r="R8" s="46"/>
      <c r="S8" s="46"/>
      <c r="T8" s="46"/>
      <c r="U8" s="46"/>
      <c r="V8" s="46"/>
      <c r="W8" s="48" t="s">
        <v>53</v>
      </c>
      <c r="X8" s="47"/>
      <c r="Y8" s="46"/>
      <c r="Z8" s="46"/>
      <c r="AA8" s="46"/>
      <c r="AB8" s="46"/>
      <c r="AC8" s="46"/>
      <c r="AD8" s="46"/>
      <c r="AE8" s="46"/>
      <c r="AF8" s="46"/>
      <c r="AG8" s="46"/>
      <c r="AH8" s="46"/>
      <c r="AI8" s="46"/>
    </row>
    <row r="9">
      <c r="A9" s="46"/>
      <c r="B9" s="46"/>
      <c r="C9" s="46"/>
      <c r="D9" s="46"/>
      <c r="E9" s="46"/>
      <c r="F9" s="46"/>
      <c r="G9" s="46"/>
      <c r="H9" s="46"/>
      <c r="I9" s="46"/>
      <c r="J9" s="46"/>
      <c r="K9" s="47"/>
      <c r="L9" s="46"/>
      <c r="M9" s="46"/>
      <c r="N9" s="46"/>
      <c r="O9" s="46"/>
      <c r="P9" s="46"/>
      <c r="Q9" s="46"/>
      <c r="R9" s="46"/>
      <c r="S9" s="46"/>
      <c r="T9" s="46"/>
      <c r="U9" s="46"/>
      <c r="V9" s="46"/>
      <c r="W9" s="46"/>
      <c r="X9" s="47"/>
      <c r="Y9" s="46"/>
      <c r="Z9" s="46"/>
      <c r="AA9" s="46"/>
      <c r="AB9" s="46"/>
      <c r="AC9" s="46"/>
      <c r="AD9" s="46"/>
      <c r="AE9" s="46"/>
      <c r="AF9" s="46"/>
      <c r="AG9" s="46"/>
      <c r="AH9" s="46"/>
      <c r="AI9" s="46"/>
    </row>
    <row r="10">
      <c r="A10" s="46"/>
      <c r="B10" s="46"/>
      <c r="C10" s="46"/>
      <c r="D10" s="46"/>
      <c r="E10" s="46"/>
      <c r="F10" s="46"/>
      <c r="G10" s="46"/>
      <c r="H10" s="46"/>
      <c r="I10" s="46"/>
      <c r="J10" s="46"/>
      <c r="K10" s="47"/>
      <c r="L10" s="46"/>
      <c r="M10" s="46"/>
      <c r="N10" s="46"/>
      <c r="O10" s="46"/>
      <c r="P10" s="46"/>
      <c r="Q10" s="46"/>
      <c r="R10" s="46"/>
      <c r="S10" s="46"/>
      <c r="T10" s="46"/>
      <c r="U10" s="46"/>
      <c r="V10" s="46"/>
      <c r="W10" s="46"/>
      <c r="X10" s="47"/>
      <c r="Y10" s="46"/>
      <c r="Z10" s="46"/>
      <c r="AA10" s="46"/>
      <c r="AB10" s="46"/>
      <c r="AC10" s="46"/>
      <c r="AD10" s="46"/>
      <c r="AE10" s="46"/>
      <c r="AF10" s="46"/>
      <c r="AG10" s="46"/>
      <c r="AH10" s="46"/>
      <c r="AI10" s="46"/>
    </row>
    <row r="11">
      <c r="A11" s="46"/>
      <c r="B11" s="46"/>
      <c r="C11" s="46"/>
      <c r="D11" s="46"/>
      <c r="E11" s="46"/>
      <c r="F11" s="46"/>
      <c r="G11" s="46"/>
      <c r="H11" s="46"/>
      <c r="I11" s="46"/>
      <c r="J11" s="46"/>
      <c r="K11" s="47"/>
      <c r="L11" s="46"/>
      <c r="M11" s="46"/>
      <c r="N11" s="46"/>
      <c r="O11" s="46"/>
      <c r="P11" s="46"/>
      <c r="Q11" s="46"/>
      <c r="R11" s="46"/>
      <c r="S11" s="46"/>
      <c r="T11" s="46"/>
      <c r="U11" s="46"/>
      <c r="V11" s="46"/>
      <c r="W11" s="46"/>
      <c r="X11" s="47"/>
      <c r="Y11" s="46"/>
      <c r="Z11" s="46"/>
      <c r="AA11" s="46"/>
      <c r="AB11" s="46"/>
      <c r="AC11" s="46"/>
      <c r="AD11" s="46"/>
      <c r="AE11" s="46"/>
      <c r="AF11" s="46"/>
      <c r="AG11" s="46"/>
      <c r="AH11" s="46"/>
      <c r="AI11" s="46"/>
    </row>
    <row r="12" ht="27.0" customHeight="1">
      <c r="A12" s="46"/>
      <c r="B12" s="49"/>
      <c r="C12" s="49"/>
      <c r="D12" s="49"/>
      <c r="E12" s="49"/>
      <c r="F12" s="49"/>
      <c r="G12" s="49"/>
      <c r="H12" s="49"/>
      <c r="I12" s="49"/>
      <c r="J12" s="49"/>
      <c r="K12" s="47"/>
      <c r="L12" s="46"/>
      <c r="M12" s="46"/>
      <c r="N12" s="46"/>
      <c r="O12" s="46"/>
      <c r="P12" s="46"/>
      <c r="Q12" s="46"/>
      <c r="R12" s="46"/>
      <c r="S12" s="46"/>
      <c r="T12" s="46"/>
      <c r="U12" s="46"/>
      <c r="V12" s="46"/>
      <c r="W12" s="46"/>
      <c r="X12" s="47"/>
      <c r="Y12" s="46"/>
      <c r="Z12" s="46"/>
      <c r="AA12" s="46"/>
      <c r="AB12" s="46"/>
      <c r="AC12" s="46"/>
      <c r="AD12" s="46"/>
      <c r="AE12" s="46"/>
      <c r="AF12" s="46"/>
      <c r="AG12" s="46"/>
      <c r="AH12" s="46"/>
      <c r="AI12" s="46"/>
    </row>
    <row r="13" ht="22.5" customHeight="1">
      <c r="A13" s="46"/>
      <c r="B13" s="46"/>
      <c r="C13" s="46"/>
      <c r="D13" s="46"/>
      <c r="E13" s="46"/>
      <c r="F13" s="46"/>
      <c r="G13" s="46"/>
      <c r="H13" s="46"/>
      <c r="I13" s="46"/>
      <c r="J13" s="46"/>
      <c r="K13" s="47"/>
      <c r="L13" s="46"/>
      <c r="M13" s="46"/>
      <c r="N13" s="46"/>
      <c r="O13" s="46"/>
      <c r="P13" s="46"/>
      <c r="Q13" s="46"/>
      <c r="R13" s="46"/>
      <c r="S13" s="46"/>
      <c r="T13" s="46"/>
      <c r="U13" s="46"/>
      <c r="V13" s="46"/>
      <c r="W13" s="46"/>
      <c r="X13" s="47"/>
      <c r="Y13" s="46"/>
      <c r="Z13" s="46"/>
      <c r="AA13" s="46"/>
      <c r="AB13" s="46"/>
      <c r="AC13" s="46"/>
      <c r="AD13" s="46"/>
      <c r="AE13" s="46"/>
      <c r="AF13" s="46"/>
      <c r="AG13" s="46"/>
      <c r="AH13" s="46"/>
      <c r="AI13" s="46"/>
    </row>
    <row r="14">
      <c r="A14" s="46"/>
      <c r="B14" s="46"/>
      <c r="C14" s="46"/>
      <c r="D14" s="46"/>
      <c r="E14" s="46"/>
      <c r="F14" s="46"/>
      <c r="G14" s="46"/>
      <c r="H14" s="46"/>
      <c r="I14" s="46"/>
      <c r="J14" s="48" t="s">
        <v>54</v>
      </c>
      <c r="K14" s="47"/>
      <c r="L14" s="46"/>
      <c r="M14" s="46"/>
      <c r="N14" s="46"/>
      <c r="O14" s="46"/>
      <c r="P14" s="46"/>
      <c r="Q14" s="46"/>
      <c r="R14" s="46"/>
      <c r="S14" s="46"/>
      <c r="T14" s="46"/>
      <c r="U14" s="46"/>
      <c r="V14" s="46"/>
      <c r="W14" s="46"/>
      <c r="X14" s="47"/>
      <c r="Y14" s="46"/>
      <c r="Z14" s="46"/>
      <c r="AA14" s="46"/>
      <c r="AB14" s="46"/>
      <c r="AC14" s="46"/>
      <c r="AD14" s="46"/>
      <c r="AE14" s="46"/>
      <c r="AF14" s="46"/>
      <c r="AG14" s="46"/>
      <c r="AH14" s="46"/>
      <c r="AI14" s="46"/>
    </row>
    <row r="15">
      <c r="A15" s="46"/>
      <c r="B15" s="46"/>
      <c r="C15" s="46"/>
      <c r="D15" s="46"/>
      <c r="E15" s="46"/>
      <c r="F15" s="46"/>
      <c r="G15" s="46"/>
      <c r="H15" s="46"/>
      <c r="I15" s="46"/>
      <c r="J15" s="46"/>
      <c r="K15" s="47"/>
      <c r="L15" s="46"/>
      <c r="M15" s="46"/>
      <c r="N15" s="46"/>
      <c r="O15" s="46"/>
      <c r="P15" s="46"/>
      <c r="Q15" s="46"/>
      <c r="R15" s="46"/>
      <c r="S15" s="46"/>
      <c r="T15" s="46"/>
      <c r="U15" s="46"/>
      <c r="V15" s="46"/>
      <c r="W15" s="46"/>
      <c r="X15" s="47"/>
      <c r="Y15" s="46"/>
      <c r="Z15" s="46"/>
      <c r="AA15" s="46"/>
      <c r="AB15" s="46"/>
      <c r="AC15" s="46"/>
      <c r="AD15" s="46"/>
      <c r="AE15" s="46"/>
      <c r="AF15" s="46"/>
      <c r="AG15" s="46"/>
      <c r="AH15" s="46"/>
      <c r="AI15" s="46"/>
    </row>
    <row r="16">
      <c r="A16" s="46"/>
      <c r="B16" s="46"/>
      <c r="C16" s="46"/>
      <c r="D16" s="46"/>
      <c r="E16" s="46"/>
      <c r="F16" s="46"/>
      <c r="G16" s="46"/>
      <c r="H16" s="46"/>
      <c r="I16" s="46"/>
      <c r="J16" s="46"/>
      <c r="K16" s="47"/>
      <c r="L16" s="46"/>
      <c r="M16" s="46"/>
      <c r="N16" s="46"/>
      <c r="O16" s="46"/>
      <c r="P16" s="46"/>
      <c r="Q16" s="46"/>
      <c r="R16" s="46"/>
      <c r="S16" s="46"/>
      <c r="T16" s="46"/>
      <c r="U16" s="46"/>
      <c r="V16" s="46"/>
      <c r="W16" s="46"/>
      <c r="X16" s="47"/>
      <c r="Y16" s="46"/>
      <c r="Z16" s="46"/>
      <c r="AA16" s="46"/>
      <c r="AB16" s="46"/>
      <c r="AC16" s="46"/>
      <c r="AD16" s="46"/>
      <c r="AE16" s="46"/>
      <c r="AF16" s="46"/>
      <c r="AG16" s="46"/>
      <c r="AH16" s="46"/>
      <c r="AI16" s="46"/>
    </row>
    <row r="17">
      <c r="A17" s="46"/>
      <c r="B17" s="46"/>
      <c r="C17" s="46"/>
      <c r="D17" s="46"/>
      <c r="E17" s="46"/>
      <c r="F17" s="46"/>
      <c r="G17" s="46"/>
      <c r="H17" s="46"/>
      <c r="I17" s="46"/>
      <c r="J17" s="46"/>
      <c r="K17" s="47"/>
      <c r="L17" s="46"/>
      <c r="M17" s="46"/>
      <c r="N17" s="46"/>
      <c r="O17" s="46"/>
      <c r="P17" s="46"/>
      <c r="Q17" s="46"/>
      <c r="R17" s="46"/>
      <c r="S17" s="46"/>
      <c r="T17" s="46"/>
      <c r="U17" s="46"/>
      <c r="V17" s="46"/>
      <c r="W17" s="46"/>
      <c r="X17" s="47"/>
      <c r="Y17" s="46"/>
      <c r="Z17" s="46"/>
      <c r="AA17" s="46"/>
      <c r="AB17" s="46"/>
      <c r="AC17" s="46"/>
      <c r="AD17" s="46"/>
      <c r="AE17" s="46"/>
      <c r="AF17" s="46"/>
      <c r="AG17" s="46"/>
      <c r="AH17" s="46"/>
      <c r="AI17" s="46"/>
    </row>
    <row r="18">
      <c r="A18" s="46"/>
      <c r="B18" s="46"/>
      <c r="C18" s="46"/>
      <c r="D18" s="46"/>
      <c r="E18" s="46"/>
      <c r="F18" s="46"/>
      <c r="G18" s="46"/>
      <c r="H18" s="46"/>
      <c r="I18" s="46"/>
      <c r="J18" s="46"/>
      <c r="K18" s="47"/>
      <c r="L18" s="46"/>
      <c r="M18" s="46"/>
      <c r="N18" s="46"/>
      <c r="O18" s="46"/>
      <c r="P18" s="46"/>
      <c r="Q18" s="46"/>
      <c r="R18" s="46"/>
      <c r="S18" s="46"/>
      <c r="T18" s="46"/>
      <c r="U18" s="46"/>
      <c r="V18" s="46"/>
      <c r="W18" s="46"/>
      <c r="X18" s="47"/>
      <c r="Y18" s="46"/>
      <c r="Z18" s="46"/>
      <c r="AA18" s="46"/>
      <c r="AB18" s="46"/>
      <c r="AC18" s="46"/>
      <c r="AD18" s="46"/>
      <c r="AE18" s="46"/>
      <c r="AF18" s="46"/>
      <c r="AG18" s="46"/>
      <c r="AH18" s="46"/>
      <c r="AI18" s="46"/>
    </row>
    <row r="19">
      <c r="A19" s="46"/>
      <c r="B19" s="46"/>
      <c r="C19" s="46"/>
      <c r="D19" s="46"/>
      <c r="E19" s="46"/>
      <c r="F19" s="46"/>
      <c r="G19" s="46"/>
      <c r="H19" s="46"/>
      <c r="I19" s="46"/>
      <c r="J19" s="46"/>
      <c r="K19" s="47"/>
      <c r="L19" s="46"/>
      <c r="M19" s="46"/>
      <c r="N19" s="46"/>
      <c r="O19" s="46"/>
      <c r="P19" s="46"/>
      <c r="Q19" s="46"/>
      <c r="R19" s="46"/>
      <c r="S19" s="46"/>
      <c r="T19" s="46"/>
      <c r="U19" s="46"/>
      <c r="V19" s="46"/>
      <c r="W19" s="46"/>
      <c r="X19" s="47"/>
      <c r="Y19" s="46"/>
      <c r="Z19" s="46"/>
      <c r="AA19" s="46"/>
      <c r="AB19" s="46"/>
      <c r="AC19" s="46"/>
      <c r="AD19" s="46"/>
      <c r="AE19" s="46"/>
      <c r="AF19" s="46"/>
      <c r="AG19" s="46"/>
      <c r="AH19" s="46"/>
      <c r="AI19" s="46"/>
    </row>
    <row r="20">
      <c r="A20" s="46"/>
      <c r="B20" s="46"/>
      <c r="C20" s="46"/>
      <c r="D20" s="46"/>
      <c r="E20" s="46"/>
      <c r="F20" s="46"/>
      <c r="G20" s="46"/>
      <c r="H20" s="46"/>
      <c r="I20" s="46"/>
      <c r="J20" s="46"/>
      <c r="K20" s="47"/>
      <c r="L20" s="46"/>
      <c r="M20" s="46"/>
      <c r="N20" s="46"/>
      <c r="O20" s="46"/>
      <c r="P20" s="46"/>
      <c r="Q20" s="46"/>
      <c r="R20" s="46"/>
      <c r="S20" s="46"/>
      <c r="T20" s="46"/>
      <c r="U20" s="46"/>
      <c r="V20" s="46"/>
      <c r="W20" s="46"/>
      <c r="X20" s="47"/>
      <c r="Y20" s="46"/>
      <c r="Z20" s="46"/>
      <c r="AA20" s="46"/>
      <c r="AB20" s="46"/>
      <c r="AC20" s="46"/>
      <c r="AD20" s="46"/>
      <c r="AE20" s="46"/>
      <c r="AF20" s="46"/>
      <c r="AG20" s="46"/>
      <c r="AH20" s="46"/>
      <c r="AI20" s="46"/>
    </row>
    <row r="21" ht="15.75" customHeight="1">
      <c r="A21" s="46"/>
      <c r="B21" s="46"/>
      <c r="C21" s="46"/>
      <c r="D21" s="46"/>
      <c r="E21" s="46"/>
      <c r="F21" s="46"/>
      <c r="G21" s="46"/>
      <c r="H21" s="46"/>
      <c r="I21" s="46"/>
      <c r="J21" s="46"/>
      <c r="K21" s="47"/>
      <c r="L21" s="46"/>
      <c r="M21" s="46"/>
      <c r="N21" s="46"/>
      <c r="O21" s="46"/>
      <c r="P21" s="46"/>
      <c r="Q21" s="46"/>
      <c r="R21" s="46"/>
      <c r="S21" s="46"/>
      <c r="T21" s="46"/>
      <c r="U21" s="46"/>
      <c r="V21" s="46"/>
      <c r="W21" s="46"/>
      <c r="X21" s="47"/>
      <c r="Y21" s="46"/>
      <c r="Z21" s="46"/>
      <c r="AA21" s="46"/>
      <c r="AB21" s="46"/>
      <c r="AC21" s="46"/>
      <c r="AD21" s="46"/>
      <c r="AE21" s="46"/>
      <c r="AF21" s="46"/>
      <c r="AG21" s="46"/>
      <c r="AH21" s="46"/>
      <c r="AI21" s="46"/>
    </row>
    <row r="22" ht="32.25" customHeight="1">
      <c r="A22" s="46"/>
      <c r="B22" s="49"/>
      <c r="C22" s="49"/>
      <c r="D22" s="49"/>
      <c r="E22" s="49"/>
      <c r="F22" s="49"/>
      <c r="G22" s="49"/>
      <c r="H22" s="49"/>
      <c r="I22" s="49"/>
      <c r="J22" s="49"/>
      <c r="K22" s="47"/>
      <c r="L22" s="46"/>
      <c r="M22" s="46"/>
      <c r="N22" s="46"/>
      <c r="O22" s="46"/>
      <c r="P22" s="46"/>
      <c r="Q22" s="46"/>
      <c r="R22" s="46"/>
      <c r="S22" s="46"/>
      <c r="T22" s="46"/>
      <c r="U22" s="46"/>
      <c r="V22" s="46"/>
      <c r="W22" s="46"/>
      <c r="X22" s="47"/>
      <c r="Y22" s="46"/>
      <c r="Z22" s="46"/>
      <c r="AA22" s="46"/>
      <c r="AB22" s="46"/>
      <c r="AC22" s="46"/>
      <c r="AD22" s="46"/>
      <c r="AE22" s="46"/>
      <c r="AF22" s="46"/>
      <c r="AG22" s="46"/>
      <c r="AH22" s="46"/>
      <c r="AI22" s="46"/>
    </row>
    <row r="23" ht="22.5" customHeight="1">
      <c r="A23" s="44"/>
      <c r="B23" s="46"/>
      <c r="C23" s="46"/>
      <c r="D23" s="46"/>
      <c r="E23" s="46"/>
      <c r="F23" s="46"/>
      <c r="G23" s="46"/>
      <c r="H23" s="46"/>
      <c r="I23" s="46"/>
      <c r="J23" s="46"/>
      <c r="K23" s="47"/>
      <c r="L23" s="46"/>
      <c r="M23" s="46"/>
      <c r="N23" s="46"/>
      <c r="O23" s="46"/>
      <c r="P23" s="46"/>
      <c r="Q23" s="46"/>
      <c r="R23" s="46"/>
      <c r="S23" s="46"/>
      <c r="T23" s="46"/>
      <c r="U23" s="46"/>
      <c r="V23" s="46"/>
      <c r="W23" s="46"/>
      <c r="X23" s="47"/>
      <c r="Y23" s="46"/>
      <c r="Z23" s="46"/>
      <c r="AA23" s="46"/>
      <c r="AB23" s="46"/>
      <c r="AC23" s="46"/>
      <c r="AD23" s="46"/>
      <c r="AE23" s="46"/>
      <c r="AF23" s="46"/>
      <c r="AG23" s="46"/>
      <c r="AH23" s="46"/>
      <c r="AI23" s="46"/>
    </row>
    <row r="24" ht="15.75" customHeight="1">
      <c r="A24" s="46"/>
      <c r="B24" s="46"/>
      <c r="C24" s="46"/>
      <c r="D24" s="46"/>
      <c r="E24" s="46"/>
      <c r="F24" s="46"/>
      <c r="G24" s="46"/>
      <c r="H24" s="46"/>
      <c r="I24" s="46"/>
      <c r="J24" s="48" t="s">
        <v>55</v>
      </c>
      <c r="K24" s="47"/>
      <c r="L24" s="46"/>
      <c r="M24" s="46"/>
      <c r="N24" s="46"/>
      <c r="O24" s="46"/>
      <c r="P24" s="46"/>
      <c r="Q24" s="46"/>
      <c r="R24" s="46"/>
      <c r="S24" s="46"/>
      <c r="T24" s="46"/>
      <c r="U24" s="46"/>
      <c r="V24" s="46"/>
      <c r="W24" s="46"/>
      <c r="X24" s="47"/>
      <c r="Y24" s="46"/>
      <c r="Z24" s="46"/>
      <c r="AA24" s="46"/>
      <c r="AB24" s="46"/>
      <c r="AC24" s="46"/>
      <c r="AD24" s="46"/>
      <c r="AE24" s="46"/>
      <c r="AF24" s="46"/>
      <c r="AG24" s="46"/>
      <c r="AH24" s="46"/>
      <c r="AI24" s="46"/>
    </row>
    <row r="25" ht="15.75" customHeight="1">
      <c r="A25" s="46"/>
      <c r="B25" s="46"/>
      <c r="C25" s="46"/>
      <c r="D25" s="46"/>
      <c r="E25" s="46"/>
      <c r="F25" s="46"/>
      <c r="G25" s="46"/>
      <c r="H25" s="46"/>
      <c r="I25" s="46"/>
      <c r="J25" s="46"/>
      <c r="K25" s="47"/>
      <c r="L25" s="46"/>
      <c r="M25" s="46"/>
      <c r="N25" s="46"/>
      <c r="O25" s="46"/>
      <c r="P25" s="46"/>
      <c r="Q25" s="46"/>
      <c r="R25" s="46"/>
      <c r="S25" s="46"/>
      <c r="T25" s="46"/>
      <c r="U25" s="46"/>
      <c r="V25" s="46"/>
      <c r="W25" s="46"/>
      <c r="X25" s="47"/>
      <c r="Y25" s="46"/>
      <c r="Z25" s="46"/>
      <c r="AA25" s="46"/>
      <c r="AB25" s="46"/>
      <c r="AC25" s="46"/>
      <c r="AD25" s="46"/>
      <c r="AE25" s="46"/>
      <c r="AF25" s="46"/>
      <c r="AG25" s="46"/>
      <c r="AH25" s="46"/>
      <c r="AI25" s="46"/>
    </row>
    <row r="26" ht="15.75" customHeight="1">
      <c r="A26" s="46"/>
      <c r="B26" s="46"/>
      <c r="C26" s="46"/>
      <c r="D26" s="46"/>
      <c r="E26" s="46"/>
      <c r="F26" s="46"/>
      <c r="G26" s="46"/>
      <c r="H26" s="46"/>
      <c r="I26" s="46"/>
      <c r="J26" s="46"/>
      <c r="K26" s="47"/>
      <c r="L26" s="46"/>
      <c r="M26" s="46"/>
      <c r="N26" s="46"/>
      <c r="O26" s="46"/>
      <c r="P26" s="46"/>
      <c r="Q26" s="46"/>
      <c r="R26" s="46"/>
      <c r="S26" s="46"/>
      <c r="T26" s="46"/>
      <c r="U26" s="46"/>
      <c r="V26" s="46"/>
      <c r="W26" s="46"/>
      <c r="X26" s="47"/>
      <c r="Y26" s="46"/>
      <c r="Z26" s="46"/>
      <c r="AA26" s="46"/>
      <c r="AB26" s="46"/>
      <c r="AC26" s="46"/>
      <c r="AD26" s="46"/>
      <c r="AE26" s="46"/>
      <c r="AF26" s="46"/>
      <c r="AG26" s="46"/>
      <c r="AH26" s="46"/>
      <c r="AI26" s="46"/>
    </row>
    <row r="27" ht="15.75" customHeight="1">
      <c r="A27" s="46"/>
      <c r="B27" s="46"/>
      <c r="C27" s="46"/>
      <c r="D27" s="46"/>
      <c r="E27" s="46"/>
      <c r="F27" s="46"/>
      <c r="G27" s="46"/>
      <c r="H27" s="46"/>
      <c r="I27" s="46"/>
      <c r="J27" s="46"/>
      <c r="K27" s="47"/>
      <c r="L27" s="46"/>
      <c r="M27" s="46"/>
      <c r="N27" s="46"/>
      <c r="O27" s="46"/>
      <c r="P27" s="46"/>
      <c r="Q27" s="46"/>
      <c r="R27" s="46"/>
      <c r="S27" s="46"/>
      <c r="T27" s="46"/>
      <c r="U27" s="46"/>
      <c r="V27" s="46"/>
      <c r="W27" s="46"/>
      <c r="X27" s="47"/>
      <c r="Y27" s="46"/>
      <c r="Z27" s="46"/>
      <c r="AA27" s="46"/>
      <c r="AB27" s="46"/>
      <c r="AC27" s="46"/>
      <c r="AD27" s="46"/>
      <c r="AE27" s="46"/>
      <c r="AF27" s="46"/>
      <c r="AG27" s="46"/>
      <c r="AH27" s="46"/>
      <c r="AI27" s="46"/>
    </row>
    <row r="28" ht="15.75" customHeight="1">
      <c r="A28" s="46"/>
      <c r="B28" s="46"/>
      <c r="C28" s="46"/>
      <c r="D28" s="46"/>
      <c r="E28" s="46"/>
      <c r="F28" s="46"/>
      <c r="G28" s="46"/>
      <c r="H28" s="46"/>
      <c r="I28" s="46"/>
      <c r="J28" s="46"/>
      <c r="K28" s="47"/>
      <c r="L28" s="46"/>
      <c r="M28" s="46"/>
      <c r="N28" s="46"/>
      <c r="O28" s="46"/>
      <c r="P28" s="46"/>
      <c r="Q28" s="46"/>
      <c r="R28" s="46"/>
      <c r="S28" s="46"/>
      <c r="T28" s="46"/>
      <c r="U28" s="46"/>
      <c r="V28" s="46"/>
      <c r="W28" s="46"/>
      <c r="X28" s="47"/>
      <c r="Y28" s="46"/>
      <c r="Z28" s="46"/>
      <c r="AA28" s="46"/>
      <c r="AB28" s="46"/>
      <c r="AC28" s="46"/>
      <c r="AD28" s="46"/>
      <c r="AE28" s="46"/>
      <c r="AF28" s="46"/>
      <c r="AG28" s="46"/>
      <c r="AH28" s="46"/>
      <c r="AI28" s="46"/>
    </row>
    <row r="29" ht="15.75" customHeight="1">
      <c r="A29" s="46"/>
      <c r="B29" s="46"/>
      <c r="C29" s="46"/>
      <c r="D29" s="46"/>
      <c r="E29" s="46"/>
      <c r="F29" s="46"/>
      <c r="G29" s="46"/>
      <c r="H29" s="46"/>
      <c r="I29" s="46"/>
      <c r="J29" s="46"/>
      <c r="K29" s="47"/>
      <c r="L29" s="46"/>
      <c r="M29" s="46"/>
      <c r="N29" s="46"/>
      <c r="O29" s="46"/>
      <c r="P29" s="46"/>
      <c r="Q29" s="46"/>
      <c r="R29" s="46"/>
      <c r="S29" s="46"/>
      <c r="T29" s="46"/>
      <c r="U29" s="46"/>
      <c r="V29" s="46"/>
      <c r="W29" s="46"/>
      <c r="X29" s="47"/>
      <c r="Y29" s="46"/>
      <c r="Z29" s="46"/>
      <c r="AA29" s="46"/>
      <c r="AB29" s="46"/>
      <c r="AC29" s="46"/>
      <c r="AD29" s="46"/>
      <c r="AE29" s="46"/>
      <c r="AF29" s="46"/>
      <c r="AG29" s="46"/>
      <c r="AH29" s="46"/>
      <c r="AI29" s="46"/>
    </row>
    <row r="30" ht="15.75" customHeight="1">
      <c r="A30" s="46"/>
      <c r="B30" s="46"/>
      <c r="C30" s="46"/>
      <c r="D30" s="46"/>
      <c r="E30" s="46"/>
      <c r="F30" s="46"/>
      <c r="G30" s="46"/>
      <c r="H30" s="46"/>
      <c r="I30" s="46"/>
      <c r="J30" s="46"/>
      <c r="K30" s="47"/>
      <c r="L30" s="46"/>
      <c r="M30" s="46"/>
      <c r="N30" s="46"/>
      <c r="O30" s="46"/>
      <c r="P30" s="46"/>
      <c r="Q30" s="46"/>
      <c r="R30" s="46"/>
      <c r="S30" s="46"/>
      <c r="T30" s="46"/>
      <c r="U30" s="46"/>
      <c r="V30" s="46"/>
      <c r="W30" s="46"/>
      <c r="X30" s="47"/>
      <c r="Y30" s="46"/>
      <c r="Z30" s="46"/>
      <c r="AA30" s="46"/>
      <c r="AB30" s="46"/>
      <c r="AC30" s="46"/>
      <c r="AD30" s="46"/>
      <c r="AE30" s="46"/>
      <c r="AF30" s="46"/>
      <c r="AG30" s="46"/>
      <c r="AH30" s="46"/>
      <c r="AI30" s="46"/>
    </row>
    <row r="31" ht="15.75" customHeight="1">
      <c r="A31" s="46"/>
      <c r="B31" s="46"/>
      <c r="C31" s="46"/>
      <c r="D31" s="46"/>
      <c r="E31" s="46"/>
      <c r="F31" s="46"/>
      <c r="G31" s="46"/>
      <c r="H31" s="46"/>
      <c r="I31" s="46"/>
      <c r="J31" s="46"/>
      <c r="K31" s="47"/>
      <c r="L31" s="46"/>
      <c r="M31" s="46"/>
      <c r="N31" s="46"/>
      <c r="O31" s="46"/>
      <c r="P31" s="46"/>
      <c r="Q31" s="46"/>
      <c r="R31" s="46"/>
      <c r="S31" s="46"/>
      <c r="T31" s="46"/>
      <c r="U31" s="46"/>
      <c r="V31" s="46"/>
      <c r="W31" s="46"/>
      <c r="X31" s="47"/>
      <c r="Y31" s="46"/>
      <c r="Z31" s="46"/>
      <c r="AA31" s="46"/>
      <c r="AB31" s="46"/>
      <c r="AC31" s="46"/>
      <c r="AD31" s="46"/>
      <c r="AE31" s="46"/>
      <c r="AF31" s="46"/>
      <c r="AG31" s="46"/>
      <c r="AH31" s="46"/>
      <c r="AI31" s="46"/>
    </row>
    <row r="32" ht="15.75" customHeight="1">
      <c r="A32" s="46"/>
      <c r="B32" s="46"/>
      <c r="C32" s="46"/>
      <c r="D32" s="46"/>
      <c r="E32" s="46"/>
      <c r="F32" s="46"/>
      <c r="G32" s="46"/>
      <c r="H32" s="46"/>
      <c r="I32" s="46"/>
      <c r="J32" s="46"/>
      <c r="K32" s="47"/>
      <c r="L32" s="46"/>
      <c r="M32" s="46"/>
      <c r="N32" s="46"/>
      <c r="O32" s="46"/>
      <c r="P32" s="46"/>
      <c r="Q32" s="46"/>
      <c r="R32" s="46"/>
      <c r="S32" s="46"/>
      <c r="T32" s="46"/>
      <c r="U32" s="46"/>
      <c r="V32" s="46"/>
      <c r="W32" s="46"/>
      <c r="X32" s="47"/>
      <c r="Y32" s="46"/>
      <c r="Z32" s="46"/>
      <c r="AA32" s="46"/>
      <c r="AB32" s="46"/>
      <c r="AC32" s="46"/>
      <c r="AD32" s="46"/>
      <c r="AE32" s="46"/>
      <c r="AF32" s="46"/>
      <c r="AG32" s="46"/>
      <c r="AH32" s="46"/>
      <c r="AI32" s="46"/>
    </row>
    <row r="33" ht="15.75" customHeight="1">
      <c r="A33" s="46"/>
      <c r="B33" s="46"/>
      <c r="C33" s="46"/>
      <c r="D33" s="46"/>
      <c r="E33" s="46"/>
      <c r="F33" s="46"/>
      <c r="G33" s="46"/>
      <c r="H33" s="46"/>
      <c r="I33" s="46"/>
      <c r="J33" s="46"/>
      <c r="K33" s="47"/>
      <c r="L33" s="46"/>
      <c r="M33" s="46"/>
      <c r="N33" s="46"/>
      <c r="O33" s="46"/>
      <c r="P33" s="46"/>
      <c r="Q33" s="46"/>
      <c r="R33" s="46"/>
      <c r="S33" s="46"/>
      <c r="T33" s="46"/>
      <c r="U33" s="46"/>
      <c r="V33" s="46"/>
      <c r="W33" s="46"/>
      <c r="X33" s="47"/>
      <c r="Y33" s="46"/>
      <c r="Z33" s="46"/>
      <c r="AA33" s="46"/>
      <c r="AB33" s="46"/>
      <c r="AC33" s="46"/>
      <c r="AD33" s="46"/>
      <c r="AE33" s="46"/>
      <c r="AF33" s="46"/>
      <c r="AG33" s="46"/>
      <c r="AH33" s="46"/>
      <c r="AI33" s="46"/>
    </row>
    <row r="34" ht="15.75" customHeight="1">
      <c r="K34" s="50"/>
      <c r="X34" s="50"/>
    </row>
    <row r="35" ht="15.75" customHeight="1">
      <c r="K35" s="50"/>
      <c r="X35" s="50"/>
    </row>
    <row r="36" ht="15.75" customHeight="1">
      <c r="K36" s="50"/>
      <c r="X36" s="50"/>
    </row>
    <row r="37" ht="15.75" customHeight="1">
      <c r="K37" s="50"/>
      <c r="X37" s="50"/>
    </row>
    <row r="38" ht="15.75" customHeight="1">
      <c r="K38" s="50"/>
      <c r="X38" s="50"/>
    </row>
    <row r="39" ht="15.75" customHeight="1">
      <c r="K39" s="50"/>
      <c r="X39" s="50"/>
    </row>
    <row r="40" ht="15.75" customHeight="1">
      <c r="K40" s="50"/>
      <c r="X40" s="50"/>
    </row>
    <row r="41" ht="15.75" customHeight="1">
      <c r="K41" s="50"/>
      <c r="X41" s="50"/>
    </row>
    <row r="42" ht="15.75" customHeight="1">
      <c r="K42" s="50"/>
      <c r="X42" s="50"/>
    </row>
    <row r="43" ht="15.75" customHeight="1">
      <c r="K43" s="50"/>
      <c r="X43" s="50"/>
    </row>
    <row r="44" ht="15.75" customHeight="1">
      <c r="K44" s="50"/>
      <c r="X44" s="50"/>
    </row>
    <row r="45" ht="15.75" customHeight="1">
      <c r="A45" s="51"/>
      <c r="K45" s="50"/>
      <c r="X45" s="50"/>
    </row>
    <row r="46" ht="15.75" customHeight="1">
      <c r="K46" s="50"/>
      <c r="X46" s="50"/>
    </row>
    <row r="47" ht="15.75" customHeight="1">
      <c r="K47" s="50"/>
      <c r="X47" s="50"/>
    </row>
    <row r="48" ht="15.75" customHeight="1">
      <c r="K48" s="50"/>
      <c r="X48" s="50"/>
    </row>
    <row r="49" ht="15.75" customHeight="1">
      <c r="K49" s="50"/>
      <c r="X49" s="50"/>
    </row>
    <row r="50" ht="15.75" customHeight="1">
      <c r="K50" s="50"/>
      <c r="X50" s="50"/>
    </row>
    <row r="51" ht="15.75" customHeight="1">
      <c r="K51" s="50"/>
      <c r="X51" s="50"/>
    </row>
    <row r="52" ht="15.75" customHeight="1">
      <c r="K52" s="50"/>
      <c r="X52" s="50"/>
    </row>
    <row r="53" ht="15.75" customHeight="1">
      <c r="K53" s="50"/>
      <c r="X53" s="50"/>
    </row>
    <row r="54" ht="15.75" customHeight="1">
      <c r="K54" s="50"/>
      <c r="X54" s="50"/>
    </row>
    <row r="55" ht="15.75" customHeight="1">
      <c r="K55" s="50"/>
      <c r="X55" s="50"/>
    </row>
    <row r="56" ht="15.75" customHeight="1">
      <c r="K56" s="50"/>
      <c r="X56" s="50"/>
    </row>
    <row r="57" ht="15.75" customHeight="1">
      <c r="K57" s="50"/>
      <c r="X57" s="50"/>
    </row>
    <row r="58" ht="15.75" customHeight="1">
      <c r="K58" s="50"/>
      <c r="X58" s="50"/>
    </row>
    <row r="59" ht="15.75" customHeight="1">
      <c r="K59" s="50"/>
      <c r="X59" s="50"/>
    </row>
    <row r="60" ht="15.75" customHeight="1">
      <c r="K60" s="50"/>
      <c r="X60" s="50"/>
    </row>
    <row r="61" ht="15.75" customHeight="1">
      <c r="K61" s="50"/>
      <c r="X61" s="50"/>
    </row>
    <row r="62" ht="15.75" customHeight="1">
      <c r="K62" s="50"/>
      <c r="X62" s="50"/>
    </row>
    <row r="63" ht="15.75" customHeight="1">
      <c r="K63" s="50"/>
      <c r="X63" s="50"/>
    </row>
    <row r="64" ht="15.75" customHeight="1">
      <c r="K64" s="50"/>
      <c r="X64" s="50"/>
    </row>
    <row r="65" ht="15.75" customHeight="1">
      <c r="K65" s="50"/>
      <c r="X65" s="50"/>
    </row>
    <row r="66" ht="15.75" customHeight="1">
      <c r="K66" s="50"/>
      <c r="X66" s="50"/>
    </row>
    <row r="67" ht="15.75" customHeight="1">
      <c r="K67" s="50"/>
      <c r="X67" s="50"/>
    </row>
    <row r="68" ht="15.75" customHeight="1">
      <c r="K68" s="50"/>
      <c r="X68" s="50"/>
    </row>
    <row r="69" ht="15.75" customHeight="1">
      <c r="K69" s="50"/>
      <c r="X69" s="50"/>
    </row>
    <row r="70" ht="15.75" customHeight="1">
      <c r="K70" s="50"/>
      <c r="X70" s="50"/>
    </row>
    <row r="71" ht="15.75" customHeight="1">
      <c r="K71" s="50"/>
      <c r="X71" s="50"/>
    </row>
    <row r="72" ht="15.75" customHeight="1">
      <c r="K72" s="50"/>
      <c r="X72" s="50"/>
    </row>
    <row r="73" ht="15.75" customHeight="1">
      <c r="K73" s="50"/>
      <c r="X73" s="50"/>
    </row>
    <row r="74" ht="15.75" customHeight="1">
      <c r="K74" s="50"/>
      <c r="X74" s="50"/>
    </row>
    <row r="75" ht="15.75" customHeight="1">
      <c r="K75" s="50"/>
      <c r="X75" s="50"/>
    </row>
    <row r="76" ht="15.75" customHeight="1">
      <c r="K76" s="50"/>
      <c r="X76" s="50"/>
    </row>
    <row r="77" ht="15.75" customHeight="1">
      <c r="K77" s="50"/>
      <c r="X77" s="50"/>
    </row>
    <row r="78" ht="15.75" customHeight="1">
      <c r="K78" s="50"/>
      <c r="X78" s="50"/>
    </row>
    <row r="79" ht="15.75" customHeight="1">
      <c r="K79" s="50"/>
      <c r="X79" s="50"/>
    </row>
    <row r="80" ht="15.75" customHeight="1">
      <c r="K80" s="50"/>
      <c r="X80" s="50"/>
    </row>
    <row r="81" ht="15.75" customHeight="1">
      <c r="K81" s="50"/>
      <c r="X81" s="50"/>
    </row>
    <row r="82" ht="15.75" customHeight="1">
      <c r="K82" s="50"/>
      <c r="X82" s="50"/>
    </row>
    <row r="83" ht="15.75" customHeight="1">
      <c r="K83" s="50"/>
      <c r="X83" s="50"/>
    </row>
    <row r="84" ht="15.75" customHeight="1">
      <c r="K84" s="50"/>
      <c r="X84" s="50"/>
    </row>
    <row r="85" ht="15.75" customHeight="1">
      <c r="K85" s="50"/>
      <c r="X85" s="50"/>
    </row>
    <row r="86" ht="15.75" customHeight="1">
      <c r="K86" s="50"/>
      <c r="X86" s="50"/>
    </row>
    <row r="87" ht="15.75" customHeight="1">
      <c r="K87" s="50"/>
      <c r="X87" s="50"/>
    </row>
    <row r="88" ht="15.75" customHeight="1">
      <c r="K88" s="50"/>
      <c r="X88" s="50"/>
    </row>
    <row r="89" ht="15.75" customHeight="1">
      <c r="K89" s="50"/>
      <c r="X89" s="50"/>
    </row>
    <row r="90" ht="15.75" customHeight="1">
      <c r="K90" s="50"/>
      <c r="X90" s="50"/>
    </row>
    <row r="91" ht="15.75" customHeight="1">
      <c r="K91" s="50"/>
      <c r="X91" s="50"/>
    </row>
    <row r="92" ht="15.75" customHeight="1">
      <c r="K92" s="50"/>
      <c r="X92" s="50"/>
    </row>
    <row r="93" ht="15.75" customHeight="1">
      <c r="K93" s="50"/>
      <c r="X93" s="50"/>
    </row>
    <row r="94" ht="15.75" customHeight="1">
      <c r="K94" s="50"/>
      <c r="X94" s="50"/>
    </row>
    <row r="95" ht="15.75" customHeight="1">
      <c r="K95" s="50"/>
      <c r="X95" s="50"/>
    </row>
    <row r="96" ht="15.75" customHeight="1">
      <c r="K96" s="50"/>
      <c r="X96" s="50"/>
    </row>
    <row r="97" ht="15.75" customHeight="1">
      <c r="K97" s="50"/>
      <c r="X97" s="50"/>
    </row>
    <row r="98" ht="15.75" customHeight="1">
      <c r="K98" s="50"/>
      <c r="X98" s="50"/>
    </row>
    <row r="99" ht="15.75" customHeight="1">
      <c r="K99" s="50"/>
      <c r="X99" s="50"/>
    </row>
    <row r="100" ht="15.75" customHeight="1">
      <c r="K100" s="50"/>
      <c r="X100" s="50"/>
    </row>
    <row r="101" ht="15.75" customHeight="1">
      <c r="K101" s="50"/>
      <c r="X101" s="50"/>
    </row>
    <row r="102" ht="15.75" customHeight="1">
      <c r="K102" s="50"/>
      <c r="X102" s="50"/>
    </row>
    <row r="103" ht="15.75" customHeight="1">
      <c r="K103" s="50"/>
      <c r="X103" s="50"/>
    </row>
    <row r="104" ht="15.75" customHeight="1">
      <c r="K104" s="50"/>
      <c r="X104" s="50"/>
    </row>
    <row r="105" ht="15.75" customHeight="1">
      <c r="K105" s="50"/>
      <c r="X105" s="50"/>
    </row>
    <row r="106" ht="15.75" customHeight="1">
      <c r="K106" s="50"/>
      <c r="X106" s="50"/>
    </row>
    <row r="107" ht="15.75" customHeight="1">
      <c r="K107" s="50"/>
      <c r="X107" s="50"/>
    </row>
    <row r="108" ht="15.75" customHeight="1">
      <c r="K108" s="50"/>
      <c r="X108" s="50"/>
    </row>
    <row r="109" ht="15.75" customHeight="1">
      <c r="K109" s="50"/>
      <c r="X109" s="50"/>
    </row>
    <row r="110" ht="15.75" customHeight="1">
      <c r="K110" s="50"/>
      <c r="X110" s="50"/>
    </row>
    <row r="111" ht="15.75" customHeight="1">
      <c r="K111" s="50"/>
      <c r="X111" s="50"/>
    </row>
    <row r="112" ht="15.75" customHeight="1">
      <c r="K112" s="50"/>
      <c r="X112" s="50"/>
    </row>
    <row r="113" ht="15.75" customHeight="1">
      <c r="K113" s="50"/>
      <c r="X113" s="50"/>
    </row>
    <row r="114" ht="15.75" customHeight="1">
      <c r="K114" s="50"/>
      <c r="X114" s="50"/>
    </row>
    <row r="115" ht="15.75" customHeight="1">
      <c r="K115" s="50"/>
      <c r="X115" s="50"/>
    </row>
    <row r="116" ht="15.75" customHeight="1">
      <c r="K116" s="50"/>
      <c r="X116" s="50"/>
    </row>
    <row r="117" ht="15.75" customHeight="1">
      <c r="K117" s="50"/>
      <c r="X117" s="50"/>
    </row>
    <row r="118" ht="15.75" customHeight="1">
      <c r="K118" s="50"/>
      <c r="X118" s="50"/>
    </row>
    <row r="119" ht="15.75" customHeight="1">
      <c r="K119" s="50"/>
      <c r="X119" s="50"/>
    </row>
    <row r="120" ht="15.75" customHeight="1">
      <c r="K120" s="50"/>
      <c r="X120" s="50"/>
    </row>
    <row r="121" ht="15.75" customHeight="1">
      <c r="K121" s="50"/>
      <c r="X121" s="50"/>
    </row>
    <row r="122" ht="15.75" customHeight="1">
      <c r="K122" s="50"/>
      <c r="X122" s="50"/>
    </row>
    <row r="123" ht="15.75" customHeight="1">
      <c r="K123" s="50"/>
      <c r="X123" s="50"/>
    </row>
    <row r="124" ht="15.75" customHeight="1">
      <c r="K124" s="50"/>
      <c r="X124" s="50"/>
    </row>
    <row r="125" ht="15.75" customHeight="1">
      <c r="K125" s="50"/>
      <c r="X125" s="50"/>
    </row>
    <row r="126" ht="15.75" customHeight="1">
      <c r="K126" s="50"/>
      <c r="X126" s="50"/>
    </row>
    <row r="127" ht="15.75" customHeight="1">
      <c r="K127" s="50"/>
      <c r="X127" s="50"/>
    </row>
    <row r="128" ht="15.75" customHeight="1">
      <c r="K128" s="50"/>
      <c r="X128" s="50"/>
    </row>
    <row r="129" ht="15.75" customHeight="1">
      <c r="K129" s="50"/>
      <c r="X129" s="50"/>
    </row>
    <row r="130" ht="15.75" customHeight="1">
      <c r="K130" s="50"/>
      <c r="X130" s="50"/>
    </row>
    <row r="131" ht="15.75" customHeight="1">
      <c r="K131" s="50"/>
      <c r="X131" s="50"/>
    </row>
    <row r="132" ht="15.75" customHeight="1">
      <c r="K132" s="50"/>
      <c r="X132" s="50"/>
    </row>
    <row r="133" ht="15.75" customHeight="1">
      <c r="K133" s="50"/>
      <c r="X133" s="50"/>
    </row>
    <row r="134" ht="15.75" customHeight="1">
      <c r="K134" s="50"/>
      <c r="X134" s="50"/>
    </row>
    <row r="135" ht="15.75" customHeight="1">
      <c r="K135" s="50"/>
      <c r="X135" s="50"/>
    </row>
    <row r="136" ht="15.75" customHeight="1">
      <c r="K136" s="50"/>
      <c r="X136" s="50"/>
    </row>
    <row r="137" ht="15.75" customHeight="1">
      <c r="K137" s="50"/>
      <c r="X137" s="50"/>
    </row>
    <row r="138" ht="15.75" customHeight="1">
      <c r="K138" s="50"/>
      <c r="X138" s="50"/>
    </row>
    <row r="139" ht="15.75" customHeight="1">
      <c r="K139" s="50"/>
      <c r="X139" s="50"/>
    </row>
    <row r="140" ht="15.75" customHeight="1">
      <c r="K140" s="50"/>
      <c r="X140" s="50"/>
    </row>
    <row r="141" ht="15.75" customHeight="1">
      <c r="K141" s="50"/>
      <c r="X141" s="50"/>
    </row>
    <row r="142" ht="15.75" customHeight="1">
      <c r="K142" s="50"/>
      <c r="X142" s="50"/>
    </row>
    <row r="143" ht="15.75" customHeight="1">
      <c r="K143" s="50"/>
      <c r="X143" s="50"/>
    </row>
    <row r="144" ht="15.75" customHeight="1">
      <c r="K144" s="50"/>
      <c r="X144" s="50"/>
    </row>
    <row r="145" ht="15.75" customHeight="1">
      <c r="K145" s="50"/>
      <c r="X145" s="50"/>
    </row>
    <row r="146" ht="15.75" customHeight="1">
      <c r="K146" s="50"/>
      <c r="X146" s="50"/>
    </row>
    <row r="147" ht="15.75" customHeight="1">
      <c r="K147" s="50"/>
      <c r="X147" s="50"/>
    </row>
    <row r="148" ht="15.75" customHeight="1">
      <c r="K148" s="50"/>
      <c r="X148" s="50"/>
    </row>
    <row r="149" ht="15.75" customHeight="1">
      <c r="K149" s="50"/>
      <c r="X149" s="50"/>
    </row>
    <row r="150" ht="15.75" customHeight="1">
      <c r="K150" s="50"/>
      <c r="X150" s="50"/>
    </row>
    <row r="151" ht="15.75" customHeight="1">
      <c r="K151" s="50"/>
      <c r="X151" s="50"/>
    </row>
    <row r="152" ht="15.75" customHeight="1">
      <c r="K152" s="50"/>
      <c r="X152" s="50"/>
    </row>
    <row r="153" ht="15.75" customHeight="1">
      <c r="K153" s="50"/>
      <c r="X153" s="50"/>
    </row>
    <row r="154" ht="15.75" customHeight="1">
      <c r="K154" s="50"/>
      <c r="X154" s="50"/>
    </row>
    <row r="155" ht="15.75" customHeight="1">
      <c r="K155" s="50"/>
      <c r="X155" s="50"/>
    </row>
    <row r="156" ht="15.75" customHeight="1">
      <c r="K156" s="50"/>
      <c r="X156" s="50"/>
    </row>
    <row r="157" ht="15.75" customHeight="1">
      <c r="K157" s="50"/>
      <c r="X157" s="50"/>
    </row>
    <row r="158" ht="15.75" customHeight="1">
      <c r="K158" s="50"/>
      <c r="X158" s="50"/>
    </row>
    <row r="159" ht="15.75" customHeight="1">
      <c r="K159" s="50"/>
      <c r="X159" s="50"/>
    </row>
    <row r="160" ht="15.75" customHeight="1">
      <c r="K160" s="50"/>
      <c r="X160" s="50"/>
    </row>
    <row r="161" ht="15.75" customHeight="1">
      <c r="K161" s="50"/>
      <c r="X161" s="50"/>
    </row>
    <row r="162" ht="15.75" customHeight="1">
      <c r="K162" s="50"/>
      <c r="X162" s="50"/>
    </row>
    <row r="163" ht="15.75" customHeight="1">
      <c r="K163" s="50"/>
      <c r="X163" s="50"/>
    </row>
    <row r="164" ht="15.75" customHeight="1">
      <c r="K164" s="50"/>
      <c r="X164" s="50"/>
    </row>
    <row r="165" ht="15.75" customHeight="1">
      <c r="K165" s="50"/>
      <c r="X165" s="50"/>
    </row>
    <row r="166" ht="15.75" customHeight="1">
      <c r="K166" s="50"/>
      <c r="X166" s="50"/>
    </row>
    <row r="167" ht="15.75" customHeight="1">
      <c r="K167" s="50"/>
      <c r="X167" s="50"/>
    </row>
    <row r="168" ht="15.75" customHeight="1">
      <c r="K168" s="50"/>
      <c r="X168" s="50"/>
    </row>
    <row r="169" ht="15.75" customHeight="1">
      <c r="K169" s="50"/>
      <c r="X169" s="50"/>
    </row>
    <row r="170" ht="15.75" customHeight="1">
      <c r="K170" s="50"/>
      <c r="X170" s="50"/>
    </row>
    <row r="171" ht="15.75" customHeight="1">
      <c r="K171" s="50"/>
      <c r="X171" s="50"/>
    </row>
    <row r="172" ht="15.75" customHeight="1">
      <c r="K172" s="50"/>
      <c r="X172" s="50"/>
    </row>
    <row r="173" ht="15.75" customHeight="1">
      <c r="K173" s="50"/>
      <c r="X173" s="50"/>
    </row>
    <row r="174" ht="15.75" customHeight="1">
      <c r="K174" s="50"/>
      <c r="X174" s="50"/>
    </row>
    <row r="175" ht="15.75" customHeight="1">
      <c r="K175" s="50"/>
      <c r="X175" s="50"/>
    </row>
    <row r="176" ht="15.75" customHeight="1">
      <c r="K176" s="50"/>
      <c r="X176" s="50"/>
    </row>
    <row r="177" ht="15.75" customHeight="1">
      <c r="K177" s="50"/>
      <c r="X177" s="50"/>
    </row>
    <row r="178" ht="15.75" customHeight="1">
      <c r="K178" s="50"/>
      <c r="X178" s="50"/>
    </row>
    <row r="179" ht="15.75" customHeight="1">
      <c r="K179" s="50"/>
      <c r="X179" s="50"/>
    </row>
    <row r="180" ht="15.75" customHeight="1">
      <c r="K180" s="50"/>
      <c r="X180" s="50"/>
    </row>
    <row r="181" ht="15.75" customHeight="1">
      <c r="K181" s="50"/>
      <c r="X181" s="50"/>
    </row>
    <row r="182" ht="15.75" customHeight="1">
      <c r="K182" s="50"/>
      <c r="X182" s="50"/>
    </row>
    <row r="183" ht="15.75" customHeight="1">
      <c r="K183" s="50"/>
      <c r="X183" s="50"/>
    </row>
    <row r="184" ht="15.75" customHeight="1">
      <c r="K184" s="50"/>
      <c r="X184" s="50"/>
    </row>
    <row r="185" ht="15.75" customHeight="1">
      <c r="K185" s="50"/>
      <c r="X185" s="50"/>
    </row>
    <row r="186" ht="15.75" customHeight="1">
      <c r="K186" s="50"/>
      <c r="X186" s="50"/>
    </row>
    <row r="187" ht="15.75" customHeight="1">
      <c r="K187" s="50"/>
      <c r="X187" s="50"/>
    </row>
    <row r="188" ht="15.75" customHeight="1">
      <c r="K188" s="50"/>
      <c r="X188" s="50"/>
    </row>
    <row r="189" ht="15.75" customHeight="1">
      <c r="K189" s="50"/>
      <c r="X189" s="50"/>
    </row>
    <row r="190" ht="15.75" customHeight="1">
      <c r="K190" s="50"/>
      <c r="X190" s="50"/>
    </row>
    <row r="191" ht="15.75" customHeight="1">
      <c r="K191" s="50"/>
      <c r="X191" s="50"/>
    </row>
    <row r="192" ht="15.75" customHeight="1">
      <c r="K192" s="50"/>
      <c r="X192" s="50"/>
    </row>
    <row r="193" ht="15.75" customHeight="1">
      <c r="K193" s="50"/>
      <c r="X193" s="50"/>
    </row>
    <row r="194" ht="15.75" customHeight="1">
      <c r="K194" s="50"/>
      <c r="X194" s="50"/>
    </row>
    <row r="195" ht="15.75" customHeight="1">
      <c r="K195" s="50"/>
      <c r="X195" s="50"/>
    </row>
    <row r="196" ht="15.75" customHeight="1">
      <c r="K196" s="50"/>
      <c r="X196" s="50"/>
    </row>
    <row r="197" ht="15.75" customHeight="1">
      <c r="K197" s="50"/>
      <c r="X197" s="50"/>
    </row>
    <row r="198" ht="15.75" customHeight="1">
      <c r="K198" s="50"/>
      <c r="X198" s="50"/>
    </row>
    <row r="199" ht="15.75" customHeight="1">
      <c r="K199" s="50"/>
      <c r="X199" s="50"/>
    </row>
    <row r="200" ht="15.75" customHeight="1">
      <c r="K200" s="50"/>
      <c r="X200" s="50"/>
    </row>
    <row r="201" ht="15.75" customHeight="1">
      <c r="K201" s="50"/>
      <c r="X201" s="50"/>
    </row>
    <row r="202" ht="15.75" customHeight="1">
      <c r="K202" s="50"/>
      <c r="X202" s="50"/>
    </row>
    <row r="203" ht="15.75" customHeight="1">
      <c r="K203" s="50"/>
      <c r="X203" s="50"/>
    </row>
    <row r="204" ht="15.75" customHeight="1">
      <c r="K204" s="50"/>
      <c r="X204" s="50"/>
    </row>
    <row r="205" ht="15.75" customHeight="1">
      <c r="K205" s="50"/>
      <c r="X205" s="50"/>
    </row>
    <row r="206" ht="15.75" customHeight="1">
      <c r="K206" s="50"/>
      <c r="X206" s="50"/>
    </row>
    <row r="207" ht="15.75" customHeight="1">
      <c r="K207" s="50"/>
      <c r="X207" s="50"/>
    </row>
    <row r="208" ht="15.75" customHeight="1">
      <c r="K208" s="50"/>
      <c r="X208" s="50"/>
    </row>
    <row r="209" ht="15.75" customHeight="1">
      <c r="K209" s="50"/>
      <c r="X209" s="50"/>
    </row>
    <row r="210" ht="15.75" customHeight="1">
      <c r="K210" s="50"/>
      <c r="X210" s="50"/>
    </row>
    <row r="211" ht="15.75" customHeight="1">
      <c r="K211" s="50"/>
      <c r="X211" s="50"/>
    </row>
    <row r="212" ht="15.75" customHeight="1">
      <c r="K212" s="50"/>
      <c r="X212" s="50"/>
    </row>
    <row r="213" ht="15.75" customHeight="1">
      <c r="K213" s="50"/>
      <c r="X213" s="50"/>
    </row>
    <row r="214" ht="15.75" customHeight="1">
      <c r="K214" s="50"/>
      <c r="X214" s="50"/>
    </row>
    <row r="215" ht="15.75" customHeight="1">
      <c r="K215" s="50"/>
      <c r="X215" s="50"/>
    </row>
    <row r="216" ht="15.75" customHeight="1">
      <c r="K216" s="50"/>
      <c r="X216" s="50"/>
    </row>
    <row r="217" ht="15.75" customHeight="1">
      <c r="K217" s="50"/>
      <c r="X217" s="50"/>
    </row>
    <row r="218" ht="15.75" customHeight="1">
      <c r="K218" s="50"/>
      <c r="X218" s="50"/>
    </row>
    <row r="219" ht="15.75" customHeight="1">
      <c r="K219" s="50"/>
      <c r="X219" s="50"/>
    </row>
    <row r="220" ht="15.75" customHeight="1">
      <c r="K220" s="50"/>
      <c r="X220" s="50"/>
    </row>
    <row r="221" ht="15.75" customHeight="1">
      <c r="K221" s="50"/>
      <c r="X221" s="50"/>
    </row>
    <row r="222" ht="15.75" customHeight="1">
      <c r="K222" s="50"/>
      <c r="X222" s="50"/>
    </row>
    <row r="223" ht="15.75" customHeight="1">
      <c r="K223" s="50"/>
      <c r="X223" s="50"/>
    </row>
    <row r="224" ht="15.75" customHeight="1">
      <c r="K224" s="50"/>
      <c r="X224" s="50"/>
    </row>
    <row r="225" ht="15.75" customHeight="1">
      <c r="K225" s="50"/>
      <c r="X225" s="50"/>
    </row>
    <row r="226" ht="15.75" customHeight="1">
      <c r="K226" s="50"/>
      <c r="X226" s="50"/>
    </row>
    <row r="227" ht="15.75" customHeight="1">
      <c r="K227" s="50"/>
      <c r="X227" s="50"/>
    </row>
    <row r="228" ht="15.75" customHeight="1">
      <c r="K228" s="50"/>
      <c r="X228" s="50"/>
    </row>
    <row r="229" ht="15.75" customHeight="1">
      <c r="K229" s="50"/>
      <c r="X229" s="50"/>
    </row>
    <row r="230" ht="15.75" customHeight="1">
      <c r="K230" s="50"/>
      <c r="X230" s="50"/>
    </row>
    <row r="231" ht="15.75" customHeight="1">
      <c r="K231" s="50"/>
      <c r="X231" s="50"/>
    </row>
    <row r="232" ht="15.75" customHeight="1">
      <c r="K232" s="50"/>
      <c r="X232" s="50"/>
    </row>
    <row r="233" ht="15.75" customHeight="1">
      <c r="K233" s="50"/>
      <c r="X233" s="50"/>
    </row>
    <row r="234" ht="15.75" customHeight="1">
      <c r="K234" s="50"/>
      <c r="X234" s="50"/>
    </row>
    <row r="235" ht="15.75" customHeight="1">
      <c r="K235" s="50"/>
      <c r="X235" s="50"/>
    </row>
    <row r="236" ht="15.75" customHeight="1">
      <c r="K236" s="50"/>
      <c r="X236" s="50"/>
    </row>
    <row r="237" ht="15.75" customHeight="1">
      <c r="K237" s="50"/>
      <c r="X237" s="50"/>
    </row>
    <row r="238" ht="15.75" customHeight="1">
      <c r="K238" s="50"/>
      <c r="X238" s="50"/>
    </row>
    <row r="239" ht="15.75" customHeight="1">
      <c r="K239" s="50"/>
      <c r="X239" s="50"/>
    </row>
    <row r="240" ht="15.75" customHeight="1">
      <c r="K240" s="50"/>
      <c r="X240" s="50"/>
    </row>
    <row r="241" ht="15.75" customHeight="1">
      <c r="K241" s="50"/>
      <c r="X241" s="50"/>
    </row>
    <row r="242" ht="15.75" customHeight="1">
      <c r="K242" s="50"/>
      <c r="X242" s="50"/>
    </row>
    <row r="243" ht="15.75" customHeight="1">
      <c r="K243" s="50"/>
      <c r="X243" s="50"/>
    </row>
    <row r="244" ht="15.75" customHeight="1">
      <c r="K244" s="50"/>
      <c r="X244" s="50"/>
    </row>
    <row r="245" ht="15.75" customHeight="1">
      <c r="K245" s="50"/>
      <c r="X245" s="50"/>
    </row>
    <row r="246" ht="15.75" customHeight="1">
      <c r="K246" s="50"/>
      <c r="X246" s="50"/>
    </row>
    <row r="247" ht="15.75" customHeight="1">
      <c r="K247" s="50"/>
      <c r="X247" s="50"/>
    </row>
    <row r="248" ht="15.75" customHeight="1">
      <c r="K248" s="50"/>
      <c r="X248" s="50"/>
    </row>
    <row r="249" ht="15.75" customHeight="1">
      <c r="K249" s="50"/>
      <c r="X249" s="50"/>
    </row>
    <row r="250" ht="15.75" customHeight="1">
      <c r="K250" s="50"/>
      <c r="X250" s="50"/>
    </row>
    <row r="251" ht="15.75" customHeight="1">
      <c r="K251" s="50"/>
      <c r="X251" s="50"/>
    </row>
    <row r="252" ht="15.75" customHeight="1">
      <c r="K252" s="50"/>
      <c r="X252" s="50"/>
    </row>
    <row r="253" ht="15.75" customHeight="1">
      <c r="K253" s="50"/>
      <c r="X253" s="50"/>
    </row>
    <row r="254" ht="15.75" customHeight="1">
      <c r="K254" s="50"/>
      <c r="X254" s="50"/>
    </row>
    <row r="255" ht="15.75" customHeight="1">
      <c r="K255" s="50"/>
      <c r="X255" s="50"/>
    </row>
    <row r="256" ht="15.75" customHeight="1">
      <c r="K256" s="50"/>
      <c r="X256" s="50"/>
    </row>
    <row r="257" ht="15.75" customHeight="1">
      <c r="K257" s="50"/>
      <c r="X257" s="50"/>
    </row>
    <row r="258" ht="15.75" customHeight="1">
      <c r="K258" s="50"/>
      <c r="X258" s="50"/>
    </row>
    <row r="259" ht="15.75" customHeight="1">
      <c r="K259" s="50"/>
      <c r="X259" s="50"/>
    </row>
    <row r="260" ht="15.75" customHeight="1">
      <c r="K260" s="50"/>
      <c r="X260" s="50"/>
    </row>
    <row r="261" ht="15.75" customHeight="1">
      <c r="K261" s="50"/>
      <c r="X261" s="50"/>
    </row>
    <row r="262" ht="15.75" customHeight="1">
      <c r="K262" s="50"/>
      <c r="X262" s="50"/>
    </row>
    <row r="263" ht="15.75" customHeight="1">
      <c r="K263" s="50"/>
      <c r="X263" s="50"/>
    </row>
    <row r="264" ht="15.75" customHeight="1">
      <c r="K264" s="50"/>
      <c r="X264" s="50"/>
    </row>
    <row r="265" ht="15.75" customHeight="1">
      <c r="K265" s="50"/>
      <c r="X265" s="50"/>
    </row>
    <row r="266" ht="15.75" customHeight="1">
      <c r="K266" s="50"/>
      <c r="X266" s="50"/>
    </row>
    <row r="267" ht="15.75" customHeight="1">
      <c r="K267" s="50"/>
      <c r="X267" s="50"/>
    </row>
    <row r="268" ht="15.75" customHeight="1">
      <c r="K268" s="50"/>
      <c r="X268" s="50"/>
    </row>
    <row r="269" ht="15.75" customHeight="1">
      <c r="K269" s="50"/>
      <c r="X269" s="50"/>
    </row>
    <row r="270" ht="15.75" customHeight="1">
      <c r="K270" s="50"/>
      <c r="X270" s="50"/>
    </row>
    <row r="271" ht="15.75" customHeight="1">
      <c r="K271" s="50"/>
      <c r="X271" s="50"/>
    </row>
    <row r="272" ht="15.75" customHeight="1">
      <c r="K272" s="50"/>
      <c r="X272" s="50"/>
    </row>
    <row r="273" ht="15.75" customHeight="1">
      <c r="K273" s="50"/>
      <c r="X273" s="50"/>
    </row>
    <row r="274" ht="15.75" customHeight="1">
      <c r="K274" s="50"/>
      <c r="X274" s="50"/>
    </row>
    <row r="275" ht="15.75" customHeight="1">
      <c r="K275" s="50"/>
      <c r="X275" s="50"/>
    </row>
    <row r="276" ht="15.75" customHeight="1">
      <c r="K276" s="50"/>
      <c r="X276" s="50"/>
    </row>
    <row r="277" ht="15.75" customHeight="1">
      <c r="K277" s="50"/>
      <c r="X277" s="50"/>
    </row>
    <row r="278" ht="15.75" customHeight="1">
      <c r="K278" s="50"/>
      <c r="X278" s="50"/>
    </row>
    <row r="279" ht="15.75" customHeight="1">
      <c r="K279" s="50"/>
      <c r="X279" s="50"/>
    </row>
    <row r="280" ht="15.75" customHeight="1">
      <c r="K280" s="50"/>
      <c r="X280" s="50"/>
    </row>
    <row r="281" ht="15.75" customHeight="1">
      <c r="K281" s="50"/>
      <c r="X281" s="50"/>
    </row>
    <row r="282" ht="15.75" customHeight="1">
      <c r="K282" s="50"/>
      <c r="X282" s="50"/>
    </row>
    <row r="283" ht="15.75" customHeight="1">
      <c r="K283" s="50"/>
      <c r="X283" s="50"/>
    </row>
    <row r="284" ht="15.75" customHeight="1">
      <c r="K284" s="50"/>
      <c r="X284" s="50"/>
    </row>
    <row r="285" ht="15.75" customHeight="1">
      <c r="K285" s="50"/>
      <c r="X285" s="50"/>
    </row>
    <row r="286" ht="15.75" customHeight="1">
      <c r="K286" s="50"/>
      <c r="X286" s="50"/>
    </row>
    <row r="287" ht="15.75" customHeight="1">
      <c r="K287" s="50"/>
      <c r="X287" s="50"/>
    </row>
    <row r="288" ht="15.75" customHeight="1">
      <c r="K288" s="50"/>
      <c r="X288" s="50"/>
    </row>
    <row r="289" ht="15.75" customHeight="1">
      <c r="K289" s="50"/>
      <c r="X289" s="50"/>
    </row>
    <row r="290" ht="15.75" customHeight="1">
      <c r="K290" s="50"/>
      <c r="X290" s="50"/>
    </row>
    <row r="291" ht="15.75" customHeight="1">
      <c r="K291" s="50"/>
      <c r="X291" s="50"/>
    </row>
    <row r="292" ht="15.75" customHeight="1">
      <c r="K292" s="50"/>
      <c r="X292" s="50"/>
    </row>
    <row r="293" ht="15.75" customHeight="1">
      <c r="K293" s="50"/>
      <c r="X293" s="50"/>
    </row>
    <row r="294" ht="15.75" customHeight="1">
      <c r="K294" s="50"/>
      <c r="X294" s="50"/>
    </row>
    <row r="295" ht="15.75" customHeight="1">
      <c r="K295" s="50"/>
      <c r="X295" s="50"/>
    </row>
    <row r="296" ht="15.75" customHeight="1">
      <c r="K296" s="50"/>
      <c r="X296" s="50"/>
    </row>
    <row r="297" ht="15.75" customHeight="1">
      <c r="K297" s="50"/>
      <c r="X297" s="50"/>
    </row>
    <row r="298" ht="15.75" customHeight="1">
      <c r="K298" s="50"/>
      <c r="X298" s="50"/>
    </row>
    <row r="299" ht="15.75" customHeight="1">
      <c r="K299" s="50"/>
      <c r="X299" s="50"/>
    </row>
    <row r="300" ht="15.75" customHeight="1">
      <c r="K300" s="50"/>
      <c r="X300" s="50"/>
    </row>
    <row r="301" ht="15.75" customHeight="1">
      <c r="K301" s="50"/>
      <c r="X301" s="50"/>
    </row>
    <row r="302" ht="15.75" customHeight="1">
      <c r="K302" s="50"/>
      <c r="X302" s="50"/>
    </row>
    <row r="303" ht="15.75" customHeight="1">
      <c r="K303" s="50"/>
      <c r="X303" s="50"/>
    </row>
    <row r="304" ht="15.75" customHeight="1">
      <c r="K304" s="50"/>
      <c r="X304" s="50"/>
    </row>
    <row r="305" ht="15.75" customHeight="1">
      <c r="K305" s="50"/>
      <c r="X305" s="50"/>
    </row>
    <row r="306" ht="15.75" customHeight="1">
      <c r="K306" s="50"/>
      <c r="X306" s="50"/>
    </row>
    <row r="307" ht="15.75" customHeight="1">
      <c r="K307" s="50"/>
      <c r="X307" s="50"/>
    </row>
    <row r="308" ht="15.75" customHeight="1">
      <c r="K308" s="50"/>
      <c r="X308" s="50"/>
    </row>
    <row r="309" ht="15.75" customHeight="1">
      <c r="K309" s="50"/>
      <c r="X309" s="50"/>
    </row>
    <row r="310" ht="15.75" customHeight="1">
      <c r="K310" s="50"/>
      <c r="X310" s="50"/>
    </row>
    <row r="311" ht="15.75" customHeight="1">
      <c r="K311" s="50"/>
      <c r="X311" s="50"/>
    </row>
    <row r="312" ht="15.75" customHeight="1">
      <c r="K312" s="50"/>
      <c r="X312" s="50"/>
    </row>
    <row r="313" ht="15.75" customHeight="1">
      <c r="K313" s="50"/>
      <c r="X313" s="50"/>
    </row>
    <row r="314" ht="15.75" customHeight="1">
      <c r="K314" s="50"/>
      <c r="X314" s="50"/>
    </row>
    <row r="315" ht="15.75" customHeight="1">
      <c r="K315" s="50"/>
      <c r="X315" s="50"/>
    </row>
    <row r="316" ht="15.75" customHeight="1">
      <c r="K316" s="50"/>
      <c r="X316" s="50"/>
    </row>
    <row r="317" ht="15.75" customHeight="1">
      <c r="K317" s="50"/>
      <c r="X317" s="50"/>
    </row>
    <row r="318" ht="15.75" customHeight="1">
      <c r="K318" s="50"/>
      <c r="X318" s="50"/>
    </row>
    <row r="319" ht="15.75" customHeight="1">
      <c r="K319" s="50"/>
      <c r="X319" s="50"/>
    </row>
    <row r="320" ht="15.75" customHeight="1">
      <c r="K320" s="50"/>
      <c r="X320" s="50"/>
    </row>
    <row r="321" ht="15.75" customHeight="1">
      <c r="K321" s="50"/>
      <c r="X321" s="50"/>
    </row>
    <row r="322" ht="15.75" customHeight="1">
      <c r="K322" s="50"/>
      <c r="X322" s="50"/>
    </row>
    <row r="323" ht="15.75" customHeight="1">
      <c r="K323" s="50"/>
      <c r="X323" s="50"/>
    </row>
    <row r="324" ht="15.75" customHeight="1">
      <c r="K324" s="50"/>
      <c r="X324" s="50"/>
    </row>
    <row r="325" ht="15.75" customHeight="1">
      <c r="K325" s="50"/>
      <c r="X325" s="50"/>
    </row>
    <row r="326" ht="15.75" customHeight="1">
      <c r="K326" s="50"/>
      <c r="X326" s="50"/>
    </row>
    <row r="327" ht="15.75" customHeight="1">
      <c r="K327" s="50"/>
      <c r="X327" s="50"/>
    </row>
    <row r="328" ht="15.75" customHeight="1">
      <c r="K328" s="50"/>
      <c r="X328" s="50"/>
    </row>
    <row r="329" ht="15.75" customHeight="1">
      <c r="K329" s="50"/>
      <c r="X329" s="50"/>
    </row>
    <row r="330" ht="15.75" customHeight="1">
      <c r="K330" s="50"/>
      <c r="X330" s="50"/>
    </row>
    <row r="331" ht="15.75" customHeight="1">
      <c r="K331" s="50"/>
      <c r="X331" s="50"/>
    </row>
    <row r="332" ht="15.75" customHeight="1">
      <c r="K332" s="50"/>
      <c r="X332" s="50"/>
    </row>
    <row r="333" ht="15.75" customHeight="1">
      <c r="K333" s="50"/>
      <c r="X333" s="50"/>
    </row>
    <row r="334" ht="15.75" customHeight="1">
      <c r="K334" s="50"/>
      <c r="X334" s="50"/>
    </row>
    <row r="335" ht="15.75" customHeight="1">
      <c r="K335" s="50"/>
      <c r="X335" s="50"/>
    </row>
    <row r="336" ht="15.75" customHeight="1">
      <c r="K336" s="50"/>
      <c r="X336" s="50"/>
    </row>
    <row r="337" ht="15.75" customHeight="1">
      <c r="K337" s="50"/>
      <c r="X337" s="50"/>
    </row>
    <row r="338" ht="15.75" customHeight="1">
      <c r="K338" s="50"/>
      <c r="X338" s="50"/>
    </row>
    <row r="339" ht="15.75" customHeight="1">
      <c r="K339" s="50"/>
      <c r="X339" s="50"/>
    </row>
    <row r="340" ht="15.75" customHeight="1">
      <c r="K340" s="50"/>
      <c r="X340" s="50"/>
    </row>
    <row r="341" ht="15.75" customHeight="1">
      <c r="K341" s="50"/>
      <c r="X341" s="50"/>
    </row>
    <row r="342" ht="15.75" customHeight="1">
      <c r="K342" s="50"/>
      <c r="X342" s="50"/>
    </row>
    <row r="343" ht="15.75" customHeight="1">
      <c r="K343" s="50"/>
      <c r="X343" s="50"/>
    </row>
    <row r="344" ht="15.75" customHeight="1">
      <c r="K344" s="50"/>
      <c r="X344" s="50"/>
    </row>
    <row r="345" ht="15.75" customHeight="1">
      <c r="K345" s="50"/>
      <c r="X345" s="50"/>
    </row>
    <row r="346" ht="15.75" customHeight="1">
      <c r="K346" s="50"/>
      <c r="X346" s="50"/>
    </row>
    <row r="347" ht="15.75" customHeight="1">
      <c r="K347" s="50"/>
      <c r="X347" s="50"/>
    </row>
    <row r="348" ht="15.75" customHeight="1">
      <c r="K348" s="50"/>
      <c r="X348" s="50"/>
    </row>
    <row r="349" ht="15.75" customHeight="1">
      <c r="K349" s="50"/>
      <c r="X349" s="50"/>
    </row>
    <row r="350" ht="15.75" customHeight="1">
      <c r="K350" s="50"/>
      <c r="X350" s="50"/>
    </row>
    <row r="351" ht="15.75" customHeight="1">
      <c r="K351" s="50"/>
      <c r="X351" s="50"/>
    </row>
    <row r="352" ht="15.75" customHeight="1">
      <c r="K352" s="50"/>
      <c r="X352" s="50"/>
    </row>
    <row r="353" ht="15.75" customHeight="1">
      <c r="K353" s="50"/>
      <c r="X353" s="50"/>
    </row>
    <row r="354" ht="15.75" customHeight="1">
      <c r="K354" s="50"/>
      <c r="X354" s="50"/>
    </row>
    <row r="355" ht="15.75" customHeight="1">
      <c r="K355" s="50"/>
      <c r="X355" s="50"/>
    </row>
    <row r="356" ht="15.75" customHeight="1">
      <c r="K356" s="50"/>
      <c r="X356" s="50"/>
    </row>
    <row r="357" ht="15.75" customHeight="1">
      <c r="K357" s="50"/>
      <c r="X357" s="50"/>
    </row>
    <row r="358" ht="15.75" customHeight="1">
      <c r="K358" s="50"/>
      <c r="X358" s="50"/>
    </row>
    <row r="359" ht="15.75" customHeight="1">
      <c r="K359" s="50"/>
      <c r="X359" s="50"/>
    </row>
    <row r="360" ht="15.75" customHeight="1">
      <c r="K360" s="50"/>
      <c r="X360" s="50"/>
    </row>
    <row r="361" ht="15.75" customHeight="1">
      <c r="K361" s="50"/>
      <c r="X361" s="50"/>
    </row>
    <row r="362" ht="15.75" customHeight="1">
      <c r="K362" s="50"/>
      <c r="X362" s="50"/>
    </row>
    <row r="363" ht="15.75" customHeight="1">
      <c r="K363" s="50"/>
      <c r="X363" s="50"/>
    </row>
    <row r="364" ht="15.75" customHeight="1">
      <c r="K364" s="50"/>
      <c r="X364" s="50"/>
    </row>
    <row r="365" ht="15.75" customHeight="1">
      <c r="K365" s="50"/>
      <c r="X365" s="50"/>
    </row>
    <row r="366" ht="15.75" customHeight="1">
      <c r="K366" s="50"/>
      <c r="X366" s="50"/>
    </row>
    <row r="367" ht="15.75" customHeight="1">
      <c r="K367" s="50"/>
      <c r="X367" s="50"/>
    </row>
    <row r="368" ht="15.75" customHeight="1">
      <c r="K368" s="50"/>
      <c r="X368" s="50"/>
    </row>
    <row r="369" ht="15.75" customHeight="1">
      <c r="K369" s="50"/>
      <c r="X369" s="50"/>
    </row>
    <row r="370" ht="15.75" customHeight="1">
      <c r="K370" s="50"/>
      <c r="X370" s="50"/>
    </row>
    <row r="371" ht="15.75" customHeight="1">
      <c r="K371" s="50"/>
      <c r="X371" s="50"/>
    </row>
    <row r="372" ht="15.75" customHeight="1">
      <c r="K372" s="50"/>
      <c r="X372" s="50"/>
    </row>
    <row r="373" ht="15.75" customHeight="1">
      <c r="K373" s="50"/>
      <c r="X373" s="50"/>
    </row>
    <row r="374" ht="15.75" customHeight="1">
      <c r="K374" s="50"/>
      <c r="X374" s="50"/>
    </row>
    <row r="375" ht="15.75" customHeight="1">
      <c r="K375" s="50"/>
      <c r="X375" s="50"/>
    </row>
    <row r="376" ht="15.75" customHeight="1">
      <c r="K376" s="50"/>
      <c r="X376" s="50"/>
    </row>
    <row r="377" ht="15.75" customHeight="1">
      <c r="K377" s="50"/>
      <c r="X377" s="50"/>
    </row>
    <row r="378" ht="15.75" customHeight="1">
      <c r="K378" s="50"/>
      <c r="X378" s="50"/>
    </row>
    <row r="379" ht="15.75" customHeight="1">
      <c r="K379" s="50"/>
      <c r="X379" s="50"/>
    </row>
    <row r="380" ht="15.75" customHeight="1">
      <c r="K380" s="50"/>
      <c r="X380" s="50"/>
    </row>
    <row r="381" ht="15.75" customHeight="1">
      <c r="K381" s="50"/>
      <c r="X381" s="50"/>
    </row>
    <row r="382" ht="15.75" customHeight="1">
      <c r="K382" s="50"/>
      <c r="X382" s="50"/>
    </row>
    <row r="383" ht="15.75" customHeight="1">
      <c r="K383" s="50"/>
      <c r="X383" s="50"/>
    </row>
    <row r="384" ht="15.75" customHeight="1">
      <c r="K384" s="50"/>
      <c r="X384" s="50"/>
    </row>
    <row r="385" ht="15.75" customHeight="1">
      <c r="K385" s="50"/>
      <c r="X385" s="50"/>
    </row>
    <row r="386" ht="15.75" customHeight="1">
      <c r="K386" s="50"/>
      <c r="X386" s="50"/>
    </row>
    <row r="387" ht="15.75" customHeight="1">
      <c r="K387" s="50"/>
      <c r="X387" s="50"/>
    </row>
    <row r="388" ht="15.75" customHeight="1">
      <c r="K388" s="50"/>
      <c r="X388" s="50"/>
    </row>
    <row r="389" ht="15.75" customHeight="1">
      <c r="K389" s="50"/>
      <c r="X389" s="50"/>
    </row>
    <row r="390" ht="15.75" customHeight="1">
      <c r="K390" s="50"/>
      <c r="X390" s="50"/>
    </row>
    <row r="391" ht="15.75" customHeight="1">
      <c r="K391" s="50"/>
      <c r="X391" s="50"/>
    </row>
    <row r="392" ht="15.75" customHeight="1">
      <c r="K392" s="50"/>
      <c r="X392" s="50"/>
    </row>
    <row r="393" ht="15.75" customHeight="1">
      <c r="K393" s="50"/>
      <c r="X393" s="50"/>
    </row>
    <row r="394" ht="15.75" customHeight="1">
      <c r="K394" s="50"/>
      <c r="X394" s="50"/>
    </row>
    <row r="395" ht="15.75" customHeight="1">
      <c r="K395" s="50"/>
      <c r="X395" s="50"/>
    </row>
    <row r="396" ht="15.75" customHeight="1">
      <c r="K396" s="50"/>
      <c r="X396" s="50"/>
    </row>
    <row r="397" ht="15.75" customHeight="1">
      <c r="K397" s="50"/>
      <c r="X397" s="50"/>
    </row>
    <row r="398" ht="15.75" customHeight="1">
      <c r="K398" s="50"/>
      <c r="X398" s="50"/>
    </row>
    <row r="399" ht="15.75" customHeight="1">
      <c r="K399" s="50"/>
      <c r="X399" s="50"/>
    </row>
    <row r="400" ht="15.75" customHeight="1">
      <c r="K400" s="50"/>
      <c r="X400" s="50"/>
    </row>
    <row r="401" ht="15.75" customHeight="1">
      <c r="K401" s="50"/>
      <c r="X401" s="50"/>
    </row>
    <row r="402" ht="15.75" customHeight="1">
      <c r="K402" s="50"/>
      <c r="X402" s="50"/>
    </row>
    <row r="403" ht="15.75" customHeight="1">
      <c r="K403" s="50"/>
      <c r="X403" s="50"/>
    </row>
    <row r="404" ht="15.75" customHeight="1">
      <c r="K404" s="50"/>
      <c r="X404" s="50"/>
    </row>
    <row r="405" ht="15.75" customHeight="1">
      <c r="K405" s="50"/>
      <c r="X405" s="50"/>
    </row>
    <row r="406" ht="15.75" customHeight="1">
      <c r="K406" s="50"/>
      <c r="X406" s="50"/>
    </row>
    <row r="407" ht="15.75" customHeight="1">
      <c r="K407" s="50"/>
      <c r="X407" s="50"/>
    </row>
    <row r="408" ht="15.75" customHeight="1">
      <c r="K408" s="50"/>
      <c r="X408" s="50"/>
    </row>
    <row r="409" ht="15.75" customHeight="1">
      <c r="K409" s="50"/>
      <c r="X409" s="50"/>
    </row>
    <row r="410" ht="15.75" customHeight="1">
      <c r="K410" s="50"/>
      <c r="X410" s="50"/>
    </row>
    <row r="411" ht="15.75" customHeight="1">
      <c r="K411" s="50"/>
      <c r="X411" s="50"/>
    </row>
    <row r="412" ht="15.75" customHeight="1">
      <c r="K412" s="50"/>
      <c r="X412" s="50"/>
    </row>
    <row r="413" ht="15.75" customHeight="1">
      <c r="K413" s="50"/>
      <c r="X413" s="50"/>
    </row>
    <row r="414" ht="15.75" customHeight="1">
      <c r="K414" s="50"/>
      <c r="X414" s="50"/>
    </row>
    <row r="415" ht="15.75" customHeight="1">
      <c r="K415" s="50"/>
      <c r="X415" s="50"/>
    </row>
    <row r="416" ht="15.75" customHeight="1">
      <c r="K416" s="50"/>
      <c r="X416" s="50"/>
    </row>
    <row r="417" ht="15.75" customHeight="1">
      <c r="K417" s="50"/>
      <c r="X417" s="50"/>
    </row>
    <row r="418" ht="15.75" customHeight="1">
      <c r="K418" s="50"/>
      <c r="X418" s="50"/>
    </row>
    <row r="419" ht="15.75" customHeight="1">
      <c r="K419" s="50"/>
      <c r="X419" s="50"/>
    </row>
    <row r="420" ht="15.75" customHeight="1">
      <c r="K420" s="50"/>
      <c r="X420" s="50"/>
    </row>
    <row r="421" ht="15.75" customHeight="1">
      <c r="K421" s="50"/>
      <c r="X421" s="50"/>
    </row>
    <row r="422" ht="15.75" customHeight="1">
      <c r="K422" s="50"/>
      <c r="X422" s="50"/>
    </row>
    <row r="423" ht="15.75" customHeight="1">
      <c r="K423" s="50"/>
      <c r="X423" s="50"/>
    </row>
    <row r="424" ht="15.75" customHeight="1">
      <c r="K424" s="50"/>
      <c r="X424" s="50"/>
    </row>
    <row r="425" ht="15.75" customHeight="1">
      <c r="K425" s="50"/>
      <c r="X425" s="50"/>
    </row>
    <row r="426" ht="15.75" customHeight="1">
      <c r="K426" s="50"/>
      <c r="X426" s="50"/>
    </row>
    <row r="427" ht="15.75" customHeight="1">
      <c r="K427" s="50"/>
      <c r="X427" s="50"/>
    </row>
    <row r="428" ht="15.75" customHeight="1">
      <c r="K428" s="50"/>
      <c r="X428" s="50"/>
    </row>
    <row r="429" ht="15.75" customHeight="1">
      <c r="K429" s="50"/>
      <c r="X429" s="50"/>
    </row>
    <row r="430" ht="15.75" customHeight="1">
      <c r="K430" s="50"/>
      <c r="X430" s="50"/>
    </row>
    <row r="431" ht="15.75" customHeight="1">
      <c r="K431" s="50"/>
      <c r="X431" s="50"/>
    </row>
    <row r="432" ht="15.75" customHeight="1">
      <c r="K432" s="50"/>
      <c r="X432" s="50"/>
    </row>
    <row r="433" ht="15.75" customHeight="1">
      <c r="K433" s="50"/>
      <c r="X433" s="50"/>
    </row>
    <row r="434" ht="15.75" customHeight="1">
      <c r="K434" s="50"/>
      <c r="X434" s="50"/>
    </row>
    <row r="435" ht="15.75" customHeight="1">
      <c r="K435" s="50"/>
      <c r="X435" s="50"/>
    </row>
    <row r="436" ht="15.75" customHeight="1">
      <c r="K436" s="50"/>
      <c r="X436" s="50"/>
    </row>
    <row r="437" ht="15.75" customHeight="1">
      <c r="K437" s="50"/>
      <c r="X437" s="50"/>
    </row>
    <row r="438" ht="15.75" customHeight="1">
      <c r="K438" s="50"/>
      <c r="X438" s="50"/>
    </row>
    <row r="439" ht="15.75" customHeight="1">
      <c r="K439" s="50"/>
      <c r="X439" s="50"/>
    </row>
    <row r="440" ht="15.75" customHeight="1">
      <c r="K440" s="50"/>
      <c r="X440" s="50"/>
    </row>
    <row r="441" ht="15.75" customHeight="1">
      <c r="K441" s="50"/>
      <c r="X441" s="50"/>
    </row>
    <row r="442" ht="15.75" customHeight="1">
      <c r="K442" s="50"/>
      <c r="X442" s="50"/>
    </row>
    <row r="443" ht="15.75" customHeight="1">
      <c r="K443" s="50"/>
      <c r="X443" s="50"/>
    </row>
    <row r="444" ht="15.75" customHeight="1">
      <c r="K444" s="50"/>
      <c r="X444" s="50"/>
    </row>
    <row r="445" ht="15.75" customHeight="1">
      <c r="K445" s="50"/>
      <c r="X445" s="50"/>
    </row>
    <row r="446" ht="15.75" customHeight="1">
      <c r="K446" s="50"/>
      <c r="X446" s="50"/>
    </row>
    <row r="447" ht="15.75" customHeight="1">
      <c r="K447" s="50"/>
      <c r="X447" s="50"/>
    </row>
    <row r="448" ht="15.75" customHeight="1">
      <c r="K448" s="50"/>
      <c r="X448" s="50"/>
    </row>
    <row r="449" ht="15.75" customHeight="1">
      <c r="K449" s="50"/>
      <c r="X449" s="50"/>
    </row>
    <row r="450" ht="15.75" customHeight="1">
      <c r="K450" s="50"/>
      <c r="X450" s="50"/>
    </row>
    <row r="451" ht="15.75" customHeight="1">
      <c r="K451" s="50"/>
      <c r="X451" s="50"/>
    </row>
    <row r="452" ht="15.75" customHeight="1">
      <c r="K452" s="50"/>
      <c r="X452" s="50"/>
    </row>
    <row r="453" ht="15.75" customHeight="1">
      <c r="K453" s="50"/>
      <c r="X453" s="50"/>
    </row>
    <row r="454" ht="15.75" customHeight="1">
      <c r="K454" s="50"/>
      <c r="X454" s="50"/>
    </row>
    <row r="455" ht="15.75" customHeight="1">
      <c r="K455" s="50"/>
      <c r="X455" s="50"/>
    </row>
    <row r="456" ht="15.75" customHeight="1">
      <c r="K456" s="50"/>
      <c r="X456" s="50"/>
    </row>
    <row r="457" ht="15.75" customHeight="1">
      <c r="K457" s="50"/>
      <c r="X457" s="50"/>
    </row>
    <row r="458" ht="15.75" customHeight="1">
      <c r="K458" s="50"/>
      <c r="X458" s="50"/>
    </row>
    <row r="459" ht="15.75" customHeight="1">
      <c r="K459" s="50"/>
      <c r="X459" s="50"/>
    </row>
    <row r="460" ht="15.75" customHeight="1">
      <c r="K460" s="50"/>
      <c r="X460" s="50"/>
    </row>
    <row r="461" ht="15.75" customHeight="1">
      <c r="K461" s="50"/>
      <c r="X461" s="50"/>
    </row>
    <row r="462" ht="15.75" customHeight="1">
      <c r="K462" s="50"/>
      <c r="X462" s="50"/>
    </row>
    <row r="463" ht="15.75" customHeight="1">
      <c r="K463" s="50"/>
      <c r="X463" s="50"/>
    </row>
    <row r="464" ht="15.75" customHeight="1">
      <c r="K464" s="50"/>
      <c r="X464" s="50"/>
    </row>
    <row r="465" ht="15.75" customHeight="1">
      <c r="K465" s="50"/>
      <c r="X465" s="50"/>
    </row>
    <row r="466" ht="15.75" customHeight="1">
      <c r="K466" s="50"/>
      <c r="X466" s="50"/>
    </row>
    <row r="467" ht="15.75" customHeight="1">
      <c r="K467" s="50"/>
      <c r="X467" s="50"/>
    </row>
    <row r="468" ht="15.75" customHeight="1">
      <c r="K468" s="50"/>
      <c r="X468" s="50"/>
    </row>
    <row r="469" ht="15.75" customHeight="1">
      <c r="K469" s="50"/>
      <c r="X469" s="50"/>
    </row>
    <row r="470" ht="15.75" customHeight="1">
      <c r="K470" s="50"/>
      <c r="X470" s="50"/>
    </row>
    <row r="471" ht="15.75" customHeight="1">
      <c r="K471" s="50"/>
      <c r="X471" s="50"/>
    </row>
    <row r="472" ht="15.75" customHeight="1">
      <c r="K472" s="50"/>
      <c r="X472" s="50"/>
    </row>
    <row r="473" ht="15.75" customHeight="1">
      <c r="K473" s="50"/>
      <c r="X473" s="50"/>
    </row>
    <row r="474" ht="15.75" customHeight="1">
      <c r="K474" s="50"/>
      <c r="X474" s="50"/>
    </row>
    <row r="475" ht="15.75" customHeight="1">
      <c r="K475" s="50"/>
      <c r="X475" s="50"/>
    </row>
    <row r="476" ht="15.75" customHeight="1">
      <c r="K476" s="50"/>
      <c r="X476" s="50"/>
    </row>
    <row r="477" ht="15.75" customHeight="1">
      <c r="K477" s="50"/>
      <c r="X477" s="50"/>
    </row>
    <row r="478" ht="15.75" customHeight="1">
      <c r="K478" s="50"/>
      <c r="X478" s="50"/>
    </row>
    <row r="479" ht="15.75" customHeight="1">
      <c r="K479" s="50"/>
      <c r="X479" s="50"/>
    </row>
    <row r="480" ht="15.75" customHeight="1">
      <c r="K480" s="50"/>
      <c r="X480" s="50"/>
    </row>
    <row r="481" ht="15.75" customHeight="1">
      <c r="K481" s="50"/>
      <c r="X481" s="50"/>
    </row>
    <row r="482" ht="15.75" customHeight="1">
      <c r="K482" s="50"/>
      <c r="X482" s="50"/>
    </row>
    <row r="483" ht="15.75" customHeight="1">
      <c r="K483" s="50"/>
      <c r="X483" s="50"/>
    </row>
    <row r="484" ht="15.75" customHeight="1">
      <c r="K484" s="50"/>
      <c r="X484" s="50"/>
    </row>
    <row r="485" ht="15.75" customHeight="1">
      <c r="K485" s="50"/>
      <c r="X485" s="50"/>
    </row>
    <row r="486" ht="15.75" customHeight="1">
      <c r="K486" s="50"/>
      <c r="X486" s="50"/>
    </row>
    <row r="487" ht="15.75" customHeight="1">
      <c r="K487" s="50"/>
      <c r="X487" s="50"/>
    </row>
    <row r="488" ht="15.75" customHeight="1">
      <c r="K488" s="50"/>
      <c r="X488" s="50"/>
    </row>
    <row r="489" ht="15.75" customHeight="1">
      <c r="K489" s="50"/>
      <c r="X489" s="50"/>
    </row>
    <row r="490" ht="15.75" customHeight="1">
      <c r="K490" s="50"/>
      <c r="X490" s="50"/>
    </row>
    <row r="491" ht="15.75" customHeight="1">
      <c r="K491" s="50"/>
      <c r="X491" s="50"/>
    </row>
    <row r="492" ht="15.75" customHeight="1">
      <c r="K492" s="50"/>
      <c r="X492" s="50"/>
    </row>
    <row r="493" ht="15.75" customHeight="1">
      <c r="K493" s="50"/>
      <c r="X493" s="50"/>
    </row>
    <row r="494" ht="15.75" customHeight="1">
      <c r="K494" s="50"/>
      <c r="X494" s="50"/>
    </row>
    <row r="495" ht="15.75" customHeight="1">
      <c r="K495" s="50"/>
      <c r="X495" s="50"/>
    </row>
    <row r="496" ht="15.75" customHeight="1">
      <c r="K496" s="50"/>
      <c r="X496" s="50"/>
    </row>
    <row r="497" ht="15.75" customHeight="1">
      <c r="K497" s="50"/>
      <c r="X497" s="50"/>
    </row>
    <row r="498" ht="15.75" customHeight="1">
      <c r="K498" s="50"/>
      <c r="X498" s="50"/>
    </row>
    <row r="499" ht="15.75" customHeight="1">
      <c r="K499" s="50"/>
      <c r="X499" s="50"/>
    </row>
    <row r="500" ht="15.75" customHeight="1">
      <c r="K500" s="50"/>
      <c r="X500" s="50"/>
    </row>
    <row r="501" ht="15.75" customHeight="1">
      <c r="K501" s="50"/>
      <c r="X501" s="50"/>
    </row>
    <row r="502" ht="15.75" customHeight="1">
      <c r="K502" s="50"/>
      <c r="X502" s="50"/>
    </row>
    <row r="503" ht="15.75" customHeight="1">
      <c r="K503" s="50"/>
      <c r="X503" s="50"/>
    </row>
    <row r="504" ht="15.75" customHeight="1">
      <c r="K504" s="50"/>
      <c r="X504" s="50"/>
    </row>
    <row r="505" ht="15.75" customHeight="1">
      <c r="K505" s="50"/>
      <c r="X505" s="50"/>
    </row>
    <row r="506" ht="15.75" customHeight="1">
      <c r="K506" s="50"/>
      <c r="X506" s="50"/>
    </row>
    <row r="507" ht="15.75" customHeight="1">
      <c r="K507" s="50"/>
      <c r="X507" s="50"/>
    </row>
    <row r="508" ht="15.75" customHeight="1">
      <c r="K508" s="50"/>
      <c r="X508" s="50"/>
    </row>
    <row r="509" ht="15.75" customHeight="1">
      <c r="K509" s="50"/>
      <c r="X509" s="50"/>
    </row>
    <row r="510" ht="15.75" customHeight="1">
      <c r="K510" s="50"/>
      <c r="X510" s="50"/>
    </row>
    <row r="511" ht="15.75" customHeight="1">
      <c r="K511" s="50"/>
      <c r="X511" s="50"/>
    </row>
    <row r="512" ht="15.75" customHeight="1">
      <c r="K512" s="50"/>
      <c r="X512" s="50"/>
    </row>
    <row r="513" ht="15.75" customHeight="1">
      <c r="K513" s="50"/>
      <c r="X513" s="50"/>
    </row>
    <row r="514" ht="15.75" customHeight="1">
      <c r="K514" s="50"/>
      <c r="X514" s="50"/>
    </row>
    <row r="515" ht="15.75" customHeight="1">
      <c r="K515" s="50"/>
      <c r="X515" s="50"/>
    </row>
    <row r="516" ht="15.75" customHeight="1">
      <c r="K516" s="50"/>
      <c r="X516" s="50"/>
    </row>
    <row r="517" ht="15.75" customHeight="1">
      <c r="K517" s="50"/>
      <c r="X517" s="50"/>
    </row>
    <row r="518" ht="15.75" customHeight="1">
      <c r="K518" s="50"/>
      <c r="X518" s="50"/>
    </row>
    <row r="519" ht="15.75" customHeight="1">
      <c r="K519" s="50"/>
      <c r="X519" s="50"/>
    </row>
    <row r="520" ht="15.75" customHeight="1">
      <c r="K520" s="50"/>
      <c r="X520" s="50"/>
    </row>
    <row r="521" ht="15.75" customHeight="1">
      <c r="K521" s="50"/>
      <c r="X521" s="50"/>
    </row>
    <row r="522" ht="15.75" customHeight="1">
      <c r="K522" s="50"/>
      <c r="X522" s="50"/>
    </row>
    <row r="523" ht="15.75" customHeight="1">
      <c r="K523" s="50"/>
      <c r="X523" s="50"/>
    </row>
    <row r="524" ht="15.75" customHeight="1">
      <c r="K524" s="50"/>
      <c r="X524" s="50"/>
    </row>
    <row r="525" ht="15.75" customHeight="1">
      <c r="K525" s="50"/>
      <c r="X525" s="50"/>
    </row>
    <row r="526" ht="15.75" customHeight="1">
      <c r="K526" s="50"/>
      <c r="X526" s="50"/>
    </row>
    <row r="527" ht="15.75" customHeight="1">
      <c r="K527" s="50"/>
      <c r="X527" s="50"/>
    </row>
    <row r="528" ht="15.75" customHeight="1">
      <c r="K528" s="50"/>
      <c r="X528" s="50"/>
    </row>
    <row r="529" ht="15.75" customHeight="1">
      <c r="K529" s="50"/>
      <c r="X529" s="50"/>
    </row>
    <row r="530" ht="15.75" customHeight="1">
      <c r="K530" s="50"/>
      <c r="X530" s="50"/>
    </row>
    <row r="531" ht="15.75" customHeight="1">
      <c r="K531" s="50"/>
      <c r="X531" s="50"/>
    </row>
    <row r="532" ht="15.75" customHeight="1">
      <c r="K532" s="50"/>
      <c r="X532" s="50"/>
    </row>
    <row r="533" ht="15.75" customHeight="1">
      <c r="K533" s="50"/>
      <c r="X533" s="50"/>
    </row>
    <row r="534" ht="15.75" customHeight="1">
      <c r="K534" s="50"/>
      <c r="X534" s="50"/>
    </row>
    <row r="535" ht="15.75" customHeight="1">
      <c r="K535" s="50"/>
      <c r="X535" s="50"/>
    </row>
    <row r="536" ht="15.75" customHeight="1">
      <c r="K536" s="50"/>
      <c r="X536" s="50"/>
    </row>
    <row r="537" ht="15.75" customHeight="1">
      <c r="K537" s="50"/>
      <c r="X537" s="50"/>
    </row>
    <row r="538" ht="15.75" customHeight="1">
      <c r="K538" s="50"/>
      <c r="X538" s="50"/>
    </row>
    <row r="539" ht="15.75" customHeight="1">
      <c r="K539" s="50"/>
      <c r="X539" s="50"/>
    </row>
    <row r="540" ht="15.75" customHeight="1">
      <c r="K540" s="50"/>
      <c r="X540" s="50"/>
    </row>
    <row r="541" ht="15.75" customHeight="1">
      <c r="K541" s="50"/>
      <c r="X541" s="50"/>
    </row>
    <row r="542" ht="15.75" customHeight="1">
      <c r="K542" s="50"/>
      <c r="X542" s="50"/>
    </row>
    <row r="543" ht="15.75" customHeight="1">
      <c r="K543" s="50"/>
      <c r="X543" s="50"/>
    </row>
    <row r="544" ht="15.75" customHeight="1">
      <c r="K544" s="50"/>
      <c r="X544" s="50"/>
    </row>
    <row r="545" ht="15.75" customHeight="1">
      <c r="K545" s="50"/>
      <c r="X545" s="50"/>
    </row>
    <row r="546" ht="15.75" customHeight="1">
      <c r="K546" s="50"/>
      <c r="X546" s="50"/>
    </row>
    <row r="547" ht="15.75" customHeight="1">
      <c r="K547" s="50"/>
      <c r="X547" s="50"/>
    </row>
    <row r="548" ht="15.75" customHeight="1">
      <c r="K548" s="50"/>
      <c r="X548" s="50"/>
    </row>
    <row r="549" ht="15.75" customHeight="1">
      <c r="K549" s="50"/>
      <c r="X549" s="50"/>
    </row>
    <row r="550" ht="15.75" customHeight="1">
      <c r="K550" s="50"/>
      <c r="X550" s="50"/>
    </row>
    <row r="551" ht="15.75" customHeight="1">
      <c r="K551" s="50"/>
      <c r="X551" s="50"/>
    </row>
    <row r="552" ht="15.75" customHeight="1">
      <c r="K552" s="50"/>
      <c r="X552" s="50"/>
    </row>
    <row r="553" ht="15.75" customHeight="1">
      <c r="K553" s="50"/>
      <c r="X553" s="50"/>
    </row>
    <row r="554" ht="15.75" customHeight="1">
      <c r="K554" s="50"/>
      <c r="X554" s="50"/>
    </row>
    <row r="555" ht="15.75" customHeight="1">
      <c r="K555" s="50"/>
      <c r="X555" s="50"/>
    </row>
    <row r="556" ht="15.75" customHeight="1">
      <c r="K556" s="50"/>
      <c r="X556" s="50"/>
    </row>
    <row r="557" ht="15.75" customHeight="1">
      <c r="K557" s="50"/>
      <c r="X557" s="50"/>
    </row>
    <row r="558" ht="15.75" customHeight="1">
      <c r="K558" s="50"/>
      <c r="X558" s="50"/>
    </row>
    <row r="559" ht="15.75" customHeight="1">
      <c r="K559" s="50"/>
      <c r="X559" s="50"/>
    </row>
    <row r="560" ht="15.75" customHeight="1">
      <c r="K560" s="50"/>
      <c r="X560" s="50"/>
    </row>
    <row r="561" ht="15.75" customHeight="1">
      <c r="K561" s="50"/>
      <c r="X561" s="50"/>
    </row>
    <row r="562" ht="15.75" customHeight="1">
      <c r="K562" s="50"/>
      <c r="X562" s="50"/>
    </row>
    <row r="563" ht="15.75" customHeight="1">
      <c r="K563" s="50"/>
      <c r="X563" s="50"/>
    </row>
    <row r="564" ht="15.75" customHeight="1">
      <c r="K564" s="50"/>
      <c r="X564" s="50"/>
    </row>
    <row r="565" ht="15.75" customHeight="1">
      <c r="K565" s="50"/>
      <c r="X565" s="50"/>
    </row>
    <row r="566" ht="15.75" customHeight="1">
      <c r="K566" s="50"/>
      <c r="X566" s="50"/>
    </row>
    <row r="567" ht="15.75" customHeight="1">
      <c r="K567" s="50"/>
      <c r="X567" s="50"/>
    </row>
    <row r="568" ht="15.75" customHeight="1">
      <c r="K568" s="50"/>
      <c r="X568" s="50"/>
    </row>
    <row r="569" ht="15.75" customHeight="1">
      <c r="K569" s="50"/>
      <c r="X569" s="50"/>
    </row>
    <row r="570" ht="15.75" customHeight="1">
      <c r="K570" s="50"/>
      <c r="X570" s="50"/>
    </row>
    <row r="571" ht="15.75" customHeight="1">
      <c r="K571" s="50"/>
      <c r="X571" s="50"/>
    </row>
    <row r="572" ht="15.75" customHeight="1">
      <c r="K572" s="50"/>
      <c r="X572" s="50"/>
    </row>
    <row r="573" ht="15.75" customHeight="1">
      <c r="K573" s="50"/>
      <c r="X573" s="50"/>
    </row>
    <row r="574" ht="15.75" customHeight="1">
      <c r="K574" s="50"/>
      <c r="X574" s="50"/>
    </row>
    <row r="575" ht="15.75" customHeight="1">
      <c r="K575" s="50"/>
      <c r="X575" s="50"/>
    </row>
    <row r="576" ht="15.75" customHeight="1">
      <c r="K576" s="50"/>
      <c r="X576" s="50"/>
    </row>
    <row r="577" ht="15.75" customHeight="1">
      <c r="K577" s="50"/>
      <c r="X577" s="50"/>
    </row>
    <row r="578" ht="15.75" customHeight="1">
      <c r="K578" s="50"/>
      <c r="X578" s="50"/>
    </row>
    <row r="579" ht="15.75" customHeight="1">
      <c r="K579" s="50"/>
      <c r="X579" s="50"/>
    </row>
    <row r="580" ht="15.75" customHeight="1">
      <c r="K580" s="50"/>
      <c r="X580" s="50"/>
    </row>
    <row r="581" ht="15.75" customHeight="1">
      <c r="K581" s="50"/>
      <c r="X581" s="50"/>
    </row>
    <row r="582" ht="15.75" customHeight="1">
      <c r="K582" s="50"/>
      <c r="X582" s="50"/>
    </row>
    <row r="583" ht="15.75" customHeight="1">
      <c r="K583" s="50"/>
      <c r="X583" s="50"/>
    </row>
    <row r="584" ht="15.75" customHeight="1">
      <c r="K584" s="50"/>
      <c r="X584" s="50"/>
    </row>
    <row r="585" ht="15.75" customHeight="1">
      <c r="K585" s="50"/>
      <c r="X585" s="50"/>
    </row>
    <row r="586" ht="15.75" customHeight="1">
      <c r="K586" s="50"/>
      <c r="X586" s="50"/>
    </row>
    <row r="587" ht="15.75" customHeight="1">
      <c r="K587" s="50"/>
      <c r="X587" s="50"/>
    </row>
    <row r="588" ht="15.75" customHeight="1">
      <c r="K588" s="50"/>
      <c r="X588" s="50"/>
    </row>
    <row r="589" ht="15.75" customHeight="1">
      <c r="K589" s="50"/>
      <c r="X589" s="50"/>
    </row>
    <row r="590" ht="15.75" customHeight="1">
      <c r="K590" s="50"/>
      <c r="X590" s="50"/>
    </row>
    <row r="591" ht="15.75" customHeight="1">
      <c r="K591" s="50"/>
      <c r="X591" s="50"/>
    </row>
    <row r="592" ht="15.75" customHeight="1">
      <c r="K592" s="50"/>
      <c r="X592" s="50"/>
    </row>
    <row r="593" ht="15.75" customHeight="1">
      <c r="K593" s="50"/>
      <c r="X593" s="50"/>
    </row>
    <row r="594" ht="15.75" customHeight="1">
      <c r="K594" s="50"/>
      <c r="X594" s="50"/>
    </row>
    <row r="595" ht="15.75" customHeight="1">
      <c r="K595" s="50"/>
      <c r="X595" s="50"/>
    </row>
    <row r="596" ht="15.75" customHeight="1">
      <c r="K596" s="50"/>
      <c r="X596" s="50"/>
    </row>
    <row r="597" ht="15.75" customHeight="1">
      <c r="K597" s="50"/>
      <c r="X597" s="50"/>
    </row>
    <row r="598" ht="15.75" customHeight="1">
      <c r="K598" s="50"/>
      <c r="X598" s="50"/>
    </row>
    <row r="599" ht="15.75" customHeight="1">
      <c r="K599" s="50"/>
      <c r="X599" s="50"/>
    </row>
    <row r="600" ht="15.75" customHeight="1">
      <c r="K600" s="50"/>
      <c r="X600" s="50"/>
    </row>
    <row r="601" ht="15.75" customHeight="1">
      <c r="K601" s="50"/>
      <c r="X601" s="50"/>
    </row>
    <row r="602" ht="15.75" customHeight="1">
      <c r="K602" s="50"/>
      <c r="X602" s="50"/>
    </row>
    <row r="603" ht="15.75" customHeight="1">
      <c r="K603" s="50"/>
      <c r="X603" s="50"/>
    </row>
    <row r="604" ht="15.75" customHeight="1">
      <c r="K604" s="50"/>
      <c r="X604" s="50"/>
    </row>
    <row r="605" ht="15.75" customHeight="1">
      <c r="K605" s="50"/>
      <c r="X605" s="50"/>
    </row>
    <row r="606" ht="15.75" customHeight="1">
      <c r="K606" s="50"/>
      <c r="X606" s="50"/>
    </row>
    <row r="607" ht="15.75" customHeight="1">
      <c r="K607" s="50"/>
      <c r="X607" s="50"/>
    </row>
    <row r="608" ht="15.75" customHeight="1">
      <c r="K608" s="50"/>
      <c r="X608" s="50"/>
    </row>
    <row r="609" ht="15.75" customHeight="1">
      <c r="K609" s="50"/>
      <c r="X609" s="50"/>
    </row>
    <row r="610" ht="15.75" customHeight="1">
      <c r="K610" s="50"/>
      <c r="X610" s="50"/>
    </row>
    <row r="611" ht="15.75" customHeight="1">
      <c r="K611" s="50"/>
      <c r="X611" s="50"/>
    </row>
    <row r="612" ht="15.75" customHeight="1">
      <c r="K612" s="50"/>
      <c r="X612" s="50"/>
    </row>
    <row r="613" ht="15.75" customHeight="1">
      <c r="K613" s="50"/>
      <c r="X613" s="50"/>
    </row>
    <row r="614" ht="15.75" customHeight="1">
      <c r="K614" s="50"/>
      <c r="X614" s="50"/>
    </row>
    <row r="615" ht="15.75" customHeight="1">
      <c r="K615" s="50"/>
      <c r="X615" s="50"/>
    </row>
    <row r="616" ht="15.75" customHeight="1">
      <c r="K616" s="50"/>
      <c r="X616" s="50"/>
    </row>
    <row r="617" ht="15.75" customHeight="1">
      <c r="K617" s="50"/>
      <c r="X617" s="50"/>
    </row>
    <row r="618" ht="15.75" customHeight="1">
      <c r="K618" s="50"/>
      <c r="X618" s="50"/>
    </row>
    <row r="619" ht="15.75" customHeight="1">
      <c r="K619" s="50"/>
      <c r="X619" s="50"/>
    </row>
    <row r="620" ht="15.75" customHeight="1">
      <c r="K620" s="50"/>
      <c r="X620" s="50"/>
    </row>
    <row r="621" ht="15.75" customHeight="1">
      <c r="K621" s="50"/>
      <c r="X621" s="50"/>
    </row>
    <row r="622" ht="15.75" customHeight="1">
      <c r="K622" s="50"/>
      <c r="X622" s="50"/>
    </row>
    <row r="623" ht="15.75" customHeight="1">
      <c r="K623" s="50"/>
      <c r="X623" s="50"/>
    </row>
    <row r="624" ht="15.75" customHeight="1">
      <c r="K624" s="50"/>
      <c r="X624" s="50"/>
    </row>
    <row r="625" ht="15.75" customHeight="1">
      <c r="K625" s="50"/>
      <c r="X625" s="50"/>
    </row>
    <row r="626" ht="15.75" customHeight="1">
      <c r="K626" s="50"/>
      <c r="X626" s="50"/>
    </row>
    <row r="627" ht="15.75" customHeight="1">
      <c r="K627" s="50"/>
      <c r="X627" s="50"/>
    </row>
    <row r="628" ht="15.75" customHeight="1">
      <c r="K628" s="50"/>
      <c r="X628" s="50"/>
    </row>
    <row r="629" ht="15.75" customHeight="1">
      <c r="K629" s="50"/>
      <c r="X629" s="50"/>
    </row>
    <row r="630" ht="15.75" customHeight="1">
      <c r="K630" s="50"/>
      <c r="X630" s="50"/>
    </row>
    <row r="631" ht="15.75" customHeight="1">
      <c r="K631" s="50"/>
      <c r="X631" s="50"/>
    </row>
    <row r="632" ht="15.75" customHeight="1">
      <c r="K632" s="50"/>
      <c r="X632" s="50"/>
    </row>
    <row r="633" ht="15.75" customHeight="1">
      <c r="K633" s="50"/>
      <c r="X633" s="50"/>
    </row>
    <row r="634" ht="15.75" customHeight="1">
      <c r="K634" s="50"/>
      <c r="X634" s="50"/>
    </row>
    <row r="635" ht="15.75" customHeight="1">
      <c r="K635" s="50"/>
      <c r="X635" s="50"/>
    </row>
    <row r="636" ht="15.75" customHeight="1">
      <c r="K636" s="50"/>
      <c r="X636" s="50"/>
    </row>
    <row r="637" ht="15.75" customHeight="1">
      <c r="K637" s="50"/>
      <c r="X637" s="50"/>
    </row>
    <row r="638" ht="15.75" customHeight="1">
      <c r="K638" s="50"/>
      <c r="X638" s="50"/>
    </row>
    <row r="639" ht="15.75" customHeight="1">
      <c r="K639" s="50"/>
      <c r="X639" s="50"/>
    </row>
    <row r="640" ht="15.75" customHeight="1">
      <c r="K640" s="50"/>
      <c r="X640" s="50"/>
    </row>
    <row r="641" ht="15.75" customHeight="1">
      <c r="K641" s="50"/>
      <c r="X641" s="50"/>
    </row>
    <row r="642" ht="15.75" customHeight="1">
      <c r="K642" s="50"/>
      <c r="X642" s="50"/>
    </row>
    <row r="643" ht="15.75" customHeight="1">
      <c r="K643" s="50"/>
      <c r="X643" s="50"/>
    </row>
    <row r="644" ht="15.75" customHeight="1">
      <c r="K644" s="50"/>
      <c r="X644" s="50"/>
    </row>
    <row r="645" ht="15.75" customHeight="1">
      <c r="K645" s="50"/>
      <c r="X645" s="50"/>
    </row>
    <row r="646" ht="15.75" customHeight="1">
      <c r="K646" s="50"/>
      <c r="X646" s="50"/>
    </row>
    <row r="647" ht="15.75" customHeight="1">
      <c r="K647" s="50"/>
      <c r="X647" s="50"/>
    </row>
    <row r="648" ht="15.75" customHeight="1">
      <c r="K648" s="50"/>
      <c r="X648" s="50"/>
    </row>
    <row r="649" ht="15.75" customHeight="1">
      <c r="K649" s="50"/>
      <c r="X649" s="50"/>
    </row>
    <row r="650" ht="15.75" customHeight="1">
      <c r="K650" s="50"/>
      <c r="X650" s="50"/>
    </row>
    <row r="651" ht="15.75" customHeight="1">
      <c r="K651" s="50"/>
      <c r="X651" s="50"/>
    </row>
    <row r="652" ht="15.75" customHeight="1">
      <c r="K652" s="50"/>
      <c r="X652" s="50"/>
    </row>
    <row r="653" ht="15.75" customHeight="1">
      <c r="K653" s="50"/>
      <c r="X653" s="50"/>
    </row>
    <row r="654" ht="15.75" customHeight="1">
      <c r="K654" s="50"/>
      <c r="X654" s="50"/>
    </row>
    <row r="655" ht="15.75" customHeight="1">
      <c r="K655" s="50"/>
      <c r="X655" s="50"/>
    </row>
    <row r="656" ht="15.75" customHeight="1">
      <c r="K656" s="50"/>
      <c r="X656" s="50"/>
    </row>
    <row r="657" ht="15.75" customHeight="1">
      <c r="K657" s="50"/>
      <c r="X657" s="50"/>
    </row>
    <row r="658" ht="15.75" customHeight="1">
      <c r="K658" s="50"/>
      <c r="X658" s="50"/>
    </row>
    <row r="659" ht="15.75" customHeight="1">
      <c r="K659" s="50"/>
      <c r="X659" s="50"/>
    </row>
    <row r="660" ht="15.75" customHeight="1">
      <c r="K660" s="50"/>
      <c r="X660" s="50"/>
    </row>
    <row r="661" ht="15.75" customHeight="1">
      <c r="K661" s="50"/>
      <c r="X661" s="50"/>
    </row>
    <row r="662" ht="15.75" customHeight="1">
      <c r="K662" s="50"/>
      <c r="X662" s="50"/>
    </row>
    <row r="663" ht="15.75" customHeight="1">
      <c r="K663" s="50"/>
      <c r="X663" s="50"/>
    </row>
    <row r="664" ht="15.75" customHeight="1">
      <c r="K664" s="50"/>
      <c r="X664" s="50"/>
    </row>
    <row r="665" ht="15.75" customHeight="1">
      <c r="K665" s="50"/>
      <c r="X665" s="50"/>
    </row>
    <row r="666" ht="15.75" customHeight="1">
      <c r="K666" s="50"/>
      <c r="X666" s="50"/>
    </row>
    <row r="667" ht="15.75" customHeight="1">
      <c r="K667" s="50"/>
      <c r="X667" s="50"/>
    </row>
    <row r="668" ht="15.75" customHeight="1">
      <c r="K668" s="50"/>
      <c r="X668" s="50"/>
    </row>
    <row r="669" ht="15.75" customHeight="1">
      <c r="K669" s="50"/>
      <c r="X669" s="50"/>
    </row>
    <row r="670" ht="15.75" customHeight="1">
      <c r="K670" s="50"/>
      <c r="X670" s="50"/>
    </row>
    <row r="671" ht="15.75" customHeight="1">
      <c r="K671" s="50"/>
      <c r="X671" s="50"/>
    </row>
    <row r="672" ht="15.75" customHeight="1">
      <c r="K672" s="50"/>
      <c r="X672" s="50"/>
    </row>
    <row r="673" ht="15.75" customHeight="1">
      <c r="K673" s="50"/>
      <c r="X673" s="50"/>
    </row>
    <row r="674" ht="15.75" customHeight="1">
      <c r="K674" s="50"/>
      <c r="X674" s="50"/>
    </row>
    <row r="675" ht="15.75" customHeight="1">
      <c r="K675" s="50"/>
      <c r="X675" s="50"/>
    </row>
    <row r="676" ht="15.75" customHeight="1">
      <c r="K676" s="50"/>
      <c r="X676" s="50"/>
    </row>
    <row r="677" ht="15.75" customHeight="1">
      <c r="K677" s="50"/>
      <c r="X677" s="50"/>
    </row>
    <row r="678" ht="15.75" customHeight="1">
      <c r="K678" s="50"/>
      <c r="X678" s="50"/>
    </row>
    <row r="679" ht="15.75" customHeight="1">
      <c r="K679" s="50"/>
      <c r="X679" s="50"/>
    </row>
    <row r="680" ht="15.75" customHeight="1">
      <c r="K680" s="50"/>
      <c r="X680" s="50"/>
    </row>
    <row r="681" ht="15.75" customHeight="1">
      <c r="K681" s="50"/>
      <c r="X681" s="50"/>
    </row>
    <row r="682" ht="15.75" customHeight="1">
      <c r="K682" s="50"/>
      <c r="X682" s="50"/>
    </row>
    <row r="683" ht="15.75" customHeight="1">
      <c r="K683" s="50"/>
      <c r="X683" s="50"/>
    </row>
    <row r="684" ht="15.75" customHeight="1">
      <c r="K684" s="50"/>
      <c r="X684" s="50"/>
    </row>
    <row r="685" ht="15.75" customHeight="1">
      <c r="K685" s="50"/>
      <c r="X685" s="50"/>
    </row>
    <row r="686" ht="15.75" customHeight="1">
      <c r="K686" s="50"/>
      <c r="X686" s="50"/>
    </row>
    <row r="687" ht="15.75" customHeight="1">
      <c r="K687" s="50"/>
      <c r="X687" s="50"/>
    </row>
    <row r="688" ht="15.75" customHeight="1">
      <c r="K688" s="50"/>
      <c r="X688" s="50"/>
    </row>
    <row r="689" ht="15.75" customHeight="1">
      <c r="K689" s="50"/>
      <c r="X689" s="50"/>
    </row>
    <row r="690" ht="15.75" customHeight="1">
      <c r="K690" s="50"/>
      <c r="X690" s="50"/>
    </row>
    <row r="691" ht="15.75" customHeight="1">
      <c r="K691" s="50"/>
      <c r="X691" s="50"/>
    </row>
    <row r="692" ht="15.75" customHeight="1">
      <c r="K692" s="50"/>
      <c r="X692" s="50"/>
    </row>
    <row r="693" ht="15.75" customHeight="1">
      <c r="K693" s="50"/>
      <c r="X693" s="50"/>
    </row>
    <row r="694" ht="15.75" customHeight="1">
      <c r="K694" s="50"/>
      <c r="X694" s="50"/>
    </row>
    <row r="695" ht="15.75" customHeight="1">
      <c r="K695" s="50"/>
      <c r="X695" s="50"/>
    </row>
    <row r="696" ht="15.75" customHeight="1">
      <c r="K696" s="50"/>
      <c r="X696" s="50"/>
    </row>
    <row r="697" ht="15.75" customHeight="1">
      <c r="K697" s="50"/>
      <c r="X697" s="50"/>
    </row>
    <row r="698" ht="15.75" customHeight="1">
      <c r="K698" s="50"/>
      <c r="X698" s="50"/>
    </row>
    <row r="699" ht="15.75" customHeight="1">
      <c r="K699" s="50"/>
      <c r="X699" s="50"/>
    </row>
    <row r="700" ht="15.75" customHeight="1">
      <c r="K700" s="50"/>
      <c r="X700" s="50"/>
    </row>
    <row r="701" ht="15.75" customHeight="1">
      <c r="K701" s="50"/>
      <c r="X701" s="50"/>
    </row>
    <row r="702" ht="15.75" customHeight="1">
      <c r="K702" s="50"/>
      <c r="X702" s="50"/>
    </row>
    <row r="703" ht="15.75" customHeight="1">
      <c r="K703" s="50"/>
      <c r="X703" s="50"/>
    </row>
    <row r="704" ht="15.75" customHeight="1">
      <c r="K704" s="50"/>
      <c r="X704" s="50"/>
    </row>
    <row r="705" ht="15.75" customHeight="1">
      <c r="K705" s="50"/>
      <c r="X705" s="50"/>
    </row>
    <row r="706" ht="15.75" customHeight="1">
      <c r="K706" s="50"/>
      <c r="X706" s="50"/>
    </row>
    <row r="707" ht="15.75" customHeight="1">
      <c r="K707" s="50"/>
      <c r="X707" s="50"/>
    </row>
    <row r="708" ht="15.75" customHeight="1">
      <c r="K708" s="50"/>
      <c r="X708" s="50"/>
    </row>
    <row r="709" ht="15.75" customHeight="1">
      <c r="K709" s="50"/>
      <c r="X709" s="50"/>
    </row>
    <row r="710" ht="15.75" customHeight="1">
      <c r="K710" s="50"/>
      <c r="X710" s="50"/>
    </row>
    <row r="711" ht="15.75" customHeight="1">
      <c r="K711" s="50"/>
      <c r="X711" s="50"/>
    </row>
    <row r="712" ht="15.75" customHeight="1">
      <c r="K712" s="50"/>
      <c r="X712" s="50"/>
    </row>
    <row r="713" ht="15.75" customHeight="1">
      <c r="K713" s="50"/>
      <c r="X713" s="50"/>
    </row>
    <row r="714" ht="15.75" customHeight="1">
      <c r="K714" s="50"/>
      <c r="X714" s="50"/>
    </row>
    <row r="715" ht="15.75" customHeight="1">
      <c r="K715" s="50"/>
      <c r="X715" s="50"/>
    </row>
    <row r="716" ht="15.75" customHeight="1">
      <c r="K716" s="50"/>
      <c r="X716" s="50"/>
    </row>
    <row r="717" ht="15.75" customHeight="1">
      <c r="K717" s="50"/>
      <c r="X717" s="50"/>
    </row>
    <row r="718" ht="15.75" customHeight="1">
      <c r="K718" s="50"/>
      <c r="X718" s="50"/>
    </row>
    <row r="719" ht="15.75" customHeight="1">
      <c r="K719" s="50"/>
      <c r="X719" s="50"/>
    </row>
    <row r="720" ht="15.75" customHeight="1">
      <c r="K720" s="50"/>
      <c r="X720" s="50"/>
    </row>
    <row r="721" ht="15.75" customHeight="1">
      <c r="K721" s="50"/>
      <c r="X721" s="50"/>
    </row>
    <row r="722" ht="15.75" customHeight="1">
      <c r="K722" s="50"/>
      <c r="X722" s="50"/>
    </row>
    <row r="723" ht="15.75" customHeight="1">
      <c r="K723" s="50"/>
      <c r="X723" s="50"/>
    </row>
    <row r="724" ht="15.75" customHeight="1">
      <c r="K724" s="50"/>
      <c r="X724" s="50"/>
    </row>
    <row r="725" ht="15.75" customHeight="1">
      <c r="K725" s="50"/>
      <c r="X725" s="50"/>
    </row>
    <row r="726" ht="15.75" customHeight="1">
      <c r="K726" s="50"/>
      <c r="X726" s="50"/>
    </row>
    <row r="727" ht="15.75" customHeight="1">
      <c r="K727" s="50"/>
      <c r="X727" s="50"/>
    </row>
    <row r="728" ht="15.75" customHeight="1">
      <c r="K728" s="50"/>
      <c r="X728" s="50"/>
    </row>
    <row r="729" ht="15.75" customHeight="1">
      <c r="K729" s="50"/>
      <c r="X729" s="50"/>
    </row>
    <row r="730" ht="15.75" customHeight="1">
      <c r="K730" s="50"/>
      <c r="X730" s="50"/>
    </row>
    <row r="731" ht="15.75" customHeight="1">
      <c r="K731" s="50"/>
      <c r="X731" s="50"/>
    </row>
    <row r="732" ht="15.75" customHeight="1">
      <c r="K732" s="50"/>
      <c r="X732" s="50"/>
    </row>
    <row r="733" ht="15.75" customHeight="1">
      <c r="K733" s="50"/>
      <c r="X733" s="50"/>
    </row>
    <row r="734" ht="15.75" customHeight="1">
      <c r="K734" s="50"/>
      <c r="X734" s="50"/>
    </row>
    <row r="735" ht="15.75" customHeight="1">
      <c r="K735" s="50"/>
      <c r="X735" s="50"/>
    </row>
    <row r="736" ht="15.75" customHeight="1">
      <c r="K736" s="50"/>
      <c r="X736" s="50"/>
    </row>
    <row r="737" ht="15.75" customHeight="1">
      <c r="K737" s="50"/>
      <c r="X737" s="50"/>
    </row>
    <row r="738" ht="15.75" customHeight="1">
      <c r="K738" s="50"/>
      <c r="X738" s="50"/>
    </row>
    <row r="739" ht="15.75" customHeight="1">
      <c r="K739" s="50"/>
      <c r="X739" s="50"/>
    </row>
    <row r="740" ht="15.75" customHeight="1">
      <c r="K740" s="50"/>
      <c r="X740" s="50"/>
    </row>
    <row r="741" ht="15.75" customHeight="1">
      <c r="K741" s="50"/>
      <c r="X741" s="50"/>
    </row>
    <row r="742" ht="15.75" customHeight="1">
      <c r="K742" s="50"/>
      <c r="X742" s="50"/>
    </row>
    <row r="743" ht="15.75" customHeight="1">
      <c r="K743" s="50"/>
      <c r="X743" s="50"/>
    </row>
    <row r="744" ht="15.75" customHeight="1">
      <c r="K744" s="50"/>
      <c r="X744" s="50"/>
    </row>
    <row r="745" ht="15.75" customHeight="1">
      <c r="K745" s="50"/>
      <c r="X745" s="50"/>
    </row>
    <row r="746" ht="15.75" customHeight="1">
      <c r="K746" s="50"/>
      <c r="X746" s="50"/>
    </row>
    <row r="747" ht="15.75" customHeight="1">
      <c r="K747" s="50"/>
      <c r="X747" s="50"/>
    </row>
    <row r="748" ht="15.75" customHeight="1">
      <c r="K748" s="50"/>
      <c r="X748" s="50"/>
    </row>
    <row r="749" ht="15.75" customHeight="1">
      <c r="K749" s="50"/>
      <c r="X749" s="50"/>
    </row>
    <row r="750" ht="15.75" customHeight="1">
      <c r="K750" s="50"/>
      <c r="X750" s="50"/>
    </row>
    <row r="751" ht="15.75" customHeight="1">
      <c r="K751" s="50"/>
      <c r="X751" s="50"/>
    </row>
    <row r="752" ht="15.75" customHeight="1">
      <c r="K752" s="50"/>
      <c r="X752" s="50"/>
    </row>
    <row r="753" ht="15.75" customHeight="1">
      <c r="K753" s="50"/>
      <c r="X753" s="50"/>
    </row>
    <row r="754" ht="15.75" customHeight="1">
      <c r="K754" s="50"/>
      <c r="X754" s="50"/>
    </row>
    <row r="755" ht="15.75" customHeight="1">
      <c r="K755" s="50"/>
      <c r="X755" s="50"/>
    </row>
    <row r="756" ht="15.75" customHeight="1">
      <c r="K756" s="50"/>
      <c r="X756" s="50"/>
    </row>
    <row r="757" ht="15.75" customHeight="1">
      <c r="K757" s="50"/>
      <c r="X757" s="50"/>
    </row>
    <row r="758" ht="15.75" customHeight="1">
      <c r="K758" s="50"/>
      <c r="X758" s="50"/>
    </row>
    <row r="759" ht="15.75" customHeight="1">
      <c r="K759" s="50"/>
      <c r="X759" s="50"/>
    </row>
    <row r="760" ht="15.75" customHeight="1">
      <c r="K760" s="50"/>
      <c r="X760" s="50"/>
    </row>
    <row r="761" ht="15.75" customHeight="1">
      <c r="K761" s="50"/>
      <c r="X761" s="50"/>
    </row>
    <row r="762" ht="15.75" customHeight="1">
      <c r="K762" s="50"/>
      <c r="X762" s="50"/>
    </row>
    <row r="763" ht="15.75" customHeight="1">
      <c r="K763" s="50"/>
      <c r="X763" s="50"/>
    </row>
    <row r="764" ht="15.75" customHeight="1">
      <c r="K764" s="50"/>
      <c r="X764" s="50"/>
    </row>
    <row r="765" ht="15.75" customHeight="1">
      <c r="K765" s="50"/>
      <c r="X765" s="50"/>
    </row>
    <row r="766" ht="15.75" customHeight="1">
      <c r="K766" s="50"/>
      <c r="X766" s="50"/>
    </row>
    <row r="767" ht="15.75" customHeight="1">
      <c r="K767" s="50"/>
      <c r="X767" s="50"/>
    </row>
    <row r="768" ht="15.75" customHeight="1">
      <c r="K768" s="50"/>
      <c r="X768" s="50"/>
    </row>
    <row r="769" ht="15.75" customHeight="1">
      <c r="K769" s="50"/>
      <c r="X769" s="50"/>
    </row>
    <row r="770" ht="15.75" customHeight="1">
      <c r="K770" s="50"/>
      <c r="X770" s="50"/>
    </row>
    <row r="771" ht="15.75" customHeight="1">
      <c r="K771" s="50"/>
      <c r="X771" s="50"/>
    </row>
    <row r="772" ht="15.75" customHeight="1">
      <c r="K772" s="50"/>
      <c r="X772" s="50"/>
    </row>
    <row r="773" ht="15.75" customHeight="1">
      <c r="K773" s="50"/>
      <c r="X773" s="50"/>
    </row>
    <row r="774" ht="15.75" customHeight="1">
      <c r="K774" s="50"/>
      <c r="X774" s="50"/>
    </row>
    <row r="775" ht="15.75" customHeight="1">
      <c r="K775" s="50"/>
      <c r="X775" s="50"/>
    </row>
    <row r="776" ht="15.75" customHeight="1">
      <c r="K776" s="50"/>
      <c r="X776" s="50"/>
    </row>
    <row r="777" ht="15.75" customHeight="1">
      <c r="K777" s="50"/>
      <c r="X777" s="50"/>
    </row>
    <row r="778" ht="15.75" customHeight="1">
      <c r="K778" s="50"/>
      <c r="X778" s="50"/>
    </row>
    <row r="779" ht="15.75" customHeight="1">
      <c r="K779" s="50"/>
      <c r="X779" s="50"/>
    </row>
    <row r="780" ht="15.75" customHeight="1">
      <c r="K780" s="50"/>
      <c r="X780" s="50"/>
    </row>
    <row r="781" ht="15.75" customHeight="1">
      <c r="K781" s="50"/>
      <c r="X781" s="50"/>
    </row>
    <row r="782" ht="15.75" customHeight="1">
      <c r="K782" s="50"/>
      <c r="X782" s="50"/>
    </row>
    <row r="783" ht="15.75" customHeight="1">
      <c r="K783" s="50"/>
      <c r="X783" s="50"/>
    </row>
    <row r="784" ht="15.75" customHeight="1">
      <c r="K784" s="50"/>
      <c r="X784" s="50"/>
    </row>
    <row r="785" ht="15.75" customHeight="1">
      <c r="K785" s="50"/>
      <c r="X785" s="50"/>
    </row>
    <row r="786" ht="15.75" customHeight="1">
      <c r="K786" s="50"/>
      <c r="X786" s="50"/>
    </row>
    <row r="787" ht="15.75" customHeight="1">
      <c r="K787" s="50"/>
      <c r="X787" s="50"/>
    </row>
    <row r="788" ht="15.75" customHeight="1">
      <c r="K788" s="50"/>
      <c r="X788" s="50"/>
    </row>
    <row r="789" ht="15.75" customHeight="1">
      <c r="K789" s="50"/>
      <c r="X789" s="50"/>
    </row>
    <row r="790" ht="15.75" customHeight="1">
      <c r="K790" s="50"/>
      <c r="X790" s="50"/>
    </row>
    <row r="791" ht="15.75" customHeight="1">
      <c r="K791" s="50"/>
      <c r="X791" s="50"/>
    </row>
    <row r="792" ht="15.75" customHeight="1">
      <c r="K792" s="50"/>
      <c r="X792" s="50"/>
    </row>
    <row r="793" ht="15.75" customHeight="1">
      <c r="K793" s="50"/>
      <c r="X793" s="50"/>
    </row>
    <row r="794" ht="15.75" customHeight="1">
      <c r="K794" s="50"/>
      <c r="X794" s="50"/>
    </row>
    <row r="795" ht="15.75" customHeight="1">
      <c r="K795" s="50"/>
      <c r="X795" s="50"/>
    </row>
    <row r="796" ht="15.75" customHeight="1">
      <c r="K796" s="50"/>
      <c r="X796" s="50"/>
    </row>
    <row r="797" ht="15.75" customHeight="1">
      <c r="K797" s="50"/>
      <c r="X797" s="50"/>
    </row>
    <row r="798" ht="15.75" customHeight="1">
      <c r="K798" s="50"/>
      <c r="X798" s="50"/>
    </row>
    <row r="799" ht="15.75" customHeight="1">
      <c r="K799" s="50"/>
      <c r="X799" s="50"/>
    </row>
    <row r="800" ht="15.75" customHeight="1">
      <c r="K800" s="50"/>
      <c r="X800" s="50"/>
    </row>
    <row r="801" ht="15.75" customHeight="1">
      <c r="K801" s="50"/>
      <c r="X801" s="50"/>
    </row>
    <row r="802" ht="15.75" customHeight="1">
      <c r="K802" s="50"/>
      <c r="X802" s="50"/>
    </row>
    <row r="803" ht="15.75" customHeight="1">
      <c r="K803" s="50"/>
      <c r="X803" s="50"/>
    </row>
    <row r="804" ht="15.75" customHeight="1">
      <c r="K804" s="50"/>
      <c r="X804" s="50"/>
    </row>
    <row r="805" ht="15.75" customHeight="1">
      <c r="K805" s="50"/>
      <c r="X805" s="50"/>
    </row>
    <row r="806" ht="15.75" customHeight="1">
      <c r="K806" s="50"/>
      <c r="X806" s="50"/>
    </row>
    <row r="807" ht="15.75" customHeight="1">
      <c r="K807" s="50"/>
      <c r="X807" s="50"/>
    </row>
    <row r="808" ht="15.75" customHeight="1">
      <c r="K808" s="50"/>
      <c r="X808" s="50"/>
    </row>
    <row r="809" ht="15.75" customHeight="1">
      <c r="K809" s="50"/>
      <c r="X809" s="50"/>
    </row>
    <row r="810" ht="15.75" customHeight="1">
      <c r="K810" s="50"/>
      <c r="X810" s="50"/>
    </row>
    <row r="811" ht="15.75" customHeight="1">
      <c r="K811" s="50"/>
      <c r="X811" s="50"/>
    </row>
    <row r="812" ht="15.75" customHeight="1">
      <c r="K812" s="50"/>
      <c r="X812" s="50"/>
    </row>
    <row r="813" ht="15.75" customHeight="1">
      <c r="K813" s="50"/>
      <c r="X813" s="50"/>
    </row>
    <row r="814" ht="15.75" customHeight="1">
      <c r="K814" s="50"/>
      <c r="X814" s="50"/>
    </row>
    <row r="815" ht="15.75" customHeight="1">
      <c r="K815" s="50"/>
      <c r="X815" s="50"/>
    </row>
    <row r="816" ht="15.75" customHeight="1">
      <c r="K816" s="50"/>
      <c r="X816" s="50"/>
    </row>
    <row r="817" ht="15.75" customHeight="1">
      <c r="K817" s="50"/>
      <c r="X817" s="50"/>
    </row>
    <row r="818" ht="15.75" customHeight="1">
      <c r="K818" s="50"/>
      <c r="X818" s="50"/>
    </row>
    <row r="819" ht="15.75" customHeight="1">
      <c r="K819" s="50"/>
      <c r="X819" s="50"/>
    </row>
    <row r="820" ht="15.75" customHeight="1">
      <c r="K820" s="50"/>
      <c r="X820" s="50"/>
    </row>
    <row r="821" ht="15.75" customHeight="1">
      <c r="K821" s="50"/>
      <c r="X821" s="50"/>
    </row>
    <row r="822" ht="15.75" customHeight="1">
      <c r="K822" s="50"/>
      <c r="X822" s="50"/>
    </row>
    <row r="823" ht="15.75" customHeight="1">
      <c r="K823" s="50"/>
      <c r="X823" s="50"/>
    </row>
    <row r="824" ht="15.75" customHeight="1">
      <c r="K824" s="50"/>
      <c r="X824" s="50"/>
    </row>
    <row r="825" ht="15.75" customHeight="1">
      <c r="K825" s="50"/>
      <c r="X825" s="50"/>
    </row>
    <row r="826" ht="15.75" customHeight="1">
      <c r="K826" s="50"/>
      <c r="X826" s="50"/>
    </row>
    <row r="827" ht="15.75" customHeight="1">
      <c r="K827" s="50"/>
      <c r="X827" s="50"/>
    </row>
    <row r="828" ht="15.75" customHeight="1">
      <c r="K828" s="50"/>
      <c r="X828" s="50"/>
    </row>
    <row r="829" ht="15.75" customHeight="1">
      <c r="K829" s="50"/>
      <c r="X829" s="50"/>
    </row>
    <row r="830" ht="15.75" customHeight="1">
      <c r="K830" s="50"/>
      <c r="X830" s="50"/>
    </row>
    <row r="831" ht="15.75" customHeight="1">
      <c r="K831" s="50"/>
      <c r="X831" s="50"/>
    </row>
    <row r="832" ht="15.75" customHeight="1">
      <c r="K832" s="50"/>
      <c r="X832" s="50"/>
    </row>
    <row r="833" ht="15.75" customHeight="1">
      <c r="K833" s="50"/>
      <c r="X833" s="50"/>
    </row>
    <row r="834" ht="15.75" customHeight="1">
      <c r="K834" s="50"/>
      <c r="X834" s="50"/>
    </row>
    <row r="835" ht="15.75" customHeight="1">
      <c r="K835" s="50"/>
      <c r="X835" s="50"/>
    </row>
    <row r="836" ht="15.75" customHeight="1">
      <c r="K836" s="50"/>
      <c r="X836" s="50"/>
    </row>
    <row r="837" ht="15.75" customHeight="1">
      <c r="K837" s="50"/>
      <c r="X837" s="50"/>
    </row>
    <row r="838" ht="15.75" customHeight="1">
      <c r="K838" s="50"/>
      <c r="X838" s="50"/>
    </row>
    <row r="839" ht="15.75" customHeight="1">
      <c r="K839" s="50"/>
      <c r="X839" s="50"/>
    </row>
    <row r="840" ht="15.75" customHeight="1">
      <c r="K840" s="50"/>
      <c r="X840" s="50"/>
    </row>
    <row r="841" ht="15.75" customHeight="1">
      <c r="K841" s="50"/>
      <c r="X841" s="50"/>
    </row>
    <row r="842" ht="15.75" customHeight="1">
      <c r="K842" s="50"/>
      <c r="X842" s="50"/>
    </row>
    <row r="843" ht="15.75" customHeight="1">
      <c r="K843" s="50"/>
      <c r="X843" s="50"/>
    </row>
    <row r="844" ht="15.75" customHeight="1">
      <c r="K844" s="50"/>
      <c r="X844" s="50"/>
    </row>
    <row r="845" ht="15.75" customHeight="1">
      <c r="K845" s="50"/>
      <c r="X845" s="50"/>
    </row>
    <row r="846" ht="15.75" customHeight="1">
      <c r="K846" s="50"/>
      <c r="X846" s="50"/>
    </row>
    <row r="847" ht="15.75" customHeight="1">
      <c r="K847" s="50"/>
      <c r="X847" s="50"/>
    </row>
    <row r="848" ht="15.75" customHeight="1">
      <c r="K848" s="50"/>
      <c r="X848" s="50"/>
    </row>
    <row r="849" ht="15.75" customHeight="1">
      <c r="K849" s="50"/>
      <c r="X849" s="50"/>
    </row>
    <row r="850" ht="15.75" customHeight="1">
      <c r="K850" s="50"/>
      <c r="X850" s="50"/>
    </row>
    <row r="851" ht="15.75" customHeight="1">
      <c r="K851" s="50"/>
      <c r="X851" s="50"/>
    </row>
    <row r="852" ht="15.75" customHeight="1">
      <c r="K852" s="50"/>
      <c r="X852" s="50"/>
    </row>
    <row r="853" ht="15.75" customHeight="1">
      <c r="K853" s="50"/>
      <c r="X853" s="50"/>
    </row>
    <row r="854" ht="15.75" customHeight="1">
      <c r="K854" s="50"/>
      <c r="X854" s="50"/>
    </row>
    <row r="855" ht="15.75" customHeight="1">
      <c r="K855" s="50"/>
      <c r="X855" s="50"/>
    </row>
    <row r="856" ht="15.75" customHeight="1">
      <c r="K856" s="50"/>
      <c r="X856" s="50"/>
    </row>
    <row r="857" ht="15.75" customHeight="1">
      <c r="K857" s="50"/>
      <c r="X857" s="50"/>
    </row>
    <row r="858" ht="15.75" customHeight="1">
      <c r="K858" s="50"/>
      <c r="X858" s="50"/>
    </row>
    <row r="859" ht="15.75" customHeight="1">
      <c r="K859" s="50"/>
      <c r="X859" s="50"/>
    </row>
    <row r="860" ht="15.75" customHeight="1">
      <c r="K860" s="50"/>
      <c r="X860" s="50"/>
    </row>
    <row r="861" ht="15.75" customHeight="1">
      <c r="K861" s="50"/>
      <c r="X861" s="50"/>
    </row>
    <row r="862" ht="15.75" customHeight="1">
      <c r="K862" s="50"/>
      <c r="X862" s="50"/>
    </row>
    <row r="863" ht="15.75" customHeight="1">
      <c r="K863" s="50"/>
      <c r="X863" s="50"/>
    </row>
    <row r="864" ht="15.75" customHeight="1">
      <c r="K864" s="50"/>
      <c r="X864" s="50"/>
    </row>
    <row r="865" ht="15.75" customHeight="1">
      <c r="K865" s="50"/>
      <c r="X865" s="50"/>
    </row>
    <row r="866" ht="15.75" customHeight="1">
      <c r="K866" s="50"/>
      <c r="X866" s="50"/>
    </row>
    <row r="867" ht="15.75" customHeight="1">
      <c r="K867" s="50"/>
      <c r="X867" s="50"/>
    </row>
    <row r="868" ht="15.75" customHeight="1">
      <c r="K868" s="50"/>
      <c r="X868" s="50"/>
    </row>
    <row r="869" ht="15.75" customHeight="1">
      <c r="K869" s="50"/>
      <c r="X869" s="50"/>
    </row>
    <row r="870" ht="15.75" customHeight="1">
      <c r="K870" s="50"/>
      <c r="X870" s="50"/>
    </row>
    <row r="871" ht="15.75" customHeight="1">
      <c r="K871" s="50"/>
      <c r="X871" s="50"/>
    </row>
    <row r="872" ht="15.75" customHeight="1">
      <c r="K872" s="50"/>
      <c r="X872" s="50"/>
    </row>
    <row r="873" ht="15.75" customHeight="1">
      <c r="K873" s="50"/>
      <c r="X873" s="50"/>
    </row>
    <row r="874" ht="15.75" customHeight="1">
      <c r="K874" s="50"/>
      <c r="X874" s="50"/>
    </row>
    <row r="875" ht="15.75" customHeight="1">
      <c r="K875" s="50"/>
      <c r="X875" s="50"/>
    </row>
    <row r="876" ht="15.75" customHeight="1">
      <c r="K876" s="50"/>
      <c r="X876" s="50"/>
    </row>
    <row r="877" ht="15.75" customHeight="1">
      <c r="K877" s="50"/>
      <c r="X877" s="50"/>
    </row>
    <row r="878" ht="15.75" customHeight="1">
      <c r="K878" s="50"/>
      <c r="X878" s="50"/>
    </row>
    <row r="879" ht="15.75" customHeight="1">
      <c r="K879" s="50"/>
      <c r="X879" s="50"/>
    </row>
    <row r="880" ht="15.75" customHeight="1">
      <c r="K880" s="50"/>
      <c r="X880" s="50"/>
    </row>
    <row r="881" ht="15.75" customHeight="1">
      <c r="K881" s="50"/>
      <c r="X881" s="50"/>
    </row>
    <row r="882" ht="15.75" customHeight="1">
      <c r="K882" s="50"/>
      <c r="X882" s="50"/>
    </row>
    <row r="883" ht="15.75" customHeight="1">
      <c r="K883" s="50"/>
      <c r="X883" s="50"/>
    </row>
    <row r="884" ht="15.75" customHeight="1">
      <c r="K884" s="50"/>
      <c r="X884" s="50"/>
    </row>
    <row r="885" ht="15.75" customHeight="1">
      <c r="K885" s="50"/>
      <c r="X885" s="50"/>
    </row>
    <row r="886" ht="15.75" customHeight="1">
      <c r="K886" s="50"/>
      <c r="X886" s="50"/>
    </row>
    <row r="887" ht="15.75" customHeight="1">
      <c r="K887" s="50"/>
      <c r="X887" s="50"/>
    </row>
    <row r="888" ht="15.75" customHeight="1">
      <c r="K888" s="50"/>
      <c r="X888" s="50"/>
    </row>
    <row r="889" ht="15.75" customHeight="1">
      <c r="K889" s="50"/>
      <c r="X889" s="50"/>
    </row>
    <row r="890" ht="15.75" customHeight="1">
      <c r="K890" s="50"/>
      <c r="X890" s="50"/>
    </row>
    <row r="891" ht="15.75" customHeight="1">
      <c r="K891" s="50"/>
      <c r="X891" s="50"/>
    </row>
    <row r="892" ht="15.75" customHeight="1">
      <c r="K892" s="50"/>
      <c r="X892" s="50"/>
    </row>
    <row r="893" ht="15.75" customHeight="1">
      <c r="K893" s="50"/>
      <c r="X893" s="50"/>
    </row>
    <row r="894" ht="15.75" customHeight="1">
      <c r="K894" s="50"/>
      <c r="X894" s="50"/>
    </row>
    <row r="895" ht="15.75" customHeight="1">
      <c r="K895" s="50"/>
      <c r="X895" s="50"/>
    </row>
    <row r="896" ht="15.75" customHeight="1">
      <c r="K896" s="50"/>
      <c r="X896" s="50"/>
    </row>
    <row r="897" ht="15.75" customHeight="1">
      <c r="K897" s="50"/>
      <c r="X897" s="50"/>
    </row>
    <row r="898" ht="15.75" customHeight="1">
      <c r="K898" s="50"/>
      <c r="X898" s="50"/>
    </row>
    <row r="899" ht="15.75" customHeight="1">
      <c r="K899" s="50"/>
      <c r="X899" s="50"/>
    </row>
    <row r="900" ht="15.75" customHeight="1">
      <c r="K900" s="50"/>
      <c r="X900" s="50"/>
    </row>
    <row r="901" ht="15.75" customHeight="1">
      <c r="K901" s="50"/>
      <c r="X901" s="50"/>
    </row>
    <row r="902" ht="15.75" customHeight="1">
      <c r="K902" s="50"/>
      <c r="X902" s="50"/>
    </row>
    <row r="903" ht="15.75" customHeight="1">
      <c r="K903" s="50"/>
      <c r="X903" s="50"/>
    </row>
    <row r="904" ht="15.75" customHeight="1">
      <c r="K904" s="50"/>
      <c r="X904" s="50"/>
    </row>
    <row r="905" ht="15.75" customHeight="1">
      <c r="K905" s="50"/>
      <c r="X905" s="50"/>
    </row>
    <row r="906" ht="15.75" customHeight="1">
      <c r="K906" s="50"/>
      <c r="X906" s="50"/>
    </row>
    <row r="907" ht="15.75" customHeight="1">
      <c r="K907" s="50"/>
      <c r="X907" s="50"/>
    </row>
    <row r="908" ht="15.75" customHeight="1">
      <c r="K908" s="50"/>
      <c r="X908" s="50"/>
    </row>
    <row r="909" ht="15.75" customHeight="1">
      <c r="K909" s="50"/>
      <c r="X909" s="50"/>
    </row>
    <row r="910" ht="15.75" customHeight="1">
      <c r="K910" s="50"/>
      <c r="X910" s="50"/>
    </row>
    <row r="911" ht="15.75" customHeight="1">
      <c r="K911" s="50"/>
      <c r="X911" s="50"/>
    </row>
    <row r="912" ht="15.75" customHeight="1">
      <c r="K912" s="50"/>
      <c r="X912" s="50"/>
    </row>
    <row r="913" ht="15.75" customHeight="1">
      <c r="K913" s="50"/>
      <c r="X913" s="50"/>
    </row>
    <row r="914" ht="15.75" customHeight="1">
      <c r="K914" s="50"/>
      <c r="X914" s="50"/>
    </row>
    <row r="915" ht="15.75" customHeight="1">
      <c r="K915" s="50"/>
      <c r="X915" s="50"/>
    </row>
    <row r="916" ht="15.75" customHeight="1">
      <c r="K916" s="50"/>
      <c r="X916" s="50"/>
    </row>
    <row r="917" ht="15.75" customHeight="1">
      <c r="K917" s="50"/>
      <c r="X917" s="50"/>
    </row>
    <row r="918" ht="15.75" customHeight="1">
      <c r="K918" s="50"/>
      <c r="X918" s="50"/>
    </row>
    <row r="919" ht="15.75" customHeight="1">
      <c r="K919" s="50"/>
      <c r="X919" s="50"/>
    </row>
    <row r="920" ht="15.75" customHeight="1">
      <c r="K920" s="50"/>
      <c r="X920" s="50"/>
    </row>
    <row r="921" ht="15.75" customHeight="1">
      <c r="K921" s="50"/>
      <c r="X921" s="50"/>
    </row>
    <row r="922" ht="15.75" customHeight="1">
      <c r="K922" s="50"/>
      <c r="X922" s="50"/>
    </row>
    <row r="923" ht="15.75" customHeight="1">
      <c r="K923" s="50"/>
      <c r="X923" s="50"/>
    </row>
    <row r="924" ht="15.75" customHeight="1">
      <c r="K924" s="50"/>
      <c r="X924" s="50"/>
    </row>
    <row r="925" ht="15.75" customHeight="1">
      <c r="K925" s="50"/>
      <c r="X925" s="50"/>
    </row>
    <row r="926" ht="15.75" customHeight="1">
      <c r="K926" s="50"/>
      <c r="X926" s="50"/>
    </row>
    <row r="927" ht="15.75" customHeight="1">
      <c r="K927" s="50"/>
      <c r="X927" s="50"/>
    </row>
    <row r="928" ht="15.75" customHeight="1">
      <c r="K928" s="50"/>
      <c r="X928" s="50"/>
    </row>
    <row r="929" ht="15.75" customHeight="1">
      <c r="K929" s="50"/>
      <c r="X929" s="50"/>
    </row>
    <row r="930" ht="15.75" customHeight="1">
      <c r="K930" s="50"/>
      <c r="X930" s="50"/>
    </row>
    <row r="931" ht="15.75" customHeight="1">
      <c r="K931" s="50"/>
      <c r="X931" s="50"/>
    </row>
    <row r="932" ht="15.75" customHeight="1">
      <c r="K932" s="50"/>
      <c r="X932" s="50"/>
    </row>
    <row r="933" ht="15.75" customHeight="1">
      <c r="K933" s="50"/>
      <c r="X933" s="50"/>
    </row>
    <row r="934" ht="15.75" customHeight="1">
      <c r="K934" s="50"/>
      <c r="X934" s="50"/>
    </row>
    <row r="935" ht="15.75" customHeight="1">
      <c r="K935" s="50"/>
      <c r="X935" s="50"/>
    </row>
    <row r="936" ht="15.75" customHeight="1">
      <c r="K936" s="50"/>
      <c r="X936" s="50"/>
    </row>
    <row r="937" ht="15.75" customHeight="1">
      <c r="K937" s="50"/>
      <c r="X937" s="50"/>
    </row>
    <row r="938" ht="15.75" customHeight="1">
      <c r="K938" s="50"/>
      <c r="X938" s="50"/>
    </row>
    <row r="939" ht="15.75" customHeight="1">
      <c r="K939" s="50"/>
      <c r="X939" s="50"/>
    </row>
    <row r="940" ht="15.75" customHeight="1">
      <c r="K940" s="50"/>
      <c r="X940" s="50"/>
    </row>
    <row r="941" ht="15.75" customHeight="1">
      <c r="K941" s="50"/>
      <c r="X941" s="50"/>
    </row>
    <row r="942" ht="15.75" customHeight="1">
      <c r="K942" s="50"/>
      <c r="X942" s="50"/>
    </row>
    <row r="943" ht="15.75" customHeight="1">
      <c r="K943" s="50"/>
      <c r="X943" s="50"/>
    </row>
    <row r="944" ht="15.75" customHeight="1">
      <c r="K944" s="50"/>
      <c r="X944" s="50"/>
    </row>
    <row r="945" ht="15.75" customHeight="1">
      <c r="K945" s="50"/>
      <c r="X945" s="50"/>
    </row>
    <row r="946" ht="15.75" customHeight="1">
      <c r="K946" s="50"/>
      <c r="X946" s="50"/>
    </row>
    <row r="947" ht="15.75" customHeight="1">
      <c r="K947" s="50"/>
      <c r="X947" s="50"/>
    </row>
    <row r="948" ht="15.75" customHeight="1">
      <c r="K948" s="50"/>
      <c r="X948" s="50"/>
    </row>
    <row r="949" ht="15.75" customHeight="1">
      <c r="K949" s="50"/>
      <c r="X949" s="50"/>
    </row>
    <row r="950" ht="15.75" customHeight="1">
      <c r="K950" s="50"/>
      <c r="X950" s="50"/>
    </row>
    <row r="951" ht="15.75" customHeight="1">
      <c r="K951" s="50"/>
      <c r="X951" s="50"/>
    </row>
    <row r="952" ht="15.75" customHeight="1">
      <c r="K952" s="50"/>
      <c r="X952" s="50"/>
    </row>
    <row r="953" ht="15.75" customHeight="1">
      <c r="K953" s="50"/>
      <c r="X953" s="50"/>
    </row>
    <row r="954" ht="15.75" customHeight="1">
      <c r="K954" s="50"/>
      <c r="X954" s="50"/>
    </row>
    <row r="955" ht="15.75" customHeight="1">
      <c r="K955" s="50"/>
      <c r="X955" s="50"/>
    </row>
    <row r="956" ht="15.75" customHeight="1">
      <c r="K956" s="50"/>
      <c r="X956" s="50"/>
    </row>
    <row r="957" ht="15.75" customHeight="1">
      <c r="K957" s="50"/>
      <c r="X957" s="50"/>
    </row>
    <row r="958" ht="15.75" customHeight="1">
      <c r="K958" s="50"/>
      <c r="X958" s="50"/>
    </row>
    <row r="959" ht="15.75" customHeight="1">
      <c r="K959" s="50"/>
      <c r="X959" s="50"/>
    </row>
    <row r="960" ht="15.75" customHeight="1">
      <c r="K960" s="50"/>
      <c r="X960" s="50"/>
    </row>
    <row r="961" ht="15.75" customHeight="1">
      <c r="K961" s="50"/>
      <c r="X961" s="50"/>
    </row>
    <row r="962" ht="15.75" customHeight="1">
      <c r="K962" s="50"/>
      <c r="X962" s="50"/>
    </row>
    <row r="963" ht="15.75" customHeight="1">
      <c r="K963" s="50"/>
      <c r="X963" s="50"/>
    </row>
    <row r="964" ht="15.75" customHeight="1">
      <c r="K964" s="50"/>
      <c r="X964" s="50"/>
    </row>
    <row r="965" ht="15.75" customHeight="1">
      <c r="K965" s="50"/>
      <c r="X965" s="50"/>
    </row>
    <row r="966" ht="15.75" customHeight="1">
      <c r="K966" s="50"/>
      <c r="X966" s="50"/>
    </row>
    <row r="967" ht="15.75" customHeight="1">
      <c r="K967" s="50"/>
      <c r="X967" s="50"/>
    </row>
    <row r="968" ht="15.75" customHeight="1">
      <c r="K968" s="50"/>
      <c r="X968" s="50"/>
    </row>
    <row r="969" ht="15.75" customHeight="1">
      <c r="K969" s="50"/>
      <c r="X969" s="50"/>
    </row>
    <row r="970" ht="15.75" customHeight="1">
      <c r="K970" s="50"/>
      <c r="X970" s="50"/>
    </row>
    <row r="971" ht="15.75" customHeight="1">
      <c r="K971" s="50"/>
      <c r="X971" s="50"/>
    </row>
    <row r="972" ht="15.75" customHeight="1">
      <c r="K972" s="50"/>
      <c r="X972" s="50"/>
    </row>
    <row r="973" ht="15.75" customHeight="1">
      <c r="K973" s="50"/>
      <c r="X973" s="50"/>
    </row>
    <row r="974" ht="15.75" customHeight="1">
      <c r="K974" s="50"/>
      <c r="X974" s="50"/>
    </row>
    <row r="975" ht="15.75" customHeight="1">
      <c r="K975" s="50"/>
      <c r="X975" s="50"/>
    </row>
    <row r="976" ht="15.75" customHeight="1">
      <c r="K976" s="50"/>
      <c r="X976" s="50"/>
    </row>
    <row r="977" ht="15.75" customHeight="1">
      <c r="K977" s="50"/>
      <c r="X977" s="50"/>
    </row>
    <row r="978" ht="15.75" customHeight="1">
      <c r="K978" s="50"/>
      <c r="X978" s="50"/>
    </row>
    <row r="979" ht="15.75" customHeight="1">
      <c r="K979" s="50"/>
      <c r="X979" s="50"/>
    </row>
    <row r="980" ht="15.75" customHeight="1">
      <c r="K980" s="50"/>
      <c r="X980" s="50"/>
    </row>
    <row r="981" ht="15.75" customHeight="1">
      <c r="K981" s="50"/>
      <c r="X981" s="50"/>
    </row>
    <row r="982" ht="15.75" customHeight="1">
      <c r="K982" s="50"/>
      <c r="X982" s="50"/>
    </row>
    <row r="983" ht="15.75" customHeight="1">
      <c r="K983" s="50"/>
      <c r="X983" s="50"/>
    </row>
    <row r="984" ht="15.75" customHeight="1">
      <c r="K984" s="50"/>
      <c r="X984" s="50"/>
    </row>
    <row r="985" ht="15.75" customHeight="1">
      <c r="K985" s="50"/>
      <c r="X985" s="50"/>
    </row>
    <row r="986" ht="15.75" customHeight="1">
      <c r="K986" s="50"/>
      <c r="X986" s="50"/>
    </row>
    <row r="987" ht="15.75" customHeight="1">
      <c r="K987" s="50"/>
      <c r="X987" s="50"/>
    </row>
    <row r="988" ht="15.75" customHeight="1">
      <c r="K988" s="50"/>
      <c r="X988" s="50"/>
    </row>
    <row r="989" ht="15.75" customHeight="1">
      <c r="K989" s="50"/>
      <c r="X989" s="50"/>
    </row>
    <row r="990" ht="15.75" customHeight="1">
      <c r="K990" s="50"/>
      <c r="X990" s="50"/>
    </row>
    <row r="991" ht="15.75" customHeight="1">
      <c r="K991" s="50"/>
      <c r="X991" s="50"/>
    </row>
    <row r="992" ht="15.75" customHeight="1">
      <c r="K992" s="50"/>
      <c r="X992" s="50"/>
    </row>
    <row r="993" ht="15.75" customHeight="1">
      <c r="K993" s="50"/>
      <c r="X993" s="50"/>
    </row>
    <row r="994" ht="15.75" customHeight="1">
      <c r="K994" s="50"/>
      <c r="X994" s="50"/>
    </row>
    <row r="995" ht="15.75" customHeight="1">
      <c r="K995" s="50"/>
      <c r="X995" s="50"/>
    </row>
    <row r="996" ht="15.75" customHeight="1">
      <c r="K996" s="50"/>
      <c r="X996" s="50"/>
    </row>
    <row r="997" ht="15.75" customHeight="1">
      <c r="K997" s="50"/>
      <c r="X997" s="50"/>
    </row>
    <row r="998" ht="15.75" customHeight="1">
      <c r="K998" s="50"/>
      <c r="X998" s="50"/>
    </row>
    <row r="999" ht="15.75" customHeight="1">
      <c r="K999" s="50"/>
      <c r="X999" s="50"/>
    </row>
    <row r="1000" ht="15.75" customHeight="1">
      <c r="K1000" s="50"/>
      <c r="X1000" s="50"/>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2" t="s">
        <v>56</v>
      </c>
    </row>
    <row r="2">
      <c r="A2" s="53"/>
    </row>
    <row r="3">
      <c r="A3" s="52" t="s">
        <v>57</v>
      </c>
    </row>
    <row r="4">
      <c r="A4" s="53"/>
    </row>
    <row r="5">
      <c r="A5" s="52" t="s">
        <v>58</v>
      </c>
    </row>
    <row r="6">
      <c r="A6" s="53"/>
    </row>
    <row r="7">
      <c r="A7" s="52" t="s">
        <v>59</v>
      </c>
    </row>
    <row r="8">
      <c r="A8" s="53"/>
    </row>
    <row r="9">
      <c r="A9" s="53"/>
    </row>
    <row r="10">
      <c r="A10" s="53"/>
    </row>
    <row r="11">
      <c r="A11" s="53"/>
    </row>
    <row r="12">
      <c r="A12" s="53"/>
    </row>
    <row r="13">
      <c r="A13" s="53"/>
    </row>
    <row r="14">
      <c r="A14" s="53"/>
    </row>
    <row r="15">
      <c r="A15" s="53"/>
    </row>
    <row r="16">
      <c r="A16" s="53"/>
    </row>
    <row r="17">
      <c r="A17" s="53"/>
    </row>
    <row r="18">
      <c r="A18" s="53"/>
    </row>
    <row r="19">
      <c r="A19" s="53"/>
    </row>
    <row r="20">
      <c r="A20" s="53"/>
    </row>
    <row r="21">
      <c r="A21" s="53"/>
    </row>
    <row r="22">
      <c r="A22" s="53"/>
    </row>
    <row r="23">
      <c r="A23" s="53"/>
    </row>
    <row r="24">
      <c r="A24" s="53"/>
    </row>
    <row r="25">
      <c r="A25" s="53"/>
    </row>
    <row r="26">
      <c r="A26" s="53"/>
    </row>
    <row r="27">
      <c r="A27" s="53"/>
    </row>
    <row r="28">
      <c r="A28" s="53"/>
    </row>
    <row r="29">
      <c r="A29" s="53"/>
    </row>
    <row r="30">
      <c r="A30" s="53"/>
    </row>
    <row r="31">
      <c r="A31" s="53"/>
    </row>
    <row r="32">
      <c r="A32" s="53"/>
    </row>
    <row r="33">
      <c r="A33" s="53"/>
    </row>
    <row r="34">
      <c r="A34" s="53"/>
    </row>
    <row r="35">
      <c r="A35" s="53"/>
    </row>
    <row r="36">
      <c r="A36" s="53"/>
    </row>
    <row r="37">
      <c r="A37" s="53"/>
    </row>
    <row r="38">
      <c r="A38" s="53"/>
    </row>
    <row r="39">
      <c r="A39" s="53"/>
    </row>
    <row r="40">
      <c r="A40" s="53"/>
    </row>
    <row r="41">
      <c r="A41" s="53"/>
    </row>
    <row r="42">
      <c r="A42" s="53"/>
    </row>
    <row r="43">
      <c r="A43" s="53"/>
    </row>
    <row r="44">
      <c r="A44" s="53"/>
    </row>
    <row r="45">
      <c r="A45" s="53"/>
    </row>
    <row r="46">
      <c r="A46" s="53"/>
    </row>
    <row r="47">
      <c r="A47" s="53"/>
    </row>
    <row r="48">
      <c r="A48" s="53"/>
    </row>
    <row r="49">
      <c r="A49" s="53"/>
    </row>
    <row r="50">
      <c r="A50" s="53"/>
    </row>
    <row r="51">
      <c r="A51" s="53"/>
    </row>
    <row r="52">
      <c r="A52" s="53"/>
    </row>
    <row r="53">
      <c r="A53" s="53"/>
    </row>
    <row r="54">
      <c r="A54" s="53"/>
    </row>
    <row r="55">
      <c r="A55" s="53"/>
    </row>
    <row r="56">
      <c r="A56" s="53"/>
    </row>
    <row r="57">
      <c r="A57" s="53"/>
    </row>
    <row r="58">
      <c r="A58" s="53"/>
    </row>
    <row r="59">
      <c r="A59" s="53"/>
    </row>
    <row r="60">
      <c r="A60" s="53"/>
    </row>
    <row r="61">
      <c r="A61" s="53"/>
    </row>
    <row r="62">
      <c r="A62" s="53"/>
    </row>
    <row r="63">
      <c r="A63" s="53"/>
    </row>
    <row r="64">
      <c r="A64" s="53"/>
    </row>
    <row r="65">
      <c r="A65" s="53"/>
    </row>
    <row r="66">
      <c r="A66" s="53"/>
    </row>
    <row r="67">
      <c r="A67" s="53"/>
    </row>
    <row r="68">
      <c r="A68" s="53"/>
    </row>
    <row r="69">
      <c r="A69" s="53"/>
    </row>
    <row r="70">
      <c r="A70" s="53"/>
    </row>
    <row r="71">
      <c r="A71" s="53"/>
    </row>
    <row r="72">
      <c r="A72" s="53"/>
    </row>
    <row r="73">
      <c r="A73" s="53"/>
    </row>
    <row r="74">
      <c r="A74" s="53"/>
    </row>
    <row r="75">
      <c r="A75" s="53"/>
    </row>
    <row r="76">
      <c r="A76" s="53"/>
    </row>
    <row r="77">
      <c r="A77" s="53"/>
    </row>
    <row r="78">
      <c r="A78" s="53"/>
    </row>
    <row r="79">
      <c r="A79" s="53"/>
    </row>
    <row r="80">
      <c r="A80" s="53"/>
    </row>
    <row r="81">
      <c r="A81" s="53"/>
    </row>
    <row r="82">
      <c r="A82" s="53"/>
    </row>
    <row r="83">
      <c r="A83" s="53"/>
    </row>
    <row r="84">
      <c r="A84" s="53"/>
    </row>
    <row r="85">
      <c r="A85" s="53"/>
    </row>
    <row r="86">
      <c r="A86" s="53"/>
    </row>
    <row r="87">
      <c r="A87" s="53"/>
    </row>
    <row r="88">
      <c r="A88" s="53"/>
    </row>
    <row r="89">
      <c r="A89" s="53"/>
    </row>
    <row r="90">
      <c r="A90" s="53"/>
    </row>
    <row r="91">
      <c r="A91" s="53"/>
    </row>
    <row r="92">
      <c r="A92" s="53"/>
    </row>
    <row r="93">
      <c r="A93" s="53"/>
    </row>
    <row r="94">
      <c r="A94" s="53"/>
    </row>
    <row r="95">
      <c r="A95" s="53"/>
    </row>
    <row r="96">
      <c r="A96" s="53"/>
    </row>
    <row r="97">
      <c r="A97" s="53"/>
    </row>
    <row r="98">
      <c r="A98" s="53"/>
    </row>
    <row r="99">
      <c r="A99" s="53"/>
    </row>
    <row r="100">
      <c r="A100" s="53"/>
    </row>
    <row r="101">
      <c r="A101" s="53"/>
    </row>
    <row r="102">
      <c r="A102" s="53"/>
    </row>
    <row r="103">
      <c r="A103" s="53"/>
    </row>
    <row r="104">
      <c r="A104" s="53"/>
    </row>
    <row r="105">
      <c r="A105" s="53"/>
    </row>
    <row r="106">
      <c r="A106" s="53"/>
    </row>
    <row r="107">
      <c r="A107" s="53"/>
    </row>
    <row r="108">
      <c r="A108" s="53"/>
    </row>
    <row r="109">
      <c r="A109" s="53"/>
    </row>
    <row r="110">
      <c r="A110" s="53"/>
    </row>
    <row r="111">
      <c r="A111" s="53"/>
    </row>
    <row r="112">
      <c r="A112" s="53"/>
    </row>
    <row r="113">
      <c r="A113" s="53"/>
    </row>
    <row r="114">
      <c r="A114" s="53"/>
    </row>
    <row r="115">
      <c r="A115" s="53"/>
    </row>
    <row r="116">
      <c r="A116" s="53"/>
    </row>
    <row r="117">
      <c r="A117" s="53"/>
    </row>
    <row r="118">
      <c r="A118" s="53"/>
    </row>
    <row r="119">
      <c r="A119" s="53"/>
    </row>
    <row r="120">
      <c r="A120" s="53"/>
    </row>
    <row r="121">
      <c r="A121" s="53"/>
    </row>
    <row r="122">
      <c r="A122" s="53"/>
    </row>
    <row r="123">
      <c r="A123" s="53"/>
    </row>
    <row r="124">
      <c r="A124" s="53"/>
    </row>
    <row r="125">
      <c r="A125" s="53"/>
    </row>
    <row r="126">
      <c r="A126" s="53"/>
    </row>
    <row r="127">
      <c r="A127" s="53"/>
    </row>
    <row r="128">
      <c r="A128" s="53"/>
    </row>
    <row r="129">
      <c r="A129" s="53"/>
    </row>
    <row r="130">
      <c r="A130" s="53"/>
    </row>
    <row r="131">
      <c r="A131" s="53"/>
    </row>
    <row r="132">
      <c r="A132" s="53"/>
    </row>
    <row r="133">
      <c r="A133" s="53"/>
    </row>
    <row r="134">
      <c r="A134" s="53"/>
    </row>
    <row r="135">
      <c r="A135" s="53"/>
    </row>
    <row r="136">
      <c r="A136" s="53"/>
    </row>
    <row r="137">
      <c r="A137" s="53"/>
    </row>
    <row r="138">
      <c r="A138" s="53"/>
    </row>
    <row r="139">
      <c r="A139" s="53"/>
    </row>
    <row r="140">
      <c r="A140" s="53"/>
    </row>
    <row r="141">
      <c r="A141" s="53"/>
    </row>
    <row r="142">
      <c r="A142" s="53"/>
    </row>
    <row r="143">
      <c r="A143" s="53"/>
    </row>
    <row r="144">
      <c r="A144" s="53"/>
    </row>
    <row r="145">
      <c r="A145" s="53"/>
    </row>
    <row r="146">
      <c r="A146" s="53"/>
    </row>
    <row r="147">
      <c r="A147" s="53"/>
    </row>
    <row r="148">
      <c r="A148" s="53"/>
    </row>
    <row r="149">
      <c r="A149" s="53"/>
    </row>
    <row r="150">
      <c r="A150" s="53"/>
    </row>
    <row r="151">
      <c r="A151" s="53"/>
    </row>
    <row r="152">
      <c r="A152" s="53"/>
    </row>
    <row r="153">
      <c r="A153" s="53"/>
    </row>
    <row r="154">
      <c r="A154" s="53"/>
    </row>
    <row r="155">
      <c r="A155" s="53"/>
    </row>
    <row r="156">
      <c r="A156" s="53"/>
    </row>
    <row r="157">
      <c r="A157" s="53"/>
    </row>
    <row r="158">
      <c r="A158" s="53"/>
    </row>
    <row r="159">
      <c r="A159" s="53"/>
    </row>
    <row r="160">
      <c r="A160" s="53"/>
    </row>
    <row r="161">
      <c r="A161" s="53"/>
    </row>
    <row r="162">
      <c r="A162" s="53"/>
    </row>
    <row r="163">
      <c r="A163" s="53"/>
    </row>
    <row r="164">
      <c r="A164" s="53"/>
    </row>
    <row r="165">
      <c r="A165" s="53"/>
    </row>
    <row r="166">
      <c r="A166" s="53"/>
    </row>
    <row r="167">
      <c r="A167" s="53"/>
    </row>
    <row r="168">
      <c r="A168" s="53"/>
    </row>
    <row r="169">
      <c r="A169" s="53"/>
    </row>
    <row r="170">
      <c r="A170" s="53"/>
    </row>
    <row r="171">
      <c r="A171" s="53"/>
    </row>
    <row r="172">
      <c r="A172" s="53"/>
    </row>
    <row r="173">
      <c r="A173" s="53"/>
    </row>
    <row r="174">
      <c r="A174" s="53"/>
    </row>
    <row r="175">
      <c r="A175" s="53"/>
    </row>
    <row r="176">
      <c r="A176" s="53"/>
    </row>
    <row r="177">
      <c r="A177" s="53"/>
    </row>
    <row r="178">
      <c r="A178" s="53"/>
    </row>
    <row r="179">
      <c r="A179" s="53"/>
    </row>
    <row r="180">
      <c r="A180" s="53"/>
    </row>
    <row r="181">
      <c r="A181" s="53"/>
    </row>
    <row r="182">
      <c r="A182" s="53"/>
    </row>
    <row r="183">
      <c r="A183" s="53"/>
    </row>
    <row r="184">
      <c r="A184" s="53"/>
    </row>
    <row r="185">
      <c r="A185" s="53"/>
    </row>
    <row r="186">
      <c r="A186" s="53"/>
    </row>
    <row r="187">
      <c r="A187" s="53"/>
    </row>
    <row r="188">
      <c r="A188" s="53"/>
    </row>
    <row r="189">
      <c r="A189" s="53"/>
    </row>
    <row r="190">
      <c r="A190" s="53"/>
    </row>
    <row r="191">
      <c r="A191" s="53"/>
    </row>
    <row r="192">
      <c r="A192" s="53"/>
    </row>
    <row r="193">
      <c r="A193" s="53"/>
    </row>
    <row r="194">
      <c r="A194" s="53"/>
    </row>
    <row r="195">
      <c r="A195" s="53"/>
    </row>
    <row r="196">
      <c r="A196" s="53"/>
    </row>
    <row r="197">
      <c r="A197" s="53"/>
    </row>
    <row r="198">
      <c r="A198" s="53"/>
    </row>
    <row r="199">
      <c r="A199" s="53"/>
    </row>
    <row r="200">
      <c r="A200" s="53"/>
    </row>
    <row r="201">
      <c r="A201" s="53"/>
    </row>
    <row r="202">
      <c r="A202" s="53"/>
    </row>
    <row r="203">
      <c r="A203" s="53"/>
    </row>
    <row r="204">
      <c r="A204" s="53"/>
    </row>
    <row r="205">
      <c r="A205" s="53"/>
    </row>
    <row r="206">
      <c r="A206" s="53"/>
    </row>
    <row r="207">
      <c r="A207" s="53"/>
    </row>
    <row r="208">
      <c r="A208" s="53"/>
    </row>
    <row r="209">
      <c r="A209" s="53"/>
    </row>
    <row r="210">
      <c r="A210" s="53"/>
    </row>
    <row r="211">
      <c r="A211" s="53"/>
    </row>
    <row r="212">
      <c r="A212" s="53"/>
    </row>
    <row r="213">
      <c r="A213" s="53"/>
    </row>
    <row r="214">
      <c r="A214" s="53"/>
    </row>
    <row r="215">
      <c r="A215" s="53"/>
    </row>
    <row r="216">
      <c r="A216" s="53"/>
    </row>
    <row r="217">
      <c r="A217" s="53"/>
    </row>
    <row r="218">
      <c r="A218" s="53"/>
    </row>
    <row r="219">
      <c r="A219" s="53"/>
    </row>
    <row r="220">
      <c r="A220" s="53"/>
    </row>
    <row r="221">
      <c r="A221" s="53"/>
    </row>
    <row r="222">
      <c r="A222" s="53"/>
    </row>
    <row r="223">
      <c r="A223" s="53"/>
    </row>
    <row r="224">
      <c r="A224" s="53"/>
    </row>
    <row r="225">
      <c r="A225" s="53"/>
    </row>
    <row r="226">
      <c r="A226" s="53"/>
    </row>
    <row r="227">
      <c r="A227" s="53"/>
    </row>
    <row r="228">
      <c r="A228" s="53"/>
    </row>
    <row r="229">
      <c r="A229" s="53"/>
    </row>
    <row r="230">
      <c r="A230" s="53"/>
    </row>
    <row r="231">
      <c r="A231" s="53"/>
    </row>
    <row r="232">
      <c r="A232" s="53"/>
    </row>
    <row r="233">
      <c r="A233" s="53"/>
    </row>
    <row r="234">
      <c r="A234" s="53"/>
    </row>
    <row r="235">
      <c r="A235" s="53"/>
    </row>
    <row r="236">
      <c r="A236" s="53"/>
    </row>
    <row r="237">
      <c r="A237" s="53"/>
    </row>
    <row r="238">
      <c r="A238" s="53"/>
    </row>
    <row r="239">
      <c r="A239" s="53"/>
    </row>
    <row r="240">
      <c r="A240" s="53"/>
    </row>
    <row r="241">
      <c r="A241" s="53"/>
    </row>
    <row r="242">
      <c r="A242" s="53"/>
    </row>
    <row r="243">
      <c r="A243" s="53"/>
    </row>
    <row r="244">
      <c r="A244" s="53"/>
    </row>
    <row r="245">
      <c r="A245" s="53"/>
    </row>
    <row r="246">
      <c r="A246" s="53"/>
    </row>
    <row r="247">
      <c r="A247" s="53"/>
    </row>
    <row r="248">
      <c r="A248" s="53"/>
    </row>
    <row r="249">
      <c r="A249" s="53"/>
    </row>
    <row r="250">
      <c r="A250" s="53"/>
    </row>
    <row r="251">
      <c r="A251" s="53"/>
    </row>
    <row r="252">
      <c r="A252" s="53"/>
    </row>
    <row r="253">
      <c r="A253" s="53"/>
    </row>
    <row r="254">
      <c r="A254" s="53"/>
    </row>
    <row r="255">
      <c r="A255" s="53"/>
    </row>
    <row r="256">
      <c r="A256" s="53"/>
    </row>
    <row r="257">
      <c r="A257" s="53"/>
    </row>
    <row r="258">
      <c r="A258" s="53"/>
    </row>
    <row r="259">
      <c r="A259" s="53"/>
    </row>
    <row r="260">
      <c r="A260" s="53"/>
    </row>
    <row r="261">
      <c r="A261" s="53"/>
    </row>
    <row r="262">
      <c r="A262" s="53"/>
    </row>
    <row r="263">
      <c r="A263" s="53"/>
    </row>
    <row r="264">
      <c r="A264" s="53"/>
    </row>
    <row r="265">
      <c r="A265" s="53"/>
    </row>
    <row r="266">
      <c r="A266" s="53"/>
    </row>
    <row r="267">
      <c r="A267" s="53"/>
    </row>
    <row r="268">
      <c r="A268" s="53"/>
    </row>
    <row r="269">
      <c r="A269" s="53"/>
    </row>
    <row r="270">
      <c r="A270" s="53"/>
    </row>
    <row r="271">
      <c r="A271" s="53"/>
    </row>
    <row r="272">
      <c r="A272" s="53"/>
    </row>
    <row r="273">
      <c r="A273" s="53"/>
    </row>
    <row r="274">
      <c r="A274" s="53"/>
    </row>
    <row r="275">
      <c r="A275" s="53"/>
    </row>
    <row r="276">
      <c r="A276" s="53"/>
    </row>
    <row r="277">
      <c r="A277" s="53"/>
    </row>
    <row r="278">
      <c r="A278" s="53"/>
    </row>
    <row r="279">
      <c r="A279" s="53"/>
    </row>
    <row r="280">
      <c r="A280" s="53"/>
    </row>
    <row r="281">
      <c r="A281" s="53"/>
    </row>
    <row r="282">
      <c r="A282" s="53"/>
    </row>
    <row r="283">
      <c r="A283" s="53"/>
    </row>
    <row r="284">
      <c r="A284" s="53"/>
    </row>
    <row r="285">
      <c r="A285" s="53"/>
    </row>
    <row r="286">
      <c r="A286" s="53"/>
    </row>
    <row r="287">
      <c r="A287" s="53"/>
    </row>
    <row r="288">
      <c r="A288" s="53"/>
    </row>
    <row r="289">
      <c r="A289" s="53"/>
    </row>
    <row r="290">
      <c r="A290" s="53"/>
    </row>
    <row r="291">
      <c r="A291" s="53"/>
    </row>
    <row r="292">
      <c r="A292" s="53"/>
    </row>
    <row r="293">
      <c r="A293" s="53"/>
    </row>
    <row r="294">
      <c r="A294" s="53"/>
    </row>
    <row r="295">
      <c r="A295" s="53"/>
    </row>
    <row r="296">
      <c r="A296" s="53"/>
    </row>
    <row r="297">
      <c r="A297" s="53"/>
    </row>
    <row r="298">
      <c r="A298" s="53"/>
    </row>
    <row r="299">
      <c r="A299" s="53"/>
    </row>
    <row r="300">
      <c r="A300" s="53"/>
    </row>
    <row r="301">
      <c r="A301" s="53"/>
    </row>
    <row r="302">
      <c r="A302" s="53"/>
    </row>
    <row r="303">
      <c r="A303" s="53"/>
    </row>
    <row r="304">
      <c r="A304" s="53"/>
    </row>
    <row r="305">
      <c r="A305" s="53"/>
    </row>
    <row r="306">
      <c r="A306" s="53"/>
    </row>
    <row r="307">
      <c r="A307" s="53"/>
    </row>
    <row r="308">
      <c r="A308" s="53"/>
    </row>
    <row r="309">
      <c r="A309" s="53"/>
    </row>
    <row r="310">
      <c r="A310" s="53"/>
    </row>
    <row r="311">
      <c r="A311" s="53"/>
    </row>
    <row r="312">
      <c r="A312" s="53"/>
    </row>
    <row r="313">
      <c r="A313" s="53"/>
    </row>
    <row r="314">
      <c r="A314" s="53"/>
    </row>
    <row r="315">
      <c r="A315" s="53"/>
    </row>
    <row r="316">
      <c r="A316" s="53"/>
    </row>
    <row r="317">
      <c r="A317" s="53"/>
    </row>
    <row r="318">
      <c r="A318" s="53"/>
    </row>
    <row r="319">
      <c r="A319" s="53"/>
    </row>
    <row r="320">
      <c r="A320" s="53"/>
    </row>
    <row r="321">
      <c r="A321" s="53"/>
    </row>
    <row r="322">
      <c r="A322" s="53"/>
    </row>
    <row r="323">
      <c r="A323" s="53"/>
    </row>
    <row r="324">
      <c r="A324" s="53"/>
    </row>
    <row r="325">
      <c r="A325" s="53"/>
    </row>
    <row r="326">
      <c r="A326" s="53"/>
    </row>
    <row r="327">
      <c r="A327" s="53"/>
    </row>
    <row r="328">
      <c r="A328" s="53"/>
    </row>
    <row r="329">
      <c r="A329" s="53"/>
    </row>
    <row r="330">
      <c r="A330" s="53"/>
    </row>
    <row r="331">
      <c r="A331" s="53"/>
    </row>
    <row r="332">
      <c r="A332" s="53"/>
    </row>
    <row r="333">
      <c r="A333" s="53"/>
    </row>
    <row r="334">
      <c r="A334" s="53"/>
    </row>
    <row r="335">
      <c r="A335" s="53"/>
    </row>
    <row r="336">
      <c r="A336" s="53"/>
    </row>
    <row r="337">
      <c r="A337" s="53"/>
    </row>
    <row r="338">
      <c r="A338" s="53"/>
    </row>
    <row r="339">
      <c r="A339" s="53"/>
    </row>
    <row r="340">
      <c r="A340" s="53"/>
    </row>
    <row r="341">
      <c r="A341" s="53"/>
    </row>
    <row r="342">
      <c r="A342" s="53"/>
    </row>
    <row r="343">
      <c r="A343" s="53"/>
    </row>
    <row r="344">
      <c r="A344" s="53"/>
    </row>
    <row r="345">
      <c r="A345" s="53"/>
    </row>
    <row r="346">
      <c r="A346" s="53"/>
    </row>
    <row r="347">
      <c r="A347" s="53"/>
    </row>
    <row r="348">
      <c r="A348" s="53"/>
    </row>
    <row r="349">
      <c r="A349" s="53"/>
    </row>
    <row r="350">
      <c r="A350" s="53"/>
    </row>
    <row r="351">
      <c r="A351" s="53"/>
    </row>
    <row r="352">
      <c r="A352" s="53"/>
    </row>
    <row r="353">
      <c r="A353" s="53"/>
    </row>
    <row r="354">
      <c r="A354" s="53"/>
    </row>
    <row r="355">
      <c r="A355" s="53"/>
    </row>
    <row r="356">
      <c r="A356" s="53"/>
    </row>
    <row r="357">
      <c r="A357" s="53"/>
    </row>
    <row r="358">
      <c r="A358" s="53"/>
    </row>
    <row r="359">
      <c r="A359" s="53"/>
    </row>
    <row r="360">
      <c r="A360" s="53"/>
    </row>
    <row r="361">
      <c r="A361" s="53"/>
    </row>
    <row r="362">
      <c r="A362" s="53"/>
    </row>
    <row r="363">
      <c r="A363" s="53"/>
    </row>
    <row r="364">
      <c r="A364" s="53"/>
    </row>
    <row r="365">
      <c r="A365" s="53"/>
    </row>
    <row r="366">
      <c r="A366" s="53"/>
    </row>
    <row r="367">
      <c r="A367" s="53"/>
    </row>
    <row r="368">
      <c r="A368" s="53"/>
    </row>
    <row r="369">
      <c r="A369" s="53"/>
    </row>
    <row r="370">
      <c r="A370" s="53"/>
    </row>
    <row r="371">
      <c r="A371" s="53"/>
    </row>
    <row r="372">
      <c r="A372" s="53"/>
    </row>
    <row r="373">
      <c r="A373" s="53"/>
    </row>
    <row r="374">
      <c r="A374" s="53"/>
    </row>
    <row r="375">
      <c r="A375" s="53"/>
    </row>
    <row r="376">
      <c r="A376" s="53"/>
    </row>
    <row r="377">
      <c r="A377" s="53"/>
    </row>
    <row r="378">
      <c r="A378" s="53"/>
    </row>
    <row r="379">
      <c r="A379" s="53"/>
    </row>
    <row r="380">
      <c r="A380" s="53"/>
    </row>
    <row r="381">
      <c r="A381" s="53"/>
    </row>
    <row r="382">
      <c r="A382" s="53"/>
    </row>
    <row r="383">
      <c r="A383" s="53"/>
    </row>
    <row r="384">
      <c r="A384" s="53"/>
    </row>
    <row r="385">
      <c r="A385" s="53"/>
    </row>
    <row r="386">
      <c r="A386" s="53"/>
    </row>
    <row r="387">
      <c r="A387" s="53"/>
    </row>
    <row r="388">
      <c r="A388" s="53"/>
    </row>
    <row r="389">
      <c r="A389" s="53"/>
    </row>
    <row r="390">
      <c r="A390" s="53"/>
    </row>
    <row r="391">
      <c r="A391" s="53"/>
    </row>
    <row r="392">
      <c r="A392" s="53"/>
    </row>
    <row r="393">
      <c r="A393" s="53"/>
    </row>
    <row r="394">
      <c r="A394" s="53"/>
    </row>
    <row r="395">
      <c r="A395" s="53"/>
    </row>
    <row r="396">
      <c r="A396" s="53"/>
    </row>
    <row r="397">
      <c r="A397" s="53"/>
    </row>
    <row r="398">
      <c r="A398" s="53"/>
    </row>
    <row r="399">
      <c r="A399" s="53"/>
    </row>
    <row r="400">
      <c r="A400" s="53"/>
    </row>
    <row r="401">
      <c r="A401" s="53"/>
    </row>
    <row r="402">
      <c r="A402" s="53"/>
    </row>
    <row r="403">
      <c r="A403" s="53"/>
    </row>
    <row r="404">
      <c r="A404" s="53"/>
    </row>
    <row r="405">
      <c r="A405" s="53"/>
    </row>
    <row r="406">
      <c r="A406" s="53"/>
    </row>
    <row r="407">
      <c r="A407" s="53"/>
    </row>
    <row r="408">
      <c r="A408" s="53"/>
    </row>
    <row r="409">
      <c r="A409" s="53"/>
    </row>
    <row r="410">
      <c r="A410" s="53"/>
    </row>
    <row r="411">
      <c r="A411" s="53"/>
    </row>
    <row r="412">
      <c r="A412" s="53"/>
    </row>
    <row r="413">
      <c r="A413" s="53"/>
    </row>
    <row r="414">
      <c r="A414" s="53"/>
    </row>
    <row r="415">
      <c r="A415" s="53"/>
    </row>
    <row r="416">
      <c r="A416" s="53"/>
    </row>
    <row r="417">
      <c r="A417" s="53"/>
    </row>
    <row r="418">
      <c r="A418" s="53"/>
    </row>
    <row r="419">
      <c r="A419" s="53"/>
    </row>
    <row r="420">
      <c r="A420" s="53"/>
    </row>
    <row r="421">
      <c r="A421" s="53"/>
    </row>
    <row r="422">
      <c r="A422" s="53"/>
    </row>
    <row r="423">
      <c r="A423" s="53"/>
    </row>
    <row r="424">
      <c r="A424" s="53"/>
    </row>
    <row r="425">
      <c r="A425" s="53"/>
    </row>
    <row r="426">
      <c r="A426" s="53"/>
    </row>
    <row r="427">
      <c r="A427" s="53"/>
    </row>
    <row r="428">
      <c r="A428" s="53"/>
    </row>
    <row r="429">
      <c r="A429" s="53"/>
    </row>
    <row r="430">
      <c r="A430" s="53"/>
    </row>
    <row r="431">
      <c r="A431" s="53"/>
    </row>
    <row r="432">
      <c r="A432" s="53"/>
    </row>
    <row r="433">
      <c r="A433" s="53"/>
    </row>
    <row r="434">
      <c r="A434" s="53"/>
    </row>
    <row r="435">
      <c r="A435" s="53"/>
    </row>
    <row r="436">
      <c r="A436" s="53"/>
    </row>
    <row r="437">
      <c r="A437" s="53"/>
    </row>
    <row r="438">
      <c r="A438" s="53"/>
    </row>
    <row r="439">
      <c r="A439" s="53"/>
    </row>
    <row r="440">
      <c r="A440" s="53"/>
    </row>
    <row r="441">
      <c r="A441" s="53"/>
    </row>
    <row r="442">
      <c r="A442" s="53"/>
    </row>
    <row r="443">
      <c r="A443" s="53"/>
    </row>
    <row r="444">
      <c r="A444" s="53"/>
    </row>
    <row r="445">
      <c r="A445" s="53"/>
    </row>
    <row r="446">
      <c r="A446" s="53"/>
    </row>
    <row r="447">
      <c r="A447" s="53"/>
    </row>
    <row r="448">
      <c r="A448" s="53"/>
    </row>
    <row r="449">
      <c r="A449" s="53"/>
    </row>
    <row r="450">
      <c r="A450" s="53"/>
    </row>
    <row r="451">
      <c r="A451" s="53"/>
    </row>
    <row r="452">
      <c r="A452" s="53"/>
    </row>
    <row r="453">
      <c r="A453" s="53"/>
    </row>
    <row r="454">
      <c r="A454" s="53"/>
    </row>
    <row r="455">
      <c r="A455" s="53"/>
    </row>
    <row r="456">
      <c r="A456" s="53"/>
    </row>
    <row r="457">
      <c r="A457" s="53"/>
    </row>
    <row r="458">
      <c r="A458" s="53"/>
    </row>
    <row r="459">
      <c r="A459" s="53"/>
    </row>
    <row r="460">
      <c r="A460" s="53"/>
    </row>
    <row r="461">
      <c r="A461" s="53"/>
    </row>
    <row r="462">
      <c r="A462" s="53"/>
    </row>
    <row r="463">
      <c r="A463" s="53"/>
    </row>
    <row r="464">
      <c r="A464" s="53"/>
    </row>
    <row r="465">
      <c r="A465" s="53"/>
    </row>
    <row r="466">
      <c r="A466" s="53"/>
    </row>
    <row r="467">
      <c r="A467" s="53"/>
    </row>
    <row r="468">
      <c r="A468" s="53"/>
    </row>
    <row r="469">
      <c r="A469" s="53"/>
    </row>
    <row r="470">
      <c r="A470" s="53"/>
    </row>
    <row r="471">
      <c r="A471" s="53"/>
    </row>
    <row r="472">
      <c r="A472" s="53"/>
    </row>
    <row r="473">
      <c r="A473" s="53"/>
    </row>
    <row r="474">
      <c r="A474" s="53"/>
    </row>
    <row r="475">
      <c r="A475" s="53"/>
    </row>
    <row r="476">
      <c r="A476" s="53"/>
    </row>
    <row r="477">
      <c r="A477" s="53"/>
    </row>
    <row r="478">
      <c r="A478" s="53"/>
    </row>
    <row r="479">
      <c r="A479" s="53"/>
    </row>
    <row r="480">
      <c r="A480" s="53"/>
    </row>
    <row r="481">
      <c r="A481" s="53"/>
    </row>
    <row r="482">
      <c r="A482" s="53"/>
    </row>
    <row r="483">
      <c r="A483" s="53"/>
    </row>
    <row r="484">
      <c r="A484" s="53"/>
    </row>
    <row r="485">
      <c r="A485" s="53"/>
    </row>
    <row r="486">
      <c r="A486" s="53"/>
    </row>
    <row r="487">
      <c r="A487" s="53"/>
    </row>
    <row r="488">
      <c r="A488" s="53"/>
    </row>
    <row r="489">
      <c r="A489" s="53"/>
    </row>
    <row r="490">
      <c r="A490" s="53"/>
    </row>
    <row r="491">
      <c r="A491" s="53"/>
    </row>
    <row r="492">
      <c r="A492" s="53"/>
    </row>
    <row r="493">
      <c r="A493" s="53"/>
    </row>
    <row r="494">
      <c r="A494" s="53"/>
    </row>
    <row r="495">
      <c r="A495" s="53"/>
    </row>
    <row r="496">
      <c r="A496" s="53"/>
    </row>
    <row r="497">
      <c r="A497" s="53"/>
    </row>
    <row r="498">
      <c r="A498" s="53"/>
    </row>
    <row r="499">
      <c r="A499" s="53"/>
    </row>
    <row r="500">
      <c r="A500" s="53"/>
    </row>
    <row r="501">
      <c r="A501" s="53"/>
    </row>
    <row r="502">
      <c r="A502" s="53"/>
    </row>
    <row r="503">
      <c r="A503" s="53"/>
    </row>
    <row r="504">
      <c r="A504" s="53"/>
    </row>
    <row r="505">
      <c r="A505" s="53"/>
    </row>
    <row r="506">
      <c r="A506" s="53"/>
    </row>
    <row r="507">
      <c r="A507" s="53"/>
    </row>
    <row r="508">
      <c r="A508" s="53"/>
    </row>
    <row r="509">
      <c r="A509" s="53"/>
    </row>
    <row r="510">
      <c r="A510" s="53"/>
    </row>
    <row r="511">
      <c r="A511" s="53"/>
    </row>
    <row r="512">
      <c r="A512" s="53"/>
    </row>
    <row r="513">
      <c r="A513" s="53"/>
    </row>
    <row r="514">
      <c r="A514" s="53"/>
    </row>
    <row r="515">
      <c r="A515" s="53"/>
    </row>
    <row r="516">
      <c r="A516" s="53"/>
    </row>
    <row r="517">
      <c r="A517" s="53"/>
    </row>
    <row r="518">
      <c r="A518" s="53"/>
    </row>
    <row r="519">
      <c r="A519" s="53"/>
    </row>
    <row r="520">
      <c r="A520" s="53"/>
    </row>
    <row r="521">
      <c r="A521" s="53"/>
    </row>
    <row r="522">
      <c r="A522" s="53"/>
    </row>
    <row r="523">
      <c r="A523" s="53"/>
    </row>
    <row r="524">
      <c r="A524" s="53"/>
    </row>
    <row r="525">
      <c r="A525" s="53"/>
    </row>
    <row r="526">
      <c r="A526" s="53"/>
    </row>
    <row r="527">
      <c r="A527" s="53"/>
    </row>
    <row r="528">
      <c r="A528" s="53"/>
    </row>
    <row r="529">
      <c r="A529" s="53"/>
    </row>
    <row r="530">
      <c r="A530" s="53"/>
    </row>
    <row r="531">
      <c r="A531" s="53"/>
    </row>
    <row r="532">
      <c r="A532" s="53"/>
    </row>
    <row r="533">
      <c r="A533" s="53"/>
    </row>
    <row r="534">
      <c r="A534" s="53"/>
    </row>
    <row r="535">
      <c r="A535" s="53"/>
    </row>
    <row r="536">
      <c r="A536" s="53"/>
    </row>
    <row r="537">
      <c r="A537" s="53"/>
    </row>
    <row r="538">
      <c r="A538" s="53"/>
    </row>
    <row r="539">
      <c r="A539" s="53"/>
    </row>
    <row r="540">
      <c r="A540" s="53"/>
    </row>
    <row r="541">
      <c r="A541" s="53"/>
    </row>
    <row r="542">
      <c r="A542" s="53"/>
    </row>
    <row r="543">
      <c r="A543" s="53"/>
    </row>
    <row r="544">
      <c r="A544" s="53"/>
    </row>
    <row r="545">
      <c r="A545" s="53"/>
    </row>
    <row r="546">
      <c r="A546" s="53"/>
    </row>
    <row r="547">
      <c r="A547" s="53"/>
    </row>
    <row r="548">
      <c r="A548" s="53"/>
    </row>
    <row r="549">
      <c r="A549" s="53"/>
    </row>
    <row r="550">
      <c r="A550" s="53"/>
    </row>
    <row r="551">
      <c r="A551" s="53"/>
    </row>
    <row r="552">
      <c r="A552" s="53"/>
    </row>
    <row r="553">
      <c r="A553" s="53"/>
    </row>
    <row r="554">
      <c r="A554" s="53"/>
    </row>
    <row r="555">
      <c r="A555" s="53"/>
    </row>
    <row r="556">
      <c r="A556" s="53"/>
    </row>
    <row r="557">
      <c r="A557" s="53"/>
    </row>
    <row r="558">
      <c r="A558" s="53"/>
    </row>
    <row r="559">
      <c r="A559" s="53"/>
    </row>
    <row r="560">
      <c r="A560" s="53"/>
    </row>
    <row r="561">
      <c r="A561" s="53"/>
    </row>
    <row r="562">
      <c r="A562" s="53"/>
    </row>
    <row r="563">
      <c r="A563" s="53"/>
    </row>
    <row r="564">
      <c r="A564" s="53"/>
    </row>
    <row r="565">
      <c r="A565" s="53"/>
    </row>
    <row r="566">
      <c r="A566" s="53"/>
    </row>
    <row r="567">
      <c r="A567" s="53"/>
    </row>
    <row r="568">
      <c r="A568" s="53"/>
    </row>
    <row r="569">
      <c r="A569" s="53"/>
    </row>
    <row r="570">
      <c r="A570" s="53"/>
    </row>
    <row r="571">
      <c r="A571" s="53"/>
    </row>
    <row r="572">
      <c r="A572" s="53"/>
    </row>
    <row r="573">
      <c r="A573" s="53"/>
    </row>
    <row r="574">
      <c r="A574" s="53"/>
    </row>
    <row r="575">
      <c r="A575" s="53"/>
    </row>
    <row r="576">
      <c r="A576" s="53"/>
    </row>
    <row r="577">
      <c r="A577" s="53"/>
    </row>
    <row r="578">
      <c r="A578" s="53"/>
    </row>
    <row r="579">
      <c r="A579" s="53"/>
    </row>
    <row r="580">
      <c r="A580" s="53"/>
    </row>
    <row r="581">
      <c r="A581" s="53"/>
    </row>
    <row r="582">
      <c r="A582" s="53"/>
    </row>
    <row r="583">
      <c r="A583" s="53"/>
    </row>
    <row r="584">
      <c r="A584" s="53"/>
    </row>
    <row r="585">
      <c r="A585" s="53"/>
    </row>
    <row r="586">
      <c r="A586" s="53"/>
    </row>
    <row r="587">
      <c r="A587" s="53"/>
    </row>
    <row r="588">
      <c r="A588" s="53"/>
    </row>
    <row r="589">
      <c r="A589" s="53"/>
    </row>
    <row r="590">
      <c r="A590" s="53"/>
    </row>
    <row r="591">
      <c r="A591" s="53"/>
    </row>
    <row r="592">
      <c r="A592" s="53"/>
    </row>
    <row r="593">
      <c r="A593" s="53"/>
    </row>
    <row r="594">
      <c r="A594" s="53"/>
    </row>
    <row r="595">
      <c r="A595" s="53"/>
    </row>
    <row r="596">
      <c r="A596" s="53"/>
    </row>
    <row r="597">
      <c r="A597" s="53"/>
    </row>
    <row r="598">
      <c r="A598" s="53"/>
    </row>
    <row r="599">
      <c r="A599" s="53"/>
    </row>
    <row r="600">
      <c r="A600" s="53"/>
    </row>
    <row r="601">
      <c r="A601" s="53"/>
    </row>
    <row r="602">
      <c r="A602" s="53"/>
    </row>
    <row r="603">
      <c r="A603" s="53"/>
    </row>
    <row r="604">
      <c r="A604" s="53"/>
    </row>
    <row r="605">
      <c r="A605" s="53"/>
    </row>
    <row r="606">
      <c r="A606" s="53"/>
    </row>
    <row r="607">
      <c r="A607" s="53"/>
    </row>
    <row r="608">
      <c r="A608" s="53"/>
    </row>
    <row r="609">
      <c r="A609" s="53"/>
    </row>
    <row r="610">
      <c r="A610" s="53"/>
    </row>
    <row r="611">
      <c r="A611" s="53"/>
    </row>
    <row r="612">
      <c r="A612" s="53"/>
    </row>
    <row r="613">
      <c r="A613" s="53"/>
    </row>
    <row r="614">
      <c r="A614" s="53"/>
    </row>
    <row r="615">
      <c r="A615" s="53"/>
    </row>
    <row r="616">
      <c r="A616" s="53"/>
    </row>
    <row r="617">
      <c r="A617" s="53"/>
    </row>
    <row r="618">
      <c r="A618" s="53"/>
    </row>
    <row r="619">
      <c r="A619" s="53"/>
    </row>
    <row r="620">
      <c r="A620" s="53"/>
    </row>
    <row r="621">
      <c r="A621" s="53"/>
    </row>
    <row r="622">
      <c r="A622" s="53"/>
    </row>
    <row r="623">
      <c r="A623" s="53"/>
    </row>
    <row r="624">
      <c r="A624" s="53"/>
    </row>
    <row r="625">
      <c r="A625" s="53"/>
    </row>
    <row r="626">
      <c r="A626" s="53"/>
    </row>
    <row r="627">
      <c r="A627" s="53"/>
    </row>
    <row r="628">
      <c r="A628" s="53"/>
    </row>
    <row r="629">
      <c r="A629" s="53"/>
    </row>
    <row r="630">
      <c r="A630" s="53"/>
    </row>
    <row r="631">
      <c r="A631" s="53"/>
    </row>
    <row r="632">
      <c r="A632" s="53"/>
    </row>
    <row r="633">
      <c r="A633" s="53"/>
    </row>
    <row r="634">
      <c r="A634" s="53"/>
    </row>
    <row r="635">
      <c r="A635" s="53"/>
    </row>
    <row r="636">
      <c r="A636" s="53"/>
    </row>
    <row r="637">
      <c r="A637" s="53"/>
    </row>
    <row r="638">
      <c r="A638" s="53"/>
    </row>
    <row r="639">
      <c r="A639" s="53"/>
    </row>
    <row r="640">
      <c r="A640" s="53"/>
    </row>
    <row r="641">
      <c r="A641" s="53"/>
    </row>
    <row r="642">
      <c r="A642" s="53"/>
    </row>
    <row r="643">
      <c r="A643" s="53"/>
    </row>
    <row r="644">
      <c r="A644" s="53"/>
    </row>
    <row r="645">
      <c r="A645" s="53"/>
    </row>
    <row r="646">
      <c r="A646" s="53"/>
    </row>
    <row r="647">
      <c r="A647" s="53"/>
    </row>
    <row r="648">
      <c r="A648" s="53"/>
    </row>
    <row r="649">
      <c r="A649" s="53"/>
    </row>
    <row r="650">
      <c r="A650" s="53"/>
    </row>
    <row r="651">
      <c r="A651" s="53"/>
    </row>
    <row r="652">
      <c r="A652" s="53"/>
    </row>
    <row r="653">
      <c r="A653" s="53"/>
    </row>
    <row r="654">
      <c r="A654" s="53"/>
    </row>
    <row r="655">
      <c r="A655" s="53"/>
    </row>
    <row r="656">
      <c r="A656" s="53"/>
    </row>
    <row r="657">
      <c r="A657" s="53"/>
    </row>
    <row r="658">
      <c r="A658" s="53"/>
    </row>
    <row r="659">
      <c r="A659" s="53"/>
    </row>
    <row r="660">
      <c r="A660" s="53"/>
    </row>
    <row r="661">
      <c r="A661" s="53"/>
    </row>
    <row r="662">
      <c r="A662" s="53"/>
    </row>
    <row r="663">
      <c r="A663" s="53"/>
    </row>
    <row r="664">
      <c r="A664" s="53"/>
    </row>
    <row r="665">
      <c r="A665" s="53"/>
    </row>
    <row r="666">
      <c r="A666" s="53"/>
    </row>
    <row r="667">
      <c r="A667" s="53"/>
    </row>
    <row r="668">
      <c r="A668" s="53"/>
    </row>
    <row r="669">
      <c r="A669" s="53"/>
    </row>
    <row r="670">
      <c r="A670" s="53"/>
    </row>
    <row r="671">
      <c r="A671" s="53"/>
    </row>
    <row r="672">
      <c r="A672" s="53"/>
    </row>
    <row r="673">
      <c r="A673" s="53"/>
    </row>
    <row r="674">
      <c r="A674" s="53"/>
    </row>
    <row r="675">
      <c r="A675" s="53"/>
    </row>
    <row r="676">
      <c r="A676" s="53"/>
    </row>
    <row r="677">
      <c r="A677" s="53"/>
    </row>
    <row r="678">
      <c r="A678" s="53"/>
    </row>
    <row r="679">
      <c r="A679" s="53"/>
    </row>
    <row r="680">
      <c r="A680" s="53"/>
    </row>
    <row r="681">
      <c r="A681" s="53"/>
    </row>
    <row r="682">
      <c r="A682" s="53"/>
    </row>
    <row r="683">
      <c r="A683" s="53"/>
    </row>
    <row r="684">
      <c r="A684" s="53"/>
    </row>
    <row r="685">
      <c r="A685" s="53"/>
    </row>
    <row r="686">
      <c r="A686" s="53"/>
    </row>
    <row r="687">
      <c r="A687" s="53"/>
    </row>
    <row r="688">
      <c r="A688" s="53"/>
    </row>
    <row r="689">
      <c r="A689" s="53"/>
    </row>
    <row r="690">
      <c r="A690" s="53"/>
    </row>
    <row r="691">
      <c r="A691" s="53"/>
    </row>
    <row r="692">
      <c r="A692" s="53"/>
    </row>
    <row r="693">
      <c r="A693" s="53"/>
    </row>
    <row r="694">
      <c r="A694" s="53"/>
    </row>
    <row r="695">
      <c r="A695" s="53"/>
    </row>
    <row r="696">
      <c r="A696" s="53"/>
    </row>
    <row r="697">
      <c r="A697" s="53"/>
    </row>
    <row r="698">
      <c r="A698" s="53"/>
    </row>
    <row r="699">
      <c r="A699" s="53"/>
    </row>
    <row r="700">
      <c r="A700" s="53"/>
    </row>
    <row r="701">
      <c r="A701" s="53"/>
    </row>
    <row r="702">
      <c r="A702" s="53"/>
    </row>
    <row r="703">
      <c r="A703" s="53"/>
    </row>
    <row r="704">
      <c r="A704" s="53"/>
    </row>
    <row r="705">
      <c r="A705" s="53"/>
    </row>
    <row r="706">
      <c r="A706" s="53"/>
    </row>
    <row r="707">
      <c r="A707" s="53"/>
    </row>
    <row r="708">
      <c r="A708" s="53"/>
    </row>
    <row r="709">
      <c r="A709" s="53"/>
    </row>
    <row r="710">
      <c r="A710" s="53"/>
    </row>
    <row r="711">
      <c r="A711" s="53"/>
    </row>
    <row r="712">
      <c r="A712" s="53"/>
    </row>
    <row r="713">
      <c r="A713" s="53"/>
    </row>
    <row r="714">
      <c r="A714" s="53"/>
    </row>
    <row r="715">
      <c r="A715" s="53"/>
    </row>
    <row r="716">
      <c r="A716" s="53"/>
    </row>
    <row r="717">
      <c r="A717" s="53"/>
    </row>
    <row r="718">
      <c r="A718" s="53"/>
    </row>
    <row r="719">
      <c r="A719" s="53"/>
    </row>
    <row r="720">
      <c r="A720" s="53"/>
    </row>
    <row r="721">
      <c r="A721" s="53"/>
    </row>
    <row r="722">
      <c r="A722" s="53"/>
    </row>
    <row r="723">
      <c r="A723" s="53"/>
    </row>
    <row r="724">
      <c r="A724" s="53"/>
    </row>
    <row r="725">
      <c r="A725" s="53"/>
    </row>
    <row r="726">
      <c r="A726" s="53"/>
    </row>
    <row r="727">
      <c r="A727" s="53"/>
    </row>
    <row r="728">
      <c r="A728" s="53"/>
    </row>
    <row r="729">
      <c r="A729" s="53"/>
    </row>
    <row r="730">
      <c r="A730" s="53"/>
    </row>
    <row r="731">
      <c r="A731" s="53"/>
    </row>
    <row r="732">
      <c r="A732" s="53"/>
    </row>
    <row r="733">
      <c r="A733" s="53"/>
    </row>
    <row r="734">
      <c r="A734" s="53"/>
    </row>
    <row r="735">
      <c r="A735" s="53"/>
    </row>
    <row r="736">
      <c r="A736" s="53"/>
    </row>
    <row r="737">
      <c r="A737" s="53"/>
    </row>
    <row r="738">
      <c r="A738" s="53"/>
    </row>
    <row r="739">
      <c r="A739" s="53"/>
    </row>
    <row r="740">
      <c r="A740" s="53"/>
    </row>
    <row r="741">
      <c r="A741" s="53"/>
    </row>
    <row r="742">
      <c r="A742" s="53"/>
    </row>
    <row r="743">
      <c r="A743" s="53"/>
    </row>
    <row r="744">
      <c r="A744" s="53"/>
    </row>
    <row r="745">
      <c r="A745" s="53"/>
    </row>
    <row r="746">
      <c r="A746" s="53"/>
    </row>
    <row r="747">
      <c r="A747" s="53"/>
    </row>
    <row r="748">
      <c r="A748" s="53"/>
    </row>
    <row r="749">
      <c r="A749" s="53"/>
    </row>
    <row r="750">
      <c r="A750" s="53"/>
    </row>
    <row r="751">
      <c r="A751" s="53"/>
    </row>
    <row r="752">
      <c r="A752" s="53"/>
    </row>
    <row r="753">
      <c r="A753" s="53"/>
    </row>
    <row r="754">
      <c r="A754" s="53"/>
    </row>
    <row r="755">
      <c r="A755" s="53"/>
    </row>
    <row r="756">
      <c r="A756" s="53"/>
    </row>
    <row r="757">
      <c r="A757" s="53"/>
    </row>
    <row r="758">
      <c r="A758" s="53"/>
    </row>
    <row r="759">
      <c r="A759" s="53"/>
    </row>
    <row r="760">
      <c r="A760" s="53"/>
    </row>
    <row r="761">
      <c r="A761" s="53"/>
    </row>
    <row r="762">
      <c r="A762" s="53"/>
    </row>
    <row r="763">
      <c r="A763" s="53"/>
    </row>
    <row r="764">
      <c r="A764" s="53"/>
    </row>
    <row r="765">
      <c r="A765" s="53"/>
    </row>
    <row r="766">
      <c r="A766" s="53"/>
    </row>
    <row r="767">
      <c r="A767" s="53"/>
    </row>
    <row r="768">
      <c r="A768" s="53"/>
    </row>
    <row r="769">
      <c r="A769" s="53"/>
    </row>
    <row r="770">
      <c r="A770" s="53"/>
    </row>
    <row r="771">
      <c r="A771" s="53"/>
    </row>
    <row r="772">
      <c r="A772" s="53"/>
    </row>
    <row r="773">
      <c r="A773" s="53"/>
    </row>
    <row r="774">
      <c r="A774" s="53"/>
    </row>
    <row r="775">
      <c r="A775" s="53"/>
    </row>
    <row r="776">
      <c r="A776" s="53"/>
    </row>
    <row r="777">
      <c r="A777" s="53"/>
    </row>
    <row r="778">
      <c r="A778" s="53"/>
    </row>
    <row r="779">
      <c r="A779" s="53"/>
    </row>
    <row r="780">
      <c r="A780" s="53"/>
    </row>
    <row r="781">
      <c r="A781" s="53"/>
    </row>
    <row r="782">
      <c r="A782" s="53"/>
    </row>
    <row r="783">
      <c r="A783" s="53"/>
    </row>
    <row r="784">
      <c r="A784" s="53"/>
    </row>
    <row r="785">
      <c r="A785" s="53"/>
    </row>
    <row r="786">
      <c r="A786" s="53"/>
    </row>
    <row r="787">
      <c r="A787" s="53"/>
    </row>
    <row r="788">
      <c r="A788" s="53"/>
    </row>
    <row r="789">
      <c r="A789" s="53"/>
    </row>
    <row r="790">
      <c r="A790" s="53"/>
    </row>
    <row r="791">
      <c r="A791" s="53"/>
    </row>
    <row r="792">
      <c r="A792" s="53"/>
    </row>
    <row r="793">
      <c r="A793" s="53"/>
    </row>
    <row r="794">
      <c r="A794" s="53"/>
    </row>
    <row r="795">
      <c r="A795" s="53"/>
    </row>
    <row r="796">
      <c r="A796" s="53"/>
    </row>
    <row r="797">
      <c r="A797" s="53"/>
    </row>
    <row r="798">
      <c r="A798" s="53"/>
    </row>
    <row r="799">
      <c r="A799" s="53"/>
    </row>
    <row r="800">
      <c r="A800" s="53"/>
    </row>
    <row r="801">
      <c r="A801" s="53"/>
    </row>
    <row r="802">
      <c r="A802" s="53"/>
    </row>
    <row r="803">
      <c r="A803" s="53"/>
    </row>
    <row r="804">
      <c r="A804" s="53"/>
    </row>
    <row r="805">
      <c r="A805" s="53"/>
    </row>
    <row r="806">
      <c r="A806" s="53"/>
    </row>
    <row r="807">
      <c r="A807" s="53"/>
    </row>
    <row r="808">
      <c r="A808" s="53"/>
    </row>
    <row r="809">
      <c r="A809" s="53"/>
    </row>
    <row r="810">
      <c r="A810" s="53"/>
    </row>
    <row r="811">
      <c r="A811" s="53"/>
    </row>
    <row r="812">
      <c r="A812" s="53"/>
    </row>
    <row r="813">
      <c r="A813" s="53"/>
    </row>
    <row r="814">
      <c r="A814" s="53"/>
    </row>
    <row r="815">
      <c r="A815" s="53"/>
    </row>
    <row r="816">
      <c r="A816" s="53"/>
    </row>
    <row r="817">
      <c r="A817" s="53"/>
    </row>
    <row r="818">
      <c r="A818" s="53"/>
    </row>
    <row r="819">
      <c r="A819" s="53"/>
    </row>
    <row r="820">
      <c r="A820" s="53"/>
    </row>
    <row r="821">
      <c r="A821" s="53"/>
    </row>
    <row r="822">
      <c r="A822" s="53"/>
    </row>
    <row r="823">
      <c r="A823" s="53"/>
    </row>
    <row r="824">
      <c r="A824" s="53"/>
    </row>
    <row r="825">
      <c r="A825" s="53"/>
    </row>
    <row r="826">
      <c r="A826" s="53"/>
    </row>
    <row r="827">
      <c r="A827" s="53"/>
    </row>
    <row r="828">
      <c r="A828" s="53"/>
    </row>
    <row r="829">
      <c r="A829" s="53"/>
    </row>
    <row r="830">
      <c r="A830" s="53"/>
    </row>
    <row r="831">
      <c r="A831" s="53"/>
    </row>
    <row r="832">
      <c r="A832" s="53"/>
    </row>
    <row r="833">
      <c r="A833" s="53"/>
    </row>
    <row r="834">
      <c r="A834" s="53"/>
    </row>
    <row r="835">
      <c r="A835" s="53"/>
    </row>
    <row r="836">
      <c r="A836" s="53"/>
    </row>
    <row r="837">
      <c r="A837" s="53"/>
    </row>
    <row r="838">
      <c r="A838" s="53"/>
    </row>
    <row r="839">
      <c r="A839" s="53"/>
    </row>
    <row r="840">
      <c r="A840" s="53"/>
    </row>
    <row r="841">
      <c r="A841" s="53"/>
    </row>
    <row r="842">
      <c r="A842" s="53"/>
    </row>
    <row r="843">
      <c r="A843" s="53"/>
    </row>
    <row r="844">
      <c r="A844" s="53"/>
    </row>
    <row r="845">
      <c r="A845" s="53"/>
    </row>
    <row r="846">
      <c r="A846" s="53"/>
    </row>
    <row r="847">
      <c r="A847" s="53"/>
    </row>
    <row r="848">
      <c r="A848" s="53"/>
    </row>
    <row r="849">
      <c r="A849" s="53"/>
    </row>
    <row r="850">
      <c r="A850" s="53"/>
    </row>
    <row r="851">
      <c r="A851" s="53"/>
    </row>
    <row r="852">
      <c r="A852" s="53"/>
    </row>
    <row r="853">
      <c r="A853" s="53"/>
    </row>
    <row r="854">
      <c r="A854" s="53"/>
    </row>
    <row r="855">
      <c r="A855" s="53"/>
    </row>
    <row r="856">
      <c r="A856" s="53"/>
    </row>
    <row r="857">
      <c r="A857" s="53"/>
    </row>
    <row r="858">
      <c r="A858" s="53"/>
    </row>
    <row r="859">
      <c r="A859" s="53"/>
    </row>
    <row r="860">
      <c r="A860" s="53"/>
    </row>
    <row r="861">
      <c r="A861" s="53"/>
    </row>
    <row r="862">
      <c r="A862" s="53"/>
    </row>
    <row r="863">
      <c r="A863" s="53"/>
    </row>
    <row r="864">
      <c r="A864" s="53"/>
    </row>
    <row r="865">
      <c r="A865" s="53"/>
    </row>
    <row r="866">
      <c r="A866" s="53"/>
    </row>
    <row r="867">
      <c r="A867" s="53"/>
    </row>
    <row r="868">
      <c r="A868" s="53"/>
    </row>
    <row r="869">
      <c r="A869" s="53"/>
    </row>
    <row r="870">
      <c r="A870" s="53"/>
    </row>
    <row r="871">
      <c r="A871" s="53"/>
    </row>
    <row r="872">
      <c r="A872" s="53"/>
    </row>
    <row r="873">
      <c r="A873" s="53"/>
    </row>
    <row r="874">
      <c r="A874" s="53"/>
    </row>
    <row r="875">
      <c r="A875" s="53"/>
    </row>
    <row r="876">
      <c r="A876" s="53"/>
    </row>
    <row r="877">
      <c r="A877" s="53"/>
    </row>
    <row r="878">
      <c r="A878" s="53"/>
    </row>
    <row r="879">
      <c r="A879" s="53"/>
    </row>
    <row r="880">
      <c r="A880" s="53"/>
    </row>
    <row r="881">
      <c r="A881" s="53"/>
    </row>
    <row r="882">
      <c r="A882" s="53"/>
    </row>
    <row r="883">
      <c r="A883" s="53"/>
    </row>
    <row r="884">
      <c r="A884" s="53"/>
    </row>
    <row r="885">
      <c r="A885" s="53"/>
    </row>
    <row r="886">
      <c r="A886" s="53"/>
    </row>
    <row r="887">
      <c r="A887" s="53"/>
    </row>
    <row r="888">
      <c r="A888" s="53"/>
    </row>
    <row r="889">
      <c r="A889" s="53"/>
    </row>
    <row r="890">
      <c r="A890" s="53"/>
    </row>
    <row r="891">
      <c r="A891" s="53"/>
    </row>
    <row r="892">
      <c r="A892" s="53"/>
    </row>
    <row r="893">
      <c r="A893" s="53"/>
    </row>
    <row r="894">
      <c r="A894" s="53"/>
    </row>
    <row r="895">
      <c r="A895" s="53"/>
    </row>
    <row r="896">
      <c r="A896" s="53"/>
    </row>
    <row r="897">
      <c r="A897" s="53"/>
    </row>
    <row r="898">
      <c r="A898" s="53"/>
    </row>
    <row r="899">
      <c r="A899" s="53"/>
    </row>
    <row r="900">
      <c r="A900" s="53"/>
    </row>
    <row r="901">
      <c r="A901" s="53"/>
    </row>
    <row r="902">
      <c r="A902" s="53"/>
    </row>
    <row r="903">
      <c r="A903" s="53"/>
    </row>
    <row r="904">
      <c r="A904" s="53"/>
    </row>
    <row r="905">
      <c r="A905" s="53"/>
    </row>
    <row r="906">
      <c r="A906" s="53"/>
    </row>
    <row r="907">
      <c r="A907" s="53"/>
    </row>
    <row r="908">
      <c r="A908" s="53"/>
    </row>
    <row r="909">
      <c r="A909" s="53"/>
    </row>
    <row r="910">
      <c r="A910" s="53"/>
    </row>
    <row r="911">
      <c r="A911" s="53"/>
    </row>
    <row r="912">
      <c r="A912" s="53"/>
    </row>
    <row r="913">
      <c r="A913" s="53"/>
    </row>
    <row r="914">
      <c r="A914" s="53"/>
    </row>
    <row r="915">
      <c r="A915" s="53"/>
    </row>
    <row r="916">
      <c r="A916" s="53"/>
    </row>
    <row r="917">
      <c r="A917" s="53"/>
    </row>
    <row r="918">
      <c r="A918" s="53"/>
    </row>
    <row r="919">
      <c r="A919" s="53"/>
    </row>
    <row r="920">
      <c r="A920" s="53"/>
    </row>
    <row r="921">
      <c r="A921" s="53"/>
    </row>
    <row r="922">
      <c r="A922" s="53"/>
    </row>
    <row r="923">
      <c r="A923" s="53"/>
    </row>
    <row r="924">
      <c r="A924" s="53"/>
    </row>
    <row r="925">
      <c r="A925" s="53"/>
    </row>
    <row r="926">
      <c r="A926" s="53"/>
    </row>
    <row r="927">
      <c r="A927" s="53"/>
    </row>
    <row r="928">
      <c r="A928" s="53"/>
    </row>
    <row r="929">
      <c r="A929" s="53"/>
    </row>
    <row r="930">
      <c r="A930" s="53"/>
    </row>
    <row r="931">
      <c r="A931" s="53"/>
    </row>
    <row r="932">
      <c r="A932" s="53"/>
    </row>
    <row r="933">
      <c r="A933" s="53"/>
    </row>
    <row r="934">
      <c r="A934" s="53"/>
    </row>
    <row r="935">
      <c r="A935" s="53"/>
    </row>
    <row r="936">
      <c r="A936" s="53"/>
    </row>
    <row r="937">
      <c r="A937" s="53"/>
    </row>
    <row r="938">
      <c r="A938" s="53"/>
    </row>
    <row r="939">
      <c r="A939" s="53"/>
    </row>
    <row r="940">
      <c r="A940" s="53"/>
    </row>
    <row r="941">
      <c r="A941" s="53"/>
    </row>
    <row r="942">
      <c r="A942" s="53"/>
    </row>
    <row r="943">
      <c r="A943" s="53"/>
    </row>
    <row r="944">
      <c r="A944" s="53"/>
    </row>
    <row r="945">
      <c r="A945" s="53"/>
    </row>
    <row r="946">
      <c r="A946" s="53"/>
    </row>
    <row r="947">
      <c r="A947" s="53"/>
    </row>
    <row r="948">
      <c r="A948" s="53"/>
    </row>
    <row r="949">
      <c r="A949" s="53"/>
    </row>
    <row r="950">
      <c r="A950" s="53"/>
    </row>
    <row r="951">
      <c r="A951" s="53"/>
    </row>
    <row r="952">
      <c r="A952" s="53"/>
    </row>
    <row r="953">
      <c r="A953" s="53"/>
    </row>
    <row r="954">
      <c r="A954" s="53"/>
    </row>
    <row r="955">
      <c r="A955" s="53"/>
    </row>
    <row r="956">
      <c r="A956" s="53"/>
    </row>
    <row r="957">
      <c r="A957" s="53"/>
    </row>
    <row r="958">
      <c r="A958" s="53"/>
    </row>
    <row r="959">
      <c r="A959" s="53"/>
    </row>
    <row r="960">
      <c r="A960" s="53"/>
    </row>
    <row r="961">
      <c r="A961" s="53"/>
    </row>
    <row r="962">
      <c r="A962" s="53"/>
    </row>
    <row r="963">
      <c r="A963" s="53"/>
    </row>
    <row r="964">
      <c r="A964" s="53"/>
    </row>
    <row r="965">
      <c r="A965" s="53"/>
    </row>
    <row r="966">
      <c r="A966" s="53"/>
    </row>
    <row r="967">
      <c r="A967" s="53"/>
    </row>
    <row r="968">
      <c r="A968" s="53"/>
    </row>
    <row r="969">
      <c r="A969" s="53"/>
    </row>
    <row r="970">
      <c r="A970" s="53"/>
    </row>
    <row r="971">
      <c r="A971" s="53"/>
    </row>
    <row r="972">
      <c r="A972" s="53"/>
    </row>
    <row r="973">
      <c r="A973" s="53"/>
    </row>
    <row r="974">
      <c r="A974" s="53"/>
    </row>
    <row r="975">
      <c r="A975" s="53"/>
    </row>
    <row r="976">
      <c r="A976" s="53"/>
    </row>
    <row r="977">
      <c r="A977" s="53"/>
    </row>
    <row r="978">
      <c r="A978" s="53"/>
    </row>
    <row r="979">
      <c r="A979" s="53"/>
    </row>
    <row r="980">
      <c r="A980" s="53"/>
    </row>
    <row r="981">
      <c r="A981" s="53"/>
    </row>
    <row r="982">
      <c r="A982" s="53"/>
    </row>
    <row r="983">
      <c r="A983" s="53"/>
    </row>
    <row r="984">
      <c r="A984" s="53"/>
    </row>
    <row r="985">
      <c r="A985" s="53"/>
    </row>
    <row r="986">
      <c r="A986" s="53"/>
    </row>
    <row r="987">
      <c r="A987" s="53"/>
    </row>
    <row r="988">
      <c r="A988" s="53"/>
    </row>
    <row r="989">
      <c r="A989" s="53"/>
    </row>
    <row r="990">
      <c r="A990" s="53"/>
    </row>
    <row r="991">
      <c r="A991" s="53"/>
    </row>
    <row r="992">
      <c r="A992" s="53"/>
    </row>
    <row r="993">
      <c r="A993" s="53"/>
    </row>
    <row r="994">
      <c r="A994" s="53"/>
    </row>
    <row r="995">
      <c r="A995" s="53"/>
    </row>
    <row r="996">
      <c r="A996" s="53"/>
    </row>
    <row r="997">
      <c r="A997" s="53"/>
    </row>
    <row r="998">
      <c r="A998" s="53"/>
    </row>
  </sheetData>
  <drawing r:id="rId1"/>
</worksheet>
</file>