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FDE92BAC-D1D9-4AD5-8948-31ADF95F19F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curacy" sheetId="1" r:id="rId1"/>
    <sheet name="F1" sheetId="2" r:id="rId2"/>
    <sheet name="RO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3" l="1"/>
  <c r="U17" i="3"/>
  <c r="U18" i="3"/>
  <c r="U19" i="3"/>
  <c r="U20" i="3"/>
  <c r="U21" i="3"/>
  <c r="U22" i="3"/>
  <c r="U23" i="3"/>
  <c r="U15" i="3"/>
  <c r="L218" i="3"/>
  <c r="L191" i="3"/>
  <c r="L164" i="3"/>
  <c r="L137" i="3"/>
  <c r="L110" i="3"/>
  <c r="L83" i="3"/>
  <c r="L56" i="3"/>
  <c r="L29" i="3"/>
  <c r="L20" i="3"/>
  <c r="L219" i="2"/>
  <c r="L192" i="2"/>
  <c r="L165" i="2"/>
  <c r="L138" i="2"/>
  <c r="L111" i="2"/>
  <c r="L84" i="2"/>
  <c r="L57" i="2"/>
  <c r="L51" i="2"/>
  <c r="L30" i="2"/>
  <c r="L21" i="2"/>
  <c r="L220" i="1"/>
  <c r="L166" i="1"/>
  <c r="L112" i="1"/>
  <c r="L85" i="1"/>
  <c r="L58" i="1"/>
  <c r="L31" i="1"/>
  <c r="L22" i="1"/>
  <c r="L139" i="1"/>
  <c r="L193" i="1"/>
  <c r="L216" i="1"/>
  <c r="L217" i="1"/>
  <c r="L218" i="1"/>
  <c r="L219" i="1"/>
  <c r="K216" i="1"/>
  <c r="K217" i="1"/>
  <c r="K218" i="1"/>
  <c r="K219" i="1"/>
  <c r="L208" i="1"/>
  <c r="L210" i="1"/>
  <c r="K208" i="1"/>
  <c r="K210" i="1"/>
  <c r="L199" i="1"/>
  <c r="L200" i="1"/>
  <c r="L201" i="1"/>
  <c r="K199" i="1"/>
  <c r="K200" i="1"/>
  <c r="K201" i="1"/>
  <c r="L188" i="1"/>
  <c r="L189" i="1"/>
  <c r="L190" i="1"/>
  <c r="L191" i="1"/>
  <c r="L192" i="1"/>
  <c r="K188" i="1"/>
  <c r="K189" i="1"/>
  <c r="K190" i="1"/>
  <c r="K191" i="1"/>
  <c r="K192" i="1"/>
  <c r="L179" i="1"/>
  <c r="L180" i="1"/>
  <c r="L181" i="1"/>
  <c r="L182" i="1"/>
  <c r="L183" i="1"/>
  <c r="K179" i="1"/>
  <c r="K180" i="1"/>
  <c r="K181" i="1"/>
  <c r="K182" i="1"/>
  <c r="K183" i="1"/>
  <c r="L162" i="1"/>
  <c r="L163" i="1"/>
  <c r="L164" i="1"/>
  <c r="L165" i="1"/>
  <c r="K162" i="1"/>
  <c r="K163" i="1"/>
  <c r="K164" i="1"/>
  <c r="K165" i="1"/>
  <c r="L156" i="1"/>
  <c r="K156" i="1"/>
  <c r="L146" i="1"/>
  <c r="L147" i="1"/>
  <c r="K146" i="1"/>
  <c r="K147" i="1"/>
  <c r="K144" i="1"/>
  <c r="L134" i="1"/>
  <c r="L135" i="1"/>
  <c r="L136" i="1"/>
  <c r="L137" i="1"/>
  <c r="L138" i="1"/>
  <c r="K134" i="1"/>
  <c r="K135" i="1"/>
  <c r="K136" i="1"/>
  <c r="K137" i="1"/>
  <c r="K138" i="1"/>
  <c r="L125" i="1"/>
  <c r="L126" i="1"/>
  <c r="L127" i="1"/>
  <c r="L128" i="1"/>
  <c r="L129" i="1"/>
  <c r="K125" i="1"/>
  <c r="K126" i="1"/>
  <c r="K127" i="1"/>
  <c r="K128" i="1"/>
  <c r="K129" i="1"/>
  <c r="L107" i="1"/>
  <c r="L108" i="1"/>
  <c r="L109" i="1"/>
  <c r="L110" i="1"/>
  <c r="L111" i="1"/>
  <c r="K107" i="1"/>
  <c r="K108" i="1"/>
  <c r="K109" i="1"/>
  <c r="K110" i="1"/>
  <c r="K111" i="1"/>
  <c r="L99" i="1"/>
  <c r="L102" i="1"/>
  <c r="K99" i="1"/>
  <c r="K102" i="1"/>
  <c r="L89" i="1"/>
  <c r="L91" i="1"/>
  <c r="L92" i="1"/>
  <c r="K89" i="1"/>
  <c r="K91" i="1"/>
  <c r="K92" i="1"/>
  <c r="L80" i="1" l="1"/>
  <c r="L81" i="1"/>
  <c r="L82" i="1"/>
  <c r="L83" i="1"/>
  <c r="L84" i="1"/>
  <c r="K80" i="1"/>
  <c r="K81" i="1"/>
  <c r="K82" i="1"/>
  <c r="K83" i="1"/>
  <c r="K84" i="1"/>
  <c r="L73" i="1"/>
  <c r="L75" i="1"/>
  <c r="K73" i="1"/>
  <c r="K75" i="1"/>
  <c r="L65" i="1"/>
  <c r="L66" i="1"/>
  <c r="K65" i="1"/>
  <c r="K66" i="1"/>
  <c r="L53" i="1"/>
  <c r="L56" i="1"/>
  <c r="K53" i="1"/>
  <c r="K54" i="1"/>
  <c r="L54" i="1" s="1"/>
  <c r="K55" i="1"/>
  <c r="L55" i="1" s="1"/>
  <c r="K56" i="1"/>
  <c r="K57" i="1"/>
  <c r="L57" i="1" s="1"/>
  <c r="L48" i="1"/>
  <c r="K47" i="1"/>
  <c r="L47" i="1" s="1"/>
  <c r="K48" i="1"/>
  <c r="L35" i="1"/>
  <c r="L37" i="1"/>
  <c r="K35" i="1"/>
  <c r="K37" i="1"/>
  <c r="L26" i="1"/>
  <c r="L27" i="1"/>
  <c r="K26" i="1"/>
  <c r="K27" i="1"/>
  <c r="K28" i="1"/>
  <c r="L28" i="1" s="1"/>
  <c r="K29" i="1"/>
  <c r="L29" i="1" s="1"/>
  <c r="K30" i="1"/>
  <c r="L30" i="1" s="1"/>
  <c r="K25" i="1"/>
  <c r="L17" i="1"/>
  <c r="L18" i="1"/>
  <c r="L19" i="1"/>
  <c r="K17" i="1"/>
  <c r="K18" i="1"/>
  <c r="K19" i="1"/>
  <c r="K20" i="1"/>
  <c r="L20" i="1" s="1"/>
  <c r="K21" i="1"/>
  <c r="L21" i="1" s="1"/>
  <c r="K215" i="2"/>
  <c r="L215" i="2" s="1"/>
  <c r="K217" i="2"/>
  <c r="L217" i="2" s="1"/>
  <c r="K218" i="2"/>
  <c r="L218" i="2" s="1"/>
  <c r="K204" i="2"/>
  <c r="L204" i="2" s="1"/>
  <c r="K206" i="2"/>
  <c r="L206" i="2" s="1"/>
  <c r="K209" i="2"/>
  <c r="L209" i="2" s="1"/>
  <c r="K197" i="2"/>
  <c r="L197" i="2" s="1"/>
  <c r="K198" i="2"/>
  <c r="L198" i="2" s="1"/>
  <c r="K199" i="2"/>
  <c r="L199" i="2" s="1"/>
  <c r="K200" i="2"/>
  <c r="L200" i="2" s="1"/>
  <c r="L190" i="2"/>
  <c r="L191" i="2"/>
  <c r="K188" i="2"/>
  <c r="L188" i="2" s="1"/>
  <c r="K189" i="2"/>
  <c r="L189" i="2" s="1"/>
  <c r="K190" i="2"/>
  <c r="K191" i="2"/>
  <c r="L179" i="2"/>
  <c r="L181" i="2"/>
  <c r="K179" i="2"/>
  <c r="K181" i="2"/>
  <c r="K182" i="2"/>
  <c r="L182" i="2" s="1"/>
  <c r="L170" i="2"/>
  <c r="L171" i="2"/>
  <c r="K170" i="2"/>
  <c r="K171" i="2"/>
  <c r="K172" i="2"/>
  <c r="L172" i="2" s="1"/>
  <c r="K173" i="2"/>
  <c r="L173" i="2" s="1"/>
  <c r="K168" i="2"/>
  <c r="L168" i="2" s="1"/>
  <c r="L162" i="2"/>
  <c r="L164" i="2"/>
  <c r="K161" i="2"/>
  <c r="L161" i="2" s="1"/>
  <c r="K162" i="2"/>
  <c r="K163" i="2"/>
  <c r="L163" i="2" s="1"/>
  <c r="K164" i="2"/>
  <c r="L153" i="2"/>
  <c r="L155" i="2"/>
  <c r="K152" i="2"/>
  <c r="L152" i="2" s="1"/>
  <c r="K153" i="2"/>
  <c r="K155" i="2"/>
  <c r="L143" i="2"/>
  <c r="L144" i="2"/>
  <c r="K146" i="2"/>
  <c r="L146" i="2" s="1"/>
  <c r="K143" i="2"/>
  <c r="K144" i="2"/>
  <c r="K145" i="2"/>
  <c r="L145" i="2" s="1"/>
  <c r="K123" i="2" l="1"/>
  <c r="L123" i="2" s="1"/>
  <c r="K132" i="2"/>
  <c r="L132" i="2" s="1"/>
  <c r="L136" i="2"/>
  <c r="L137" i="2"/>
  <c r="K133" i="2"/>
  <c r="L133" i="2" s="1"/>
  <c r="K134" i="2"/>
  <c r="L134" i="2" s="1"/>
  <c r="K135" i="2"/>
  <c r="L135" i="2" s="1"/>
  <c r="K136" i="2"/>
  <c r="K137" i="2"/>
  <c r="K125" i="2"/>
  <c r="L125" i="2" s="1"/>
  <c r="L128" i="2"/>
  <c r="K127" i="2"/>
  <c r="L127" i="2" s="1"/>
  <c r="K128" i="2"/>
  <c r="K119" i="2"/>
  <c r="L119" i="2" s="1"/>
  <c r="K115" i="2"/>
  <c r="L115" i="2" s="1"/>
  <c r="K106" i="2"/>
  <c r="L106" i="2" s="1"/>
  <c r="K107" i="2"/>
  <c r="L107" i="2" s="1"/>
  <c r="K108" i="2"/>
  <c r="L108" i="2" s="1"/>
  <c r="K110" i="2"/>
  <c r="L110" i="2" s="1"/>
  <c r="K98" i="2"/>
  <c r="L98" i="2" s="1"/>
  <c r="K101" i="2"/>
  <c r="L101" i="2" s="1"/>
  <c r="K88" i="2"/>
  <c r="L88" i="2" s="1"/>
  <c r="K90" i="2"/>
  <c r="L90" i="2" s="1"/>
  <c r="L82" i="2"/>
  <c r="L83" i="2"/>
  <c r="K79" i="2"/>
  <c r="L79" i="2" s="1"/>
  <c r="K80" i="2"/>
  <c r="L80" i="2" s="1"/>
  <c r="K81" i="2"/>
  <c r="L81" i="2" s="1"/>
  <c r="K82" i="2"/>
  <c r="K83" i="2"/>
  <c r="K70" i="2"/>
  <c r="L70" i="2" s="1"/>
  <c r="K72" i="2"/>
  <c r="L72" i="2" s="1"/>
  <c r="K74" i="2"/>
  <c r="L74" i="2" s="1"/>
  <c r="L62" i="2"/>
  <c r="L64" i="2"/>
  <c r="K60" i="2"/>
  <c r="L60" i="2" s="1"/>
  <c r="K62" i="2"/>
  <c r="K64" i="2"/>
  <c r="K52" i="2"/>
  <c r="L52" i="2" s="1"/>
  <c r="K53" i="2"/>
  <c r="L53" i="2" s="1"/>
  <c r="K54" i="2"/>
  <c r="L54" i="2" s="1"/>
  <c r="K55" i="2"/>
  <c r="L55" i="2" s="1"/>
  <c r="K56" i="2"/>
  <c r="L56" i="2" s="1"/>
  <c r="K44" i="2"/>
  <c r="L44" i="2" s="1"/>
  <c r="K46" i="2"/>
  <c r="L46" i="2" s="1"/>
  <c r="K34" i="2"/>
  <c r="L34" i="2" s="1"/>
  <c r="K36" i="2"/>
  <c r="L36" i="2" s="1"/>
  <c r="L25" i="2"/>
  <c r="L26" i="2"/>
  <c r="L27" i="2"/>
  <c r="L28" i="2"/>
  <c r="K25" i="2"/>
  <c r="K26" i="2"/>
  <c r="K27" i="2"/>
  <c r="K28" i="2"/>
  <c r="K29" i="2"/>
  <c r="L29" i="2" s="1"/>
  <c r="L17" i="2"/>
  <c r="L18" i="2"/>
  <c r="L19" i="2"/>
  <c r="L20" i="2"/>
  <c r="K16" i="2"/>
  <c r="L16" i="2" s="1"/>
  <c r="K17" i="2"/>
  <c r="K18" i="2"/>
  <c r="K19" i="2"/>
  <c r="K20" i="2"/>
  <c r="K213" i="2"/>
  <c r="L213" i="2" s="1"/>
  <c r="K186" i="2"/>
  <c r="L186" i="2" s="1"/>
  <c r="K177" i="2"/>
  <c r="L177" i="2" s="1"/>
  <c r="K159" i="2"/>
  <c r="L159" i="2" s="1"/>
  <c r="K150" i="2"/>
  <c r="L150" i="2" s="1"/>
  <c r="K117" i="2"/>
  <c r="L117" i="2" s="1"/>
  <c r="K105" i="2"/>
  <c r="L105" i="2" s="1"/>
  <c r="K87" i="2"/>
  <c r="L87" i="2" s="1"/>
  <c r="K78" i="2"/>
  <c r="L78" i="2" s="1"/>
  <c r="K69" i="2"/>
  <c r="L69" i="2" s="1"/>
  <c r="K65" i="2"/>
  <c r="L65" i="2" s="1"/>
  <c r="K51" i="2"/>
  <c r="K47" i="2"/>
  <c r="L47" i="2" s="1"/>
  <c r="K33" i="2"/>
  <c r="L33" i="2" s="1"/>
  <c r="K24" i="2"/>
  <c r="L24" i="2" s="1"/>
  <c r="K15" i="2"/>
  <c r="L15" i="2" s="1"/>
  <c r="K198" i="1" l="1"/>
  <c r="L198" i="1" s="1"/>
  <c r="K187" i="1"/>
  <c r="L187" i="1" s="1"/>
  <c r="K178" i="1"/>
  <c r="L178" i="1" s="1"/>
  <c r="K154" i="1"/>
  <c r="L154" i="1" s="1"/>
  <c r="L144" i="1"/>
  <c r="K71" i="1"/>
  <c r="L71" i="1" s="1"/>
  <c r="K63" i="1"/>
  <c r="L63" i="1" s="1"/>
  <c r="K45" i="1"/>
  <c r="L45" i="1" s="1"/>
  <c r="K34" i="1"/>
  <c r="L34" i="1" s="1"/>
  <c r="L25" i="1"/>
  <c r="L213" i="3"/>
  <c r="L214" i="3"/>
  <c r="L215" i="3"/>
  <c r="L216" i="3"/>
  <c r="L217" i="3"/>
  <c r="K213" i="3"/>
  <c r="K214" i="3"/>
  <c r="K215" i="3"/>
  <c r="K216" i="3"/>
  <c r="K217" i="3"/>
  <c r="L204" i="3"/>
  <c r="L205" i="3"/>
  <c r="L206" i="3"/>
  <c r="L208" i="3"/>
  <c r="K204" i="3"/>
  <c r="K205" i="3"/>
  <c r="K206" i="3"/>
  <c r="K208" i="3"/>
  <c r="L199" i="3"/>
  <c r="L196" i="3"/>
  <c r="L197" i="3"/>
  <c r="K199" i="3"/>
  <c r="K196" i="3"/>
  <c r="K197" i="3"/>
  <c r="K212" i="3"/>
  <c r="L212" i="3" s="1"/>
  <c r="K203" i="3"/>
  <c r="L203" i="3" s="1"/>
  <c r="K198" i="3"/>
  <c r="L198" i="3" s="1"/>
  <c r="L186" i="3"/>
  <c r="L187" i="3"/>
  <c r="L188" i="3"/>
  <c r="L189" i="3"/>
  <c r="L190" i="3"/>
  <c r="K186" i="3"/>
  <c r="K187" i="3"/>
  <c r="K188" i="3"/>
  <c r="K189" i="3"/>
  <c r="K190" i="3"/>
  <c r="L177" i="3"/>
  <c r="L178" i="3"/>
  <c r="L179" i="3"/>
  <c r="L180" i="3"/>
  <c r="L181" i="3"/>
  <c r="K177" i="3"/>
  <c r="K178" i="3"/>
  <c r="K179" i="3"/>
  <c r="K180" i="3"/>
  <c r="K181" i="3"/>
  <c r="K185" i="3"/>
  <c r="L185" i="3" s="1"/>
  <c r="K176" i="3"/>
  <c r="L176" i="3" s="1"/>
  <c r="K171" i="3"/>
  <c r="L171" i="3" s="1"/>
  <c r="L159" i="3"/>
  <c r="L160" i="3"/>
  <c r="L161" i="3"/>
  <c r="L162" i="3"/>
  <c r="L163" i="3"/>
  <c r="K159" i="3"/>
  <c r="K160" i="3"/>
  <c r="K161" i="3"/>
  <c r="K162" i="3"/>
  <c r="K163" i="3"/>
  <c r="L150" i="3"/>
  <c r="L152" i="3"/>
  <c r="L154" i="3"/>
  <c r="K150" i="3"/>
  <c r="K152" i="3"/>
  <c r="K154" i="3"/>
  <c r="L144" i="3"/>
  <c r="L145" i="3"/>
  <c r="L142" i="3"/>
  <c r="K144" i="3"/>
  <c r="K145" i="3"/>
  <c r="K142" i="3"/>
  <c r="K158" i="3"/>
  <c r="L158" i="3" s="1"/>
  <c r="K149" i="3"/>
  <c r="L149" i="3" s="1"/>
  <c r="L132" i="3"/>
  <c r="L133" i="3"/>
  <c r="L134" i="3"/>
  <c r="L135" i="3"/>
  <c r="L136" i="3"/>
  <c r="K132" i="3"/>
  <c r="K133" i="3"/>
  <c r="K134" i="3"/>
  <c r="K135" i="3"/>
  <c r="K136" i="3"/>
  <c r="L123" i="3"/>
  <c r="L124" i="3"/>
  <c r="L125" i="3"/>
  <c r="L126" i="3"/>
  <c r="L127" i="3"/>
  <c r="K123" i="3"/>
  <c r="K124" i="3"/>
  <c r="K125" i="3"/>
  <c r="K126" i="3"/>
  <c r="K127" i="3"/>
  <c r="K131" i="3"/>
  <c r="L131" i="3" s="1"/>
  <c r="K122" i="3"/>
  <c r="L122" i="3" s="1"/>
  <c r="K116" i="3"/>
  <c r="L116" i="3" s="1"/>
  <c r="L105" i="3"/>
  <c r="L106" i="3"/>
  <c r="L107" i="3"/>
  <c r="L108" i="3"/>
  <c r="L109" i="3"/>
  <c r="K105" i="3"/>
  <c r="K106" i="3"/>
  <c r="K107" i="3"/>
  <c r="K108" i="3"/>
  <c r="K109" i="3"/>
  <c r="L96" i="3"/>
  <c r="L97" i="3"/>
  <c r="L99" i="3"/>
  <c r="L100" i="3"/>
  <c r="K96" i="3"/>
  <c r="K97" i="3"/>
  <c r="K99" i="3"/>
  <c r="K100" i="3"/>
  <c r="L86" i="3"/>
  <c r="L87" i="3"/>
  <c r="L89" i="3"/>
  <c r="K87" i="3"/>
  <c r="K89" i="3"/>
  <c r="K86" i="3"/>
  <c r="K104" i="3"/>
  <c r="L104" i="3" s="1"/>
  <c r="K95" i="3"/>
  <c r="L95" i="3" s="1"/>
  <c r="L68" i="3"/>
  <c r="L69" i="3"/>
  <c r="L71" i="3"/>
  <c r="K68" i="3"/>
  <c r="K69" i="3"/>
  <c r="K71" i="3"/>
  <c r="K73" i="3"/>
  <c r="L61" i="3"/>
  <c r="L63" i="3"/>
  <c r="L64" i="3"/>
  <c r="K61" i="3"/>
  <c r="K63" i="3"/>
  <c r="K64" i="3"/>
  <c r="K82" i="3"/>
  <c r="L82" i="3" s="1"/>
  <c r="K81" i="3"/>
  <c r="L81" i="3" s="1"/>
  <c r="K80" i="3"/>
  <c r="L80" i="3" s="1"/>
  <c r="K79" i="3"/>
  <c r="L79" i="3" s="1"/>
  <c r="K78" i="3"/>
  <c r="L78" i="3" s="1"/>
  <c r="K77" i="3"/>
  <c r="L77" i="3" s="1"/>
  <c r="L73" i="3"/>
  <c r="L51" i="3"/>
  <c r="L52" i="3"/>
  <c r="L53" i="3"/>
  <c r="L54" i="3"/>
  <c r="L55" i="3"/>
  <c r="L50" i="3"/>
  <c r="L45" i="3"/>
  <c r="L46" i="3"/>
  <c r="L43" i="3"/>
  <c r="L33" i="3"/>
  <c r="L35" i="3"/>
  <c r="L32" i="3"/>
  <c r="L24" i="3"/>
  <c r="L25" i="3"/>
  <c r="L26" i="3"/>
  <c r="L27" i="3"/>
  <c r="L28" i="3"/>
  <c r="L23" i="3"/>
  <c r="L15" i="3"/>
  <c r="L16" i="3"/>
  <c r="L17" i="3"/>
  <c r="L19" i="3"/>
  <c r="L14" i="3"/>
  <c r="K51" i="3"/>
  <c r="K52" i="3"/>
  <c r="K53" i="3"/>
  <c r="K54" i="3"/>
  <c r="K55" i="3"/>
  <c r="K50" i="3"/>
  <c r="K43" i="3"/>
  <c r="K45" i="3"/>
  <c r="K46" i="3"/>
  <c r="K35" i="3"/>
  <c r="K33" i="3"/>
  <c r="K32" i="3"/>
  <c r="K24" i="3" l="1"/>
  <c r="K25" i="3"/>
  <c r="K26" i="3"/>
  <c r="K27" i="3"/>
  <c r="K28" i="3"/>
  <c r="K23" i="3"/>
  <c r="K15" i="3"/>
  <c r="K16" i="3"/>
  <c r="K17" i="3"/>
  <c r="K19" i="3"/>
  <c r="K14" i="3"/>
</calcChain>
</file>

<file path=xl/sharedStrings.xml><?xml version="1.0" encoding="utf-8"?>
<sst xmlns="http://schemas.openxmlformats.org/spreadsheetml/2006/main" count="1428" uniqueCount="112">
  <si>
    <t>R_AVG</t>
  </si>
  <si>
    <t>R_FI</t>
  </si>
  <si>
    <t>R_AVGFI</t>
  </si>
  <si>
    <t>R_A</t>
  </si>
  <si>
    <t>R_AFI</t>
  </si>
  <si>
    <t>S_A</t>
  </si>
  <si>
    <t>S_AFI</t>
  </si>
  <si>
    <t>SR_A</t>
  </si>
  <si>
    <t>SR_AFI</t>
  </si>
  <si>
    <t>Diabetes</t>
  </si>
  <si>
    <t>Hep</t>
  </si>
  <si>
    <t>Ab</t>
  </si>
  <si>
    <t>Diabetes
Liver
Ab</t>
  </si>
  <si>
    <t>Diabetes
Liver
Hep
Ab</t>
  </si>
  <si>
    <t>Ab
Water</t>
  </si>
  <si>
    <t>Hep
Water
Fetal</t>
  </si>
  <si>
    <t>Liver
Ab
Fetal</t>
  </si>
  <si>
    <t>Hep
Fetal</t>
  </si>
  <si>
    <t>Ab
Fetal</t>
  </si>
  <si>
    <t>Diabetes
Ab
Fetal</t>
  </si>
  <si>
    <t>Diabetes
Hep
Ab
Water
Fetal</t>
  </si>
  <si>
    <t>Liver
Hep
Ab
Water
Fetal</t>
  </si>
  <si>
    <t>Diabetes
Hep
Fetal</t>
  </si>
  <si>
    <t>Diabetes
Liver
Ab
Fetal</t>
  </si>
  <si>
    <t>Diabetes
Liver
Hep
Ab
Water
Fetal</t>
  </si>
  <si>
    <t>Diabetes
Hep
Water
Fetal</t>
  </si>
  <si>
    <t>Diabetes
Liver
Hep
Water
Fetal</t>
  </si>
  <si>
    <t>Liver
Hep
Fetal</t>
  </si>
  <si>
    <t>Diabetes
Liver
Hep
Ab
Fetal</t>
  </si>
  <si>
    <t>Diabetes
Liver
Hep
Fetal</t>
  </si>
  <si>
    <r>
      <rPr>
        <sz val="11"/>
        <color rgb="FF00B05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</t>
    </r>
  </si>
  <si>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</si>
  <si>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</si>
  <si>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FF000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</si>
  <si>
    <r>
      <rPr>
        <sz val="11"/>
        <color rgb="FFFF000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</si>
  <si>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</si>
  <si>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</si>
  <si>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</si>
  <si>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</si>
  <si>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</si>
  <si>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</si>
  <si>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</si>
  <si>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 xml:space="preserve">Liver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
Water
Fetal</t>
    </r>
  </si>
  <si>
    <r>
      <rPr>
        <sz val="11"/>
        <color rgb="FF00B050"/>
        <rFont val="Calibri"/>
        <family val="2"/>
        <scheme val="minor"/>
      </rPr>
      <t>Hep
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</si>
  <si>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</si>
  <si>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</si>
  <si>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</si>
  <si>
    <r>
      <rPr>
        <sz val="11"/>
        <color rgb="FF00B05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</si>
  <si>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
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</si>
  <si>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</si>
  <si>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</si>
  <si>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</si>
  <si>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</si>
  <si>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</si>
  <si>
    <t>Liver</t>
  </si>
  <si>
    <t>Abalone</t>
  </si>
  <si>
    <t>Water</t>
  </si>
  <si>
    <t>Fetal</t>
  </si>
  <si>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</si>
  <si>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</si>
  <si>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</si>
  <si>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</si>
  <si>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</si>
  <si>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
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</si>
  <si>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</si>
  <si>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</si>
  <si>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  
</t>
    </r>
    <r>
      <rPr>
        <sz val="11"/>
        <color rgb="FF00B05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</si>
  <si>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</si>
  <si>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</si>
  <si>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</si>
  <si>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t>Diabetes
Hep
Abalone
Fetal</t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</si>
  <si>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</si>
  <si>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t>Diabetes
Abalone
Fetal</t>
  </si>
  <si>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</si>
  <si>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</si>
  <si>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</si>
  <si>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</si>
  <si>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</si>
  <si>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Liver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</si>
  <si>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</si>
  <si>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</t>
    </r>
  </si>
  <si>
    <r>
      <rPr>
        <sz val="11"/>
        <color rgb="FFFF000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</si>
  <si>
    <r>
      <t xml:space="preserve">Liver
</t>
    </r>
    <r>
      <rPr>
        <sz val="11"/>
        <color rgb="FFFF0000"/>
        <rFont val="Calibri"/>
        <family val="2"/>
        <scheme val="minor"/>
      </rPr>
      <t>Hep</t>
    </r>
    <r>
      <rPr>
        <sz val="11"/>
        <color rgb="FF00B050"/>
        <rFont val="Calibri"/>
        <family val="2"/>
        <scheme val="minor"/>
      </rPr>
      <t xml:space="preserve">
Ab
</t>
    </r>
    <r>
      <rPr>
        <sz val="11"/>
        <color rgb="FFFF0000"/>
        <rFont val="Calibri"/>
        <family val="2"/>
        <scheme val="minor"/>
      </rPr>
      <t>Water</t>
    </r>
  </si>
  <si>
    <r>
      <rPr>
        <sz val="11"/>
        <color rgb="FFFF0000"/>
        <rFont val="Calibri"/>
        <family val="2"/>
        <scheme val="minor"/>
      </rPr>
      <t>Liver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</si>
  <si>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</si>
  <si>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Liver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</si>
  <si>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Liver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</si>
  <si>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Liver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</t>
    </r>
  </si>
  <si>
    <r>
      <rPr>
        <sz val="11"/>
        <color rgb="FF00B050"/>
        <rFont val="Calibri"/>
        <family val="2"/>
        <scheme val="minor"/>
      </rPr>
      <t>Diabetes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Ab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</si>
  <si>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Liver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</si>
  <si>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</si>
  <si>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Diabetes
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</si>
  <si>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Diabetes
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</si>
  <si>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</si>
  <si>
    <r>
      <rPr>
        <sz val="11"/>
        <color rgb="FFFF0000"/>
        <rFont val="Calibri"/>
        <family val="2"/>
        <scheme val="minor"/>
      </rPr>
      <t>Diabetes
Liver
Hep
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Fetal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</si>
  <si>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Water</t>
    </r>
  </si>
  <si>
    <r>
      <rPr>
        <sz val="11"/>
        <color rgb="FFFF000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Water
Fetal</t>
    </r>
  </si>
  <si>
    <r>
      <rPr>
        <sz val="11"/>
        <color rgb="FFFF0000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Hep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Ab</t>
    </r>
  </si>
  <si>
    <t>Average</t>
  </si>
  <si>
    <t>R_AVFI</t>
  </si>
  <si>
    <t>Hepatitis</t>
  </si>
  <si>
    <t>Difference (%)</t>
  </si>
  <si>
    <t>R_AV</t>
  </si>
  <si>
    <t>Dataset</t>
  </si>
  <si>
    <t>Increase (decrease) in % of a feature overlap explanation weights compared to the rest</t>
  </si>
  <si>
    <t xml:space="preserve">Accuracy </t>
  </si>
  <si>
    <t>F1-score</t>
  </si>
  <si>
    <t>ROC-AUC score</t>
  </si>
  <si>
    <t>R_AVG_FI</t>
  </si>
  <si>
    <t>R_A_FI</t>
  </si>
  <si>
    <t>S_A_FI</t>
  </si>
  <si>
    <t>SR_A_FI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</si>
</sst>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165" fontId="0" fillId="2" borderId="1" xfId="0" applyNumberFormat="1" applyFill="1" applyBorder="1"/>
    <xf numFmtId="165" fontId="2" fillId="2" borderId="1" xfId="0" applyNumberFormat="1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9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165" fontId="1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/>
    </xf>
    <xf numFmtId="165" fontId="13" fillId="2" borderId="1" xfId="0" applyNumberFormat="1" applyFont="1" applyFill="1" applyBorder="1"/>
    <xf numFmtId="165" fontId="2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/>
    </xf>
    <xf numFmtId="165" fontId="1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164" fontId="1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5" fontId="11" fillId="2" borderId="1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5" fontId="0" fillId="0" borderId="0" xfId="0" applyNumberFormat="1"/>
    <xf numFmtId="165" fontId="0" fillId="3" borderId="0" xfId="0" applyNumberFormat="1" applyFill="1"/>
    <xf numFmtId="0" fontId="15" fillId="0" borderId="7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  <xf numFmtId="0" fontId="15" fillId="0" borderId="3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  <xf numFmtId="0" fontId="15" fillId="0" borderId="8" xfId="0" applyFont="1" applyBorder="1" applyAlignment="1">
      <alignment horizontal="justify" vertical="center" wrapText="1"/>
    </xf>
    <xf numFmtId="0" fontId="15" fillId="0" borderId="6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0"/>
  <sheetViews>
    <sheetView topLeftCell="A9" zoomScale="80" zoomScaleNormal="80" workbookViewId="0">
      <selection activeCell="P25" sqref="P25"/>
    </sheetView>
  </sheetViews>
  <sheetFormatPr defaultRowHeight="14.4" x14ac:dyDescent="0.3"/>
  <cols>
    <col min="12" max="12" width="13.5546875" bestFit="1" customWidth="1"/>
  </cols>
  <sheetData>
    <row r="1" spans="1:2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27" ht="57.6" x14ac:dyDescent="0.3">
      <c r="A2" s="3" t="s">
        <v>0</v>
      </c>
      <c r="B2" s="4"/>
      <c r="C2" s="5" t="s">
        <v>30</v>
      </c>
      <c r="D2" s="5" t="s">
        <v>31</v>
      </c>
      <c r="E2" s="4"/>
      <c r="F2" s="5" t="s">
        <v>31</v>
      </c>
      <c r="G2" s="4"/>
      <c r="H2" s="5" t="s">
        <v>31</v>
      </c>
      <c r="I2" s="5" t="s">
        <v>32</v>
      </c>
      <c r="J2" s="8" t="s">
        <v>10</v>
      </c>
    </row>
    <row r="3" spans="1:27" ht="57.6" x14ac:dyDescent="0.3">
      <c r="A3" s="3" t="s">
        <v>1</v>
      </c>
      <c r="B3" s="5" t="s">
        <v>33</v>
      </c>
      <c r="C3" s="4"/>
      <c r="D3" s="5" t="s">
        <v>34</v>
      </c>
      <c r="E3" s="5" t="s">
        <v>35</v>
      </c>
      <c r="F3" s="5" t="s">
        <v>34</v>
      </c>
      <c r="G3" s="5" t="s">
        <v>36</v>
      </c>
      <c r="H3" s="4"/>
      <c r="I3" s="5" t="s">
        <v>37</v>
      </c>
      <c r="J3" s="8" t="s">
        <v>11</v>
      </c>
      <c r="AA3" s="16"/>
    </row>
    <row r="4" spans="1:27" ht="72" x14ac:dyDescent="0.3">
      <c r="A4" s="3" t="s">
        <v>2</v>
      </c>
      <c r="B4" s="5" t="s">
        <v>43</v>
      </c>
      <c r="C4" s="5" t="s">
        <v>39</v>
      </c>
      <c r="D4" s="4"/>
      <c r="E4" s="5" t="s">
        <v>38</v>
      </c>
      <c r="F4" s="4"/>
      <c r="G4" s="5" t="s">
        <v>40</v>
      </c>
      <c r="H4" s="5" t="s">
        <v>41</v>
      </c>
      <c r="I4" s="5" t="s">
        <v>42</v>
      </c>
      <c r="J4" s="9" t="s">
        <v>18</v>
      </c>
      <c r="AA4" s="17"/>
    </row>
    <row r="5" spans="1:27" ht="43.2" x14ac:dyDescent="0.3">
      <c r="A5" s="3" t="s">
        <v>3</v>
      </c>
      <c r="B5" s="4"/>
      <c r="C5" s="5" t="s">
        <v>44</v>
      </c>
      <c r="D5" s="5" t="s">
        <v>45</v>
      </c>
      <c r="E5" s="4"/>
      <c r="F5" s="5" t="s">
        <v>45</v>
      </c>
      <c r="G5" s="10" t="s">
        <v>11</v>
      </c>
      <c r="H5" s="5" t="s">
        <v>46</v>
      </c>
      <c r="I5" s="5" t="s">
        <v>47</v>
      </c>
      <c r="J5" s="5" t="s">
        <v>46</v>
      </c>
      <c r="AA5" s="17"/>
    </row>
    <row r="6" spans="1:27" ht="72" x14ac:dyDescent="0.3">
      <c r="A6" s="3" t="s">
        <v>4</v>
      </c>
      <c r="B6" s="5" t="s">
        <v>37</v>
      </c>
      <c r="C6" s="5" t="s">
        <v>39</v>
      </c>
      <c r="D6" s="4"/>
      <c r="E6" s="5" t="s">
        <v>38</v>
      </c>
      <c r="F6" s="4"/>
      <c r="G6" s="5" t="s">
        <v>48</v>
      </c>
      <c r="H6" s="5" t="s">
        <v>49</v>
      </c>
      <c r="I6" s="5" t="s">
        <v>50</v>
      </c>
      <c r="J6" s="9" t="s">
        <v>18</v>
      </c>
      <c r="AA6" s="17"/>
    </row>
    <row r="7" spans="1:27" ht="72" x14ac:dyDescent="0.3">
      <c r="A7" s="3" t="s">
        <v>5</v>
      </c>
      <c r="B7" s="4"/>
      <c r="C7" s="5" t="s">
        <v>31</v>
      </c>
      <c r="D7" s="5" t="s">
        <v>51</v>
      </c>
      <c r="E7" s="8" t="s">
        <v>11</v>
      </c>
      <c r="F7" s="5" t="s">
        <v>31</v>
      </c>
      <c r="G7" s="4"/>
      <c r="H7" s="11" t="s">
        <v>15</v>
      </c>
      <c r="I7" s="4"/>
      <c r="J7" s="5" t="s">
        <v>45</v>
      </c>
      <c r="AA7" s="17"/>
    </row>
    <row r="8" spans="1:27" ht="43.2" x14ac:dyDescent="0.3">
      <c r="A8" s="3" t="s">
        <v>6</v>
      </c>
      <c r="B8" s="5" t="s">
        <v>37</v>
      </c>
      <c r="C8" s="4"/>
      <c r="D8" s="5" t="s">
        <v>52</v>
      </c>
      <c r="E8" s="5" t="s">
        <v>53</v>
      </c>
      <c r="F8" s="5" t="s">
        <v>52</v>
      </c>
      <c r="G8" s="5" t="s">
        <v>48</v>
      </c>
      <c r="H8" s="4"/>
      <c r="I8" s="5" t="s">
        <v>48</v>
      </c>
      <c r="J8" s="4"/>
      <c r="AA8" s="17"/>
    </row>
    <row r="9" spans="1:27" ht="72" x14ac:dyDescent="0.3">
      <c r="A9" s="3" t="s">
        <v>7</v>
      </c>
      <c r="B9" s="8" t="s">
        <v>9</v>
      </c>
      <c r="C9" s="11" t="s">
        <v>15</v>
      </c>
      <c r="D9" s="11" t="s">
        <v>21</v>
      </c>
      <c r="E9" s="11" t="s">
        <v>14</v>
      </c>
      <c r="F9" s="11" t="s">
        <v>20</v>
      </c>
      <c r="G9" s="4"/>
      <c r="H9" s="5" t="s">
        <v>31</v>
      </c>
      <c r="I9" s="4"/>
      <c r="J9" s="11" t="s">
        <v>15</v>
      </c>
    </row>
    <row r="10" spans="1:27" ht="43.2" x14ac:dyDescent="0.3">
      <c r="A10" s="3" t="s">
        <v>8</v>
      </c>
      <c r="B10" s="10" t="s">
        <v>10</v>
      </c>
      <c r="C10" s="10" t="s">
        <v>11</v>
      </c>
      <c r="D10" s="5" t="s">
        <v>52</v>
      </c>
      <c r="E10" s="5" t="s">
        <v>53</v>
      </c>
      <c r="F10" s="5" t="s">
        <v>52</v>
      </c>
      <c r="G10" s="5" t="s">
        <v>38</v>
      </c>
      <c r="H10" s="4"/>
      <c r="I10" s="9" t="s">
        <v>15</v>
      </c>
      <c r="J10" s="4"/>
    </row>
    <row r="11" spans="1:27" x14ac:dyDescent="0.3">
      <c r="AA11" s="20"/>
    </row>
    <row r="12" spans="1:27" x14ac:dyDescent="0.3">
      <c r="AA12" s="20"/>
    </row>
    <row r="13" spans="1:27" x14ac:dyDescent="0.3">
      <c r="AA13" s="20"/>
    </row>
    <row r="14" spans="1:27" x14ac:dyDescent="0.3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AA14" s="20"/>
    </row>
    <row r="15" spans="1:27" x14ac:dyDescent="0.3">
      <c r="A15" s="12"/>
      <c r="B15" s="15" t="s">
        <v>2</v>
      </c>
      <c r="C15" s="14" t="s">
        <v>0</v>
      </c>
      <c r="D15" s="14" t="s">
        <v>1</v>
      </c>
      <c r="E15" s="14" t="s">
        <v>3</v>
      </c>
      <c r="F15" s="14" t="s">
        <v>4</v>
      </c>
      <c r="G15" s="14" t="s">
        <v>5</v>
      </c>
      <c r="H15" s="14" t="s">
        <v>6</v>
      </c>
      <c r="I15" s="14" t="s">
        <v>7</v>
      </c>
      <c r="J15" s="14" t="s">
        <v>8</v>
      </c>
      <c r="K15" s="14" t="s">
        <v>98</v>
      </c>
      <c r="L15" s="14" t="s">
        <v>101</v>
      </c>
      <c r="M15" s="36"/>
      <c r="AA15" s="20"/>
    </row>
    <row r="16" spans="1:27" x14ac:dyDescent="0.3">
      <c r="A16" s="12" t="s">
        <v>9</v>
      </c>
      <c r="B16" s="66">
        <v>0.74701298701298702</v>
      </c>
      <c r="C16" s="64"/>
      <c r="D16" s="64"/>
      <c r="E16" s="64"/>
      <c r="F16" s="65"/>
      <c r="G16" s="64"/>
      <c r="H16" s="64"/>
      <c r="I16" s="65"/>
      <c r="J16" s="64"/>
      <c r="K16" s="25"/>
      <c r="L16" s="38"/>
      <c r="M16" s="36"/>
      <c r="AA16" s="20"/>
    </row>
    <row r="17" spans="1:13" x14ac:dyDescent="0.3">
      <c r="A17" s="12" t="s">
        <v>54</v>
      </c>
      <c r="B17" s="66">
        <v>0.6903999999999999</v>
      </c>
      <c r="C17" s="64"/>
      <c r="D17" s="64">
        <v>0.65862857142857134</v>
      </c>
      <c r="E17" s="64"/>
      <c r="F17" s="65"/>
      <c r="G17" s="64">
        <v>0.67257142857142849</v>
      </c>
      <c r="H17" s="64"/>
      <c r="I17" s="65">
        <v>0.67119999999999991</v>
      </c>
      <c r="J17" s="64"/>
      <c r="K17" s="25">
        <f t="shared" ref="K17:K21" si="0">AVERAGE(C17:J17)</f>
        <v>0.66746666666666654</v>
      </c>
      <c r="L17" s="38">
        <f t="shared" ref="L17:L21" si="1">(B17-K17)*100</f>
        <v>2.2933333333333361</v>
      </c>
      <c r="M17" s="36"/>
    </row>
    <row r="18" spans="1:13" x14ac:dyDescent="0.3">
      <c r="A18" s="13" t="s">
        <v>10</v>
      </c>
      <c r="B18" s="66">
        <v>0.95491891891891867</v>
      </c>
      <c r="C18" s="64">
        <v>0.93016216216216208</v>
      </c>
      <c r="D18" s="64"/>
      <c r="E18" s="64">
        <v>0.93005405405405395</v>
      </c>
      <c r="F18" s="65"/>
      <c r="G18" s="64">
        <v>0.93308108108108101</v>
      </c>
      <c r="H18" s="64"/>
      <c r="I18" s="65">
        <v>0.92962162162162154</v>
      </c>
      <c r="J18" s="64"/>
      <c r="K18" s="25">
        <f t="shared" si="0"/>
        <v>0.93072972972972967</v>
      </c>
      <c r="L18" s="38">
        <f t="shared" si="1"/>
        <v>2.4189189189188998</v>
      </c>
      <c r="M18" s="36"/>
    </row>
    <row r="19" spans="1:13" x14ac:dyDescent="0.3">
      <c r="A19" s="12" t="s">
        <v>55</v>
      </c>
      <c r="B19" s="66">
        <v>0.54472385428907155</v>
      </c>
      <c r="C19" s="64"/>
      <c r="D19" s="64">
        <v>0.52620446533490006</v>
      </c>
      <c r="E19" s="64"/>
      <c r="F19" s="65"/>
      <c r="G19" s="64">
        <v>0.53461809635722679</v>
      </c>
      <c r="H19" s="64">
        <v>0.53168037602820217</v>
      </c>
      <c r="I19" s="65">
        <v>0.53276145710928302</v>
      </c>
      <c r="J19" s="64">
        <v>0.53518213866039954</v>
      </c>
      <c r="K19" s="25">
        <f t="shared" si="0"/>
        <v>0.53208930669800236</v>
      </c>
      <c r="L19" s="38">
        <f t="shared" si="1"/>
        <v>1.263454759106919</v>
      </c>
      <c r="M19" s="36"/>
    </row>
    <row r="20" spans="1:13" x14ac:dyDescent="0.3">
      <c r="A20" s="12" t="s">
        <v>56</v>
      </c>
      <c r="B20" s="66">
        <v>0.62138351983723294</v>
      </c>
      <c r="C20" s="64">
        <v>0.61401831129196305</v>
      </c>
      <c r="D20" s="65"/>
      <c r="E20" s="64"/>
      <c r="F20" s="65"/>
      <c r="G20" s="64"/>
      <c r="H20" s="64"/>
      <c r="I20" s="65">
        <v>0.60856561546286891</v>
      </c>
      <c r="J20" s="64"/>
      <c r="K20" s="25">
        <f t="shared" si="0"/>
        <v>0.61129196337741598</v>
      </c>
      <c r="L20" s="38">
        <f t="shared" si="1"/>
        <v>1.0091556459816964</v>
      </c>
      <c r="M20" s="36"/>
    </row>
    <row r="21" spans="1:13" x14ac:dyDescent="0.3">
      <c r="A21" s="12" t="s">
        <v>57</v>
      </c>
      <c r="B21" s="66">
        <v>0.93473354231974881</v>
      </c>
      <c r="C21" s="64">
        <v>0.92510971786833851</v>
      </c>
      <c r="D21" s="64">
        <v>0.92824451410658326</v>
      </c>
      <c r="E21" s="64">
        <v>0.92526645768025073</v>
      </c>
      <c r="F21" s="65"/>
      <c r="G21" s="64">
        <v>0.92203761755485902</v>
      </c>
      <c r="H21" s="64">
        <v>0.92940438871473308</v>
      </c>
      <c r="I21" s="65">
        <v>0.92144200626959294</v>
      </c>
      <c r="J21" s="64">
        <v>0.92956112852664574</v>
      </c>
      <c r="K21" s="25">
        <f t="shared" si="0"/>
        <v>0.9258665472458576</v>
      </c>
      <c r="L21" s="38">
        <f t="shared" si="1"/>
        <v>0.88669950738912151</v>
      </c>
      <c r="M21" s="36"/>
    </row>
    <row r="22" spans="1:13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82">
        <f>AVERAGE(L17:L21)</f>
        <v>1.5743124329459945</v>
      </c>
      <c r="M22" s="36"/>
    </row>
    <row r="23" spans="1:13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</row>
    <row r="24" spans="1:13" x14ac:dyDescent="0.3">
      <c r="A24" s="12"/>
      <c r="B24" s="15" t="s">
        <v>4</v>
      </c>
      <c r="C24" s="18" t="s">
        <v>0</v>
      </c>
      <c r="D24" s="18" t="s">
        <v>1</v>
      </c>
      <c r="E24" s="19" t="s">
        <v>2</v>
      </c>
      <c r="F24" s="18" t="s">
        <v>3</v>
      </c>
      <c r="G24" s="18" t="s">
        <v>5</v>
      </c>
      <c r="H24" s="18" t="s">
        <v>6</v>
      </c>
      <c r="I24" s="18" t="s">
        <v>7</v>
      </c>
      <c r="J24" s="18" t="s">
        <v>8</v>
      </c>
      <c r="K24" s="26" t="s">
        <v>98</v>
      </c>
      <c r="L24" s="14" t="s">
        <v>101</v>
      </c>
      <c r="M24" s="36"/>
    </row>
    <row r="25" spans="1:13" x14ac:dyDescent="0.3">
      <c r="A25" s="12" t="s">
        <v>9</v>
      </c>
      <c r="B25" s="69">
        <v>0.75125541125541129</v>
      </c>
      <c r="C25" s="62"/>
      <c r="D25" s="62"/>
      <c r="E25" s="62"/>
      <c r="F25" s="62"/>
      <c r="G25" s="62"/>
      <c r="H25" s="62">
        <v>0.73497835497835506</v>
      </c>
      <c r="I25" s="63">
        <v>0.73774891774891804</v>
      </c>
      <c r="J25" s="62"/>
      <c r="K25" s="25">
        <f>AVERAGE(C25:J25)</f>
        <v>0.73636363636363655</v>
      </c>
      <c r="L25" s="38">
        <f>(B25-K25)*100</f>
        <v>1.4891774891774734</v>
      </c>
      <c r="M25" s="36"/>
    </row>
    <row r="26" spans="1:13" x14ac:dyDescent="0.3">
      <c r="A26" s="12" t="s">
        <v>54</v>
      </c>
      <c r="B26" s="69">
        <v>0.68662857142857137</v>
      </c>
      <c r="C26" s="62"/>
      <c r="D26" s="62">
        <v>0.65862857142857134</v>
      </c>
      <c r="E26" s="62"/>
      <c r="F26" s="62"/>
      <c r="G26" s="62"/>
      <c r="H26" s="62"/>
      <c r="I26" s="63"/>
      <c r="J26" s="62"/>
      <c r="K26" s="25">
        <f t="shared" ref="K26:K30" si="2">AVERAGE(C26:J26)</f>
        <v>0.65862857142857134</v>
      </c>
      <c r="L26" s="38">
        <f t="shared" ref="L26:L30" si="3">(B26-K26)*100</f>
        <v>2.8000000000000025</v>
      </c>
      <c r="M26" s="36"/>
    </row>
    <row r="27" spans="1:13" x14ac:dyDescent="0.3">
      <c r="A27" s="13" t="s">
        <v>10</v>
      </c>
      <c r="B27" s="69">
        <v>0.95502702702702691</v>
      </c>
      <c r="C27" s="62">
        <v>0.93016216216216208</v>
      </c>
      <c r="D27" s="62"/>
      <c r="E27" s="62"/>
      <c r="F27" s="62">
        <v>0.93005405405405395</v>
      </c>
      <c r="G27" s="62">
        <v>0.93308108108108101</v>
      </c>
      <c r="H27" s="62"/>
      <c r="I27" s="63">
        <v>0.92962162162162154</v>
      </c>
      <c r="J27" s="62"/>
      <c r="K27" s="25">
        <f t="shared" si="2"/>
        <v>0.93072972972972967</v>
      </c>
      <c r="L27" s="38">
        <f t="shared" si="3"/>
        <v>2.4297297297297238</v>
      </c>
      <c r="M27" s="36"/>
    </row>
    <row r="28" spans="1:13" x14ac:dyDescent="0.3">
      <c r="A28" s="12" t="s">
        <v>55</v>
      </c>
      <c r="B28" s="69">
        <v>0.54199764982373655</v>
      </c>
      <c r="C28" s="62"/>
      <c r="D28" s="62">
        <v>0.52620446533490006</v>
      </c>
      <c r="E28" s="62"/>
      <c r="F28" s="62"/>
      <c r="G28" s="62"/>
      <c r="H28" s="62">
        <v>0.53168037602820217</v>
      </c>
      <c r="I28" s="63">
        <v>0.53276145710928302</v>
      </c>
      <c r="J28" s="62">
        <v>0.53518213866039954</v>
      </c>
      <c r="K28" s="25">
        <f t="shared" si="2"/>
        <v>0.53145710928319623</v>
      </c>
      <c r="L28" s="38">
        <f t="shared" si="3"/>
        <v>1.0540540540540322</v>
      </c>
      <c r="M28" s="36"/>
    </row>
    <row r="29" spans="1:13" x14ac:dyDescent="0.3">
      <c r="A29" s="12" t="s">
        <v>56</v>
      </c>
      <c r="B29" s="69">
        <v>0.62331637843336718</v>
      </c>
      <c r="C29" s="62">
        <v>0.61401831129196305</v>
      </c>
      <c r="D29" s="63"/>
      <c r="E29" s="62"/>
      <c r="F29" s="62"/>
      <c r="G29" s="62">
        <v>0.61477110885045771</v>
      </c>
      <c r="H29" s="62"/>
      <c r="I29" s="63">
        <v>0.60856561546286891</v>
      </c>
      <c r="J29" s="62"/>
      <c r="K29" s="25">
        <f t="shared" si="2"/>
        <v>0.61245167853509652</v>
      </c>
      <c r="L29" s="38">
        <f t="shared" si="3"/>
        <v>1.0864699898270658</v>
      </c>
      <c r="M29" s="36"/>
    </row>
    <row r="30" spans="1:13" ht="15" thickBot="1" x14ac:dyDescent="0.35">
      <c r="A30" s="39" t="s">
        <v>57</v>
      </c>
      <c r="B30" s="69">
        <v>0.93520376175548559</v>
      </c>
      <c r="C30" s="62">
        <v>0.92510971786833851</v>
      </c>
      <c r="D30" s="62">
        <v>0.92824451410658326</v>
      </c>
      <c r="E30" s="62"/>
      <c r="F30" s="62">
        <v>0.92526645768025073</v>
      </c>
      <c r="G30" s="62">
        <v>0.92203761755485902</v>
      </c>
      <c r="H30" s="62">
        <v>0.92940438871473308</v>
      </c>
      <c r="I30" s="63">
        <v>0.92144200626959294</v>
      </c>
      <c r="J30" s="62">
        <v>0.92956112852664574</v>
      </c>
      <c r="K30" s="25">
        <f t="shared" si="2"/>
        <v>0.9258665472458576</v>
      </c>
      <c r="L30" s="38">
        <f t="shared" si="3"/>
        <v>0.9337214509627989</v>
      </c>
      <c r="M30" s="36"/>
    </row>
    <row r="31" spans="1:13" ht="15" thickTop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82">
        <f>AVERAGE(L25:L30)</f>
        <v>1.6321921189585165</v>
      </c>
      <c r="M31" s="36"/>
    </row>
    <row r="33" spans="1:12" x14ac:dyDescent="0.3">
      <c r="A33" s="29"/>
      <c r="B33" s="31" t="s">
        <v>0</v>
      </c>
      <c r="C33" s="30" t="s">
        <v>1</v>
      </c>
      <c r="D33" s="30" t="s">
        <v>99</v>
      </c>
      <c r="E33" s="30" t="s">
        <v>3</v>
      </c>
      <c r="F33" s="30" t="s">
        <v>4</v>
      </c>
      <c r="G33" s="30" t="s">
        <v>5</v>
      </c>
      <c r="H33" s="30" t="s">
        <v>6</v>
      </c>
      <c r="I33" s="30" t="s">
        <v>7</v>
      </c>
      <c r="J33" s="30" t="s">
        <v>8</v>
      </c>
      <c r="K33" s="26" t="s">
        <v>98</v>
      </c>
      <c r="L33" s="14" t="s">
        <v>101</v>
      </c>
    </row>
    <row r="34" spans="1:12" x14ac:dyDescent="0.3">
      <c r="A34" s="29" t="s">
        <v>9</v>
      </c>
      <c r="B34" s="66">
        <v>0.74969696969696964</v>
      </c>
      <c r="C34" s="64"/>
      <c r="D34" s="64"/>
      <c r="E34" s="64"/>
      <c r="F34" s="65"/>
      <c r="G34" s="64"/>
      <c r="H34" s="64"/>
      <c r="I34" s="65">
        <v>0.73774891774891804</v>
      </c>
      <c r="J34" s="64"/>
      <c r="K34" s="25">
        <f>AVERAGE(C34:J34)</f>
        <v>0.73774891774891804</v>
      </c>
      <c r="L34" s="38">
        <f>(B34-K34)*100</f>
        <v>1.1948051948051597</v>
      </c>
    </row>
    <row r="35" spans="1:12" x14ac:dyDescent="0.3">
      <c r="A35" s="29" t="s">
        <v>54</v>
      </c>
      <c r="B35" s="66">
        <v>0.6859428571428573</v>
      </c>
      <c r="C35" s="64">
        <v>0.65862857142857134</v>
      </c>
      <c r="D35" s="64"/>
      <c r="E35" s="64"/>
      <c r="F35" s="65"/>
      <c r="G35" s="64"/>
      <c r="H35" s="64"/>
      <c r="I35" s="65"/>
      <c r="J35" s="64"/>
      <c r="K35" s="25">
        <f t="shared" ref="K35:K37" si="4">AVERAGE(C35:J35)</f>
        <v>0.65862857142857134</v>
      </c>
      <c r="L35" s="38">
        <f t="shared" ref="L35:L37" si="5">(B35-K35)*100</f>
        <v>2.7314285714285957</v>
      </c>
    </row>
    <row r="36" spans="1:12" x14ac:dyDescent="0.3">
      <c r="A36" s="29" t="s">
        <v>100</v>
      </c>
      <c r="B36" s="66">
        <v>0.93016216216216208</v>
      </c>
      <c r="C36" s="64"/>
      <c r="D36" s="64"/>
      <c r="E36" s="64"/>
      <c r="F36" s="65"/>
      <c r="G36" s="64"/>
      <c r="H36" s="64"/>
      <c r="I36" s="65"/>
      <c r="J36" s="64"/>
      <c r="K36" s="25"/>
      <c r="L36" s="38"/>
    </row>
    <row r="37" spans="1:12" x14ac:dyDescent="0.3">
      <c r="A37" s="29" t="s">
        <v>55</v>
      </c>
      <c r="B37" s="66">
        <v>0.53727379553466503</v>
      </c>
      <c r="C37" s="64">
        <v>0.52620446533490006</v>
      </c>
      <c r="D37" s="64"/>
      <c r="E37" s="64"/>
      <c r="F37" s="65"/>
      <c r="G37" s="64"/>
      <c r="H37" s="64"/>
      <c r="I37" s="65"/>
      <c r="J37" s="64"/>
      <c r="K37" s="25">
        <f t="shared" si="4"/>
        <v>0.52620446533490006</v>
      </c>
      <c r="L37" s="38">
        <f t="shared" si="5"/>
        <v>1.1069330199764971</v>
      </c>
    </row>
    <row r="38" spans="1:12" x14ac:dyDescent="0.3">
      <c r="A38" s="29" t="s">
        <v>56</v>
      </c>
      <c r="B38" s="66">
        <v>0.61401831129196305</v>
      </c>
      <c r="C38" s="65"/>
      <c r="D38" s="64"/>
      <c r="E38" s="64"/>
      <c r="F38" s="65"/>
      <c r="G38" s="64"/>
      <c r="H38" s="64"/>
      <c r="I38" s="65"/>
      <c r="J38" s="64"/>
      <c r="K38" s="25"/>
      <c r="L38" s="38"/>
    </row>
    <row r="39" spans="1:12" x14ac:dyDescent="0.3">
      <c r="A39" s="29" t="s">
        <v>57</v>
      </c>
      <c r="B39" s="66">
        <v>0.92510971786833851</v>
      </c>
      <c r="C39" s="64"/>
      <c r="D39" s="64"/>
      <c r="E39" s="64"/>
      <c r="F39" s="65"/>
      <c r="G39" s="64"/>
      <c r="H39" s="64"/>
      <c r="I39" s="65"/>
      <c r="J39" s="64"/>
      <c r="K39" s="25"/>
      <c r="L39" s="38"/>
    </row>
    <row r="40" spans="1:12" x14ac:dyDescent="0.3">
      <c r="B40" s="75"/>
      <c r="C40" s="75"/>
      <c r="D40" s="75"/>
      <c r="E40" s="75"/>
      <c r="F40" s="75"/>
      <c r="G40" s="75"/>
      <c r="H40" s="75"/>
      <c r="I40" s="75"/>
      <c r="J40" s="75"/>
    </row>
    <row r="42" spans="1:12" x14ac:dyDescent="0.3">
      <c r="A42" s="29"/>
      <c r="B42" s="32" t="s">
        <v>0</v>
      </c>
      <c r="C42" s="30" t="s">
        <v>1</v>
      </c>
      <c r="D42" s="30" t="s">
        <v>99</v>
      </c>
      <c r="E42" s="30" t="s">
        <v>3</v>
      </c>
      <c r="F42" s="30" t="s">
        <v>4</v>
      </c>
      <c r="G42" s="30" t="s">
        <v>5</v>
      </c>
      <c r="H42" s="30" t="s">
        <v>6</v>
      </c>
      <c r="I42" s="30" t="s">
        <v>7</v>
      </c>
      <c r="J42" s="30" t="s">
        <v>8</v>
      </c>
      <c r="K42" s="26" t="s">
        <v>98</v>
      </c>
      <c r="L42" s="14" t="s">
        <v>101</v>
      </c>
    </row>
    <row r="43" spans="1:12" x14ac:dyDescent="0.3">
      <c r="A43" s="29" t="s">
        <v>9</v>
      </c>
      <c r="B43" s="67">
        <v>0.74969696969696964</v>
      </c>
      <c r="C43" s="64"/>
      <c r="D43" s="64"/>
      <c r="E43" s="64"/>
      <c r="F43" s="65"/>
      <c r="G43" s="64"/>
      <c r="H43" s="64"/>
      <c r="I43" s="65"/>
      <c r="J43" s="64"/>
      <c r="K43" s="25"/>
      <c r="L43" s="38"/>
    </row>
    <row r="44" spans="1:12" x14ac:dyDescent="0.3">
      <c r="A44" s="29" t="s">
        <v>54</v>
      </c>
      <c r="B44" s="67">
        <v>0.6859428571428573</v>
      </c>
      <c r="C44" s="64"/>
      <c r="D44" s="64"/>
      <c r="E44" s="64"/>
      <c r="F44" s="65"/>
      <c r="G44" s="64"/>
      <c r="H44" s="64"/>
      <c r="I44" s="65"/>
      <c r="J44" s="64"/>
      <c r="K44" s="25"/>
      <c r="L44" s="38"/>
    </row>
    <row r="45" spans="1:12" x14ac:dyDescent="0.3">
      <c r="A45" s="29" t="s">
        <v>100</v>
      </c>
      <c r="B45" s="67">
        <v>0.93016216216216208</v>
      </c>
      <c r="C45" s="64">
        <v>0.95535135135135119</v>
      </c>
      <c r="D45" s="64">
        <v>0.95491891891891867</v>
      </c>
      <c r="E45" s="64"/>
      <c r="F45" s="65">
        <v>0.95502702702702691</v>
      </c>
      <c r="G45" s="64"/>
      <c r="H45" s="64">
        <v>0.94432432432432434</v>
      </c>
      <c r="I45" s="65"/>
      <c r="J45" s="64">
        <v>0.94843243243243203</v>
      </c>
      <c r="K45" s="25">
        <f t="shared" ref="K45:K48" si="6">AVERAGE(C45:J45)</f>
        <v>0.95161081081081067</v>
      </c>
      <c r="L45" s="38">
        <f>(B45-K45)*100</f>
        <v>-2.1448648648648594</v>
      </c>
    </row>
    <row r="46" spans="1:12" x14ac:dyDescent="0.3">
      <c r="A46" s="29" t="s">
        <v>55</v>
      </c>
      <c r="B46" s="67">
        <v>0.53727379553466503</v>
      </c>
      <c r="C46" s="64"/>
      <c r="D46" s="64"/>
      <c r="E46" s="64"/>
      <c r="F46" s="65"/>
      <c r="G46" s="64"/>
      <c r="H46" s="64"/>
      <c r="I46" s="65"/>
      <c r="J46" s="64"/>
      <c r="K46" s="25"/>
      <c r="L46" s="38"/>
    </row>
    <row r="47" spans="1:12" x14ac:dyDescent="0.3">
      <c r="A47" s="29" t="s">
        <v>56</v>
      </c>
      <c r="B47" s="67">
        <v>0.61401831129196305</v>
      </c>
      <c r="C47" s="65">
        <v>0.62370295015259392</v>
      </c>
      <c r="D47" s="64">
        <v>0.62138351983723294</v>
      </c>
      <c r="E47" s="64"/>
      <c r="F47" s="65">
        <v>0.62331637843336718</v>
      </c>
      <c r="G47" s="64"/>
      <c r="H47" s="64">
        <v>0.6223194303153613</v>
      </c>
      <c r="I47" s="65"/>
      <c r="J47" s="64"/>
      <c r="K47" s="25">
        <f t="shared" si="6"/>
        <v>0.62268056968463881</v>
      </c>
      <c r="L47" s="38">
        <f t="shared" ref="L47:L48" si="7">(B47-K47)*100</f>
        <v>-0.8662258392675759</v>
      </c>
    </row>
    <row r="48" spans="1:12" x14ac:dyDescent="0.3">
      <c r="A48" s="29" t="s">
        <v>57</v>
      </c>
      <c r="B48" s="67">
        <v>0.92510971786833851</v>
      </c>
      <c r="C48" s="64"/>
      <c r="D48" s="64">
        <v>0.93473354231974881</v>
      </c>
      <c r="E48" s="64"/>
      <c r="F48" s="65">
        <v>0.93520376175548559</v>
      </c>
      <c r="G48" s="64"/>
      <c r="H48" s="64">
        <v>0.92940438871473308</v>
      </c>
      <c r="I48" s="65"/>
      <c r="J48" s="64"/>
      <c r="K48" s="25">
        <f t="shared" si="6"/>
        <v>0.93311389759665586</v>
      </c>
      <c r="L48" s="38">
        <f t="shared" si="7"/>
        <v>-0.8004179728317351</v>
      </c>
    </row>
    <row r="51" spans="1:12" x14ac:dyDescent="0.3">
      <c r="A51" s="29"/>
      <c r="B51" s="34" t="s">
        <v>0</v>
      </c>
      <c r="C51" s="30" t="s">
        <v>1</v>
      </c>
      <c r="D51" s="30" t="s">
        <v>99</v>
      </c>
      <c r="E51" s="30" t="s">
        <v>3</v>
      </c>
      <c r="F51" s="30" t="s">
        <v>4</v>
      </c>
      <c r="G51" s="30" t="s">
        <v>5</v>
      </c>
      <c r="H51" s="30" t="s">
        <v>6</v>
      </c>
      <c r="I51" s="30" t="s">
        <v>7</v>
      </c>
      <c r="J51" s="30" t="s">
        <v>8</v>
      </c>
      <c r="K51" s="26" t="s">
        <v>98</v>
      </c>
      <c r="L51" s="14" t="s">
        <v>101</v>
      </c>
    </row>
    <row r="52" spans="1:12" x14ac:dyDescent="0.3">
      <c r="A52" s="29" t="s">
        <v>9</v>
      </c>
      <c r="B52" s="68">
        <v>0.74969696969696964</v>
      </c>
      <c r="C52" s="64"/>
      <c r="D52" s="64"/>
      <c r="E52" s="64"/>
      <c r="F52" s="65"/>
      <c r="G52" s="64"/>
      <c r="H52" s="64"/>
      <c r="I52" s="65"/>
      <c r="J52" s="64"/>
      <c r="K52" s="25"/>
      <c r="L52" s="38"/>
    </row>
    <row r="53" spans="1:12" x14ac:dyDescent="0.3">
      <c r="A53" s="29" t="s">
        <v>54</v>
      </c>
      <c r="B53" s="68">
        <v>0.6859428571428573</v>
      </c>
      <c r="C53" s="64">
        <v>0.65862857142857134</v>
      </c>
      <c r="D53" s="64"/>
      <c r="E53" s="64"/>
      <c r="F53" s="65"/>
      <c r="G53" s="64"/>
      <c r="H53" s="64"/>
      <c r="I53" s="65">
        <v>0.67119999999999991</v>
      </c>
      <c r="J53" s="64"/>
      <c r="K53" s="25">
        <f t="shared" ref="K53:K57" si="8">AVERAGE(C53:J53)</f>
        <v>0.66491428571428557</v>
      </c>
      <c r="L53" s="38">
        <f t="shared" ref="L53:L57" si="9">(B53-K53)*100</f>
        <v>2.102857142857173</v>
      </c>
    </row>
    <row r="54" spans="1:12" x14ac:dyDescent="0.3">
      <c r="A54" s="29" t="s">
        <v>100</v>
      </c>
      <c r="B54" s="68">
        <v>0.93016216216216208</v>
      </c>
      <c r="C54" s="64">
        <v>0.95535135135135119</v>
      </c>
      <c r="D54" s="64">
        <v>0.95491891891891867</v>
      </c>
      <c r="E54" s="64"/>
      <c r="F54" s="65">
        <v>0.95502702702702691</v>
      </c>
      <c r="G54" s="64"/>
      <c r="H54" s="64">
        <v>0.94432432432432434</v>
      </c>
      <c r="I54" s="65"/>
      <c r="J54" s="64">
        <v>0.94843243243243203</v>
      </c>
      <c r="K54" s="25">
        <f t="shared" si="8"/>
        <v>0.95161081081081067</v>
      </c>
      <c r="L54" s="38">
        <f t="shared" si="9"/>
        <v>-2.1448648648648594</v>
      </c>
    </row>
    <row r="55" spans="1:12" x14ac:dyDescent="0.3">
      <c r="A55" s="29" t="s">
        <v>55</v>
      </c>
      <c r="B55" s="68">
        <v>0.53727379553466503</v>
      </c>
      <c r="C55" s="64">
        <v>0.52620446533490006</v>
      </c>
      <c r="D55" s="64"/>
      <c r="E55" s="64"/>
      <c r="F55" s="65"/>
      <c r="G55" s="64"/>
      <c r="H55" s="64"/>
      <c r="I55" s="65"/>
      <c r="J55" s="64"/>
      <c r="K55" s="25">
        <f t="shared" si="8"/>
        <v>0.52620446533490006</v>
      </c>
      <c r="L55" s="38">
        <f t="shared" si="9"/>
        <v>1.1069330199764971</v>
      </c>
    </row>
    <row r="56" spans="1:12" x14ac:dyDescent="0.3">
      <c r="A56" s="29" t="s">
        <v>56</v>
      </c>
      <c r="B56" s="68">
        <v>0.61401831129196305</v>
      </c>
      <c r="C56" s="65">
        <v>0.62370295015259392</v>
      </c>
      <c r="D56" s="64">
        <v>0.62138351983723294</v>
      </c>
      <c r="E56" s="64"/>
      <c r="F56" s="65">
        <v>0.62331637843336718</v>
      </c>
      <c r="G56" s="64"/>
      <c r="H56" s="64">
        <v>0.6223194303153613</v>
      </c>
      <c r="I56" s="65"/>
      <c r="J56" s="64"/>
      <c r="K56" s="25">
        <f t="shared" si="8"/>
        <v>0.62268056968463881</v>
      </c>
      <c r="L56" s="38">
        <f t="shared" si="9"/>
        <v>-0.8662258392675759</v>
      </c>
    </row>
    <row r="57" spans="1:12" x14ac:dyDescent="0.3">
      <c r="A57" s="29" t="s">
        <v>57</v>
      </c>
      <c r="B57" s="68">
        <v>0.92510971786833851</v>
      </c>
      <c r="C57" s="64"/>
      <c r="D57" s="64">
        <v>0.93473354231974881</v>
      </c>
      <c r="E57" s="64"/>
      <c r="F57" s="65">
        <v>0.93520376175548559</v>
      </c>
      <c r="G57" s="64"/>
      <c r="H57" s="64">
        <v>0.92940438871473308</v>
      </c>
      <c r="I57" s="65"/>
      <c r="J57" s="64"/>
      <c r="K57" s="25">
        <f t="shared" si="8"/>
        <v>0.93311389759665586</v>
      </c>
      <c r="L57" s="38">
        <f t="shared" si="9"/>
        <v>-0.8004179728317351</v>
      </c>
    </row>
    <row r="58" spans="1:12" x14ac:dyDescent="0.3">
      <c r="L58" s="81">
        <f>AVERAGE(L54:L57)</f>
        <v>-0.67614391424691833</v>
      </c>
    </row>
    <row r="60" spans="1:12" x14ac:dyDescent="0.3">
      <c r="A60" s="29"/>
      <c r="B60" s="31" t="s">
        <v>1</v>
      </c>
      <c r="C60" s="30" t="s">
        <v>0</v>
      </c>
      <c r="D60" s="30" t="s">
        <v>99</v>
      </c>
      <c r="E60" s="30" t="s">
        <v>3</v>
      </c>
      <c r="F60" s="30" t="s">
        <v>4</v>
      </c>
      <c r="G60" s="30" t="s">
        <v>5</v>
      </c>
      <c r="H60" s="30" t="s">
        <v>6</v>
      </c>
      <c r="I60" s="30" t="s">
        <v>7</v>
      </c>
      <c r="J60" s="30" t="s">
        <v>8</v>
      </c>
      <c r="K60" s="26" t="s">
        <v>98</v>
      </c>
      <c r="L60" s="14" t="s">
        <v>101</v>
      </c>
    </row>
    <row r="61" spans="1:12" x14ac:dyDescent="0.3">
      <c r="A61" s="29" t="s">
        <v>9</v>
      </c>
      <c r="B61" s="66">
        <v>0.74129870129870146</v>
      </c>
      <c r="C61" s="64"/>
      <c r="D61" s="64"/>
      <c r="E61" s="64"/>
      <c r="F61" s="65"/>
      <c r="G61" s="64"/>
      <c r="H61" s="64"/>
      <c r="I61" s="65"/>
      <c r="J61" s="64"/>
      <c r="K61" s="25"/>
      <c r="L61" s="38"/>
    </row>
    <row r="62" spans="1:12" x14ac:dyDescent="0.3">
      <c r="A62" s="29" t="s">
        <v>54</v>
      </c>
      <c r="B62" s="66">
        <v>0.65862857142857134</v>
      </c>
      <c r="C62" s="64"/>
      <c r="D62" s="64"/>
      <c r="E62" s="64"/>
      <c r="F62" s="65"/>
      <c r="G62" s="64"/>
      <c r="H62" s="64"/>
      <c r="I62" s="65"/>
      <c r="J62" s="64"/>
      <c r="K62" s="25"/>
      <c r="L62" s="38"/>
    </row>
    <row r="63" spans="1:12" x14ac:dyDescent="0.3">
      <c r="A63" s="29" t="s">
        <v>100</v>
      </c>
      <c r="B63" s="66">
        <v>0.95535135135135119</v>
      </c>
      <c r="C63" s="64">
        <v>0.93016216216216208</v>
      </c>
      <c r="D63" s="64"/>
      <c r="E63" s="64">
        <v>0.93005405405405395</v>
      </c>
      <c r="F63" s="65"/>
      <c r="G63" s="64">
        <v>0.93308108108108101</v>
      </c>
      <c r="H63" s="64"/>
      <c r="I63" s="65">
        <v>0.92962162162162154</v>
      </c>
      <c r="J63" s="64"/>
      <c r="K63" s="25">
        <f t="shared" ref="K63:K66" si="10">AVERAGE(C63:J63)</f>
        <v>0.93072972972972967</v>
      </c>
      <c r="L63" s="38">
        <f>(B63-K63)*100</f>
        <v>2.4621621621621514</v>
      </c>
    </row>
    <row r="64" spans="1:12" x14ac:dyDescent="0.3">
      <c r="A64" s="29" t="s">
        <v>55</v>
      </c>
      <c r="B64" s="66">
        <v>0.52620446533490006</v>
      </c>
      <c r="C64" s="64"/>
      <c r="D64" s="64"/>
      <c r="E64" s="64"/>
      <c r="F64" s="65"/>
      <c r="G64" s="64"/>
      <c r="H64" s="64"/>
      <c r="I64" s="65"/>
      <c r="J64" s="64"/>
      <c r="K64" s="25"/>
      <c r="L64" s="38"/>
    </row>
    <row r="65" spans="1:12" x14ac:dyDescent="0.3">
      <c r="A65" s="29" t="s">
        <v>56</v>
      </c>
      <c r="B65" s="66">
        <v>0.62370295015259392</v>
      </c>
      <c r="C65" s="64">
        <v>0.61401831129196305</v>
      </c>
      <c r="D65" s="64"/>
      <c r="E65" s="64"/>
      <c r="F65" s="65"/>
      <c r="G65" s="64">
        <v>0.61477110885045771</v>
      </c>
      <c r="H65" s="64"/>
      <c r="I65" s="65">
        <v>0.60856561546286891</v>
      </c>
      <c r="J65" s="64"/>
      <c r="K65" s="25">
        <f t="shared" si="10"/>
        <v>0.61245167853509652</v>
      </c>
      <c r="L65" s="38">
        <f t="shared" ref="L65" si="11">(B65-K65)*100</f>
        <v>1.1251271617497394</v>
      </c>
    </row>
    <row r="66" spans="1:12" x14ac:dyDescent="0.3">
      <c r="A66" s="29" t="s">
        <v>57</v>
      </c>
      <c r="B66" s="66">
        <v>0.92824451410658326</v>
      </c>
      <c r="C66" s="64"/>
      <c r="D66" s="64"/>
      <c r="E66" s="64"/>
      <c r="F66" s="65"/>
      <c r="G66" s="64">
        <v>0.92203761755485902</v>
      </c>
      <c r="H66" s="64"/>
      <c r="I66" s="65">
        <v>0.92144200626959294</v>
      </c>
      <c r="J66" s="64"/>
      <c r="K66" s="25">
        <f t="shared" si="10"/>
        <v>0.92173981191222598</v>
      </c>
      <c r="L66" s="38">
        <f>(B66-K66)*100</f>
        <v>0.65047021943572814</v>
      </c>
    </row>
    <row r="69" spans="1:12" x14ac:dyDescent="0.3">
      <c r="A69" s="29"/>
      <c r="B69" s="32" t="s">
        <v>1</v>
      </c>
      <c r="C69" s="30" t="s">
        <v>0</v>
      </c>
      <c r="D69" s="30" t="s">
        <v>99</v>
      </c>
      <c r="E69" s="30" t="s">
        <v>3</v>
      </c>
      <c r="F69" s="30" t="s">
        <v>4</v>
      </c>
      <c r="G69" s="30" t="s">
        <v>5</v>
      </c>
      <c r="H69" s="30" t="s">
        <v>6</v>
      </c>
      <c r="I69" s="30" t="s">
        <v>7</v>
      </c>
      <c r="J69" s="30" t="s">
        <v>8</v>
      </c>
      <c r="K69" s="26" t="s">
        <v>98</v>
      </c>
      <c r="L69" s="14" t="s">
        <v>101</v>
      </c>
    </row>
    <row r="70" spans="1:12" x14ac:dyDescent="0.3">
      <c r="A70" s="29" t="s">
        <v>9</v>
      </c>
      <c r="B70" s="70">
        <v>0.74129870129870146</v>
      </c>
      <c r="C70" s="62"/>
      <c r="D70" s="62"/>
      <c r="E70" s="62"/>
      <c r="F70" s="63"/>
      <c r="G70" s="62"/>
      <c r="H70" s="62"/>
      <c r="I70" s="63"/>
      <c r="J70" s="62"/>
      <c r="K70" s="25"/>
      <c r="L70" s="38"/>
    </row>
    <row r="71" spans="1:12" x14ac:dyDescent="0.3">
      <c r="A71" s="29" t="s">
        <v>54</v>
      </c>
      <c r="B71" s="70">
        <v>0.65862857142857134</v>
      </c>
      <c r="C71" s="62">
        <v>0.6859428571428573</v>
      </c>
      <c r="D71" s="62">
        <v>0.6903999999999999</v>
      </c>
      <c r="E71" s="62">
        <v>0.67897142857142867</v>
      </c>
      <c r="F71" s="63">
        <v>0.68662857142857137</v>
      </c>
      <c r="G71" s="62"/>
      <c r="H71" s="62"/>
      <c r="I71" s="63"/>
      <c r="J71" s="62"/>
      <c r="K71" s="25">
        <f t="shared" ref="K71:K75" si="12">AVERAGE(C71:J71)</f>
        <v>0.68548571428571436</v>
      </c>
      <c r="L71" s="38">
        <f t="shared" ref="L71:L75" si="13">(B71-K71)*100</f>
        <v>-2.6857142857143024</v>
      </c>
    </row>
    <row r="72" spans="1:12" x14ac:dyDescent="0.3">
      <c r="A72" s="29" t="s">
        <v>100</v>
      </c>
      <c r="B72" s="70">
        <v>0.95535135135135119</v>
      </c>
      <c r="C72" s="62"/>
      <c r="D72" s="62"/>
      <c r="E72" s="62"/>
      <c r="F72" s="63"/>
      <c r="G72" s="62"/>
      <c r="H72" s="62"/>
      <c r="I72" s="63"/>
      <c r="J72" s="62"/>
      <c r="K72" s="25"/>
      <c r="L72" s="38"/>
    </row>
    <row r="73" spans="1:12" x14ac:dyDescent="0.3">
      <c r="A73" s="29" t="s">
        <v>55</v>
      </c>
      <c r="B73" s="70">
        <v>0.52620446533490006</v>
      </c>
      <c r="C73" s="62">
        <v>0.53727379553466503</v>
      </c>
      <c r="D73" s="62">
        <v>0.54472385428907155</v>
      </c>
      <c r="E73" s="62">
        <v>0.54329024676850768</v>
      </c>
      <c r="F73" s="63">
        <v>0.54199764982373655</v>
      </c>
      <c r="G73" s="62">
        <v>0.53461809635722679</v>
      </c>
      <c r="H73" s="62"/>
      <c r="I73" s="63"/>
      <c r="J73" s="62">
        <v>0.53518213866039954</v>
      </c>
      <c r="K73" s="25">
        <f t="shared" si="12"/>
        <v>0.53951429690560115</v>
      </c>
      <c r="L73" s="38">
        <f t="shared" si="13"/>
        <v>-1.3309831570701092</v>
      </c>
    </row>
    <row r="74" spans="1:12" x14ac:dyDescent="0.3">
      <c r="A74" s="29" t="s">
        <v>56</v>
      </c>
      <c r="B74" s="70">
        <v>0.62370295015259392</v>
      </c>
      <c r="C74" s="62"/>
      <c r="D74" s="62"/>
      <c r="E74" s="62"/>
      <c r="F74" s="63"/>
      <c r="G74" s="62"/>
      <c r="H74" s="62"/>
      <c r="I74" s="63"/>
      <c r="J74" s="62"/>
      <c r="K74" s="25"/>
      <c r="L74" s="38"/>
    </row>
    <row r="75" spans="1:12" x14ac:dyDescent="0.3">
      <c r="A75" s="29" t="s">
        <v>57</v>
      </c>
      <c r="B75" s="70">
        <v>0.92824451410658326</v>
      </c>
      <c r="C75" s="62"/>
      <c r="D75" s="62">
        <v>0.93473354231974881</v>
      </c>
      <c r="E75" s="62"/>
      <c r="F75" s="63">
        <v>0.93520376175548559</v>
      </c>
      <c r="G75" s="62"/>
      <c r="H75" s="62"/>
      <c r="I75" s="63"/>
      <c r="J75" s="62"/>
      <c r="K75" s="25">
        <f t="shared" si="12"/>
        <v>0.93496865203761725</v>
      </c>
      <c r="L75" s="38">
        <f t="shared" si="13"/>
        <v>-0.6724137931033991</v>
      </c>
    </row>
    <row r="78" spans="1:12" x14ac:dyDescent="0.3">
      <c r="A78" s="29"/>
      <c r="B78" s="34" t="s">
        <v>1</v>
      </c>
      <c r="C78" s="30" t="s">
        <v>0</v>
      </c>
      <c r="D78" s="30" t="s">
        <v>99</v>
      </c>
      <c r="E78" s="30" t="s">
        <v>3</v>
      </c>
      <c r="F78" s="30" t="s">
        <v>4</v>
      </c>
      <c r="G78" s="30" t="s">
        <v>5</v>
      </c>
      <c r="H78" s="30" t="s">
        <v>6</v>
      </c>
      <c r="I78" s="30" t="s">
        <v>7</v>
      </c>
      <c r="J78" s="30" t="s">
        <v>8</v>
      </c>
      <c r="K78" s="26" t="s">
        <v>98</v>
      </c>
      <c r="L78" s="14" t="s">
        <v>101</v>
      </c>
    </row>
    <row r="79" spans="1:12" x14ac:dyDescent="0.3">
      <c r="A79" s="29" t="s">
        <v>9</v>
      </c>
      <c r="B79" s="71">
        <v>0.74129870129870146</v>
      </c>
      <c r="C79" s="62"/>
      <c r="D79" s="62"/>
      <c r="E79" s="62"/>
      <c r="F79" s="63"/>
      <c r="G79" s="62"/>
      <c r="H79" s="62"/>
      <c r="I79" s="63"/>
      <c r="J79" s="62"/>
      <c r="K79" s="25"/>
      <c r="L79" s="38"/>
    </row>
    <row r="80" spans="1:12" x14ac:dyDescent="0.3">
      <c r="A80" s="29" t="s">
        <v>54</v>
      </c>
      <c r="B80" s="71">
        <v>0.65862857142857134</v>
      </c>
      <c r="C80" s="62">
        <v>0.6859428571428573</v>
      </c>
      <c r="D80" s="62">
        <v>0.6903999999999999</v>
      </c>
      <c r="E80" s="62">
        <v>0.67897142857142867</v>
      </c>
      <c r="F80" s="63">
        <v>0.68662857142857137</v>
      </c>
      <c r="G80" s="62"/>
      <c r="H80" s="62"/>
      <c r="I80" s="63"/>
      <c r="J80" s="62"/>
      <c r="K80" s="25">
        <f t="shared" ref="K80:K84" si="14">AVERAGE(C80:J80)</f>
        <v>0.68548571428571436</v>
      </c>
      <c r="L80" s="38">
        <f t="shared" ref="L80:L84" si="15">(B80-K80)*100</f>
        <v>-2.6857142857143024</v>
      </c>
    </row>
    <row r="81" spans="1:12" x14ac:dyDescent="0.3">
      <c r="A81" s="29" t="s">
        <v>100</v>
      </c>
      <c r="B81" s="71">
        <v>0.95535135135135119</v>
      </c>
      <c r="C81" s="62">
        <v>0.93016216216216208</v>
      </c>
      <c r="D81" s="62"/>
      <c r="E81" s="62">
        <v>0.93005405405405395</v>
      </c>
      <c r="F81" s="63"/>
      <c r="G81" s="62">
        <v>0.93308108108108101</v>
      </c>
      <c r="H81" s="62"/>
      <c r="I81" s="63">
        <v>0.92962162162162154</v>
      </c>
      <c r="J81" s="62"/>
      <c r="K81" s="25">
        <f t="shared" si="14"/>
        <v>0.93072972972972967</v>
      </c>
      <c r="L81" s="38">
        <f t="shared" si="15"/>
        <v>2.4621621621621514</v>
      </c>
    </row>
    <row r="82" spans="1:12" x14ac:dyDescent="0.3">
      <c r="A82" s="29" t="s">
        <v>55</v>
      </c>
      <c r="B82" s="71">
        <v>0.52620446533490006</v>
      </c>
      <c r="C82" s="62">
        <v>0.53727379553466503</v>
      </c>
      <c r="D82" s="62">
        <v>0.54472385428907155</v>
      </c>
      <c r="E82" s="62">
        <v>0.54329024676850768</v>
      </c>
      <c r="F82" s="63">
        <v>0.54199764982373655</v>
      </c>
      <c r="G82" s="62">
        <v>0.53461809635722679</v>
      </c>
      <c r="H82" s="62"/>
      <c r="I82" s="63"/>
      <c r="J82" s="62">
        <v>0.53518213866039954</v>
      </c>
      <c r="K82" s="25">
        <f t="shared" si="14"/>
        <v>0.53951429690560115</v>
      </c>
      <c r="L82" s="38">
        <f t="shared" si="15"/>
        <v>-1.3309831570701092</v>
      </c>
    </row>
    <row r="83" spans="1:12" x14ac:dyDescent="0.3">
      <c r="A83" s="29" t="s">
        <v>56</v>
      </c>
      <c r="B83" s="71">
        <v>0.62370295015259392</v>
      </c>
      <c r="C83" s="62">
        <v>0.61401831129196305</v>
      </c>
      <c r="D83" s="62"/>
      <c r="E83" s="62"/>
      <c r="F83" s="63"/>
      <c r="G83" s="62">
        <v>0.61477110885045771</v>
      </c>
      <c r="H83" s="62"/>
      <c r="I83" s="63">
        <v>0.60856561546286891</v>
      </c>
      <c r="J83" s="62"/>
      <c r="K83" s="25">
        <f t="shared" si="14"/>
        <v>0.61245167853509652</v>
      </c>
      <c r="L83" s="38">
        <f t="shared" si="15"/>
        <v>1.1251271617497394</v>
      </c>
    </row>
    <row r="84" spans="1:12" x14ac:dyDescent="0.3">
      <c r="A84" s="29" t="s">
        <v>57</v>
      </c>
      <c r="B84" s="71">
        <v>0.92824451410658326</v>
      </c>
      <c r="C84" s="62"/>
      <c r="D84" s="62">
        <v>0.93473354231974881</v>
      </c>
      <c r="E84" s="62"/>
      <c r="F84" s="63">
        <v>0.93520376175548559</v>
      </c>
      <c r="G84" s="62">
        <v>0.92203761755485902</v>
      </c>
      <c r="H84" s="62"/>
      <c r="I84" s="63">
        <v>0.92144200626959294</v>
      </c>
      <c r="J84" s="62"/>
      <c r="K84" s="25">
        <f t="shared" si="14"/>
        <v>0.92835423197492162</v>
      </c>
      <c r="L84" s="38">
        <f t="shared" si="15"/>
        <v>-1.0971786833835484E-2</v>
      </c>
    </row>
    <row r="85" spans="1:12" x14ac:dyDescent="0.3">
      <c r="L85" s="81">
        <f>AVERAGE(L80:L84)</f>
        <v>-8.8075981141271242E-2</v>
      </c>
    </row>
    <row r="87" spans="1:12" x14ac:dyDescent="0.3">
      <c r="A87" s="29"/>
      <c r="B87" s="31" t="s">
        <v>3</v>
      </c>
      <c r="C87" s="51" t="s">
        <v>102</v>
      </c>
      <c r="D87" s="51" t="s">
        <v>1</v>
      </c>
      <c r="E87" s="51" t="s">
        <v>99</v>
      </c>
      <c r="F87" s="51" t="s">
        <v>4</v>
      </c>
      <c r="G87" s="51" t="s">
        <v>5</v>
      </c>
      <c r="H87" s="51" t="s">
        <v>6</v>
      </c>
      <c r="I87" s="51" t="s">
        <v>7</v>
      </c>
      <c r="J87" s="51" t="s">
        <v>8</v>
      </c>
      <c r="K87" s="26" t="s">
        <v>98</v>
      </c>
      <c r="L87" s="14" t="s">
        <v>101</v>
      </c>
    </row>
    <row r="88" spans="1:12" x14ac:dyDescent="0.3">
      <c r="A88" s="29" t="s">
        <v>9</v>
      </c>
      <c r="B88" s="69">
        <v>0.74173160173160202</v>
      </c>
      <c r="C88" s="62"/>
      <c r="D88" s="62"/>
      <c r="E88" s="62"/>
      <c r="F88" s="63"/>
      <c r="G88" s="62"/>
      <c r="H88" s="62"/>
      <c r="I88" s="63"/>
      <c r="J88" s="62"/>
      <c r="K88" s="25"/>
      <c r="L88" s="38"/>
    </row>
    <row r="89" spans="1:12" x14ac:dyDescent="0.3">
      <c r="A89" s="29" t="s">
        <v>54</v>
      </c>
      <c r="B89" s="69">
        <v>0.67897142857142867</v>
      </c>
      <c r="C89" s="62"/>
      <c r="D89" s="62">
        <v>0.65862857142857134</v>
      </c>
      <c r="E89" s="62"/>
      <c r="F89" s="63"/>
      <c r="G89" s="62"/>
      <c r="H89" s="62"/>
      <c r="I89" s="63"/>
      <c r="J89" s="62"/>
      <c r="K89" s="25">
        <f t="shared" ref="K89:K92" si="16">AVERAGE(C89:J89)</f>
        <v>0.65862857142857134</v>
      </c>
      <c r="L89" s="38">
        <f t="shared" ref="L89:L92" si="17">(B89-K89)*100</f>
        <v>2.0342857142857329</v>
      </c>
    </row>
    <row r="90" spans="1:12" x14ac:dyDescent="0.3">
      <c r="A90" s="29" t="s">
        <v>100</v>
      </c>
      <c r="B90" s="69">
        <v>0.93005405405405395</v>
      </c>
      <c r="C90" s="62"/>
      <c r="D90" s="62"/>
      <c r="E90" s="62"/>
      <c r="F90" s="63"/>
      <c r="G90" s="62"/>
      <c r="H90" s="62"/>
      <c r="I90" s="63"/>
      <c r="J90" s="62"/>
      <c r="K90" s="25"/>
      <c r="L90" s="38"/>
    </row>
    <row r="91" spans="1:12" x14ac:dyDescent="0.3">
      <c r="A91" s="29" t="s">
        <v>55</v>
      </c>
      <c r="B91" s="69">
        <v>0.54329024676850768</v>
      </c>
      <c r="C91" s="62"/>
      <c r="D91" s="62">
        <v>0.52620446533490006</v>
      </c>
      <c r="E91" s="62"/>
      <c r="F91" s="63"/>
      <c r="G91" s="62">
        <v>0.53461809635722679</v>
      </c>
      <c r="H91" s="62">
        <v>0.53168037602820217</v>
      </c>
      <c r="I91" s="63">
        <v>0.53276145710928302</v>
      </c>
      <c r="J91" s="62">
        <v>0.53518213866039954</v>
      </c>
      <c r="K91" s="25">
        <f t="shared" si="16"/>
        <v>0.53208930669800236</v>
      </c>
      <c r="L91" s="38">
        <f t="shared" si="17"/>
        <v>1.1200940070505316</v>
      </c>
    </row>
    <row r="92" spans="1:12" x14ac:dyDescent="0.3">
      <c r="A92" s="29" t="s">
        <v>56</v>
      </c>
      <c r="B92" s="69">
        <v>0.61855544252288908</v>
      </c>
      <c r="C92" s="62"/>
      <c r="D92" s="63"/>
      <c r="E92" s="62"/>
      <c r="F92" s="63"/>
      <c r="G92" s="62"/>
      <c r="H92" s="62"/>
      <c r="I92" s="63">
        <v>0.60856561546286891</v>
      </c>
      <c r="J92" s="62"/>
      <c r="K92" s="25">
        <f t="shared" si="16"/>
        <v>0.60856561546286891</v>
      </c>
      <c r="L92" s="38">
        <f t="shared" si="17"/>
        <v>0.99898270600201622</v>
      </c>
    </row>
    <row r="93" spans="1:12" x14ac:dyDescent="0.3">
      <c r="A93" s="29" t="s">
        <v>57</v>
      </c>
      <c r="B93" s="69">
        <v>0.92526645768025073</v>
      </c>
      <c r="C93" s="62"/>
      <c r="D93" s="62"/>
      <c r="E93" s="62"/>
      <c r="F93" s="63"/>
      <c r="G93" s="62"/>
      <c r="H93" s="62"/>
      <c r="I93" s="63"/>
      <c r="J93" s="62"/>
      <c r="K93" s="25"/>
      <c r="L93" s="38"/>
    </row>
    <row r="96" spans="1:12" x14ac:dyDescent="0.3">
      <c r="A96" s="29"/>
      <c r="B96" s="32" t="s">
        <v>3</v>
      </c>
      <c r="C96" s="51" t="s">
        <v>102</v>
      </c>
      <c r="D96" s="51" t="s">
        <v>1</v>
      </c>
      <c r="E96" s="51" t="s">
        <v>99</v>
      </c>
      <c r="F96" s="51" t="s">
        <v>4</v>
      </c>
      <c r="G96" s="51" t="s">
        <v>5</v>
      </c>
      <c r="H96" s="51" t="s">
        <v>6</v>
      </c>
      <c r="I96" s="51" t="s">
        <v>7</v>
      </c>
      <c r="J96" s="51" t="s">
        <v>8</v>
      </c>
      <c r="K96" s="26" t="s">
        <v>98</v>
      </c>
      <c r="L96" s="14" t="s">
        <v>101</v>
      </c>
    </row>
    <row r="97" spans="1:12" x14ac:dyDescent="0.3">
      <c r="A97" s="29" t="s">
        <v>9</v>
      </c>
      <c r="B97" s="70">
        <v>0.74173160173160202</v>
      </c>
      <c r="C97" s="62"/>
      <c r="D97" s="62"/>
      <c r="E97" s="62"/>
      <c r="F97" s="63"/>
      <c r="G97" s="62"/>
      <c r="H97" s="62"/>
      <c r="I97" s="63"/>
      <c r="J97" s="62"/>
      <c r="K97" s="25"/>
      <c r="L97" s="38"/>
    </row>
    <row r="98" spans="1:12" x14ac:dyDescent="0.3">
      <c r="A98" s="29" t="s">
        <v>54</v>
      </c>
      <c r="B98" s="70">
        <v>0.67897142857142867</v>
      </c>
      <c r="C98" s="62"/>
      <c r="D98" s="62"/>
      <c r="E98" s="62"/>
      <c r="F98" s="63"/>
      <c r="G98" s="62"/>
      <c r="H98" s="62"/>
      <c r="I98" s="63"/>
      <c r="J98" s="62"/>
      <c r="K98" s="25"/>
      <c r="L98" s="38"/>
    </row>
    <row r="99" spans="1:12" x14ac:dyDescent="0.3">
      <c r="A99" s="29" t="s">
        <v>100</v>
      </c>
      <c r="B99" s="70">
        <v>0.93005405405405395</v>
      </c>
      <c r="C99" s="62"/>
      <c r="D99" s="62">
        <v>0.95535135135135119</v>
      </c>
      <c r="E99" s="62">
        <v>0.95491891891891867</v>
      </c>
      <c r="F99" s="63">
        <v>0.95502702702702691</v>
      </c>
      <c r="G99" s="62"/>
      <c r="H99" s="62">
        <v>0.94432432432432434</v>
      </c>
      <c r="I99" s="63"/>
      <c r="J99" s="62">
        <v>0.94843243243243203</v>
      </c>
      <c r="K99" s="25">
        <f t="shared" ref="K99:K102" si="18">AVERAGE(C99:J99)</f>
        <v>0.95161081081081067</v>
      </c>
      <c r="L99" s="38">
        <f t="shared" ref="L99:L102" si="19">(B99-K99)*100</f>
        <v>-2.1556756756756723</v>
      </c>
    </row>
    <row r="100" spans="1:12" x14ac:dyDescent="0.3">
      <c r="A100" s="29" t="s">
        <v>55</v>
      </c>
      <c r="B100" s="70">
        <v>0.54329024676850768</v>
      </c>
      <c r="C100" s="62"/>
      <c r="D100" s="62"/>
      <c r="E100" s="62"/>
      <c r="F100" s="63"/>
      <c r="G100" s="62"/>
      <c r="H100" s="62"/>
      <c r="I100" s="63"/>
      <c r="J100" s="62"/>
      <c r="K100" s="25"/>
      <c r="L100" s="38"/>
    </row>
    <row r="101" spans="1:12" x14ac:dyDescent="0.3">
      <c r="A101" s="29" t="s">
        <v>56</v>
      </c>
      <c r="B101" s="70">
        <v>0.61855544252288908</v>
      </c>
      <c r="C101" s="62"/>
      <c r="D101" s="63"/>
      <c r="E101" s="62"/>
      <c r="F101" s="63"/>
      <c r="G101" s="62"/>
      <c r="H101" s="62"/>
      <c r="I101" s="63"/>
      <c r="J101" s="62"/>
      <c r="K101" s="25"/>
      <c r="L101" s="38"/>
    </row>
    <row r="102" spans="1:12" x14ac:dyDescent="0.3">
      <c r="A102" s="29" t="s">
        <v>57</v>
      </c>
      <c r="B102" s="70">
        <v>0.92526645768025073</v>
      </c>
      <c r="C102" s="62"/>
      <c r="D102" s="62"/>
      <c r="E102" s="62">
        <v>0.93473354231974881</v>
      </c>
      <c r="F102" s="63">
        <v>0.93520376175548559</v>
      </c>
      <c r="G102" s="62"/>
      <c r="H102" s="62"/>
      <c r="I102" s="63"/>
      <c r="J102" s="62"/>
      <c r="K102" s="25">
        <f t="shared" si="18"/>
        <v>0.93496865203761725</v>
      </c>
      <c r="L102" s="38">
        <f t="shared" si="19"/>
        <v>-0.97021943573665226</v>
      </c>
    </row>
    <row r="105" spans="1:12" x14ac:dyDescent="0.3">
      <c r="A105" s="29"/>
      <c r="B105" s="34" t="s">
        <v>3</v>
      </c>
      <c r="C105" s="51" t="s">
        <v>102</v>
      </c>
      <c r="D105" s="51" t="s">
        <v>1</v>
      </c>
      <c r="E105" s="51" t="s">
        <v>99</v>
      </c>
      <c r="F105" s="51" t="s">
        <v>4</v>
      </c>
      <c r="G105" s="51" t="s">
        <v>5</v>
      </c>
      <c r="H105" s="51" t="s">
        <v>6</v>
      </c>
      <c r="I105" s="51" t="s">
        <v>7</v>
      </c>
      <c r="J105" s="51" t="s">
        <v>8</v>
      </c>
      <c r="K105" s="26" t="s">
        <v>98</v>
      </c>
      <c r="L105" s="14" t="s">
        <v>101</v>
      </c>
    </row>
    <row r="106" spans="1:12" x14ac:dyDescent="0.3">
      <c r="A106" s="29" t="s">
        <v>9</v>
      </c>
      <c r="B106" s="71">
        <v>0.74173160173160202</v>
      </c>
      <c r="C106" s="62"/>
      <c r="D106" s="62"/>
      <c r="E106" s="62"/>
      <c r="F106" s="63"/>
      <c r="G106" s="62"/>
      <c r="H106" s="62"/>
      <c r="I106" s="63"/>
      <c r="J106" s="62"/>
      <c r="K106" s="25"/>
      <c r="L106" s="38"/>
    </row>
    <row r="107" spans="1:12" x14ac:dyDescent="0.3">
      <c r="A107" s="29" t="s">
        <v>54</v>
      </c>
      <c r="B107" s="71">
        <v>0.67897142857142867</v>
      </c>
      <c r="C107" s="62"/>
      <c r="D107" s="62">
        <v>0.65862857142857134</v>
      </c>
      <c r="E107" s="62"/>
      <c r="F107" s="63"/>
      <c r="G107" s="62"/>
      <c r="H107" s="62"/>
      <c r="I107" s="63"/>
      <c r="J107" s="62"/>
      <c r="K107" s="25">
        <f t="shared" ref="K107:K111" si="20">AVERAGE(C107:J107)</f>
        <v>0.65862857142857134</v>
      </c>
      <c r="L107" s="38">
        <f t="shared" ref="L107:L111" si="21">(B107-K107)*100</f>
        <v>2.0342857142857329</v>
      </c>
    </row>
    <row r="108" spans="1:12" x14ac:dyDescent="0.3">
      <c r="A108" s="29" t="s">
        <v>100</v>
      </c>
      <c r="B108" s="71">
        <v>0.93005405405405395</v>
      </c>
      <c r="C108" s="62"/>
      <c r="D108" s="62">
        <v>0.95535135135135119</v>
      </c>
      <c r="E108" s="62">
        <v>0.95491891891891867</v>
      </c>
      <c r="F108" s="63">
        <v>0.95502702702702691</v>
      </c>
      <c r="G108" s="62"/>
      <c r="H108" s="62">
        <v>0.94432432432432434</v>
      </c>
      <c r="I108" s="63"/>
      <c r="J108" s="62">
        <v>0.94843243243243203</v>
      </c>
      <c r="K108" s="25">
        <f t="shared" si="20"/>
        <v>0.95161081081081067</v>
      </c>
      <c r="L108" s="38">
        <f t="shared" si="21"/>
        <v>-2.1556756756756723</v>
      </c>
    </row>
    <row r="109" spans="1:12" x14ac:dyDescent="0.3">
      <c r="A109" s="29" t="s">
        <v>55</v>
      </c>
      <c r="B109" s="71">
        <v>0.54329024676850768</v>
      </c>
      <c r="C109" s="62"/>
      <c r="D109" s="62">
        <v>0.52620446533490006</v>
      </c>
      <c r="E109" s="62"/>
      <c r="F109" s="63"/>
      <c r="G109" s="62">
        <v>0.53461809635722679</v>
      </c>
      <c r="H109" s="62">
        <v>0.53168037602820217</v>
      </c>
      <c r="I109" s="63">
        <v>0.53276145710928302</v>
      </c>
      <c r="J109" s="62">
        <v>0.53518213866039954</v>
      </c>
      <c r="K109" s="25">
        <f t="shared" si="20"/>
        <v>0.53208930669800236</v>
      </c>
      <c r="L109" s="38">
        <f t="shared" si="21"/>
        <v>1.1200940070505316</v>
      </c>
    </row>
    <row r="110" spans="1:12" x14ac:dyDescent="0.3">
      <c r="A110" s="29" t="s">
        <v>56</v>
      </c>
      <c r="B110" s="71">
        <v>0.61855544252288908</v>
      </c>
      <c r="C110" s="62"/>
      <c r="D110" s="63"/>
      <c r="E110" s="62"/>
      <c r="F110" s="63"/>
      <c r="G110" s="62"/>
      <c r="H110" s="62"/>
      <c r="I110" s="63">
        <v>0.60856561546286891</v>
      </c>
      <c r="J110" s="62"/>
      <c r="K110" s="25">
        <f t="shared" si="20"/>
        <v>0.60856561546286891</v>
      </c>
      <c r="L110" s="38">
        <f t="shared" si="21"/>
        <v>0.99898270600201622</v>
      </c>
    </row>
    <row r="111" spans="1:12" x14ac:dyDescent="0.3">
      <c r="A111" s="29" t="s">
        <v>57</v>
      </c>
      <c r="B111" s="71">
        <v>0.92526645768025073</v>
      </c>
      <c r="C111" s="62"/>
      <c r="D111" s="62"/>
      <c r="E111" s="62">
        <v>0.93473354231974881</v>
      </c>
      <c r="F111" s="63">
        <v>0.93520376175548559</v>
      </c>
      <c r="G111" s="62"/>
      <c r="H111" s="62"/>
      <c r="I111" s="63"/>
      <c r="J111" s="62"/>
      <c r="K111" s="25">
        <f t="shared" si="20"/>
        <v>0.93496865203761725</v>
      </c>
      <c r="L111" s="38">
        <f t="shared" si="21"/>
        <v>-0.97021943573665226</v>
      </c>
    </row>
    <row r="112" spans="1:12" x14ac:dyDescent="0.3">
      <c r="L112" s="81">
        <f>AVERAGE(L107:L111)</f>
        <v>0.20549346318519124</v>
      </c>
    </row>
    <row r="114" spans="1:12" x14ac:dyDescent="0.3">
      <c r="A114" s="29"/>
      <c r="B114" s="31" t="s">
        <v>5</v>
      </c>
      <c r="C114" s="3" t="s">
        <v>0</v>
      </c>
      <c r="D114" s="3" t="s">
        <v>1</v>
      </c>
      <c r="E114" s="3" t="s">
        <v>2</v>
      </c>
      <c r="F114" s="3" t="s">
        <v>3</v>
      </c>
      <c r="G114" s="3" t="s">
        <v>4</v>
      </c>
      <c r="H114" s="3" t="s">
        <v>6</v>
      </c>
      <c r="I114" s="3" t="s">
        <v>7</v>
      </c>
      <c r="J114" s="3" t="s">
        <v>8</v>
      </c>
      <c r="K114" s="26" t="s">
        <v>98</v>
      </c>
      <c r="L114" s="14" t="s">
        <v>101</v>
      </c>
    </row>
    <row r="115" spans="1:12" x14ac:dyDescent="0.3">
      <c r="A115" s="29" t="s">
        <v>9</v>
      </c>
      <c r="B115" s="78">
        <v>0.73792207792207776</v>
      </c>
      <c r="C115" s="62"/>
      <c r="D115" s="62"/>
      <c r="E115" s="62"/>
      <c r="F115" s="62"/>
      <c r="G115" s="63"/>
      <c r="H115" s="62"/>
      <c r="I115" s="77"/>
      <c r="J115" s="62"/>
      <c r="K115" s="25"/>
      <c r="L115" s="38"/>
    </row>
    <row r="116" spans="1:12" x14ac:dyDescent="0.3">
      <c r="A116" s="29" t="s">
        <v>54</v>
      </c>
      <c r="B116" s="78">
        <v>0.67257142857142849</v>
      </c>
      <c r="C116" s="62"/>
      <c r="D116" s="62"/>
      <c r="E116" s="62"/>
      <c r="F116" s="62"/>
      <c r="G116" s="63"/>
      <c r="H116" s="62"/>
      <c r="I116" s="77"/>
      <c r="J116" s="62"/>
      <c r="K116" s="25"/>
      <c r="L116" s="38"/>
    </row>
    <row r="117" spans="1:12" x14ac:dyDescent="0.3">
      <c r="A117" s="29" t="s">
        <v>100</v>
      </c>
      <c r="B117" s="78">
        <v>0.93308108108108101</v>
      </c>
      <c r="C117" s="62"/>
      <c r="D117" s="62"/>
      <c r="E117" s="62"/>
      <c r="F117" s="62"/>
      <c r="G117" s="63"/>
      <c r="H117" s="62"/>
      <c r="I117" s="77"/>
      <c r="J117" s="62"/>
      <c r="K117" s="25"/>
      <c r="L117" s="38"/>
    </row>
    <row r="118" spans="1:12" x14ac:dyDescent="0.3">
      <c r="A118" s="29" t="s">
        <v>55</v>
      </c>
      <c r="B118" s="78">
        <v>0.53461809635722679</v>
      </c>
      <c r="C118" s="62"/>
      <c r="D118" s="62"/>
      <c r="E118" s="62"/>
      <c r="F118" s="62"/>
      <c r="G118" s="63"/>
      <c r="H118" s="62"/>
      <c r="I118" s="77"/>
      <c r="J118" s="62"/>
      <c r="K118" s="25"/>
      <c r="L118" s="38"/>
    </row>
    <row r="119" spans="1:12" x14ac:dyDescent="0.3">
      <c r="A119" s="29" t="s">
        <v>56</v>
      </c>
      <c r="B119" s="78">
        <v>0.61477110885045771</v>
      </c>
      <c r="C119" s="62"/>
      <c r="D119" s="63"/>
      <c r="E119" s="62"/>
      <c r="F119" s="62"/>
      <c r="G119" s="63"/>
      <c r="H119" s="62"/>
      <c r="I119" s="77"/>
      <c r="J119" s="62"/>
      <c r="K119" s="25"/>
      <c r="L119" s="38"/>
    </row>
    <row r="120" spans="1:12" x14ac:dyDescent="0.3">
      <c r="A120" s="29" t="s">
        <v>57</v>
      </c>
      <c r="B120" s="78">
        <v>0.92203761755485902</v>
      </c>
      <c r="C120" s="62"/>
      <c r="D120" s="62"/>
      <c r="E120" s="62"/>
      <c r="F120" s="62"/>
      <c r="G120" s="63"/>
      <c r="H120" s="62"/>
      <c r="I120" s="77"/>
      <c r="J120" s="62"/>
      <c r="K120" s="25"/>
      <c r="L120" s="38"/>
    </row>
    <row r="123" spans="1:12" x14ac:dyDescent="0.3">
      <c r="A123" s="29"/>
      <c r="B123" s="32" t="s">
        <v>5</v>
      </c>
      <c r="C123" s="3" t="s">
        <v>0</v>
      </c>
      <c r="D123" s="3" t="s">
        <v>1</v>
      </c>
      <c r="E123" s="3" t="s">
        <v>2</v>
      </c>
      <c r="F123" s="3" t="s">
        <v>3</v>
      </c>
      <c r="G123" s="3" t="s">
        <v>4</v>
      </c>
      <c r="H123" s="3" t="s">
        <v>6</v>
      </c>
      <c r="I123" s="3" t="s">
        <v>7</v>
      </c>
      <c r="J123" s="3" t="s">
        <v>8</v>
      </c>
      <c r="K123" s="26" t="s">
        <v>98</v>
      </c>
      <c r="L123" s="14" t="s">
        <v>101</v>
      </c>
    </row>
    <row r="124" spans="1:12" x14ac:dyDescent="0.3">
      <c r="A124" s="29" t="s">
        <v>9</v>
      </c>
      <c r="B124" s="79">
        <v>0.73792207792207776</v>
      </c>
      <c r="C124" s="62"/>
      <c r="D124" s="62"/>
      <c r="E124" s="62"/>
      <c r="F124" s="62"/>
      <c r="G124" s="63"/>
      <c r="H124" s="62"/>
      <c r="I124" s="63"/>
      <c r="J124" s="62"/>
      <c r="K124" s="25"/>
      <c r="L124" s="38"/>
    </row>
    <row r="125" spans="1:12" x14ac:dyDescent="0.3">
      <c r="A125" s="29" t="s">
        <v>54</v>
      </c>
      <c r="B125" s="79">
        <v>0.67257142857142849</v>
      </c>
      <c r="C125" s="62"/>
      <c r="D125" s="62"/>
      <c r="E125" s="62">
        <v>0.6903999999999999</v>
      </c>
      <c r="F125" s="62"/>
      <c r="G125" s="63"/>
      <c r="H125" s="62"/>
      <c r="I125" s="63"/>
      <c r="J125" s="62"/>
      <c r="K125" s="25">
        <f t="shared" ref="K125:K129" si="22">AVERAGE(C125:J125)</f>
        <v>0.6903999999999999</v>
      </c>
      <c r="L125" s="38">
        <f t="shared" ref="L125:L129" si="23">(B125-K125)*100</f>
        <v>-1.7828571428571416</v>
      </c>
    </row>
    <row r="126" spans="1:12" x14ac:dyDescent="0.3">
      <c r="A126" s="29" t="s">
        <v>100</v>
      </c>
      <c r="B126" s="79">
        <v>0.93308108108108101</v>
      </c>
      <c r="C126" s="62"/>
      <c r="D126" s="62">
        <v>0.95535135135135119</v>
      </c>
      <c r="E126" s="62">
        <v>0.95491891891891867</v>
      </c>
      <c r="F126" s="62"/>
      <c r="G126" s="63">
        <v>0.95502702702702691</v>
      </c>
      <c r="H126" s="62">
        <v>0.94432432432432434</v>
      </c>
      <c r="I126" s="63"/>
      <c r="J126" s="62">
        <v>0.94843243243243203</v>
      </c>
      <c r="K126" s="25">
        <f t="shared" si="22"/>
        <v>0.95161081081081067</v>
      </c>
      <c r="L126" s="38">
        <f t="shared" si="23"/>
        <v>-1.852972972972966</v>
      </c>
    </row>
    <row r="127" spans="1:12" x14ac:dyDescent="0.3">
      <c r="A127" s="29" t="s">
        <v>55</v>
      </c>
      <c r="B127" s="79">
        <v>0.53461809635722679</v>
      </c>
      <c r="C127" s="62"/>
      <c r="D127" s="62"/>
      <c r="E127" s="62">
        <v>0.54472385428907155</v>
      </c>
      <c r="F127" s="62">
        <v>0.54329024676850768</v>
      </c>
      <c r="G127" s="63"/>
      <c r="H127" s="62"/>
      <c r="I127" s="63"/>
      <c r="J127" s="62"/>
      <c r="K127" s="25">
        <f t="shared" si="22"/>
        <v>0.54400705052878962</v>
      </c>
      <c r="L127" s="38">
        <f t="shared" si="23"/>
        <v>-0.93889541715628244</v>
      </c>
    </row>
    <row r="128" spans="1:12" x14ac:dyDescent="0.3">
      <c r="A128" s="29" t="s">
        <v>56</v>
      </c>
      <c r="B128" s="79">
        <v>0.61477110885045771</v>
      </c>
      <c r="C128" s="62"/>
      <c r="D128" s="63">
        <v>0.62370295015259392</v>
      </c>
      <c r="E128" s="62">
        <v>0.62138351983723294</v>
      </c>
      <c r="F128" s="62"/>
      <c r="G128" s="63">
        <v>0.62331637843336718</v>
      </c>
      <c r="H128" s="62">
        <v>0.6223194303153613</v>
      </c>
      <c r="I128" s="63"/>
      <c r="J128" s="62"/>
      <c r="K128" s="25">
        <f t="shared" si="22"/>
        <v>0.62268056968463881</v>
      </c>
      <c r="L128" s="38">
        <f t="shared" si="23"/>
        <v>-0.79094608341810924</v>
      </c>
    </row>
    <row r="129" spans="1:12" x14ac:dyDescent="0.3">
      <c r="A129" s="29" t="s">
        <v>57</v>
      </c>
      <c r="B129" s="79">
        <v>0.92203761755485902</v>
      </c>
      <c r="C129" s="62"/>
      <c r="D129" s="62">
        <v>0.92824451410658326</v>
      </c>
      <c r="E129" s="62">
        <v>0.93473354231974881</v>
      </c>
      <c r="F129" s="62"/>
      <c r="G129" s="63">
        <v>0.93520376175548559</v>
      </c>
      <c r="H129" s="62">
        <v>0.92940438871473308</v>
      </c>
      <c r="I129" s="63"/>
      <c r="J129" s="62">
        <v>0.92956112852664574</v>
      </c>
      <c r="K129" s="25">
        <f t="shared" si="22"/>
        <v>0.93142946708463936</v>
      </c>
      <c r="L129" s="38">
        <f t="shared" si="23"/>
        <v>-0.93918495297803384</v>
      </c>
    </row>
    <row r="132" spans="1:12" x14ac:dyDescent="0.3">
      <c r="A132" s="29"/>
      <c r="B132" s="34" t="s">
        <v>5</v>
      </c>
      <c r="C132" s="3" t="s">
        <v>0</v>
      </c>
      <c r="D132" s="3" t="s">
        <v>1</v>
      </c>
      <c r="E132" s="3" t="s">
        <v>2</v>
      </c>
      <c r="F132" s="3" t="s">
        <v>3</v>
      </c>
      <c r="G132" s="3" t="s">
        <v>4</v>
      </c>
      <c r="H132" s="3" t="s">
        <v>6</v>
      </c>
      <c r="I132" s="3" t="s">
        <v>7</v>
      </c>
      <c r="J132" s="3" t="s">
        <v>8</v>
      </c>
      <c r="K132" s="26" t="s">
        <v>98</v>
      </c>
      <c r="L132" s="14" t="s">
        <v>101</v>
      </c>
    </row>
    <row r="133" spans="1:12" x14ac:dyDescent="0.3">
      <c r="A133" s="29" t="s">
        <v>9</v>
      </c>
      <c r="B133" s="80">
        <v>0.73792207792207776</v>
      </c>
      <c r="C133" s="62"/>
      <c r="D133" s="62"/>
      <c r="E133" s="62"/>
      <c r="F133" s="62"/>
      <c r="G133" s="63"/>
      <c r="H133" s="62"/>
      <c r="I133" s="63"/>
      <c r="J133" s="62"/>
      <c r="K133" s="25"/>
      <c r="L133" s="38"/>
    </row>
    <row r="134" spans="1:12" x14ac:dyDescent="0.3">
      <c r="A134" s="29" t="s">
        <v>54</v>
      </c>
      <c r="B134" s="80">
        <v>0.67257142857142849</v>
      </c>
      <c r="C134" s="62"/>
      <c r="D134" s="62"/>
      <c r="E134" s="62">
        <v>0.6903999999999999</v>
      </c>
      <c r="F134" s="62"/>
      <c r="G134" s="63"/>
      <c r="H134" s="62"/>
      <c r="I134" s="63"/>
      <c r="J134" s="62"/>
      <c r="K134" s="25">
        <f t="shared" ref="K134:K138" si="24">AVERAGE(C134:J134)</f>
        <v>0.6903999999999999</v>
      </c>
      <c r="L134" s="38">
        <f t="shared" ref="L134:L138" si="25">(B134-K134)*100</f>
        <v>-1.7828571428571416</v>
      </c>
    </row>
    <row r="135" spans="1:12" x14ac:dyDescent="0.3">
      <c r="A135" s="29" t="s">
        <v>100</v>
      </c>
      <c r="B135" s="80">
        <v>0.93308108108108101</v>
      </c>
      <c r="C135" s="62"/>
      <c r="D135" s="62">
        <v>0.95535135135135119</v>
      </c>
      <c r="E135" s="62">
        <v>0.95491891891891867</v>
      </c>
      <c r="F135" s="62"/>
      <c r="G135" s="63">
        <v>0.95502702702702691</v>
      </c>
      <c r="H135" s="62">
        <v>0.94432432432432434</v>
      </c>
      <c r="I135" s="63"/>
      <c r="J135" s="62">
        <v>0.94843243243243203</v>
      </c>
      <c r="K135" s="25">
        <f t="shared" si="24"/>
        <v>0.95161081081081067</v>
      </c>
      <c r="L135" s="38">
        <f t="shared" si="25"/>
        <v>-1.852972972972966</v>
      </c>
    </row>
    <row r="136" spans="1:12" x14ac:dyDescent="0.3">
      <c r="A136" s="29" t="s">
        <v>55</v>
      </c>
      <c r="B136" s="80">
        <v>0.53461809635722679</v>
      </c>
      <c r="C136" s="62"/>
      <c r="D136" s="62"/>
      <c r="E136" s="62">
        <v>0.54472385428907155</v>
      </c>
      <c r="F136" s="62">
        <v>0.54329024676850768</v>
      </c>
      <c r="G136" s="63"/>
      <c r="H136" s="62"/>
      <c r="I136" s="63"/>
      <c r="J136" s="62"/>
      <c r="K136" s="25">
        <f t="shared" si="24"/>
        <v>0.54400705052878962</v>
      </c>
      <c r="L136" s="38">
        <f t="shared" si="25"/>
        <v>-0.93889541715628244</v>
      </c>
    </row>
    <row r="137" spans="1:12" x14ac:dyDescent="0.3">
      <c r="A137" s="29" t="s">
        <v>56</v>
      </c>
      <c r="B137" s="80">
        <v>0.61477110885045771</v>
      </c>
      <c r="C137" s="62"/>
      <c r="D137" s="63">
        <v>0.62370295015259392</v>
      </c>
      <c r="E137" s="62">
        <v>0.62138351983723294</v>
      </c>
      <c r="F137" s="62"/>
      <c r="G137" s="63">
        <v>0.62331637843336718</v>
      </c>
      <c r="H137" s="62">
        <v>0.6223194303153613</v>
      </c>
      <c r="I137" s="63"/>
      <c r="J137" s="62"/>
      <c r="K137" s="25">
        <f t="shared" si="24"/>
        <v>0.62268056968463881</v>
      </c>
      <c r="L137" s="38">
        <f t="shared" si="25"/>
        <v>-0.79094608341810924</v>
      </c>
    </row>
    <row r="138" spans="1:12" x14ac:dyDescent="0.3">
      <c r="A138" s="29" t="s">
        <v>57</v>
      </c>
      <c r="B138" s="80">
        <v>0.92203761755485902</v>
      </c>
      <c r="C138" s="62"/>
      <c r="D138" s="62">
        <v>0.92824451410658326</v>
      </c>
      <c r="E138" s="62">
        <v>0.93473354231974881</v>
      </c>
      <c r="F138" s="62"/>
      <c r="G138" s="63">
        <v>0.93520376175548559</v>
      </c>
      <c r="H138" s="62">
        <v>0.92940438871473308</v>
      </c>
      <c r="I138" s="63"/>
      <c r="J138" s="62">
        <v>0.92956112852664574</v>
      </c>
      <c r="K138" s="25">
        <f t="shared" si="24"/>
        <v>0.93142946708463936</v>
      </c>
      <c r="L138" s="38">
        <f t="shared" si="25"/>
        <v>-0.93918495297803384</v>
      </c>
    </row>
    <row r="139" spans="1:12" x14ac:dyDescent="0.3">
      <c r="L139" s="81">
        <f>AVERAGE(L134:L138)</f>
        <v>-1.2609713138765066</v>
      </c>
    </row>
    <row r="141" spans="1:12" x14ac:dyDescent="0.3">
      <c r="A141" s="29"/>
      <c r="B141" s="31" t="s">
        <v>6</v>
      </c>
      <c r="C141" s="50" t="s">
        <v>102</v>
      </c>
      <c r="D141" s="50" t="s">
        <v>1</v>
      </c>
      <c r="E141" s="50" t="s">
        <v>99</v>
      </c>
      <c r="F141" s="50" t="s">
        <v>3</v>
      </c>
      <c r="G141" s="50" t="s">
        <v>4</v>
      </c>
      <c r="H141" s="50" t="s">
        <v>5</v>
      </c>
      <c r="I141" s="50" t="s">
        <v>7</v>
      </c>
      <c r="J141" s="50" t="s">
        <v>8</v>
      </c>
      <c r="K141" s="26" t="s">
        <v>98</v>
      </c>
      <c r="L141" s="14" t="s">
        <v>101</v>
      </c>
    </row>
    <row r="142" spans="1:12" x14ac:dyDescent="0.3">
      <c r="A142" s="29" t="s">
        <v>9</v>
      </c>
      <c r="B142" s="69">
        <v>0.73497835497835506</v>
      </c>
      <c r="C142" s="62"/>
      <c r="D142" s="62"/>
      <c r="E142" s="62"/>
      <c r="F142" s="62"/>
      <c r="G142" s="63"/>
      <c r="H142" s="62"/>
      <c r="I142" s="63"/>
      <c r="J142" s="62"/>
      <c r="K142" s="25"/>
      <c r="L142" s="38"/>
    </row>
    <row r="143" spans="1:12" x14ac:dyDescent="0.3">
      <c r="A143" s="29" t="s">
        <v>54</v>
      </c>
      <c r="B143" s="69">
        <v>0.67302857142857131</v>
      </c>
      <c r="C143" s="62"/>
      <c r="D143" s="62"/>
      <c r="E143" s="62"/>
      <c r="F143" s="62"/>
      <c r="G143" s="63"/>
      <c r="H143" s="62"/>
      <c r="I143" s="63"/>
      <c r="J143" s="62"/>
      <c r="K143" s="25"/>
      <c r="L143" s="38"/>
    </row>
    <row r="144" spans="1:12" x14ac:dyDescent="0.3">
      <c r="A144" s="29" t="s">
        <v>100</v>
      </c>
      <c r="B144" s="69">
        <v>0.94432432432432434</v>
      </c>
      <c r="C144" s="62">
        <v>0.93016216216216208</v>
      </c>
      <c r="D144" s="62"/>
      <c r="E144" s="62"/>
      <c r="F144" s="62">
        <v>0.93005405405405395</v>
      </c>
      <c r="G144" s="63"/>
      <c r="H144" s="62">
        <v>0.93308108108108101</v>
      </c>
      <c r="I144" s="63">
        <v>0.92962162162162154</v>
      </c>
      <c r="J144" s="62"/>
      <c r="K144" s="25">
        <f t="shared" ref="K144:K147" si="26">AVERAGE(C144:J144)</f>
        <v>0.93072972972972967</v>
      </c>
      <c r="L144" s="38">
        <f t="shared" ref="L144:L147" si="27">(B144-K144)*100</f>
        <v>1.3594594594594667</v>
      </c>
    </row>
    <row r="145" spans="1:12" x14ac:dyDescent="0.3">
      <c r="A145" s="29" t="s">
        <v>55</v>
      </c>
      <c r="B145" s="69">
        <v>0.53168037602820217</v>
      </c>
      <c r="C145" s="62"/>
      <c r="D145" s="62"/>
      <c r="E145" s="62"/>
      <c r="F145" s="62"/>
      <c r="G145" s="63"/>
      <c r="H145" s="62"/>
      <c r="I145" s="63"/>
      <c r="J145" s="62"/>
      <c r="K145" s="25"/>
      <c r="L145" s="38"/>
    </row>
    <row r="146" spans="1:12" x14ac:dyDescent="0.3">
      <c r="A146" s="29" t="s">
        <v>56</v>
      </c>
      <c r="B146" s="69">
        <v>0.6223194303153613</v>
      </c>
      <c r="C146" s="62">
        <v>0.61401831129196305</v>
      </c>
      <c r="D146" s="63"/>
      <c r="E146" s="62"/>
      <c r="F146" s="62"/>
      <c r="G146" s="63"/>
      <c r="H146" s="62">
        <v>0.61477110885045771</v>
      </c>
      <c r="I146" s="63">
        <v>0.60856561546286891</v>
      </c>
      <c r="J146" s="62"/>
      <c r="K146" s="25">
        <f t="shared" si="26"/>
        <v>0.61245167853509652</v>
      </c>
      <c r="L146" s="38">
        <f t="shared" si="27"/>
        <v>0.98677517802647774</v>
      </c>
    </row>
    <row r="147" spans="1:12" x14ac:dyDescent="0.3">
      <c r="A147" s="29" t="s">
        <v>57</v>
      </c>
      <c r="B147" s="69">
        <v>0.92940438871473308</v>
      </c>
      <c r="C147" s="62">
        <v>0.92510971786833851</v>
      </c>
      <c r="D147" s="62"/>
      <c r="E147" s="62"/>
      <c r="F147" s="62"/>
      <c r="G147" s="63"/>
      <c r="H147" s="62">
        <v>0.92203761755485902</v>
      </c>
      <c r="I147" s="63">
        <v>0.92144200626959294</v>
      </c>
      <c r="J147" s="62"/>
      <c r="K147" s="25">
        <f t="shared" si="26"/>
        <v>0.92286311389759679</v>
      </c>
      <c r="L147" s="38">
        <f t="shared" si="27"/>
        <v>0.65412748171362889</v>
      </c>
    </row>
    <row r="150" spans="1:12" x14ac:dyDescent="0.3">
      <c r="A150" s="29"/>
      <c r="B150" s="32" t="s">
        <v>6</v>
      </c>
      <c r="C150" s="50" t="s">
        <v>102</v>
      </c>
      <c r="D150" s="50" t="s">
        <v>1</v>
      </c>
      <c r="E150" s="50" t="s">
        <v>99</v>
      </c>
      <c r="F150" s="50" t="s">
        <v>3</v>
      </c>
      <c r="G150" s="50" t="s">
        <v>4</v>
      </c>
      <c r="H150" s="50" t="s">
        <v>5</v>
      </c>
      <c r="I150" s="50" t="s">
        <v>7</v>
      </c>
      <c r="J150" s="50" t="s">
        <v>8</v>
      </c>
      <c r="K150" s="26" t="s">
        <v>98</v>
      </c>
      <c r="L150" s="14" t="s">
        <v>101</v>
      </c>
    </row>
    <row r="151" spans="1:12" x14ac:dyDescent="0.3">
      <c r="A151" s="29" t="s">
        <v>9</v>
      </c>
      <c r="B151" s="70">
        <v>0.73497835497835506</v>
      </c>
      <c r="C151" s="62"/>
      <c r="D151" s="62"/>
      <c r="E151" s="62"/>
      <c r="F151" s="62"/>
      <c r="G151" s="63"/>
      <c r="H151" s="62"/>
      <c r="I151" s="63"/>
      <c r="J151" s="62"/>
      <c r="K151" s="25"/>
      <c r="L151" s="38"/>
    </row>
    <row r="152" spans="1:12" x14ac:dyDescent="0.3">
      <c r="A152" s="29" t="s">
        <v>54</v>
      </c>
      <c r="B152" s="70">
        <v>0.67302857142857131</v>
      </c>
      <c r="C152" s="62"/>
      <c r="D152" s="62"/>
      <c r="E152" s="62"/>
      <c r="F152" s="62"/>
      <c r="G152" s="63"/>
      <c r="H152" s="62"/>
      <c r="I152" s="63"/>
      <c r="J152" s="62"/>
      <c r="K152" s="25"/>
      <c r="L152" s="38"/>
    </row>
    <row r="153" spans="1:12" x14ac:dyDescent="0.3">
      <c r="A153" s="29" t="s">
        <v>100</v>
      </c>
      <c r="B153" s="70">
        <v>0.94432432432432434</v>
      </c>
      <c r="C153" s="62"/>
      <c r="D153" s="62"/>
      <c r="E153" s="62"/>
      <c r="F153" s="62"/>
      <c r="G153" s="63"/>
      <c r="H153" s="62"/>
      <c r="I153" s="63"/>
      <c r="J153" s="62"/>
      <c r="K153" s="25"/>
      <c r="L153" s="38"/>
    </row>
    <row r="154" spans="1:12" x14ac:dyDescent="0.3">
      <c r="A154" s="29" t="s">
        <v>55</v>
      </c>
      <c r="B154" s="70">
        <v>0.53168037602820217</v>
      </c>
      <c r="C154" s="62"/>
      <c r="D154" s="62"/>
      <c r="E154" s="62">
        <v>0.54472385428907155</v>
      </c>
      <c r="F154" s="62">
        <v>0.54329024676850768</v>
      </c>
      <c r="G154" s="63">
        <v>0.54199764982373655</v>
      </c>
      <c r="H154" s="62"/>
      <c r="I154" s="63"/>
      <c r="J154" s="62"/>
      <c r="K154" s="25">
        <f t="shared" ref="K154:K156" si="28">AVERAGE(C154:J154)</f>
        <v>0.543337250293772</v>
      </c>
      <c r="L154" s="38">
        <f t="shared" ref="L154:L156" si="29">(B154-K154)*100</f>
        <v>-1.1656874265569828</v>
      </c>
    </row>
    <row r="155" spans="1:12" x14ac:dyDescent="0.3">
      <c r="A155" s="29" t="s">
        <v>56</v>
      </c>
      <c r="B155" s="70">
        <v>0.6223194303153613</v>
      </c>
      <c r="C155" s="62"/>
      <c r="D155" s="63"/>
      <c r="E155" s="62"/>
      <c r="F155" s="62"/>
      <c r="G155" s="63"/>
      <c r="H155" s="62"/>
      <c r="I155" s="63"/>
      <c r="J155" s="62"/>
      <c r="K155" s="25"/>
      <c r="L155" s="38"/>
    </row>
    <row r="156" spans="1:12" x14ac:dyDescent="0.3">
      <c r="A156" s="29" t="s">
        <v>57</v>
      </c>
      <c r="B156" s="70">
        <v>0.92940438871473308</v>
      </c>
      <c r="C156" s="62"/>
      <c r="D156" s="62"/>
      <c r="E156" s="62">
        <v>0.93473354231974881</v>
      </c>
      <c r="F156" s="62"/>
      <c r="G156" s="63">
        <v>0.93520376175548559</v>
      </c>
      <c r="H156" s="62"/>
      <c r="I156" s="63"/>
      <c r="J156" s="62"/>
      <c r="K156" s="25">
        <f t="shared" si="28"/>
        <v>0.93496865203761725</v>
      </c>
      <c r="L156" s="38">
        <f t="shared" si="29"/>
        <v>-0.55642633228841776</v>
      </c>
    </row>
    <row r="159" spans="1:12" x14ac:dyDescent="0.3">
      <c r="A159" s="29"/>
      <c r="B159" s="34" t="s">
        <v>6</v>
      </c>
      <c r="C159" s="50" t="s">
        <v>102</v>
      </c>
      <c r="D159" s="50" t="s">
        <v>1</v>
      </c>
      <c r="E159" s="50" t="s">
        <v>99</v>
      </c>
      <c r="F159" s="50" t="s">
        <v>3</v>
      </c>
      <c r="G159" s="50" t="s">
        <v>4</v>
      </c>
      <c r="H159" s="50" t="s">
        <v>5</v>
      </c>
      <c r="I159" s="50" t="s">
        <v>7</v>
      </c>
      <c r="J159" s="50" t="s">
        <v>8</v>
      </c>
      <c r="K159" s="26" t="s">
        <v>98</v>
      </c>
      <c r="L159" s="14" t="s">
        <v>101</v>
      </c>
    </row>
    <row r="160" spans="1:12" x14ac:dyDescent="0.3">
      <c r="A160" s="29" t="s">
        <v>9</v>
      </c>
      <c r="B160" s="71">
        <v>0.73497835497835506</v>
      </c>
      <c r="C160" s="62"/>
      <c r="D160" s="62"/>
      <c r="E160" s="62"/>
      <c r="F160" s="62"/>
      <c r="G160" s="63"/>
      <c r="H160" s="62"/>
      <c r="I160" s="63"/>
      <c r="J160" s="62"/>
      <c r="K160" s="25"/>
      <c r="L160" s="38"/>
    </row>
    <row r="161" spans="1:12" x14ac:dyDescent="0.3">
      <c r="A161" s="29" t="s">
        <v>54</v>
      </c>
      <c r="B161" s="71">
        <v>0.67302857142857131</v>
      </c>
      <c r="C161" s="62"/>
      <c r="D161" s="62"/>
      <c r="E161" s="62"/>
      <c r="F161" s="62"/>
      <c r="G161" s="63"/>
      <c r="H161" s="62"/>
      <c r="I161" s="63"/>
      <c r="J161" s="62"/>
      <c r="K161" s="25"/>
      <c r="L161" s="38"/>
    </row>
    <row r="162" spans="1:12" x14ac:dyDescent="0.3">
      <c r="A162" s="29" t="s">
        <v>100</v>
      </c>
      <c r="B162" s="71">
        <v>0.94432432432432434</v>
      </c>
      <c r="C162" s="62">
        <v>0.93016216216216208</v>
      </c>
      <c r="D162" s="62"/>
      <c r="E162" s="62"/>
      <c r="F162" s="62">
        <v>0.93005405405405395</v>
      </c>
      <c r="G162" s="63"/>
      <c r="H162" s="62">
        <v>0.93308108108108101</v>
      </c>
      <c r="I162" s="63">
        <v>0.92962162162162154</v>
      </c>
      <c r="J162" s="62"/>
      <c r="K162" s="25">
        <f t="shared" ref="K162:K165" si="30">AVERAGE(C162:J162)</f>
        <v>0.93072972972972967</v>
      </c>
      <c r="L162" s="38">
        <f t="shared" ref="L162:L165" si="31">(B162-K162)*100</f>
        <v>1.3594594594594667</v>
      </c>
    </row>
    <row r="163" spans="1:12" x14ac:dyDescent="0.3">
      <c r="A163" s="29" t="s">
        <v>55</v>
      </c>
      <c r="B163" s="71">
        <v>0.53168037602820217</v>
      </c>
      <c r="C163" s="62"/>
      <c r="D163" s="62"/>
      <c r="E163" s="62">
        <v>0.54472385428907155</v>
      </c>
      <c r="F163" s="62">
        <v>0.54329024676850768</v>
      </c>
      <c r="G163" s="63">
        <v>0.54199764982373655</v>
      </c>
      <c r="H163" s="62"/>
      <c r="I163" s="63"/>
      <c r="J163" s="62"/>
      <c r="K163" s="25">
        <f t="shared" si="30"/>
        <v>0.543337250293772</v>
      </c>
      <c r="L163" s="38">
        <f t="shared" si="31"/>
        <v>-1.1656874265569828</v>
      </c>
    </row>
    <row r="164" spans="1:12" x14ac:dyDescent="0.3">
      <c r="A164" s="29" t="s">
        <v>56</v>
      </c>
      <c r="B164" s="71">
        <v>0.6223194303153613</v>
      </c>
      <c r="C164" s="62">
        <v>0.61401831129196305</v>
      </c>
      <c r="D164" s="63"/>
      <c r="E164" s="62"/>
      <c r="F164" s="62"/>
      <c r="G164" s="63"/>
      <c r="H164" s="62">
        <v>0.61477110885045771</v>
      </c>
      <c r="I164" s="63">
        <v>0.60856561546286891</v>
      </c>
      <c r="J164" s="62"/>
      <c r="K164" s="25">
        <f t="shared" si="30"/>
        <v>0.61245167853509652</v>
      </c>
      <c r="L164" s="38">
        <f t="shared" si="31"/>
        <v>0.98677517802647774</v>
      </c>
    </row>
    <row r="165" spans="1:12" x14ac:dyDescent="0.3">
      <c r="A165" s="29" t="s">
        <v>57</v>
      </c>
      <c r="B165" s="71">
        <v>0.92940438871473308</v>
      </c>
      <c r="C165" s="62">
        <v>0.92510971786833851</v>
      </c>
      <c r="D165" s="62"/>
      <c r="E165" s="62">
        <v>0.93473354231974881</v>
      </c>
      <c r="F165" s="62"/>
      <c r="G165" s="63">
        <v>0.93520376175548559</v>
      </c>
      <c r="H165" s="62">
        <v>0.92203761755485902</v>
      </c>
      <c r="I165" s="63">
        <v>0.92144200626959294</v>
      </c>
      <c r="J165" s="62"/>
      <c r="K165" s="25">
        <f t="shared" si="30"/>
        <v>0.92770532915360493</v>
      </c>
      <c r="L165" s="38">
        <f t="shared" si="31"/>
        <v>0.16990595611281467</v>
      </c>
    </row>
    <row r="166" spans="1:12" x14ac:dyDescent="0.3">
      <c r="L166" s="81">
        <f>AVERAGE(L162:L165)</f>
        <v>0.33761329176044408</v>
      </c>
    </row>
    <row r="168" spans="1:12" x14ac:dyDescent="0.3">
      <c r="A168" s="29"/>
      <c r="B168" s="31" t="s">
        <v>7</v>
      </c>
      <c r="C168" s="51" t="s">
        <v>102</v>
      </c>
      <c r="D168" s="51" t="s">
        <v>1</v>
      </c>
      <c r="E168" s="51" t="s">
        <v>99</v>
      </c>
      <c r="F168" s="51" t="s">
        <v>3</v>
      </c>
      <c r="G168" s="51" t="s">
        <v>4</v>
      </c>
      <c r="H168" s="51" t="s">
        <v>5</v>
      </c>
      <c r="I168" s="51" t="s">
        <v>6</v>
      </c>
      <c r="J168" s="51" t="s">
        <v>8</v>
      </c>
      <c r="K168" s="26" t="s">
        <v>98</v>
      </c>
      <c r="L168" s="14" t="s">
        <v>101</v>
      </c>
    </row>
    <row r="169" spans="1:12" x14ac:dyDescent="0.3">
      <c r="A169" s="29" t="s">
        <v>9</v>
      </c>
      <c r="B169" s="78">
        <v>0.73774891774891804</v>
      </c>
      <c r="C169" s="62"/>
      <c r="D169" s="62"/>
      <c r="E169" s="62"/>
      <c r="F169" s="62"/>
      <c r="G169" s="63"/>
      <c r="H169" s="76"/>
      <c r="I169" s="62"/>
      <c r="J169" s="62"/>
      <c r="K169" s="25"/>
      <c r="L169" s="38"/>
    </row>
    <row r="170" spans="1:12" x14ac:dyDescent="0.3">
      <c r="A170" s="29" t="s">
        <v>54</v>
      </c>
      <c r="B170" s="78">
        <v>0.67119999999999991</v>
      </c>
      <c r="C170" s="62"/>
      <c r="D170" s="62"/>
      <c r="E170" s="62"/>
      <c r="F170" s="62"/>
      <c r="G170" s="63"/>
      <c r="H170" s="76"/>
      <c r="I170" s="62"/>
      <c r="J170" s="62"/>
      <c r="K170" s="25"/>
      <c r="L170" s="38"/>
    </row>
    <row r="171" spans="1:12" x14ac:dyDescent="0.3">
      <c r="A171" s="29" t="s">
        <v>100</v>
      </c>
      <c r="B171" s="78">
        <v>0.92962162162162154</v>
      </c>
      <c r="C171" s="62"/>
      <c r="D171" s="62"/>
      <c r="E171" s="62"/>
      <c r="F171" s="62"/>
      <c r="G171" s="63"/>
      <c r="H171" s="76"/>
      <c r="I171" s="62"/>
      <c r="J171" s="62"/>
      <c r="K171" s="25"/>
      <c r="L171" s="38"/>
    </row>
    <row r="172" spans="1:12" x14ac:dyDescent="0.3">
      <c r="A172" s="29" t="s">
        <v>55</v>
      </c>
      <c r="B172" s="78">
        <v>0.53276145710928302</v>
      </c>
      <c r="C172" s="62"/>
      <c r="D172" s="62"/>
      <c r="E172" s="62"/>
      <c r="F172" s="62"/>
      <c r="G172" s="63"/>
      <c r="H172" s="76"/>
      <c r="I172" s="62"/>
      <c r="J172" s="62"/>
      <c r="K172" s="25"/>
      <c r="L172" s="38"/>
    </row>
    <row r="173" spans="1:12" x14ac:dyDescent="0.3">
      <c r="A173" s="29" t="s">
        <v>56</v>
      </c>
      <c r="B173" s="78">
        <v>0.60856561546286891</v>
      </c>
      <c r="C173" s="62"/>
      <c r="D173" s="63"/>
      <c r="E173" s="62"/>
      <c r="F173" s="62"/>
      <c r="G173" s="63"/>
      <c r="H173" s="76"/>
      <c r="I173" s="62"/>
      <c r="J173" s="62"/>
      <c r="K173" s="25"/>
      <c r="L173" s="38"/>
    </row>
    <row r="174" spans="1:12" x14ac:dyDescent="0.3">
      <c r="A174" s="29" t="s">
        <v>57</v>
      </c>
      <c r="B174" s="78">
        <v>0.92144200626959294</v>
      </c>
      <c r="C174" s="62"/>
      <c r="D174" s="62"/>
      <c r="E174" s="62"/>
      <c r="F174" s="62"/>
      <c r="G174" s="63"/>
      <c r="H174" s="76"/>
      <c r="I174" s="62"/>
      <c r="J174" s="62"/>
      <c r="K174" s="25"/>
      <c r="L174" s="38"/>
    </row>
    <row r="177" spans="1:12" x14ac:dyDescent="0.3">
      <c r="A177" s="29"/>
      <c r="B177" s="32" t="s">
        <v>7</v>
      </c>
      <c r="C177" s="51" t="s">
        <v>102</v>
      </c>
      <c r="D177" s="51" t="s">
        <v>1</v>
      </c>
      <c r="E177" s="51" t="s">
        <v>99</v>
      </c>
      <c r="F177" s="51" t="s">
        <v>3</v>
      </c>
      <c r="G177" s="51" t="s">
        <v>4</v>
      </c>
      <c r="H177" s="51" t="s">
        <v>5</v>
      </c>
      <c r="I177" s="51" t="s">
        <v>6</v>
      </c>
      <c r="J177" s="51" t="s">
        <v>8</v>
      </c>
      <c r="K177" s="26" t="s">
        <v>98</v>
      </c>
      <c r="L177" s="14" t="s">
        <v>101</v>
      </c>
    </row>
    <row r="178" spans="1:12" x14ac:dyDescent="0.3">
      <c r="A178" s="29" t="s">
        <v>9</v>
      </c>
      <c r="B178" s="79">
        <v>0.73774891774891804</v>
      </c>
      <c r="C178" s="62">
        <v>0.74969696969696964</v>
      </c>
      <c r="D178" s="62"/>
      <c r="E178" s="62"/>
      <c r="F178" s="62"/>
      <c r="G178" s="63">
        <v>0.75125541125541129</v>
      </c>
      <c r="H178" s="62"/>
      <c r="I178" s="62"/>
      <c r="J178" s="62"/>
      <c r="K178" s="25">
        <f t="shared" ref="K178:K183" si="32">AVERAGE(C178:J178)</f>
        <v>0.75047619047619052</v>
      </c>
      <c r="L178" s="38">
        <f t="shared" ref="L178:L183" si="33">(B178-K178)*100</f>
        <v>-1.2727272727272476</v>
      </c>
    </row>
    <row r="179" spans="1:12" x14ac:dyDescent="0.3">
      <c r="A179" s="29" t="s">
        <v>54</v>
      </c>
      <c r="B179" s="79">
        <v>0.67119999999999991</v>
      </c>
      <c r="C179" s="62"/>
      <c r="D179" s="62"/>
      <c r="E179" s="62">
        <v>0.6903999999999999</v>
      </c>
      <c r="F179" s="62"/>
      <c r="G179" s="63"/>
      <c r="H179" s="62"/>
      <c r="I179" s="62"/>
      <c r="J179" s="62"/>
      <c r="K179" s="25">
        <f t="shared" si="32"/>
        <v>0.6903999999999999</v>
      </c>
      <c r="L179" s="38">
        <f t="shared" si="33"/>
        <v>-1.9199999999999995</v>
      </c>
    </row>
    <row r="180" spans="1:12" x14ac:dyDescent="0.3">
      <c r="A180" s="29" t="s">
        <v>100</v>
      </c>
      <c r="B180" s="79">
        <v>0.92962162162162154</v>
      </c>
      <c r="C180" s="62"/>
      <c r="D180" s="62">
        <v>0.95535135135135119</v>
      </c>
      <c r="E180" s="62">
        <v>0.95491891891891867</v>
      </c>
      <c r="F180" s="62"/>
      <c r="G180" s="63">
        <v>0.95502702702702691</v>
      </c>
      <c r="H180" s="62"/>
      <c r="I180" s="62">
        <v>0.94432432432432434</v>
      </c>
      <c r="J180" s="62">
        <v>0.94843243243243203</v>
      </c>
      <c r="K180" s="25">
        <f t="shared" si="32"/>
        <v>0.95161081081081067</v>
      </c>
      <c r="L180" s="38">
        <f t="shared" si="33"/>
        <v>-2.1989189189189129</v>
      </c>
    </row>
    <row r="181" spans="1:12" x14ac:dyDescent="0.3">
      <c r="A181" s="29" t="s">
        <v>55</v>
      </c>
      <c r="B181" s="79">
        <v>0.53276145710928302</v>
      </c>
      <c r="C181" s="62"/>
      <c r="D181" s="62"/>
      <c r="E181" s="62">
        <v>0.54472385428907155</v>
      </c>
      <c r="F181" s="62">
        <v>0.54329024676850768</v>
      </c>
      <c r="G181" s="63">
        <v>0.54199764982373655</v>
      </c>
      <c r="H181" s="62"/>
      <c r="I181" s="62"/>
      <c r="J181" s="62"/>
      <c r="K181" s="25">
        <f t="shared" si="32"/>
        <v>0.543337250293772</v>
      </c>
      <c r="L181" s="38">
        <f t="shared" si="33"/>
        <v>-1.057579318448898</v>
      </c>
    </row>
    <row r="182" spans="1:12" x14ac:dyDescent="0.3">
      <c r="A182" s="29" t="s">
        <v>56</v>
      </c>
      <c r="B182" s="79">
        <v>0.60856561546286891</v>
      </c>
      <c r="C182" s="62"/>
      <c r="D182" s="63">
        <v>0.62370295015259392</v>
      </c>
      <c r="E182" s="62">
        <v>0.62138351983723294</v>
      </c>
      <c r="F182" s="62">
        <v>0.61855544252288908</v>
      </c>
      <c r="G182" s="63">
        <v>0.62331637843336718</v>
      </c>
      <c r="H182" s="62"/>
      <c r="I182" s="62">
        <v>0.6223194303153613</v>
      </c>
      <c r="J182" s="62">
        <v>0.61979654120040695</v>
      </c>
      <c r="K182" s="25">
        <f t="shared" si="32"/>
        <v>0.62151237707697515</v>
      </c>
      <c r="L182" s="38">
        <f t="shared" si="33"/>
        <v>-1.2946761614106239</v>
      </c>
    </row>
    <row r="183" spans="1:12" x14ac:dyDescent="0.3">
      <c r="A183" s="29" t="s">
        <v>57</v>
      </c>
      <c r="B183" s="79">
        <v>0.92144200626959294</v>
      </c>
      <c r="C183" s="62"/>
      <c r="D183" s="62">
        <v>0.92824451410658326</v>
      </c>
      <c r="E183" s="62">
        <v>0.93473354231974881</v>
      </c>
      <c r="F183" s="62"/>
      <c r="G183" s="63">
        <v>0.93520376175548559</v>
      </c>
      <c r="H183" s="62"/>
      <c r="I183" s="62">
        <v>0.92940438871473308</v>
      </c>
      <c r="J183" s="62">
        <v>0.92956112852664574</v>
      </c>
      <c r="K183" s="25">
        <f t="shared" si="32"/>
        <v>0.93142946708463936</v>
      </c>
      <c r="L183" s="38">
        <f t="shared" si="33"/>
        <v>-0.99874608150464228</v>
      </c>
    </row>
    <row r="186" spans="1:12" x14ac:dyDescent="0.3">
      <c r="A186" s="29"/>
      <c r="B186" s="55" t="s">
        <v>7</v>
      </c>
      <c r="C186" s="51" t="s">
        <v>102</v>
      </c>
      <c r="D186" s="51" t="s">
        <v>1</v>
      </c>
      <c r="E186" s="51" t="s">
        <v>99</v>
      </c>
      <c r="F186" s="51" t="s">
        <v>3</v>
      </c>
      <c r="G186" s="51" t="s">
        <v>4</v>
      </c>
      <c r="H186" s="51" t="s">
        <v>5</v>
      </c>
      <c r="I186" s="51" t="s">
        <v>6</v>
      </c>
      <c r="J186" s="51" t="s">
        <v>8</v>
      </c>
      <c r="K186" s="26" t="s">
        <v>98</v>
      </c>
      <c r="L186" s="14" t="s">
        <v>101</v>
      </c>
    </row>
    <row r="187" spans="1:12" x14ac:dyDescent="0.3">
      <c r="A187" s="29" t="s">
        <v>9</v>
      </c>
      <c r="B187" s="80">
        <v>0.73774891774891804</v>
      </c>
      <c r="C187" s="62">
        <v>0.74969696969696964</v>
      </c>
      <c r="D187" s="62"/>
      <c r="E187" s="62"/>
      <c r="F187" s="62"/>
      <c r="G187" s="63">
        <v>0.75125541125541129</v>
      </c>
      <c r="H187" s="62"/>
      <c r="I187" s="62"/>
      <c r="J187" s="62"/>
      <c r="K187" s="25">
        <f>AVERAGE(C187:J187)</f>
        <v>0.75047619047619052</v>
      </c>
      <c r="L187" s="38">
        <f>(B187-K187)*100</f>
        <v>-1.2727272727272476</v>
      </c>
    </row>
    <row r="188" spans="1:12" x14ac:dyDescent="0.3">
      <c r="A188" s="29" t="s">
        <v>54</v>
      </c>
      <c r="B188" s="80">
        <v>0.67119999999999991</v>
      </c>
      <c r="C188" s="62"/>
      <c r="D188" s="62"/>
      <c r="E188" s="62">
        <v>0.6903999999999999</v>
      </c>
      <c r="F188" s="62"/>
      <c r="G188" s="63"/>
      <c r="H188" s="62"/>
      <c r="I188" s="62"/>
      <c r="J188" s="62"/>
      <c r="K188" s="25">
        <f t="shared" ref="K188:K192" si="34">AVERAGE(C188:J188)</f>
        <v>0.6903999999999999</v>
      </c>
      <c r="L188" s="38">
        <f t="shared" ref="L188:L192" si="35">(B188-K188)*100</f>
        <v>-1.9199999999999995</v>
      </c>
    </row>
    <row r="189" spans="1:12" x14ac:dyDescent="0.3">
      <c r="A189" s="29" t="s">
        <v>100</v>
      </c>
      <c r="B189" s="80">
        <v>0.92962162162162154</v>
      </c>
      <c r="C189" s="62"/>
      <c r="D189" s="62">
        <v>0.95535135135135119</v>
      </c>
      <c r="E189" s="62">
        <v>0.95491891891891867</v>
      </c>
      <c r="F189" s="62"/>
      <c r="G189" s="63">
        <v>0.95502702702702691</v>
      </c>
      <c r="H189" s="62"/>
      <c r="I189" s="62">
        <v>0.94432432432432434</v>
      </c>
      <c r="J189" s="62">
        <v>0.94843243243243203</v>
      </c>
      <c r="K189" s="25">
        <f t="shared" si="34"/>
        <v>0.95161081081081067</v>
      </c>
      <c r="L189" s="38">
        <f t="shared" si="35"/>
        <v>-2.1989189189189129</v>
      </c>
    </row>
    <row r="190" spans="1:12" x14ac:dyDescent="0.3">
      <c r="A190" s="29" t="s">
        <v>55</v>
      </c>
      <c r="B190" s="80">
        <v>0.53276145710928302</v>
      </c>
      <c r="C190" s="62"/>
      <c r="D190" s="62"/>
      <c r="E190" s="62">
        <v>0.54472385428907155</v>
      </c>
      <c r="F190" s="62">
        <v>0.54329024676850768</v>
      </c>
      <c r="G190" s="63">
        <v>0.54199764982373655</v>
      </c>
      <c r="H190" s="62"/>
      <c r="I190" s="62"/>
      <c r="J190" s="62"/>
      <c r="K190" s="25">
        <f t="shared" si="34"/>
        <v>0.543337250293772</v>
      </c>
      <c r="L190" s="38">
        <f t="shared" si="35"/>
        <v>-1.057579318448898</v>
      </c>
    </row>
    <row r="191" spans="1:12" x14ac:dyDescent="0.3">
      <c r="A191" s="29" t="s">
        <v>56</v>
      </c>
      <c r="B191" s="80">
        <v>0.60856561546286891</v>
      </c>
      <c r="C191" s="62"/>
      <c r="D191" s="63">
        <v>0.62370295015259392</v>
      </c>
      <c r="E191" s="62">
        <v>0.62138351983723294</v>
      </c>
      <c r="F191" s="62">
        <v>0.61855544252288908</v>
      </c>
      <c r="G191" s="63">
        <v>0.62331637843336718</v>
      </c>
      <c r="H191" s="62"/>
      <c r="I191" s="62">
        <v>0.6223194303153613</v>
      </c>
      <c r="J191" s="62">
        <v>0.61979654120040695</v>
      </c>
      <c r="K191" s="25">
        <f t="shared" si="34"/>
        <v>0.62151237707697515</v>
      </c>
      <c r="L191" s="38">
        <f t="shared" si="35"/>
        <v>-1.2946761614106239</v>
      </c>
    </row>
    <row r="192" spans="1:12" x14ac:dyDescent="0.3">
      <c r="A192" s="29" t="s">
        <v>57</v>
      </c>
      <c r="B192" s="80">
        <v>0.92144200626959294</v>
      </c>
      <c r="C192" s="62"/>
      <c r="D192" s="62">
        <v>0.92824451410658326</v>
      </c>
      <c r="E192" s="62">
        <v>0.93473354231974881</v>
      </c>
      <c r="F192" s="62"/>
      <c r="G192" s="63">
        <v>0.93520376175548559</v>
      </c>
      <c r="H192" s="62"/>
      <c r="I192" s="62">
        <v>0.92940438871473308</v>
      </c>
      <c r="J192" s="62">
        <v>0.92956112852664574</v>
      </c>
      <c r="K192" s="25">
        <f t="shared" si="34"/>
        <v>0.93142946708463936</v>
      </c>
      <c r="L192" s="38">
        <f t="shared" si="35"/>
        <v>-0.99874608150464228</v>
      </c>
    </row>
    <row r="193" spans="1:12" x14ac:dyDescent="0.3">
      <c r="L193" s="81">
        <f>AVERAGE(L187:L192)</f>
        <v>-1.457107958835054</v>
      </c>
    </row>
    <row r="195" spans="1:12" x14ac:dyDescent="0.3">
      <c r="A195" s="29"/>
      <c r="B195" s="57" t="s">
        <v>8</v>
      </c>
      <c r="C195" s="50" t="s">
        <v>102</v>
      </c>
      <c r="D195" s="50" t="s">
        <v>1</v>
      </c>
      <c r="E195" s="50" t="s">
        <v>99</v>
      </c>
      <c r="F195" s="50" t="s">
        <v>3</v>
      </c>
      <c r="G195" s="50" t="s">
        <v>4</v>
      </c>
      <c r="H195" s="50" t="s">
        <v>5</v>
      </c>
      <c r="I195" s="50" t="s">
        <v>6</v>
      </c>
      <c r="J195" s="50" t="s">
        <v>7</v>
      </c>
      <c r="K195" s="26" t="s">
        <v>98</v>
      </c>
      <c r="L195" s="14" t="s">
        <v>101</v>
      </c>
    </row>
    <row r="196" spans="1:12" x14ac:dyDescent="0.3">
      <c r="A196" s="29" t="s">
        <v>9</v>
      </c>
      <c r="B196" s="69">
        <v>0.74</v>
      </c>
      <c r="C196" s="62"/>
      <c r="D196" s="62"/>
      <c r="E196" s="62"/>
      <c r="F196" s="62"/>
      <c r="G196" s="63"/>
      <c r="H196" s="62"/>
      <c r="I196" s="62"/>
      <c r="J196" s="63"/>
      <c r="K196" s="25"/>
      <c r="L196" s="38"/>
    </row>
    <row r="197" spans="1:12" x14ac:dyDescent="0.3">
      <c r="A197" s="29" t="s">
        <v>54</v>
      </c>
      <c r="B197" s="69">
        <v>0.67565714285714273</v>
      </c>
      <c r="C197" s="62"/>
      <c r="D197" s="62"/>
      <c r="E197" s="62"/>
      <c r="F197" s="62"/>
      <c r="G197" s="63"/>
      <c r="H197" s="62"/>
      <c r="I197" s="62"/>
      <c r="J197" s="63"/>
      <c r="K197" s="25"/>
      <c r="L197" s="38"/>
    </row>
    <row r="198" spans="1:12" x14ac:dyDescent="0.3">
      <c r="A198" s="29" t="s">
        <v>100</v>
      </c>
      <c r="B198" s="69">
        <v>0.94843243243243203</v>
      </c>
      <c r="C198" s="62">
        <v>0.93016216216216208</v>
      </c>
      <c r="D198" s="62"/>
      <c r="E198" s="62"/>
      <c r="F198" s="62">
        <v>0.93005405405405395</v>
      </c>
      <c r="G198" s="63"/>
      <c r="H198" s="62">
        <v>0.93308108108108101</v>
      </c>
      <c r="I198" s="62"/>
      <c r="J198" s="63">
        <v>0.92962162162162154</v>
      </c>
      <c r="K198" s="25">
        <f t="shared" ref="K198:K201" si="36">AVERAGE(C198:J198)</f>
        <v>0.93072972972972967</v>
      </c>
      <c r="L198" s="38">
        <f t="shared" ref="L198:L201" si="37">(B198-K198)*100</f>
        <v>1.7702702702702355</v>
      </c>
    </row>
    <row r="199" spans="1:12" x14ac:dyDescent="0.3">
      <c r="A199" s="29" t="s">
        <v>55</v>
      </c>
      <c r="B199" s="69">
        <v>0.53518213866039954</v>
      </c>
      <c r="C199" s="62"/>
      <c r="D199" s="62">
        <v>0.52620446533490006</v>
      </c>
      <c r="E199" s="62"/>
      <c r="F199" s="62"/>
      <c r="G199" s="63"/>
      <c r="H199" s="62"/>
      <c r="I199" s="62"/>
      <c r="J199" s="63"/>
      <c r="K199" s="25">
        <f t="shared" si="36"/>
        <v>0.52620446533490006</v>
      </c>
      <c r="L199" s="38">
        <f t="shared" si="37"/>
        <v>0.89776733254994801</v>
      </c>
    </row>
    <row r="200" spans="1:12" x14ac:dyDescent="0.3">
      <c r="A200" s="29" t="s">
        <v>56</v>
      </c>
      <c r="B200" s="69">
        <v>0.61979654120040695</v>
      </c>
      <c r="C200" s="62"/>
      <c r="D200" s="63"/>
      <c r="E200" s="62"/>
      <c r="F200" s="62"/>
      <c r="G200" s="63"/>
      <c r="H200" s="62"/>
      <c r="I200" s="62"/>
      <c r="J200" s="63">
        <v>0.60856561546286891</v>
      </c>
      <c r="K200" s="25">
        <f t="shared" si="36"/>
        <v>0.60856561546286891</v>
      </c>
      <c r="L200" s="38">
        <f t="shared" si="37"/>
        <v>1.1230925737538033</v>
      </c>
    </row>
    <row r="201" spans="1:12" x14ac:dyDescent="0.3">
      <c r="A201" s="29" t="s">
        <v>57</v>
      </c>
      <c r="B201" s="69">
        <v>0.92956112852664574</v>
      </c>
      <c r="C201" s="62"/>
      <c r="D201" s="62"/>
      <c r="E201" s="62"/>
      <c r="F201" s="62"/>
      <c r="G201" s="63"/>
      <c r="H201" s="62">
        <v>0.92203761755485902</v>
      </c>
      <c r="I201" s="62"/>
      <c r="J201" s="63">
        <v>0.92144200626959294</v>
      </c>
      <c r="K201" s="25">
        <f t="shared" si="36"/>
        <v>0.92173981191222598</v>
      </c>
      <c r="L201" s="38">
        <f t="shared" si="37"/>
        <v>0.78213166144197599</v>
      </c>
    </row>
    <row r="204" spans="1:12" x14ac:dyDescent="0.3">
      <c r="A204" s="29"/>
      <c r="B204" s="58" t="s">
        <v>8</v>
      </c>
      <c r="C204" s="50" t="s">
        <v>102</v>
      </c>
      <c r="D204" s="50" t="s">
        <v>1</v>
      </c>
      <c r="E204" s="50" t="s">
        <v>99</v>
      </c>
      <c r="F204" s="50" t="s">
        <v>3</v>
      </c>
      <c r="G204" s="50" t="s">
        <v>4</v>
      </c>
      <c r="H204" s="50" t="s">
        <v>5</v>
      </c>
      <c r="I204" s="50" t="s">
        <v>6</v>
      </c>
      <c r="J204" s="50" t="s">
        <v>7</v>
      </c>
      <c r="K204" s="26" t="s">
        <v>98</v>
      </c>
      <c r="L204" s="14" t="s">
        <v>101</v>
      </c>
    </row>
    <row r="205" spans="1:12" x14ac:dyDescent="0.3">
      <c r="A205" s="29" t="s">
        <v>9</v>
      </c>
      <c r="B205" s="70">
        <v>0.74</v>
      </c>
      <c r="C205" s="62"/>
      <c r="D205" s="62"/>
      <c r="E205" s="62"/>
      <c r="F205" s="62"/>
      <c r="G205" s="63"/>
      <c r="H205" s="62"/>
      <c r="I205" s="62"/>
      <c r="J205" s="63"/>
      <c r="K205" s="25"/>
      <c r="L205" s="38"/>
    </row>
    <row r="206" spans="1:12" x14ac:dyDescent="0.3">
      <c r="A206" s="29" t="s">
        <v>54</v>
      </c>
      <c r="B206" s="70">
        <v>0.67565714285714273</v>
      </c>
      <c r="C206" s="62"/>
      <c r="D206" s="62"/>
      <c r="E206" s="62"/>
      <c r="F206" s="62"/>
      <c r="G206" s="63"/>
      <c r="H206" s="62"/>
      <c r="I206" s="62"/>
      <c r="J206" s="63"/>
      <c r="K206" s="25"/>
      <c r="L206" s="38"/>
    </row>
    <row r="207" spans="1:12" x14ac:dyDescent="0.3">
      <c r="A207" s="29" t="s">
        <v>100</v>
      </c>
      <c r="B207" s="70">
        <v>0.94843243243243203</v>
      </c>
      <c r="C207" s="62"/>
      <c r="D207" s="62"/>
      <c r="E207" s="62"/>
      <c r="F207" s="62"/>
      <c r="G207" s="63"/>
      <c r="H207" s="62"/>
      <c r="I207" s="62"/>
      <c r="J207" s="63"/>
      <c r="K207" s="25"/>
      <c r="L207" s="38"/>
    </row>
    <row r="208" spans="1:12" x14ac:dyDescent="0.3">
      <c r="A208" s="29" t="s">
        <v>55</v>
      </c>
      <c r="B208" s="70">
        <v>0.53518213866039954</v>
      </c>
      <c r="C208" s="62"/>
      <c r="D208" s="62"/>
      <c r="E208" s="62">
        <v>0.54472385428907155</v>
      </c>
      <c r="F208" s="62">
        <v>0.54329024676850768</v>
      </c>
      <c r="G208" s="63">
        <v>0.54199764982373655</v>
      </c>
      <c r="H208" s="62"/>
      <c r="I208" s="62"/>
      <c r="J208" s="63"/>
      <c r="K208" s="25">
        <f t="shared" ref="K208:K210" si="38">AVERAGE(C208:J208)</f>
        <v>0.543337250293772</v>
      </c>
      <c r="L208" s="38">
        <f t="shared" ref="L208:L210" si="39">(B208-K208)*100</f>
        <v>-0.81551116333724583</v>
      </c>
    </row>
    <row r="209" spans="1:12" x14ac:dyDescent="0.3">
      <c r="A209" s="29" t="s">
        <v>56</v>
      </c>
      <c r="B209" s="70">
        <v>0.61979654120040695</v>
      </c>
      <c r="C209" s="62"/>
      <c r="D209" s="63"/>
      <c r="E209" s="62"/>
      <c r="F209" s="62"/>
      <c r="G209" s="63"/>
      <c r="H209" s="62"/>
      <c r="I209" s="62"/>
      <c r="J209" s="63"/>
      <c r="K209" s="25"/>
      <c r="L209" s="38"/>
    </row>
    <row r="210" spans="1:12" x14ac:dyDescent="0.3">
      <c r="A210" s="29" t="s">
        <v>57</v>
      </c>
      <c r="B210" s="70">
        <v>0.92956112852664574</v>
      </c>
      <c r="C210" s="62"/>
      <c r="D210" s="62"/>
      <c r="E210" s="62">
        <v>0.93473354231974881</v>
      </c>
      <c r="F210" s="62"/>
      <c r="G210" s="63">
        <v>0.93520376175548559</v>
      </c>
      <c r="H210" s="62"/>
      <c r="I210" s="62"/>
      <c r="J210" s="63"/>
      <c r="K210" s="25">
        <f t="shared" si="38"/>
        <v>0.93496865203761725</v>
      </c>
      <c r="L210" s="38">
        <f t="shared" si="39"/>
        <v>-0.54075235109715125</v>
      </c>
    </row>
    <row r="213" spans="1:12" x14ac:dyDescent="0.3">
      <c r="A213" s="29"/>
      <c r="B213" s="59" t="s">
        <v>8</v>
      </c>
      <c r="C213" s="50" t="s">
        <v>102</v>
      </c>
      <c r="D213" s="50" t="s">
        <v>1</v>
      </c>
      <c r="E213" s="50" t="s">
        <v>99</v>
      </c>
      <c r="F213" s="50" t="s">
        <v>3</v>
      </c>
      <c r="G213" s="50" t="s">
        <v>4</v>
      </c>
      <c r="H213" s="50" t="s">
        <v>5</v>
      </c>
      <c r="I213" s="50" t="s">
        <v>6</v>
      </c>
      <c r="J213" s="50" t="s">
        <v>7</v>
      </c>
      <c r="K213" s="26" t="s">
        <v>98</v>
      </c>
      <c r="L213" s="14" t="s">
        <v>101</v>
      </c>
    </row>
    <row r="214" spans="1:12" x14ac:dyDescent="0.3">
      <c r="A214" s="29" t="s">
        <v>9</v>
      </c>
      <c r="B214" s="71">
        <v>0.74</v>
      </c>
      <c r="C214" s="62"/>
      <c r="D214" s="62"/>
      <c r="E214" s="62"/>
      <c r="F214" s="62"/>
      <c r="G214" s="63"/>
      <c r="H214" s="62"/>
      <c r="I214" s="62"/>
      <c r="J214" s="63"/>
      <c r="K214" s="25"/>
      <c r="L214" s="38"/>
    </row>
    <row r="215" spans="1:12" x14ac:dyDescent="0.3">
      <c r="A215" s="29" t="s">
        <v>54</v>
      </c>
      <c r="B215" s="71">
        <v>0.67565714285714273</v>
      </c>
      <c r="C215" s="62"/>
      <c r="D215" s="62"/>
      <c r="E215" s="62"/>
      <c r="F215" s="62"/>
      <c r="G215" s="63"/>
      <c r="H215" s="62"/>
      <c r="I215" s="62"/>
      <c r="J215" s="63"/>
      <c r="K215" s="25"/>
      <c r="L215" s="38"/>
    </row>
    <row r="216" spans="1:12" x14ac:dyDescent="0.3">
      <c r="A216" s="29" t="s">
        <v>100</v>
      </c>
      <c r="B216" s="71">
        <v>0.94843243243243203</v>
      </c>
      <c r="C216" s="62">
        <v>0.93016216216216208</v>
      </c>
      <c r="D216" s="62"/>
      <c r="E216" s="62"/>
      <c r="F216" s="62">
        <v>0.93005405405405395</v>
      </c>
      <c r="G216" s="63"/>
      <c r="H216" s="62">
        <v>0.93308108108108101</v>
      </c>
      <c r="I216" s="62"/>
      <c r="J216" s="63">
        <v>0.92962162162162154</v>
      </c>
      <c r="K216" s="25">
        <f t="shared" ref="K216:K219" si="40">AVERAGE(C216:J216)</f>
        <v>0.93072972972972967</v>
      </c>
      <c r="L216" s="38">
        <f t="shared" ref="L216:L219" si="41">(B216-K216)*100</f>
        <v>1.7702702702702355</v>
      </c>
    </row>
    <row r="217" spans="1:12" x14ac:dyDescent="0.3">
      <c r="A217" s="29" t="s">
        <v>55</v>
      </c>
      <c r="B217" s="71">
        <v>0.53518213866039954</v>
      </c>
      <c r="C217" s="62"/>
      <c r="D217" s="62">
        <v>0.52620446533490006</v>
      </c>
      <c r="E217" s="62">
        <v>0.54472385428907155</v>
      </c>
      <c r="F217" s="62">
        <v>0.54329024676850768</v>
      </c>
      <c r="G217" s="63">
        <v>0.54199764982373655</v>
      </c>
      <c r="H217" s="62"/>
      <c r="I217" s="62"/>
      <c r="J217" s="63"/>
      <c r="K217" s="25">
        <f t="shared" si="40"/>
        <v>0.53905405405405393</v>
      </c>
      <c r="L217" s="38">
        <f t="shared" si="41"/>
        <v>-0.38719153936543904</v>
      </c>
    </row>
    <row r="218" spans="1:12" x14ac:dyDescent="0.3">
      <c r="A218" s="29" t="s">
        <v>56</v>
      </c>
      <c r="B218" s="71">
        <v>0.61979654120040695</v>
      </c>
      <c r="C218" s="62"/>
      <c r="D218" s="63"/>
      <c r="E218" s="62"/>
      <c r="F218" s="62"/>
      <c r="G218" s="63"/>
      <c r="H218" s="62"/>
      <c r="I218" s="62"/>
      <c r="J218" s="63">
        <v>0.60856561546286891</v>
      </c>
      <c r="K218" s="25">
        <f t="shared" si="40"/>
        <v>0.60856561546286891</v>
      </c>
      <c r="L218" s="38">
        <f t="shared" si="41"/>
        <v>1.1230925737538033</v>
      </c>
    </row>
    <row r="219" spans="1:12" x14ac:dyDescent="0.3">
      <c r="A219" s="29" t="s">
        <v>57</v>
      </c>
      <c r="B219" s="71">
        <v>0.92956112852664574</v>
      </c>
      <c r="C219" s="62"/>
      <c r="D219" s="62"/>
      <c r="E219" s="62">
        <v>0.93473354231974881</v>
      </c>
      <c r="F219" s="62"/>
      <c r="G219" s="63">
        <v>0.93520376175548559</v>
      </c>
      <c r="H219" s="62">
        <v>0.92203761755485902</v>
      </c>
      <c r="I219" s="62"/>
      <c r="J219" s="63">
        <v>0.92144200626959294</v>
      </c>
      <c r="K219" s="25">
        <f t="shared" si="40"/>
        <v>0.92835423197492162</v>
      </c>
      <c r="L219" s="38">
        <f t="shared" si="41"/>
        <v>0.12068965517241237</v>
      </c>
    </row>
    <row r="220" spans="1:12" x14ac:dyDescent="0.3">
      <c r="L220" s="81">
        <f>AVERAGE(L216:L219)</f>
        <v>0.65671523995775305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6E36-F9D7-43DF-8A77-0A896BB53ACB}">
  <dimension ref="A1:Z219"/>
  <sheetViews>
    <sheetView topLeftCell="A9" zoomScale="80" zoomScaleNormal="80" workbookViewId="0">
      <selection activeCell="P13" sqref="P13"/>
    </sheetView>
  </sheetViews>
  <sheetFormatPr defaultRowHeight="14.4" x14ac:dyDescent="0.3"/>
  <cols>
    <col min="1" max="1" width="12" bestFit="1" customWidth="1"/>
    <col min="2" max="2" width="9.77734375" bestFit="1" customWidth="1"/>
    <col min="3" max="3" width="9.5546875" bestFit="1" customWidth="1"/>
    <col min="4" max="4" width="12" bestFit="1" customWidth="1"/>
    <col min="5" max="6" width="9.5546875" bestFit="1" customWidth="1"/>
    <col min="7" max="9" width="9.5546875" customWidth="1"/>
    <col min="10" max="10" width="10.109375" customWidth="1"/>
    <col min="12" max="12" width="13.5546875" bestFit="1" customWidth="1"/>
    <col min="17" max="17" width="12" bestFit="1" customWidth="1"/>
    <col min="18" max="18" width="9.77734375" bestFit="1" customWidth="1"/>
    <col min="19" max="19" width="6.77734375" bestFit="1" customWidth="1"/>
    <col min="20" max="20" width="12" bestFit="1" customWidth="1"/>
    <col min="21" max="21" width="8.44140625" bestFit="1" customWidth="1"/>
    <col min="22" max="22" width="6.21875" bestFit="1" customWidth="1"/>
    <col min="23" max="23" width="8.44140625" bestFit="1" customWidth="1"/>
    <col min="24" max="24" width="7.88671875" bestFit="1" customWidth="1"/>
    <col min="25" max="25" width="10.109375" bestFit="1" customWidth="1"/>
  </cols>
  <sheetData>
    <row r="1" spans="1:26" x14ac:dyDescent="0.3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26" ht="44.4" x14ac:dyDescent="0.3">
      <c r="A2" s="3" t="s">
        <v>0</v>
      </c>
      <c r="B2" s="4">
        <v>0</v>
      </c>
      <c r="C2" s="5" t="s">
        <v>44</v>
      </c>
      <c r="D2" s="5" t="s">
        <v>45</v>
      </c>
      <c r="E2" s="4">
        <v>0</v>
      </c>
      <c r="F2" s="5" t="s">
        <v>58</v>
      </c>
      <c r="G2" s="10" t="s">
        <v>9</v>
      </c>
      <c r="H2" s="5" t="s">
        <v>59</v>
      </c>
      <c r="I2" s="10" t="s">
        <v>9</v>
      </c>
      <c r="J2" s="5" t="s">
        <v>60</v>
      </c>
    </row>
    <row r="3" spans="1:26" ht="86.4" customHeight="1" x14ac:dyDescent="0.3">
      <c r="A3" s="3" t="s">
        <v>1</v>
      </c>
      <c r="B3" s="5" t="s">
        <v>35</v>
      </c>
      <c r="C3" s="4">
        <v>0</v>
      </c>
      <c r="D3" s="5" t="s">
        <v>61</v>
      </c>
      <c r="E3" s="5" t="s">
        <v>35</v>
      </c>
      <c r="F3" s="5" t="s">
        <v>61</v>
      </c>
      <c r="G3" s="5" t="s">
        <v>62</v>
      </c>
      <c r="H3" s="5" t="s">
        <v>35</v>
      </c>
      <c r="I3" s="5" t="s">
        <v>62</v>
      </c>
      <c r="J3" s="5" t="s">
        <v>35</v>
      </c>
      <c r="Z3" s="21"/>
    </row>
    <row r="4" spans="1:26" ht="57.6" x14ac:dyDescent="0.3">
      <c r="A4" s="3" t="s">
        <v>2</v>
      </c>
      <c r="B4" s="5" t="s">
        <v>38</v>
      </c>
      <c r="C4" s="5" t="s">
        <v>63</v>
      </c>
      <c r="D4" s="4">
        <v>0</v>
      </c>
      <c r="E4" s="5" t="s">
        <v>38</v>
      </c>
      <c r="F4" s="4">
        <v>0</v>
      </c>
      <c r="G4" s="9" t="s">
        <v>22</v>
      </c>
      <c r="H4" s="9" t="s">
        <v>70</v>
      </c>
      <c r="I4" s="9" t="s">
        <v>25</v>
      </c>
      <c r="J4" s="9" t="s">
        <v>22</v>
      </c>
      <c r="Z4" s="21"/>
    </row>
    <row r="5" spans="1:26" ht="57.6" x14ac:dyDescent="0.3">
      <c r="A5" s="3" t="s">
        <v>3</v>
      </c>
      <c r="B5" s="4">
        <v>0</v>
      </c>
      <c r="C5" s="5" t="s">
        <v>44</v>
      </c>
      <c r="D5" s="5" t="s">
        <v>45</v>
      </c>
      <c r="E5" s="4">
        <v>0</v>
      </c>
      <c r="F5" s="5" t="s">
        <v>45</v>
      </c>
      <c r="G5" s="10" t="s">
        <v>9</v>
      </c>
      <c r="H5" s="5" t="s">
        <v>64</v>
      </c>
      <c r="I5" s="10" t="s">
        <v>9</v>
      </c>
      <c r="J5" s="5" t="s">
        <v>65</v>
      </c>
    </row>
    <row r="6" spans="1:26" ht="57.6" x14ac:dyDescent="0.3">
      <c r="A6" s="3" t="s">
        <v>4</v>
      </c>
      <c r="B6" s="9" t="s">
        <v>15</v>
      </c>
      <c r="C6" s="9" t="s">
        <v>23</v>
      </c>
      <c r="D6" s="4">
        <v>0</v>
      </c>
      <c r="E6" s="9" t="s">
        <v>17</v>
      </c>
      <c r="F6" s="4">
        <v>0</v>
      </c>
      <c r="G6" s="9" t="s">
        <v>25</v>
      </c>
      <c r="H6" s="9" t="s">
        <v>72</v>
      </c>
      <c r="I6" s="9" t="s">
        <v>25</v>
      </c>
      <c r="J6" s="9" t="s">
        <v>22</v>
      </c>
    </row>
    <row r="7" spans="1:26" ht="86.4" x14ac:dyDescent="0.3">
      <c r="A7" s="3" t="s">
        <v>5</v>
      </c>
      <c r="B7" s="8" t="s">
        <v>9</v>
      </c>
      <c r="C7" s="5" t="s">
        <v>66</v>
      </c>
      <c r="D7" s="11" t="s">
        <v>22</v>
      </c>
      <c r="E7" s="8" t="s">
        <v>9</v>
      </c>
      <c r="F7" s="11" t="s">
        <v>25</v>
      </c>
      <c r="G7" s="4">
        <v>0</v>
      </c>
      <c r="H7" s="5" t="s">
        <v>67</v>
      </c>
      <c r="I7" s="4">
        <v>0</v>
      </c>
      <c r="J7" s="11" t="s">
        <v>15</v>
      </c>
    </row>
    <row r="8" spans="1:26" ht="57.6" x14ac:dyDescent="0.3">
      <c r="A8" s="3" t="s">
        <v>6</v>
      </c>
      <c r="B8" s="5" t="s">
        <v>68</v>
      </c>
      <c r="C8" s="10" t="s">
        <v>11</v>
      </c>
      <c r="D8" s="5" t="s">
        <v>69</v>
      </c>
      <c r="E8" s="5" t="s">
        <v>71</v>
      </c>
      <c r="F8" s="11" t="s">
        <v>19</v>
      </c>
      <c r="G8" s="5" t="s">
        <v>73</v>
      </c>
      <c r="H8" s="4">
        <v>0</v>
      </c>
      <c r="I8" s="9" t="s">
        <v>15</v>
      </c>
      <c r="J8" s="4">
        <v>0</v>
      </c>
    </row>
    <row r="9" spans="1:26" ht="72" x14ac:dyDescent="0.3">
      <c r="A9" s="3" t="s">
        <v>7</v>
      </c>
      <c r="B9" s="8" t="s">
        <v>9</v>
      </c>
      <c r="C9" s="5" t="s">
        <v>74</v>
      </c>
      <c r="D9" s="9" t="s">
        <v>25</v>
      </c>
      <c r="E9" s="8" t="s">
        <v>9</v>
      </c>
      <c r="F9" s="11" t="s">
        <v>25</v>
      </c>
      <c r="G9" s="4">
        <v>0</v>
      </c>
      <c r="H9" s="11" t="s">
        <v>15</v>
      </c>
      <c r="I9" s="4">
        <v>0</v>
      </c>
      <c r="J9" s="5" t="s">
        <v>31</v>
      </c>
      <c r="T9" s="16"/>
      <c r="U9" s="16"/>
      <c r="V9" s="16"/>
      <c r="W9" s="16"/>
      <c r="X9" s="16"/>
      <c r="Y9" s="16"/>
    </row>
    <row r="10" spans="1:26" ht="43.2" x14ac:dyDescent="0.3">
      <c r="A10" s="3" t="s">
        <v>8</v>
      </c>
      <c r="B10" s="5" t="s">
        <v>75</v>
      </c>
      <c r="C10" s="5" t="s">
        <v>46</v>
      </c>
      <c r="D10" s="5" t="s">
        <v>76</v>
      </c>
      <c r="E10" s="5" t="s">
        <v>77</v>
      </c>
      <c r="F10" s="11" t="s">
        <v>22</v>
      </c>
      <c r="G10" s="9" t="s">
        <v>15</v>
      </c>
      <c r="H10" s="4">
        <v>0</v>
      </c>
      <c r="I10" s="9" t="s">
        <v>15</v>
      </c>
      <c r="J10" s="4">
        <v>0</v>
      </c>
    </row>
    <row r="13" spans="1:26" x14ac:dyDescent="0.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26" x14ac:dyDescent="0.3">
      <c r="A14" s="12"/>
      <c r="B14" s="57" t="s">
        <v>2</v>
      </c>
      <c r="C14" s="60" t="s">
        <v>0</v>
      </c>
      <c r="D14" s="60" t="s">
        <v>1</v>
      </c>
      <c r="E14" s="60" t="s">
        <v>3</v>
      </c>
      <c r="F14" s="60" t="s">
        <v>4</v>
      </c>
      <c r="G14" s="60" t="s">
        <v>5</v>
      </c>
      <c r="H14" s="60" t="s">
        <v>6</v>
      </c>
      <c r="I14" s="60" t="s">
        <v>7</v>
      </c>
      <c r="J14" s="60" t="s">
        <v>8</v>
      </c>
      <c r="K14" s="14" t="s">
        <v>98</v>
      </c>
      <c r="L14" s="14" t="s">
        <v>101</v>
      </c>
      <c r="M14" s="36"/>
      <c r="N14" s="36"/>
    </row>
    <row r="15" spans="1:26" x14ac:dyDescent="0.3">
      <c r="A15" s="12" t="s">
        <v>9</v>
      </c>
      <c r="B15" s="66">
        <v>0.62184267638547119</v>
      </c>
      <c r="C15" s="64"/>
      <c r="D15" s="64">
        <v>0.59860911229524505</v>
      </c>
      <c r="E15" s="64"/>
      <c r="F15" s="64"/>
      <c r="G15" s="64">
        <v>0.57323751285836189</v>
      </c>
      <c r="H15" s="64">
        <v>0.57949934170817963</v>
      </c>
      <c r="I15" s="64">
        <v>0.56911274499526165</v>
      </c>
      <c r="J15" s="64">
        <v>0.5864490911219703</v>
      </c>
      <c r="K15" s="25">
        <f>AVERAGE(C15:J15)</f>
        <v>0.5813815605958037</v>
      </c>
      <c r="L15" s="38">
        <f>(B15-K15)*100</f>
        <v>4.046111578966749</v>
      </c>
      <c r="M15" s="36"/>
      <c r="N15" s="36"/>
    </row>
    <row r="16" spans="1:26" x14ac:dyDescent="0.3">
      <c r="A16" s="12" t="s">
        <v>54</v>
      </c>
      <c r="B16" s="66">
        <v>0.78570809350569637</v>
      </c>
      <c r="C16" s="64"/>
      <c r="D16" s="64">
        <v>0.76506072774651568</v>
      </c>
      <c r="E16" s="64"/>
      <c r="F16" s="64"/>
      <c r="G16" s="64"/>
      <c r="H16" s="64"/>
      <c r="I16" s="64"/>
      <c r="J16" s="64"/>
      <c r="K16" s="25">
        <f t="shared" ref="K16:K20" si="0">AVERAGE(C16:J16)</f>
        <v>0.76506072774651568</v>
      </c>
      <c r="L16" s="38">
        <f t="shared" ref="L16:L20" si="1">(B16-K16)*100</f>
        <v>2.0647365759180691</v>
      </c>
      <c r="M16" s="36"/>
      <c r="N16" s="36"/>
    </row>
    <row r="17" spans="1:14" x14ac:dyDescent="0.3">
      <c r="A17" s="13" t="s">
        <v>10</v>
      </c>
      <c r="B17" s="66">
        <v>0.79071193354773106</v>
      </c>
      <c r="C17" s="64">
        <v>0.62387119007085834</v>
      </c>
      <c r="D17" s="64"/>
      <c r="E17" s="64">
        <v>0.62173784775307428</v>
      </c>
      <c r="F17" s="64"/>
      <c r="G17" s="64">
        <v>0.63652725853995207</v>
      </c>
      <c r="H17" s="64">
        <v>0.74517324658321182</v>
      </c>
      <c r="I17" s="64">
        <v>0.61381478042815552</v>
      </c>
      <c r="J17" s="64">
        <v>0.74700019880431212</v>
      </c>
      <c r="K17" s="25">
        <f t="shared" si="0"/>
        <v>0.66468742036326067</v>
      </c>
      <c r="L17" s="38">
        <f t="shared" si="1"/>
        <v>12.602451318447038</v>
      </c>
      <c r="M17" s="36"/>
      <c r="N17" s="36"/>
    </row>
    <row r="18" spans="1:14" x14ac:dyDescent="0.3">
      <c r="A18" s="12" t="s">
        <v>55</v>
      </c>
      <c r="B18" s="66">
        <v>0.48620943874040101</v>
      </c>
      <c r="C18" s="64"/>
      <c r="D18" s="64">
        <v>0.46442551185298397</v>
      </c>
      <c r="E18" s="64"/>
      <c r="F18" s="64"/>
      <c r="G18" s="64"/>
      <c r="H18" s="64">
        <v>0.47474116072460021</v>
      </c>
      <c r="I18" s="64"/>
      <c r="J18" s="64"/>
      <c r="K18" s="25">
        <f t="shared" si="0"/>
        <v>0.46958333628879212</v>
      </c>
      <c r="L18" s="38">
        <f t="shared" si="1"/>
        <v>1.6626102451608893</v>
      </c>
      <c r="M18" s="36"/>
      <c r="N18" s="36"/>
    </row>
    <row r="19" spans="1:14" x14ac:dyDescent="0.3">
      <c r="A19" s="12" t="s">
        <v>56</v>
      </c>
      <c r="B19" s="66">
        <v>0.44376194840223759</v>
      </c>
      <c r="C19" s="64"/>
      <c r="D19" s="65"/>
      <c r="E19" s="64"/>
      <c r="F19" s="64"/>
      <c r="G19" s="64"/>
      <c r="H19" s="64"/>
      <c r="I19" s="64">
        <v>0.43076492355133572</v>
      </c>
      <c r="J19" s="64"/>
      <c r="K19" s="25">
        <f t="shared" si="0"/>
        <v>0.43076492355133572</v>
      </c>
      <c r="L19" s="38">
        <f t="shared" si="1"/>
        <v>1.2997024850901873</v>
      </c>
      <c r="M19" s="36"/>
      <c r="N19" s="36"/>
    </row>
    <row r="20" spans="1:14" x14ac:dyDescent="0.3">
      <c r="A20" s="12" t="s">
        <v>57</v>
      </c>
      <c r="B20" s="66">
        <v>0.84791873306576493</v>
      </c>
      <c r="C20" s="64">
        <v>0.8214991395305391</v>
      </c>
      <c r="D20" s="64">
        <v>0.82908022900482758</v>
      </c>
      <c r="E20" s="64">
        <v>0.81997767870452176</v>
      </c>
      <c r="F20" s="64"/>
      <c r="G20" s="64">
        <v>0.81109385425488145</v>
      </c>
      <c r="H20" s="64">
        <v>0.8340810815156473</v>
      </c>
      <c r="I20" s="64">
        <v>0.81093670412520025</v>
      </c>
      <c r="J20" s="64">
        <v>0.83172095524663803</v>
      </c>
      <c r="K20" s="25">
        <f t="shared" si="0"/>
        <v>0.82262709176889359</v>
      </c>
      <c r="L20" s="38">
        <f t="shared" si="1"/>
        <v>2.5291641296871337</v>
      </c>
      <c r="M20" s="36"/>
      <c r="N20" s="36"/>
    </row>
    <row r="21" spans="1:14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82">
        <f>AVERAGE(L15:L20)</f>
        <v>4.0341293888783447</v>
      </c>
      <c r="M21" s="36"/>
      <c r="N21" s="36"/>
    </row>
    <row r="22" spans="1:14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</row>
    <row r="23" spans="1:14" x14ac:dyDescent="0.3">
      <c r="A23" s="12"/>
      <c r="B23" s="57" t="s">
        <v>4</v>
      </c>
      <c r="C23" s="61" t="s">
        <v>0</v>
      </c>
      <c r="D23" s="61" t="s">
        <v>1</v>
      </c>
      <c r="E23" s="30" t="s">
        <v>2</v>
      </c>
      <c r="F23" s="61" t="s">
        <v>3</v>
      </c>
      <c r="G23" s="61" t="s">
        <v>5</v>
      </c>
      <c r="H23" s="61" t="s">
        <v>6</v>
      </c>
      <c r="I23" s="61" t="s">
        <v>7</v>
      </c>
      <c r="J23" s="61" t="s">
        <v>8</v>
      </c>
      <c r="K23" s="26" t="s">
        <v>98</v>
      </c>
      <c r="L23" s="14" t="s">
        <v>101</v>
      </c>
      <c r="M23" s="36"/>
      <c r="N23" s="36"/>
    </row>
    <row r="24" spans="1:14" x14ac:dyDescent="0.3">
      <c r="A24" s="12" t="s">
        <v>9</v>
      </c>
      <c r="B24" s="66">
        <v>0.62793912985056866</v>
      </c>
      <c r="C24" s="64"/>
      <c r="D24" s="64">
        <v>0.59860911229524505</v>
      </c>
      <c r="E24" s="64"/>
      <c r="F24" s="64"/>
      <c r="G24" s="64">
        <v>0.57323751285836189</v>
      </c>
      <c r="H24" s="64">
        <v>0.57949934170817963</v>
      </c>
      <c r="I24" s="64">
        <v>0.56911274499526165</v>
      </c>
      <c r="J24" s="64">
        <v>0.5864490911219703</v>
      </c>
      <c r="K24" s="25">
        <f>AVERAGE(C24:J24)</f>
        <v>0.5813815605958037</v>
      </c>
      <c r="L24" s="38">
        <f>(B24-K24)*100</f>
        <v>4.6557569254764957</v>
      </c>
      <c r="M24" s="36"/>
      <c r="N24" s="36"/>
    </row>
    <row r="25" spans="1:14" x14ac:dyDescent="0.3">
      <c r="A25" s="12" t="s">
        <v>54</v>
      </c>
      <c r="B25" s="66">
        <v>0.78418395409098107</v>
      </c>
      <c r="C25" s="64"/>
      <c r="D25" s="64">
        <v>0.76506072774651568</v>
      </c>
      <c r="E25" s="64"/>
      <c r="F25" s="64"/>
      <c r="G25" s="64"/>
      <c r="H25" s="64"/>
      <c r="I25" s="64"/>
      <c r="J25" s="64"/>
      <c r="K25" s="25">
        <f t="shared" ref="K25:K29" si="2">AVERAGE(C25:J25)</f>
        <v>0.76506072774651568</v>
      </c>
      <c r="L25" s="38">
        <f t="shared" ref="L25:L29" si="3">(B25-K25)*100</f>
        <v>1.9123226344465394</v>
      </c>
      <c r="M25" s="36"/>
      <c r="N25" s="36"/>
    </row>
    <row r="26" spans="1:14" x14ac:dyDescent="0.3">
      <c r="A26" s="13" t="s">
        <v>10</v>
      </c>
      <c r="B26" s="66">
        <v>0.7860412980411996</v>
      </c>
      <c r="C26" s="64">
        <v>0.62387119007085834</v>
      </c>
      <c r="D26" s="64"/>
      <c r="E26" s="64"/>
      <c r="F26" s="64">
        <v>0.62173784775307428</v>
      </c>
      <c r="G26" s="64">
        <v>0.63652725853995207</v>
      </c>
      <c r="H26" s="64"/>
      <c r="I26" s="64">
        <v>0.61381478042815552</v>
      </c>
      <c r="J26" s="64">
        <v>0.74700019880431212</v>
      </c>
      <c r="K26" s="25">
        <f t="shared" si="2"/>
        <v>0.64859025511927038</v>
      </c>
      <c r="L26" s="38">
        <f t="shared" si="3"/>
        <v>13.745104292192922</v>
      </c>
      <c r="M26" s="36"/>
      <c r="N26" s="36"/>
    </row>
    <row r="27" spans="1:14" x14ac:dyDescent="0.3">
      <c r="A27" s="12" t="s">
        <v>55</v>
      </c>
      <c r="B27" s="66">
        <v>0.48513274694537167</v>
      </c>
      <c r="C27" s="64"/>
      <c r="D27" s="64">
        <v>0.46442551185298397</v>
      </c>
      <c r="E27" s="64"/>
      <c r="F27" s="64"/>
      <c r="G27" s="64"/>
      <c r="H27" s="64">
        <v>0.47474116072460021</v>
      </c>
      <c r="I27" s="64"/>
      <c r="J27" s="64"/>
      <c r="K27" s="25">
        <f t="shared" si="2"/>
        <v>0.46958333628879212</v>
      </c>
      <c r="L27" s="38">
        <f t="shared" si="3"/>
        <v>1.5549410656579554</v>
      </c>
      <c r="M27" s="36"/>
      <c r="N27" s="36"/>
    </row>
    <row r="28" spans="1:14" x14ac:dyDescent="0.3">
      <c r="A28" s="12" t="s">
        <v>56</v>
      </c>
      <c r="B28" s="66">
        <v>0.45086910961396609</v>
      </c>
      <c r="C28" s="64">
        <v>0.43724129621415919</v>
      </c>
      <c r="D28" s="65"/>
      <c r="E28" s="64"/>
      <c r="F28" s="64"/>
      <c r="G28" s="64">
        <v>0.43510695794722121</v>
      </c>
      <c r="H28" s="64"/>
      <c r="I28" s="64">
        <v>0.43076492355133572</v>
      </c>
      <c r="J28" s="64"/>
      <c r="K28" s="25">
        <f t="shared" si="2"/>
        <v>0.43437105923757202</v>
      </c>
      <c r="L28" s="38">
        <f t="shared" si="3"/>
        <v>1.6498050376394069</v>
      </c>
      <c r="M28" s="36"/>
      <c r="N28" s="36"/>
    </row>
    <row r="29" spans="1:14" ht="15" thickBot="1" x14ac:dyDescent="0.35">
      <c r="A29" s="39" t="s">
        <v>57</v>
      </c>
      <c r="B29" s="66">
        <v>0.84820631535482816</v>
      </c>
      <c r="C29" s="64">
        <v>0.8214991395305391</v>
      </c>
      <c r="D29" s="64">
        <v>0.82908022900482758</v>
      </c>
      <c r="E29" s="64"/>
      <c r="F29" s="64">
        <v>0.81997767870452176</v>
      </c>
      <c r="G29" s="64">
        <v>0.81109385425488145</v>
      </c>
      <c r="H29" s="64">
        <v>0.8340810815156473</v>
      </c>
      <c r="I29" s="64">
        <v>0.81093670412520025</v>
      </c>
      <c r="J29" s="64">
        <v>0.83172095524663803</v>
      </c>
      <c r="K29" s="25">
        <f t="shared" si="2"/>
        <v>0.82262709176889359</v>
      </c>
      <c r="L29" s="38">
        <f t="shared" si="3"/>
        <v>2.5579223585934563</v>
      </c>
      <c r="M29" s="36"/>
      <c r="N29" s="36"/>
    </row>
    <row r="30" spans="1:14" ht="15" thickTop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82">
        <f>AVERAGE(L24:L29)</f>
        <v>4.3459753856677956</v>
      </c>
      <c r="M30" s="36"/>
      <c r="N30" s="36"/>
    </row>
    <row r="32" spans="1:14" x14ac:dyDescent="0.3">
      <c r="A32" s="29"/>
      <c r="B32" s="31" t="s">
        <v>0</v>
      </c>
      <c r="C32" s="30" t="s">
        <v>1</v>
      </c>
      <c r="D32" s="30" t="s">
        <v>99</v>
      </c>
      <c r="E32" s="30" t="s">
        <v>3</v>
      </c>
      <c r="F32" s="30" t="s">
        <v>4</v>
      </c>
      <c r="G32" s="30" t="s">
        <v>5</v>
      </c>
      <c r="H32" s="30" t="s">
        <v>6</v>
      </c>
      <c r="I32" s="30" t="s">
        <v>7</v>
      </c>
      <c r="J32" s="30" t="s">
        <v>8</v>
      </c>
      <c r="K32" s="26" t="s">
        <v>98</v>
      </c>
      <c r="L32" s="14" t="s">
        <v>101</v>
      </c>
    </row>
    <row r="33" spans="1:12" x14ac:dyDescent="0.3">
      <c r="A33" s="29" t="s">
        <v>9</v>
      </c>
      <c r="B33" s="66">
        <v>0.61946767552278825</v>
      </c>
      <c r="C33" s="64"/>
      <c r="D33" s="64"/>
      <c r="E33" s="64"/>
      <c r="F33" s="64"/>
      <c r="G33" s="64">
        <v>0.57323751285836189</v>
      </c>
      <c r="H33" s="64">
        <v>0.57949934170817963</v>
      </c>
      <c r="I33" s="64">
        <v>0.56911274499526165</v>
      </c>
      <c r="J33" s="64">
        <v>0.5864490911219703</v>
      </c>
      <c r="K33" s="25">
        <f>AVERAGE(C33:J33)</f>
        <v>0.57707467267094337</v>
      </c>
      <c r="L33" s="38">
        <f>(B33-K33)*100</f>
        <v>4.2393002851844885</v>
      </c>
    </row>
    <row r="34" spans="1:12" x14ac:dyDescent="0.3">
      <c r="A34" s="29" t="s">
        <v>54</v>
      </c>
      <c r="B34" s="66">
        <v>0.78460375478388544</v>
      </c>
      <c r="C34" s="64">
        <v>0.76506072774651568</v>
      </c>
      <c r="D34" s="64"/>
      <c r="E34" s="64"/>
      <c r="F34" s="64"/>
      <c r="G34" s="64"/>
      <c r="H34" s="64"/>
      <c r="I34" s="64"/>
      <c r="J34" s="64"/>
      <c r="K34" s="25">
        <f t="shared" ref="K34:K36" si="4">AVERAGE(C34:J34)</f>
        <v>0.76506072774651568</v>
      </c>
      <c r="L34" s="38">
        <f t="shared" ref="L34:L36" si="5">(B34-K34)*100</f>
        <v>1.9543027037369765</v>
      </c>
    </row>
    <row r="35" spans="1:12" x14ac:dyDescent="0.3">
      <c r="A35" s="29" t="s">
        <v>100</v>
      </c>
      <c r="B35" s="66">
        <v>0.62387119007085834</v>
      </c>
      <c r="C35" s="64"/>
      <c r="D35" s="64"/>
      <c r="E35" s="64"/>
      <c r="F35" s="64"/>
      <c r="G35" s="64"/>
      <c r="H35" s="64"/>
      <c r="I35" s="64"/>
      <c r="J35" s="64"/>
      <c r="K35" s="25"/>
      <c r="L35" s="38"/>
    </row>
    <row r="36" spans="1:12" x14ac:dyDescent="0.3">
      <c r="A36" s="29" t="s">
        <v>55</v>
      </c>
      <c r="B36" s="66">
        <v>0.4789925335102429</v>
      </c>
      <c r="C36" s="64">
        <v>0.46442551185298397</v>
      </c>
      <c r="D36" s="64"/>
      <c r="E36" s="64"/>
      <c r="F36" s="64"/>
      <c r="G36" s="64"/>
      <c r="H36" s="64"/>
      <c r="I36" s="64"/>
      <c r="J36" s="64"/>
      <c r="K36" s="25">
        <f t="shared" si="4"/>
        <v>0.46442551185298397</v>
      </c>
      <c r="L36" s="38">
        <f t="shared" si="5"/>
        <v>1.4567021657258927</v>
      </c>
    </row>
    <row r="37" spans="1:12" x14ac:dyDescent="0.3">
      <c r="A37" s="29" t="s">
        <v>56</v>
      </c>
      <c r="B37" s="66">
        <v>0.43724129621415919</v>
      </c>
      <c r="C37" s="65"/>
      <c r="D37" s="64"/>
      <c r="E37" s="64"/>
      <c r="F37" s="64"/>
      <c r="G37" s="64"/>
      <c r="H37" s="64"/>
      <c r="I37" s="64"/>
      <c r="J37" s="64"/>
      <c r="K37" s="25"/>
      <c r="L37" s="38"/>
    </row>
    <row r="38" spans="1:12" x14ac:dyDescent="0.3">
      <c r="A38" s="29" t="s">
        <v>57</v>
      </c>
      <c r="B38" s="66">
        <v>0.8214991395305391</v>
      </c>
      <c r="C38" s="64"/>
      <c r="D38" s="64"/>
      <c r="E38" s="64"/>
      <c r="F38" s="64"/>
      <c r="G38" s="64"/>
      <c r="H38" s="64"/>
      <c r="I38" s="64"/>
      <c r="J38" s="64"/>
      <c r="K38" s="25"/>
      <c r="L38" s="38"/>
    </row>
    <row r="41" spans="1:12" x14ac:dyDescent="0.3">
      <c r="A41" s="29"/>
      <c r="B41" s="32" t="s">
        <v>0</v>
      </c>
      <c r="C41" s="30" t="s">
        <v>1</v>
      </c>
      <c r="D41" s="30" t="s">
        <v>99</v>
      </c>
      <c r="E41" s="30" t="s">
        <v>3</v>
      </c>
      <c r="F41" s="30" t="s">
        <v>4</v>
      </c>
      <c r="G41" s="30" t="s">
        <v>5</v>
      </c>
      <c r="H41" s="30" t="s">
        <v>6</v>
      </c>
      <c r="I41" s="30" t="s">
        <v>7</v>
      </c>
      <c r="J41" s="30" t="s">
        <v>8</v>
      </c>
      <c r="K41" s="26" t="s">
        <v>98</v>
      </c>
      <c r="L41" s="14" t="s">
        <v>101</v>
      </c>
    </row>
    <row r="42" spans="1:12" x14ac:dyDescent="0.3">
      <c r="A42" s="29" t="s">
        <v>9</v>
      </c>
      <c r="B42" s="67">
        <v>0.61946767552278825</v>
      </c>
      <c r="C42" s="64"/>
      <c r="D42" s="64"/>
      <c r="E42" s="64"/>
      <c r="F42" s="64"/>
      <c r="G42" s="64"/>
      <c r="H42" s="64"/>
      <c r="I42" s="64"/>
      <c r="J42" s="64"/>
      <c r="K42" s="25"/>
      <c r="L42" s="38"/>
    </row>
    <row r="43" spans="1:12" x14ac:dyDescent="0.3">
      <c r="A43" s="29" t="s">
        <v>54</v>
      </c>
      <c r="B43" s="67">
        <v>0.78460375478388544</v>
      </c>
      <c r="C43" s="64"/>
      <c r="D43" s="64"/>
      <c r="E43" s="64"/>
      <c r="F43" s="64"/>
      <c r="G43" s="64"/>
      <c r="H43" s="64"/>
      <c r="I43" s="64"/>
      <c r="J43" s="64"/>
      <c r="K43" s="25"/>
      <c r="L43" s="38"/>
    </row>
    <row r="44" spans="1:12" x14ac:dyDescent="0.3">
      <c r="A44" s="29" t="s">
        <v>100</v>
      </c>
      <c r="B44" s="67">
        <v>0.62387119007085834</v>
      </c>
      <c r="C44" s="64">
        <v>0.77944479180560511</v>
      </c>
      <c r="D44" s="64">
        <v>0.79071193354773106</v>
      </c>
      <c r="E44" s="64"/>
      <c r="F44" s="64">
        <v>0.7860412980411996</v>
      </c>
      <c r="G44" s="64"/>
      <c r="H44" s="64">
        <v>0.74517324658321182</v>
      </c>
      <c r="I44" s="64"/>
      <c r="J44" s="64">
        <v>0.74700019880431212</v>
      </c>
      <c r="K44" s="25">
        <f t="shared" ref="K44:K46" si="6">AVERAGE(C44:J44)</f>
        <v>0.76967429375641194</v>
      </c>
      <c r="L44" s="38">
        <f t="shared" ref="L44:L46" si="7">(B44-K44)*100</f>
        <v>-14.580310368555359</v>
      </c>
    </row>
    <row r="45" spans="1:12" x14ac:dyDescent="0.3">
      <c r="A45" s="29" t="s">
        <v>55</v>
      </c>
      <c r="B45" s="67">
        <v>0.4789925335102429</v>
      </c>
      <c r="C45" s="64"/>
      <c r="D45" s="64"/>
      <c r="E45" s="64"/>
      <c r="F45" s="64"/>
      <c r="G45" s="64"/>
      <c r="H45" s="64"/>
      <c r="I45" s="64"/>
      <c r="J45" s="64"/>
      <c r="K45" s="25"/>
      <c r="L45" s="38"/>
    </row>
    <row r="46" spans="1:12" x14ac:dyDescent="0.3">
      <c r="A46" s="29" t="s">
        <v>56</v>
      </c>
      <c r="B46" s="67">
        <v>0.43724129621415919</v>
      </c>
      <c r="C46" s="65"/>
      <c r="D46" s="64"/>
      <c r="E46" s="64"/>
      <c r="F46" s="64">
        <v>0.45086910961396609</v>
      </c>
      <c r="G46" s="64"/>
      <c r="H46" s="64"/>
      <c r="I46" s="64"/>
      <c r="J46" s="64">
        <v>0.44839518067939282</v>
      </c>
      <c r="K46" s="25">
        <f t="shared" si="6"/>
        <v>0.44963214514667948</v>
      </c>
      <c r="L46" s="38">
        <f t="shared" si="7"/>
        <v>-1.2390848932520293</v>
      </c>
    </row>
    <row r="47" spans="1:12" x14ac:dyDescent="0.3">
      <c r="A47" s="29" t="s">
        <v>57</v>
      </c>
      <c r="B47" s="67">
        <v>0.8214991395305391</v>
      </c>
      <c r="C47" s="64"/>
      <c r="D47" s="64">
        <v>0.84791873306576493</v>
      </c>
      <c r="E47" s="64"/>
      <c r="F47" s="64">
        <v>0.84820631535482816</v>
      </c>
      <c r="G47" s="64"/>
      <c r="H47" s="64">
        <v>0.8340810815156473</v>
      </c>
      <c r="I47" s="64"/>
      <c r="J47" s="64"/>
      <c r="K47" s="25">
        <f t="shared" ref="K47" si="8">AVERAGE(C47:J47)</f>
        <v>0.84340204331208024</v>
      </c>
      <c r="L47" s="38">
        <f t="shared" ref="L47" si="9">(B47-K47)*100</f>
        <v>-2.1902903781541139</v>
      </c>
    </row>
    <row r="50" spans="1:12" x14ac:dyDescent="0.3">
      <c r="A50" s="29"/>
      <c r="B50" s="34" t="s">
        <v>0</v>
      </c>
      <c r="C50" s="30" t="s">
        <v>1</v>
      </c>
      <c r="D50" s="30" t="s">
        <v>99</v>
      </c>
      <c r="E50" s="30" t="s">
        <v>3</v>
      </c>
      <c r="F50" s="30" t="s">
        <v>4</v>
      </c>
      <c r="G50" s="30" t="s">
        <v>5</v>
      </c>
      <c r="H50" s="30" t="s">
        <v>6</v>
      </c>
      <c r="I50" s="30" t="s">
        <v>7</v>
      </c>
      <c r="J50" s="30" t="s">
        <v>8</v>
      </c>
      <c r="K50" s="26" t="s">
        <v>98</v>
      </c>
      <c r="L50" s="14" t="s">
        <v>101</v>
      </c>
    </row>
    <row r="51" spans="1:12" x14ac:dyDescent="0.3">
      <c r="A51" s="29" t="s">
        <v>9</v>
      </c>
      <c r="B51" s="68">
        <v>0.61946767552278825</v>
      </c>
      <c r="C51" s="64"/>
      <c r="D51" s="64"/>
      <c r="E51" s="64"/>
      <c r="F51" s="64"/>
      <c r="G51" s="64">
        <v>0.57323751285836189</v>
      </c>
      <c r="H51" s="64">
        <v>0.57949934170817963</v>
      </c>
      <c r="I51" s="64">
        <v>0.56911274499526165</v>
      </c>
      <c r="J51" s="64">
        <v>0.5864490911219703</v>
      </c>
      <c r="K51" s="25">
        <f>AVERAGE(C51:J51)</f>
        <v>0.57707467267094337</v>
      </c>
      <c r="L51" s="38">
        <f>(B51-K51)*100</f>
        <v>4.2393002851844885</v>
      </c>
    </row>
    <row r="52" spans="1:12" x14ac:dyDescent="0.3">
      <c r="A52" s="29" t="s">
        <v>54</v>
      </c>
      <c r="B52" s="68">
        <v>0.78460375478388544</v>
      </c>
      <c r="C52" s="64">
        <v>0.76506072774651568</v>
      </c>
      <c r="D52" s="64"/>
      <c r="E52" s="64"/>
      <c r="F52" s="64"/>
      <c r="G52" s="64"/>
      <c r="H52" s="64"/>
      <c r="I52" s="64"/>
      <c r="J52" s="64"/>
      <c r="K52" s="25">
        <f t="shared" ref="K52:K56" si="10">AVERAGE(C52:J52)</f>
        <v>0.76506072774651568</v>
      </c>
      <c r="L52" s="38">
        <f t="shared" ref="L52:L56" si="11">(B52-K52)*100</f>
        <v>1.9543027037369765</v>
      </c>
    </row>
    <row r="53" spans="1:12" x14ac:dyDescent="0.3">
      <c r="A53" s="29" t="s">
        <v>100</v>
      </c>
      <c r="B53" s="68">
        <v>0.62387119007085834</v>
      </c>
      <c r="C53" s="64">
        <v>0.77944479180560511</v>
      </c>
      <c r="D53" s="64">
        <v>0.79071193354773106</v>
      </c>
      <c r="E53" s="64"/>
      <c r="F53" s="64">
        <v>0.7860412980411996</v>
      </c>
      <c r="G53" s="64"/>
      <c r="H53" s="64">
        <v>0.74517324658321182</v>
      </c>
      <c r="I53" s="64"/>
      <c r="J53" s="64">
        <v>0.74700019880431212</v>
      </c>
      <c r="K53" s="25">
        <f t="shared" si="10"/>
        <v>0.76967429375641194</v>
      </c>
      <c r="L53" s="38">
        <f t="shared" si="11"/>
        <v>-14.580310368555359</v>
      </c>
    </row>
    <row r="54" spans="1:12" x14ac:dyDescent="0.3">
      <c r="A54" s="29" t="s">
        <v>55</v>
      </c>
      <c r="B54" s="68">
        <v>0.4789925335102429</v>
      </c>
      <c r="C54" s="64">
        <v>0.46442551185298397</v>
      </c>
      <c r="D54" s="64"/>
      <c r="E54" s="64"/>
      <c r="F54" s="64"/>
      <c r="G54" s="64"/>
      <c r="H54" s="64"/>
      <c r="I54" s="64"/>
      <c r="J54" s="64"/>
      <c r="K54" s="25">
        <f t="shared" si="10"/>
        <v>0.46442551185298397</v>
      </c>
      <c r="L54" s="38">
        <f t="shared" si="11"/>
        <v>1.4567021657258927</v>
      </c>
    </row>
    <row r="55" spans="1:12" x14ac:dyDescent="0.3">
      <c r="A55" s="29" t="s">
        <v>56</v>
      </c>
      <c r="B55" s="68">
        <v>0.43724129621415919</v>
      </c>
      <c r="C55" s="65"/>
      <c r="D55" s="64"/>
      <c r="E55" s="64"/>
      <c r="F55" s="64">
        <v>0.45086910961396609</v>
      </c>
      <c r="G55" s="64"/>
      <c r="H55" s="64"/>
      <c r="I55" s="64"/>
      <c r="J55" s="64">
        <v>0.44839518067939282</v>
      </c>
      <c r="K55" s="25">
        <f t="shared" si="10"/>
        <v>0.44963214514667948</v>
      </c>
      <c r="L55" s="38">
        <f t="shared" si="11"/>
        <v>-1.2390848932520293</v>
      </c>
    </row>
    <row r="56" spans="1:12" x14ac:dyDescent="0.3">
      <c r="A56" s="29" t="s">
        <v>57</v>
      </c>
      <c r="B56" s="68">
        <v>0.8214991395305391</v>
      </c>
      <c r="C56" s="64"/>
      <c r="D56" s="64">
        <v>0.84791873306576493</v>
      </c>
      <c r="E56" s="64"/>
      <c r="F56" s="64">
        <v>0.84820631535482816</v>
      </c>
      <c r="G56" s="64"/>
      <c r="H56" s="64">
        <v>0.8340810815156473</v>
      </c>
      <c r="I56" s="64"/>
      <c r="J56" s="64"/>
      <c r="K56" s="25">
        <f t="shared" si="10"/>
        <v>0.84340204331208024</v>
      </c>
      <c r="L56" s="38">
        <f t="shared" si="11"/>
        <v>-2.1902903781541139</v>
      </c>
    </row>
    <row r="57" spans="1:12" x14ac:dyDescent="0.3">
      <c r="L57" s="81">
        <f>AVERAGE(L51:L56)</f>
        <v>-1.726563414219024</v>
      </c>
    </row>
    <row r="59" spans="1:12" x14ac:dyDescent="0.3">
      <c r="A59" s="29"/>
      <c r="B59" s="31" t="s">
        <v>1</v>
      </c>
      <c r="C59" s="30" t="s">
        <v>0</v>
      </c>
      <c r="D59" s="30" t="s">
        <v>99</v>
      </c>
      <c r="E59" s="30" t="s">
        <v>3</v>
      </c>
      <c r="F59" s="30" t="s">
        <v>4</v>
      </c>
      <c r="G59" s="30" t="s">
        <v>5</v>
      </c>
      <c r="H59" s="30" t="s">
        <v>6</v>
      </c>
      <c r="I59" s="30" t="s">
        <v>7</v>
      </c>
      <c r="J59" s="30" t="s">
        <v>8</v>
      </c>
      <c r="K59" s="26" t="s">
        <v>98</v>
      </c>
      <c r="L59" s="14" t="s">
        <v>101</v>
      </c>
    </row>
    <row r="60" spans="1:12" x14ac:dyDescent="0.3">
      <c r="A60" s="29" t="s">
        <v>9</v>
      </c>
      <c r="B60" s="66">
        <v>0.59860911229524505</v>
      </c>
      <c r="C60" s="64"/>
      <c r="D60" s="64"/>
      <c r="E60" s="64"/>
      <c r="F60" s="64"/>
      <c r="G60" s="64">
        <v>0.57323751285836189</v>
      </c>
      <c r="H60" s="64"/>
      <c r="I60" s="64">
        <v>0.56911274499526165</v>
      </c>
      <c r="J60" s="64"/>
      <c r="K60" s="25">
        <f t="shared" ref="K60:K64" si="12">AVERAGE(C60:J60)</f>
        <v>0.57117512892681177</v>
      </c>
      <c r="L60" s="38">
        <f t="shared" ref="L60:L64" si="13">(B60-K60)*100</f>
        <v>2.7433983368433279</v>
      </c>
    </row>
    <row r="61" spans="1:12" x14ac:dyDescent="0.3">
      <c r="A61" s="29" t="s">
        <v>54</v>
      </c>
      <c r="B61" s="66">
        <v>0.76506072774651568</v>
      </c>
      <c r="C61" s="64"/>
      <c r="D61" s="64"/>
      <c r="E61" s="64"/>
      <c r="F61" s="64"/>
      <c r="G61" s="64"/>
      <c r="H61" s="64"/>
      <c r="I61" s="64"/>
      <c r="J61" s="64"/>
      <c r="K61" s="25"/>
      <c r="L61" s="38"/>
    </row>
    <row r="62" spans="1:12" x14ac:dyDescent="0.3">
      <c r="A62" s="29" t="s">
        <v>100</v>
      </c>
      <c r="B62" s="66">
        <v>0.77944479180560511</v>
      </c>
      <c r="C62" s="64">
        <v>0.62387119007085834</v>
      </c>
      <c r="D62" s="64"/>
      <c r="E62" s="64">
        <v>0.62173784775307428</v>
      </c>
      <c r="F62" s="64"/>
      <c r="G62" s="64">
        <v>0.63652725853995207</v>
      </c>
      <c r="H62" s="64">
        <v>0.74517324658321182</v>
      </c>
      <c r="I62" s="64">
        <v>0.61381478042815552</v>
      </c>
      <c r="J62" s="64">
        <v>0.74700019880431212</v>
      </c>
      <c r="K62" s="25">
        <f t="shared" si="12"/>
        <v>0.66468742036326067</v>
      </c>
      <c r="L62" s="38">
        <f t="shared" si="13"/>
        <v>11.475737144234444</v>
      </c>
    </row>
    <row r="63" spans="1:12" x14ac:dyDescent="0.3">
      <c r="A63" s="29" t="s">
        <v>55</v>
      </c>
      <c r="B63" s="66">
        <v>0.46442551185298397</v>
      </c>
      <c r="C63" s="64"/>
      <c r="D63" s="64"/>
      <c r="E63" s="64"/>
      <c r="F63" s="64"/>
      <c r="G63" s="64"/>
      <c r="H63" s="64"/>
      <c r="I63" s="64"/>
      <c r="J63" s="64"/>
      <c r="K63" s="25"/>
      <c r="L63" s="38"/>
    </row>
    <row r="64" spans="1:12" x14ac:dyDescent="0.3">
      <c r="A64" s="29" t="s">
        <v>56</v>
      </c>
      <c r="B64" s="66">
        <v>0.44557526799447722</v>
      </c>
      <c r="C64" s="64"/>
      <c r="D64" s="64"/>
      <c r="E64" s="64"/>
      <c r="F64" s="64"/>
      <c r="G64" s="64">
        <v>0.43510695794722121</v>
      </c>
      <c r="H64" s="64"/>
      <c r="I64" s="64">
        <v>0.43076492355133572</v>
      </c>
      <c r="J64" s="64"/>
      <c r="K64" s="25">
        <f t="shared" si="12"/>
        <v>0.43293594074927844</v>
      </c>
      <c r="L64" s="38">
        <f t="shared" si="13"/>
        <v>1.2639327245198784</v>
      </c>
    </row>
    <row r="65" spans="1:12" x14ac:dyDescent="0.3">
      <c r="A65" s="29" t="s">
        <v>57</v>
      </c>
      <c r="B65" s="66">
        <v>0.82908022900482758</v>
      </c>
      <c r="C65" s="64"/>
      <c r="D65" s="64"/>
      <c r="E65" s="64"/>
      <c r="F65" s="64"/>
      <c r="G65" s="64">
        <v>0.81109385425488145</v>
      </c>
      <c r="H65" s="64"/>
      <c r="I65" s="64">
        <v>0.81093670412520025</v>
      </c>
      <c r="J65" s="64"/>
      <c r="K65" s="25">
        <f t="shared" ref="K65" si="14">AVERAGE(C65:J65)</f>
        <v>0.81101527919004091</v>
      </c>
      <c r="L65" s="38">
        <f t="shared" ref="L65" si="15">(B65-K65)*100</f>
        <v>1.8064949814786679</v>
      </c>
    </row>
    <row r="68" spans="1:12" x14ac:dyDescent="0.3">
      <c r="A68" s="29"/>
      <c r="B68" s="32" t="s">
        <v>1</v>
      </c>
      <c r="C68" s="30" t="s">
        <v>0</v>
      </c>
      <c r="D68" s="30" t="s">
        <v>99</v>
      </c>
      <c r="E68" s="30" t="s">
        <v>3</v>
      </c>
      <c r="F68" s="30" t="s">
        <v>4</v>
      </c>
      <c r="G68" s="30" t="s">
        <v>5</v>
      </c>
      <c r="H68" s="30" t="s">
        <v>6</v>
      </c>
      <c r="I68" s="30" t="s">
        <v>7</v>
      </c>
      <c r="J68" s="30" t="s">
        <v>8</v>
      </c>
      <c r="K68" s="26" t="s">
        <v>98</v>
      </c>
      <c r="L68" s="14" t="s">
        <v>101</v>
      </c>
    </row>
    <row r="69" spans="1:12" x14ac:dyDescent="0.3">
      <c r="A69" s="29" t="s">
        <v>9</v>
      </c>
      <c r="B69" s="67">
        <v>0.59860911229524505</v>
      </c>
      <c r="C69" s="64"/>
      <c r="D69" s="64">
        <v>0.62184267638547119</v>
      </c>
      <c r="E69" s="64"/>
      <c r="F69" s="64">
        <v>0.62793912985056866</v>
      </c>
      <c r="G69" s="64"/>
      <c r="H69" s="64"/>
      <c r="I69" s="64"/>
      <c r="J69" s="64"/>
      <c r="K69" s="25">
        <f t="shared" ref="K69:K74" si="16">AVERAGE(C69:J69)</f>
        <v>0.62489090311801987</v>
      </c>
      <c r="L69" s="38">
        <f t="shared" ref="L69:L74" si="17">(B69-K69)*100</f>
        <v>-2.628179082277482</v>
      </c>
    </row>
    <row r="70" spans="1:12" x14ac:dyDescent="0.3">
      <c r="A70" s="29" t="s">
        <v>54</v>
      </c>
      <c r="B70" s="67">
        <v>0.76506072774651568</v>
      </c>
      <c r="C70" s="64">
        <v>0.78460375478388544</v>
      </c>
      <c r="D70" s="64">
        <v>0.78570809350569637</v>
      </c>
      <c r="E70" s="64">
        <v>0.77836517849290776</v>
      </c>
      <c r="F70" s="64">
        <v>0.78418395409098107</v>
      </c>
      <c r="G70" s="64">
        <v>0.77975150303893903</v>
      </c>
      <c r="H70" s="64">
        <v>0.77867377643705471</v>
      </c>
      <c r="I70" s="64">
        <v>0.77588974391290522</v>
      </c>
      <c r="J70" s="64">
        <v>0.77932139512322873</v>
      </c>
      <c r="K70" s="25">
        <f t="shared" si="16"/>
        <v>0.78081217492319976</v>
      </c>
      <c r="L70" s="38">
        <f t="shared" si="17"/>
        <v>-1.5751447176684086</v>
      </c>
    </row>
    <row r="71" spans="1:12" x14ac:dyDescent="0.3">
      <c r="A71" s="29" t="s">
        <v>100</v>
      </c>
      <c r="B71" s="67">
        <v>0.77944479180560511</v>
      </c>
      <c r="C71" s="64"/>
      <c r="D71" s="64"/>
      <c r="E71" s="64"/>
      <c r="F71" s="64"/>
      <c r="G71" s="64"/>
      <c r="H71" s="64"/>
      <c r="I71" s="64"/>
      <c r="J71" s="64"/>
      <c r="K71" s="25"/>
      <c r="L71" s="38"/>
    </row>
    <row r="72" spans="1:12" x14ac:dyDescent="0.3">
      <c r="A72" s="29" t="s">
        <v>55</v>
      </c>
      <c r="B72" s="67">
        <v>0.46442551185298397</v>
      </c>
      <c r="C72" s="64">
        <v>0.4789925335102429</v>
      </c>
      <c r="D72" s="64">
        <v>0.48620943874040101</v>
      </c>
      <c r="E72" s="64">
        <v>0.48845672090214443</v>
      </c>
      <c r="F72" s="64">
        <v>0.48513274694537167</v>
      </c>
      <c r="G72" s="64">
        <v>0.48092606139291749</v>
      </c>
      <c r="H72" s="64">
        <v>0.47474116072460021</v>
      </c>
      <c r="I72" s="64">
        <v>0.47908212154616481</v>
      </c>
      <c r="J72" s="64">
        <v>0.48222038324399952</v>
      </c>
      <c r="K72" s="25">
        <f t="shared" si="16"/>
        <v>0.48197014587573023</v>
      </c>
      <c r="L72" s="38">
        <f t="shared" si="17"/>
        <v>-1.7544634022746253</v>
      </c>
    </row>
    <row r="73" spans="1:12" x14ac:dyDescent="0.3">
      <c r="A73" s="29" t="s">
        <v>56</v>
      </c>
      <c r="B73" s="67">
        <v>0.44557526799447722</v>
      </c>
      <c r="C73" s="64"/>
      <c r="D73" s="64"/>
      <c r="E73" s="64"/>
      <c r="F73" s="64"/>
      <c r="G73" s="64"/>
      <c r="H73" s="64"/>
      <c r="I73" s="64"/>
      <c r="J73" s="64"/>
      <c r="K73" s="25"/>
      <c r="L73" s="38"/>
    </row>
    <row r="74" spans="1:12" x14ac:dyDescent="0.3">
      <c r="A74" s="29" t="s">
        <v>57</v>
      </c>
      <c r="B74" s="67">
        <v>0.82908022900482758</v>
      </c>
      <c r="C74" s="64"/>
      <c r="D74" s="64">
        <v>0.84791873306576493</v>
      </c>
      <c r="E74" s="64"/>
      <c r="F74" s="64">
        <v>0.84820631535482816</v>
      </c>
      <c r="G74" s="64"/>
      <c r="H74" s="64"/>
      <c r="I74" s="64"/>
      <c r="J74" s="64"/>
      <c r="K74" s="25">
        <f t="shared" si="16"/>
        <v>0.8480625242102966</v>
      </c>
      <c r="L74" s="38">
        <f t="shared" si="17"/>
        <v>-1.8982295205469013</v>
      </c>
    </row>
    <row r="77" spans="1:12" x14ac:dyDescent="0.3">
      <c r="A77" s="29"/>
      <c r="B77" s="34" t="s">
        <v>1</v>
      </c>
      <c r="C77" s="30" t="s">
        <v>0</v>
      </c>
      <c r="D77" s="30" t="s">
        <v>99</v>
      </c>
      <c r="E77" s="30" t="s">
        <v>3</v>
      </c>
      <c r="F77" s="30" t="s">
        <v>4</v>
      </c>
      <c r="G77" s="30" t="s">
        <v>5</v>
      </c>
      <c r="H77" s="30" t="s">
        <v>6</v>
      </c>
      <c r="I77" s="30" t="s">
        <v>7</v>
      </c>
      <c r="J77" s="30" t="s">
        <v>8</v>
      </c>
      <c r="K77" s="26" t="s">
        <v>98</v>
      </c>
      <c r="L77" s="14" t="s">
        <v>101</v>
      </c>
    </row>
    <row r="78" spans="1:12" x14ac:dyDescent="0.3">
      <c r="A78" s="29" t="s">
        <v>9</v>
      </c>
      <c r="B78" s="68">
        <v>0.59860911229524505</v>
      </c>
      <c r="C78" s="64"/>
      <c r="D78" s="64">
        <v>0.62184267638547119</v>
      </c>
      <c r="E78" s="64"/>
      <c r="F78" s="64">
        <v>0.62793912985056866</v>
      </c>
      <c r="G78" s="64">
        <v>0.57323751285836189</v>
      </c>
      <c r="H78" s="64"/>
      <c r="I78" s="64">
        <v>0.56911274499526165</v>
      </c>
      <c r="J78" s="64"/>
      <c r="K78" s="25">
        <f>AVERAGE(C78:J78)</f>
        <v>0.59803301602241576</v>
      </c>
      <c r="L78" s="38">
        <f>(B78-K78)*100</f>
        <v>5.7609627282928511E-2</v>
      </c>
    </row>
    <row r="79" spans="1:12" x14ac:dyDescent="0.3">
      <c r="A79" s="29" t="s">
        <v>54</v>
      </c>
      <c r="B79" s="68">
        <v>0.76506072774651568</v>
      </c>
      <c r="C79" s="64">
        <v>0.78460375478388544</v>
      </c>
      <c r="D79" s="64">
        <v>0.78570809350569637</v>
      </c>
      <c r="E79" s="64">
        <v>0.77836517849290776</v>
      </c>
      <c r="F79" s="64">
        <v>0.78418395409098107</v>
      </c>
      <c r="G79" s="64">
        <v>0.77975150303893903</v>
      </c>
      <c r="H79" s="64">
        <v>0.77867377643705471</v>
      </c>
      <c r="I79" s="64">
        <v>0.77588974391290522</v>
      </c>
      <c r="J79" s="64">
        <v>0.77932139512322873</v>
      </c>
      <c r="K79" s="25">
        <f t="shared" ref="K79:K83" si="18">AVERAGE(C79:J79)</f>
        <v>0.78081217492319976</v>
      </c>
      <c r="L79" s="38">
        <f t="shared" ref="L79:L83" si="19">(B79-K79)*100</f>
        <v>-1.5751447176684086</v>
      </c>
    </row>
    <row r="80" spans="1:12" x14ac:dyDescent="0.3">
      <c r="A80" s="29" t="s">
        <v>100</v>
      </c>
      <c r="B80" s="68">
        <v>0.77944479180560511</v>
      </c>
      <c r="C80" s="64">
        <v>0.62387119007085834</v>
      </c>
      <c r="D80" s="64"/>
      <c r="E80" s="64">
        <v>0.62173784775307428</v>
      </c>
      <c r="F80" s="64"/>
      <c r="G80" s="64">
        <v>0.63652725853995207</v>
      </c>
      <c r="H80" s="64">
        <v>0.74517324658321182</v>
      </c>
      <c r="I80" s="64">
        <v>0.61381478042815552</v>
      </c>
      <c r="J80" s="64">
        <v>0.74700019880431212</v>
      </c>
      <c r="K80" s="25">
        <f t="shared" si="18"/>
        <v>0.66468742036326067</v>
      </c>
      <c r="L80" s="38">
        <f t="shared" si="19"/>
        <v>11.475737144234444</v>
      </c>
    </row>
    <row r="81" spans="1:12" x14ac:dyDescent="0.3">
      <c r="A81" s="29" t="s">
        <v>55</v>
      </c>
      <c r="B81" s="68">
        <v>0.46442551185298397</v>
      </c>
      <c r="C81" s="64">
        <v>0.4789925335102429</v>
      </c>
      <c r="D81" s="64">
        <v>0.48620943874040101</v>
      </c>
      <c r="E81" s="64">
        <v>0.48845672090214443</v>
      </c>
      <c r="F81" s="64">
        <v>0.48513274694537167</v>
      </c>
      <c r="G81" s="64">
        <v>0.48092606139291749</v>
      </c>
      <c r="H81" s="64">
        <v>0.47474116072460021</v>
      </c>
      <c r="I81" s="64">
        <v>0.47908212154616481</v>
      </c>
      <c r="J81" s="64">
        <v>0.48222038324399952</v>
      </c>
      <c r="K81" s="25">
        <f t="shared" si="18"/>
        <v>0.48197014587573023</v>
      </c>
      <c r="L81" s="38">
        <f t="shared" si="19"/>
        <v>-1.7544634022746253</v>
      </c>
    </row>
    <row r="82" spans="1:12" x14ac:dyDescent="0.3">
      <c r="A82" s="29" t="s">
        <v>56</v>
      </c>
      <c r="B82" s="68">
        <v>0.44557526799447722</v>
      </c>
      <c r="C82" s="64"/>
      <c r="D82" s="64"/>
      <c r="E82" s="64"/>
      <c r="F82" s="64"/>
      <c r="G82" s="64">
        <v>0.43510695794722121</v>
      </c>
      <c r="H82" s="64"/>
      <c r="I82" s="64">
        <v>0.43076492355133572</v>
      </c>
      <c r="J82" s="64"/>
      <c r="K82" s="25">
        <f t="shared" si="18"/>
        <v>0.43293594074927844</v>
      </c>
      <c r="L82" s="38">
        <f t="shared" si="19"/>
        <v>1.2639327245198784</v>
      </c>
    </row>
    <row r="83" spans="1:12" x14ac:dyDescent="0.3">
      <c r="A83" s="29" t="s">
        <v>57</v>
      </c>
      <c r="B83" s="68">
        <v>0.82908022900482758</v>
      </c>
      <c r="C83" s="64"/>
      <c r="D83" s="64">
        <v>0.84791873306576493</v>
      </c>
      <c r="E83" s="64"/>
      <c r="F83" s="64">
        <v>0.84820631535482816</v>
      </c>
      <c r="G83" s="64">
        <v>0.81109385425488145</v>
      </c>
      <c r="H83" s="64"/>
      <c r="I83" s="64">
        <v>0.81093670412520025</v>
      </c>
      <c r="J83" s="64"/>
      <c r="K83" s="25">
        <f t="shared" si="18"/>
        <v>0.82953890170016875</v>
      </c>
      <c r="L83" s="38">
        <f t="shared" si="19"/>
        <v>-4.5867269534116684E-2</v>
      </c>
    </row>
    <row r="84" spans="1:12" x14ac:dyDescent="0.3">
      <c r="L84" s="81">
        <f>AVERAGE(L78:L83)</f>
        <v>1.5703006844266831</v>
      </c>
    </row>
    <row r="86" spans="1:12" x14ac:dyDescent="0.3">
      <c r="A86" s="29"/>
      <c r="B86" s="31" t="s">
        <v>3</v>
      </c>
      <c r="C86" s="51" t="s">
        <v>102</v>
      </c>
      <c r="D86" s="51" t="s">
        <v>1</v>
      </c>
      <c r="E86" s="51" t="s">
        <v>99</v>
      </c>
      <c r="F86" s="51" t="s">
        <v>4</v>
      </c>
      <c r="G86" s="51" t="s">
        <v>5</v>
      </c>
      <c r="H86" s="51" t="s">
        <v>6</v>
      </c>
      <c r="I86" s="51" t="s">
        <v>7</v>
      </c>
      <c r="J86" s="51" t="s">
        <v>8</v>
      </c>
      <c r="K86" s="26" t="s">
        <v>98</v>
      </c>
      <c r="L86" s="14" t="s">
        <v>101</v>
      </c>
    </row>
    <row r="87" spans="1:12" x14ac:dyDescent="0.3">
      <c r="A87" s="29" t="s">
        <v>9</v>
      </c>
      <c r="B87" s="69">
        <v>0.61326552660335709</v>
      </c>
      <c r="C87" s="62"/>
      <c r="D87" s="62"/>
      <c r="E87" s="62"/>
      <c r="F87" s="62"/>
      <c r="G87" s="62">
        <v>0.57323751285836189</v>
      </c>
      <c r="H87" s="62">
        <v>0.57949934170817963</v>
      </c>
      <c r="I87" s="62">
        <v>0.56911274499526165</v>
      </c>
      <c r="J87" s="62">
        <v>0.5864490911219703</v>
      </c>
      <c r="K87" s="25">
        <f>AVERAGE(C87:J87)</f>
        <v>0.57707467267094337</v>
      </c>
      <c r="L87" s="38">
        <f t="shared" ref="L87:L90" si="20">(B87-K87)*100</f>
        <v>3.6190853932413725</v>
      </c>
    </row>
    <row r="88" spans="1:12" x14ac:dyDescent="0.3">
      <c r="A88" s="29" t="s">
        <v>54</v>
      </c>
      <c r="B88" s="69">
        <v>0.77836517849290776</v>
      </c>
      <c r="C88" s="62"/>
      <c r="D88" s="62">
        <v>0.76506072774651568</v>
      </c>
      <c r="E88" s="62"/>
      <c r="F88" s="62"/>
      <c r="G88" s="62"/>
      <c r="H88" s="62"/>
      <c r="I88" s="62"/>
      <c r="J88" s="62"/>
      <c r="K88" s="25">
        <f t="shared" ref="K88:K90" si="21">AVERAGE(C88:J88)</f>
        <v>0.76506072774651568</v>
      </c>
      <c r="L88" s="38">
        <f t="shared" si="20"/>
        <v>1.3304450746392082</v>
      </c>
    </row>
    <row r="89" spans="1:12" x14ac:dyDescent="0.3">
      <c r="A89" s="29" t="s">
        <v>100</v>
      </c>
      <c r="B89" s="69">
        <v>0.62173784775307428</v>
      </c>
      <c r="C89" s="62"/>
      <c r="D89" s="62"/>
      <c r="E89" s="62"/>
      <c r="F89" s="62"/>
      <c r="G89" s="62"/>
      <c r="H89" s="62"/>
      <c r="I89" s="62"/>
      <c r="J89" s="62"/>
      <c r="K89" s="25"/>
      <c r="L89" s="38"/>
    </row>
    <row r="90" spans="1:12" x14ac:dyDescent="0.3">
      <c r="A90" s="29" t="s">
        <v>55</v>
      </c>
      <c r="B90" s="69">
        <v>0.48845672090214443</v>
      </c>
      <c r="C90" s="62"/>
      <c r="D90" s="62">
        <v>0.46442551185298397</v>
      </c>
      <c r="E90" s="62"/>
      <c r="F90" s="62"/>
      <c r="G90" s="62"/>
      <c r="H90" s="62">
        <v>0.47474116072460021</v>
      </c>
      <c r="I90" s="62"/>
      <c r="J90" s="62"/>
      <c r="K90" s="25">
        <f t="shared" si="21"/>
        <v>0.46958333628879212</v>
      </c>
      <c r="L90" s="38">
        <f t="shared" si="20"/>
        <v>1.8873384613352306</v>
      </c>
    </row>
    <row r="91" spans="1:12" x14ac:dyDescent="0.3">
      <c r="A91" s="29" t="s">
        <v>56</v>
      </c>
      <c r="B91" s="69">
        <v>0.44196709527544698</v>
      </c>
      <c r="C91" s="62"/>
      <c r="D91" s="63"/>
      <c r="E91" s="62"/>
      <c r="F91" s="62"/>
      <c r="G91" s="62"/>
      <c r="H91" s="62"/>
      <c r="I91" s="62"/>
      <c r="J91" s="62"/>
      <c r="K91" s="25"/>
      <c r="L91" s="38"/>
    </row>
    <row r="92" spans="1:12" x14ac:dyDescent="0.3">
      <c r="A92" s="29" t="s">
        <v>57</v>
      </c>
      <c r="B92" s="69">
        <v>0.81997767870452176</v>
      </c>
      <c r="C92" s="62"/>
      <c r="D92" s="62"/>
      <c r="E92" s="62"/>
      <c r="F92" s="62"/>
      <c r="G92" s="62"/>
      <c r="H92" s="62"/>
      <c r="I92" s="62"/>
      <c r="J92" s="62"/>
      <c r="K92" s="25"/>
      <c r="L92" s="38"/>
    </row>
    <row r="95" spans="1:12" x14ac:dyDescent="0.3">
      <c r="A95" s="29"/>
      <c r="B95" s="32" t="s">
        <v>3</v>
      </c>
      <c r="C95" s="51" t="s">
        <v>102</v>
      </c>
      <c r="D95" s="51" t="s">
        <v>1</v>
      </c>
      <c r="E95" s="51" t="s">
        <v>99</v>
      </c>
      <c r="F95" s="51" t="s">
        <v>4</v>
      </c>
      <c r="G95" s="51" t="s">
        <v>5</v>
      </c>
      <c r="H95" s="51" t="s">
        <v>6</v>
      </c>
      <c r="I95" s="51" t="s">
        <v>7</v>
      </c>
      <c r="J95" s="51" t="s">
        <v>8</v>
      </c>
      <c r="K95" s="26" t="s">
        <v>98</v>
      </c>
      <c r="L95" s="14" t="s">
        <v>101</v>
      </c>
    </row>
    <row r="96" spans="1:12" x14ac:dyDescent="0.3">
      <c r="A96" s="29" t="s">
        <v>9</v>
      </c>
      <c r="B96" s="70">
        <v>0.61326552660335709</v>
      </c>
      <c r="C96" s="62"/>
      <c r="D96" s="62"/>
      <c r="E96" s="62"/>
      <c r="F96" s="62"/>
      <c r="G96" s="62"/>
      <c r="H96" s="62"/>
      <c r="I96" s="62"/>
      <c r="J96" s="62"/>
      <c r="K96" s="25"/>
      <c r="L96" s="38"/>
    </row>
    <row r="97" spans="1:12" x14ac:dyDescent="0.3">
      <c r="A97" s="29" t="s">
        <v>54</v>
      </c>
      <c r="B97" s="70">
        <v>0.77836517849290776</v>
      </c>
      <c r="C97" s="62"/>
      <c r="D97" s="62"/>
      <c r="E97" s="62"/>
      <c r="F97" s="62"/>
      <c r="G97" s="62"/>
      <c r="H97" s="62"/>
      <c r="I97" s="62"/>
      <c r="J97" s="62"/>
      <c r="K97" s="25"/>
      <c r="L97" s="38"/>
    </row>
    <row r="98" spans="1:12" x14ac:dyDescent="0.3">
      <c r="A98" s="29" t="s">
        <v>100</v>
      </c>
      <c r="B98" s="70">
        <v>0.62173784775307428</v>
      </c>
      <c r="C98" s="62"/>
      <c r="D98" s="62">
        <v>0.77944479180560511</v>
      </c>
      <c r="E98" s="62">
        <v>0.79071193354773106</v>
      </c>
      <c r="F98" s="62">
        <v>0.7860412980411996</v>
      </c>
      <c r="G98" s="62"/>
      <c r="H98" s="62">
        <v>0.74517324658321182</v>
      </c>
      <c r="I98" s="62"/>
      <c r="J98" s="62"/>
      <c r="K98" s="25">
        <f t="shared" ref="K98:K101" si="22">AVERAGE(C98:J98)</f>
        <v>0.7753428174944369</v>
      </c>
      <c r="L98" s="38">
        <f t="shared" ref="L98:L101" si="23">(B98-K98)*100</f>
        <v>-15.360496974136261</v>
      </c>
    </row>
    <row r="99" spans="1:12" x14ac:dyDescent="0.3">
      <c r="A99" s="29" t="s">
        <v>55</v>
      </c>
      <c r="B99" s="70">
        <v>0.48845672090214443</v>
      </c>
      <c r="C99" s="62"/>
      <c r="D99" s="62"/>
      <c r="E99" s="62"/>
      <c r="F99" s="62"/>
      <c r="G99" s="62"/>
      <c r="H99" s="62"/>
      <c r="I99" s="62"/>
      <c r="J99" s="62"/>
      <c r="K99" s="25"/>
      <c r="L99" s="38"/>
    </row>
    <row r="100" spans="1:12" x14ac:dyDescent="0.3">
      <c r="A100" s="29" t="s">
        <v>56</v>
      </c>
      <c r="B100" s="70">
        <v>0.44196709527544698</v>
      </c>
      <c r="C100" s="62"/>
      <c r="D100" s="63"/>
      <c r="E100" s="62"/>
      <c r="F100" s="62"/>
      <c r="G100" s="62"/>
      <c r="H100" s="62"/>
      <c r="I100" s="62"/>
      <c r="J100" s="62"/>
      <c r="K100" s="25"/>
      <c r="L100" s="38"/>
    </row>
    <row r="101" spans="1:12" x14ac:dyDescent="0.3">
      <c r="A101" s="29" t="s">
        <v>57</v>
      </c>
      <c r="B101" s="70">
        <v>0.81997767870452176</v>
      </c>
      <c r="C101" s="62"/>
      <c r="D101" s="62"/>
      <c r="E101" s="62">
        <v>0.84791873306576493</v>
      </c>
      <c r="F101" s="62">
        <v>0.84820631535482816</v>
      </c>
      <c r="G101" s="62"/>
      <c r="H101" s="62">
        <v>0.8340810815156473</v>
      </c>
      <c r="I101" s="62"/>
      <c r="J101" s="62">
        <v>0.83172095524663803</v>
      </c>
      <c r="K101" s="25">
        <f t="shared" si="22"/>
        <v>0.84048177129571966</v>
      </c>
      <c r="L101" s="38">
        <f t="shared" si="23"/>
        <v>-2.0504092591197898</v>
      </c>
    </row>
    <row r="104" spans="1:12" x14ac:dyDescent="0.3">
      <c r="A104" s="29"/>
      <c r="B104" s="34" t="s">
        <v>3</v>
      </c>
      <c r="C104" s="51" t="s">
        <v>102</v>
      </c>
      <c r="D104" s="51" t="s">
        <v>1</v>
      </c>
      <c r="E104" s="51" t="s">
        <v>99</v>
      </c>
      <c r="F104" s="51" t="s">
        <v>4</v>
      </c>
      <c r="G104" s="51" t="s">
        <v>5</v>
      </c>
      <c r="H104" s="51" t="s">
        <v>6</v>
      </c>
      <c r="I104" s="51" t="s">
        <v>7</v>
      </c>
      <c r="J104" s="51" t="s">
        <v>8</v>
      </c>
      <c r="K104" s="26" t="s">
        <v>98</v>
      </c>
      <c r="L104" s="14" t="s">
        <v>101</v>
      </c>
    </row>
    <row r="105" spans="1:12" x14ac:dyDescent="0.3">
      <c r="A105" s="29" t="s">
        <v>9</v>
      </c>
      <c r="B105" s="71">
        <v>0.61326552660335709</v>
      </c>
      <c r="C105" s="62"/>
      <c r="D105" s="62"/>
      <c r="E105" s="62"/>
      <c r="F105" s="62"/>
      <c r="G105" s="62">
        <v>0.57323751285836189</v>
      </c>
      <c r="H105" s="62">
        <v>0.57949934170817963</v>
      </c>
      <c r="I105" s="62">
        <v>0.56911274499526165</v>
      </c>
      <c r="J105" s="62">
        <v>0.5864490911219703</v>
      </c>
      <c r="K105" s="25">
        <f>AVERAGE(C105:J105)</f>
        <v>0.57707467267094337</v>
      </c>
      <c r="L105" s="38">
        <f>(B105-K105)*100</f>
        <v>3.6190853932413725</v>
      </c>
    </row>
    <row r="106" spans="1:12" x14ac:dyDescent="0.3">
      <c r="A106" s="29" t="s">
        <v>54</v>
      </c>
      <c r="B106" s="71">
        <v>0.77836517849290776</v>
      </c>
      <c r="C106" s="62"/>
      <c r="D106" s="62">
        <v>0.76506072774651568</v>
      </c>
      <c r="E106" s="62"/>
      <c r="F106" s="62"/>
      <c r="G106" s="62"/>
      <c r="H106" s="62"/>
      <c r="I106" s="62"/>
      <c r="J106" s="62"/>
      <c r="K106" s="25">
        <f t="shared" ref="K106:K110" si="24">AVERAGE(C106:J106)</f>
        <v>0.76506072774651568</v>
      </c>
      <c r="L106" s="38">
        <f t="shared" ref="L106:L110" si="25">(B106-K106)*100</f>
        <v>1.3304450746392082</v>
      </c>
    </row>
    <row r="107" spans="1:12" x14ac:dyDescent="0.3">
      <c r="A107" s="29" t="s">
        <v>100</v>
      </c>
      <c r="B107" s="71">
        <v>0.62173784775307428</v>
      </c>
      <c r="C107" s="62"/>
      <c r="D107" s="62">
        <v>0.77944479180560511</v>
      </c>
      <c r="E107" s="62">
        <v>0.79071193354773106</v>
      </c>
      <c r="F107" s="62">
        <v>0.7860412980411996</v>
      </c>
      <c r="G107" s="62"/>
      <c r="H107" s="62">
        <v>0.74517324658321182</v>
      </c>
      <c r="I107" s="62"/>
      <c r="J107" s="62">
        <v>0.74700019880431212</v>
      </c>
      <c r="K107" s="25">
        <f t="shared" si="24"/>
        <v>0.76967429375641194</v>
      </c>
      <c r="L107" s="38">
        <f t="shared" si="25"/>
        <v>-14.793644600333767</v>
      </c>
    </row>
    <row r="108" spans="1:12" x14ac:dyDescent="0.3">
      <c r="A108" s="29" t="s">
        <v>55</v>
      </c>
      <c r="B108" s="71">
        <v>0.48845672090214443</v>
      </c>
      <c r="C108" s="62"/>
      <c r="D108" s="62">
        <v>0.46442551185298397</v>
      </c>
      <c r="E108" s="62"/>
      <c r="F108" s="62"/>
      <c r="G108" s="62"/>
      <c r="H108" s="62">
        <v>0.47474116072460021</v>
      </c>
      <c r="I108" s="62"/>
      <c r="J108" s="62"/>
      <c r="K108" s="25">
        <f t="shared" si="24"/>
        <v>0.46958333628879212</v>
      </c>
      <c r="L108" s="38">
        <f t="shared" si="25"/>
        <v>1.8873384613352306</v>
      </c>
    </row>
    <row r="109" spans="1:12" x14ac:dyDescent="0.3">
      <c r="A109" s="29" t="s">
        <v>56</v>
      </c>
      <c r="B109" s="71">
        <v>0.44196709527544698</v>
      </c>
      <c r="C109" s="62"/>
      <c r="D109" s="63"/>
      <c r="E109" s="62"/>
      <c r="F109" s="62"/>
      <c r="G109" s="62"/>
      <c r="H109" s="62"/>
      <c r="I109" s="62"/>
      <c r="J109" s="62"/>
      <c r="K109" s="25"/>
      <c r="L109" s="38"/>
    </row>
    <row r="110" spans="1:12" x14ac:dyDescent="0.3">
      <c r="A110" s="29" t="s">
        <v>57</v>
      </c>
      <c r="B110" s="71">
        <v>0.81997767870452176</v>
      </c>
      <c r="C110" s="62"/>
      <c r="D110" s="62"/>
      <c r="E110" s="62">
        <v>0.84791873306576493</v>
      </c>
      <c r="F110" s="62">
        <v>0.84820631535482816</v>
      </c>
      <c r="G110" s="62"/>
      <c r="H110" s="62">
        <v>0.8340810815156473</v>
      </c>
      <c r="I110" s="62"/>
      <c r="J110" s="62"/>
      <c r="K110" s="25">
        <f t="shared" si="24"/>
        <v>0.84340204331208024</v>
      </c>
      <c r="L110" s="38">
        <f t="shared" si="25"/>
        <v>-2.3424364607558479</v>
      </c>
    </row>
    <row r="111" spans="1:12" x14ac:dyDescent="0.3">
      <c r="L111" s="81">
        <f>AVERAGE(L105:L110)</f>
        <v>-2.0598424263747601</v>
      </c>
    </row>
    <row r="113" spans="1:12" x14ac:dyDescent="0.3">
      <c r="A113" s="29"/>
      <c r="B113" s="31" t="s">
        <v>5</v>
      </c>
      <c r="C113" s="3" t="s">
        <v>0</v>
      </c>
      <c r="D113" s="3" t="s">
        <v>1</v>
      </c>
      <c r="E113" s="3" t="s">
        <v>2</v>
      </c>
      <c r="F113" s="3" t="s">
        <v>3</v>
      </c>
      <c r="G113" s="3" t="s">
        <v>4</v>
      </c>
      <c r="H113" s="3" t="s">
        <v>6</v>
      </c>
      <c r="I113" s="3" t="s">
        <v>7</v>
      </c>
      <c r="J113" s="3" t="s">
        <v>8</v>
      </c>
      <c r="K113" s="26" t="s">
        <v>98</v>
      </c>
      <c r="L113" s="14" t="s">
        <v>101</v>
      </c>
    </row>
    <row r="114" spans="1:12" x14ac:dyDescent="0.3">
      <c r="A114" s="29" t="s">
        <v>9</v>
      </c>
      <c r="B114" s="66">
        <v>0.57323751285836189</v>
      </c>
      <c r="C114" s="65"/>
      <c r="D114" s="65"/>
      <c r="E114" s="65"/>
      <c r="F114" s="65"/>
      <c r="G114" s="65"/>
      <c r="H114" s="65"/>
      <c r="I114" s="65"/>
      <c r="J114" s="65"/>
      <c r="K114" s="25"/>
      <c r="L114" s="38"/>
    </row>
    <row r="115" spans="1:12" x14ac:dyDescent="0.3">
      <c r="A115" s="29" t="s">
        <v>54</v>
      </c>
      <c r="B115" s="66">
        <v>0.77975150303893903</v>
      </c>
      <c r="C115" s="65"/>
      <c r="D115" s="65">
        <v>0.76506072774651568</v>
      </c>
      <c r="E115" s="65"/>
      <c r="F115" s="65"/>
      <c r="G115" s="65"/>
      <c r="H115" s="65"/>
      <c r="I115" s="65"/>
      <c r="J115" s="65"/>
      <c r="K115" s="25">
        <f t="shared" ref="K115:K119" si="26">AVERAGE(C115:J115)</f>
        <v>0.76506072774651568</v>
      </c>
      <c r="L115" s="38">
        <f t="shared" ref="L115:L119" si="27">(B115-K115)*100</f>
        <v>1.4690775292423353</v>
      </c>
    </row>
    <row r="116" spans="1:12" x14ac:dyDescent="0.3">
      <c r="A116" s="29" t="s">
        <v>100</v>
      </c>
      <c r="B116" s="66">
        <v>0.63652725853995207</v>
      </c>
      <c r="C116" s="65"/>
      <c r="D116" s="65"/>
      <c r="E116" s="65"/>
      <c r="F116" s="65"/>
      <c r="G116" s="65"/>
      <c r="H116" s="65"/>
      <c r="I116" s="65"/>
      <c r="J116" s="65"/>
      <c r="K116" s="25"/>
      <c r="L116" s="38"/>
    </row>
    <row r="117" spans="1:12" x14ac:dyDescent="0.3">
      <c r="A117" s="29" t="s">
        <v>55</v>
      </c>
      <c r="B117" s="66">
        <v>0.48092606139291749</v>
      </c>
      <c r="C117" s="65"/>
      <c r="D117" s="65">
        <v>0.46442551185298397</v>
      </c>
      <c r="E117" s="65"/>
      <c r="F117" s="65"/>
      <c r="G117" s="65"/>
      <c r="H117" s="65"/>
      <c r="I117" s="65"/>
      <c r="J117" s="65"/>
      <c r="K117" s="25">
        <f t="shared" ref="K117" si="28">AVERAGE(C117:J117)</f>
        <v>0.46442551185298397</v>
      </c>
      <c r="L117" s="38">
        <f t="shared" ref="L117" si="29">(B117-K117)*100</f>
        <v>1.6500549539933518</v>
      </c>
    </row>
    <row r="118" spans="1:12" x14ac:dyDescent="0.3">
      <c r="A118" s="29" t="s">
        <v>56</v>
      </c>
      <c r="B118" s="66">
        <v>0.43510695794722121</v>
      </c>
      <c r="C118" s="65"/>
      <c r="D118" s="65"/>
      <c r="E118" s="65"/>
      <c r="F118" s="65"/>
      <c r="G118" s="65"/>
      <c r="H118" s="65"/>
      <c r="I118" s="65"/>
      <c r="J118" s="65"/>
      <c r="K118" s="25"/>
      <c r="L118" s="38"/>
    </row>
    <row r="119" spans="1:12" x14ac:dyDescent="0.3">
      <c r="A119" s="29" t="s">
        <v>57</v>
      </c>
      <c r="B119" s="66">
        <v>0.81109385425488145</v>
      </c>
      <c r="C119" s="65"/>
      <c r="D119" s="65"/>
      <c r="E119" s="65"/>
      <c r="F119" s="65"/>
      <c r="G119" s="65"/>
      <c r="H119" s="65">
        <v>0.8340810815156473</v>
      </c>
      <c r="I119" s="65"/>
      <c r="J119" s="65"/>
      <c r="K119" s="25">
        <f t="shared" si="26"/>
        <v>0.8340810815156473</v>
      </c>
      <c r="L119" s="38">
        <f t="shared" si="27"/>
        <v>-2.2987227260765852</v>
      </c>
    </row>
    <row r="120" spans="1:12" x14ac:dyDescent="0.3">
      <c r="B120" s="72"/>
      <c r="C120" s="72"/>
      <c r="D120" s="72"/>
      <c r="E120" s="72"/>
      <c r="F120" s="72"/>
      <c r="G120" s="72"/>
      <c r="H120" s="72"/>
      <c r="I120" s="72"/>
      <c r="J120" s="72"/>
    </row>
    <row r="122" spans="1:12" x14ac:dyDescent="0.3">
      <c r="A122" s="29"/>
      <c r="B122" s="32" t="s">
        <v>5</v>
      </c>
      <c r="C122" s="3" t="s">
        <v>0</v>
      </c>
      <c r="D122" s="3" t="s">
        <v>1</v>
      </c>
      <c r="E122" s="3" t="s">
        <v>2</v>
      </c>
      <c r="F122" s="3" t="s">
        <v>3</v>
      </c>
      <c r="G122" s="3" t="s">
        <v>4</v>
      </c>
      <c r="H122" s="3" t="s">
        <v>6</v>
      </c>
      <c r="I122" s="3" t="s">
        <v>7</v>
      </c>
      <c r="J122" s="3" t="s">
        <v>8</v>
      </c>
      <c r="K122" s="26" t="s">
        <v>98</v>
      </c>
      <c r="L122" s="14" t="s">
        <v>101</v>
      </c>
    </row>
    <row r="123" spans="1:12" x14ac:dyDescent="0.3">
      <c r="A123" s="29" t="s">
        <v>9</v>
      </c>
      <c r="B123" s="67">
        <v>0.57323751285836189</v>
      </c>
      <c r="C123" s="65">
        <v>0.61946767552278825</v>
      </c>
      <c r="D123" s="65">
        <v>0.59860911229524505</v>
      </c>
      <c r="E123" s="65">
        <v>0.62184267638547119</v>
      </c>
      <c r="F123" s="65">
        <v>0.61326552660335709</v>
      </c>
      <c r="G123" s="65">
        <v>0.62793912985056866</v>
      </c>
      <c r="H123" s="65"/>
      <c r="I123" s="65"/>
      <c r="J123" s="65"/>
      <c r="K123" s="25">
        <f>AVERAGE(C123:J123)</f>
        <v>0.61622482413148605</v>
      </c>
      <c r="L123" s="38">
        <f>(B123-K123)*100</f>
        <v>-4.2987311273124167</v>
      </c>
    </row>
    <row r="124" spans="1:12" x14ac:dyDescent="0.3">
      <c r="A124" s="29" t="s">
        <v>54</v>
      </c>
      <c r="B124" s="67">
        <v>0.77975150303893903</v>
      </c>
      <c r="C124" s="65"/>
      <c r="D124" s="65"/>
      <c r="E124" s="65"/>
      <c r="F124" s="65"/>
      <c r="G124" s="65"/>
      <c r="H124" s="65"/>
      <c r="I124" s="65"/>
      <c r="J124" s="65"/>
      <c r="K124" s="25"/>
      <c r="L124" s="38"/>
    </row>
    <row r="125" spans="1:12" x14ac:dyDescent="0.3">
      <c r="A125" s="29" t="s">
        <v>100</v>
      </c>
      <c r="B125" s="67">
        <v>0.63652725853995207</v>
      </c>
      <c r="C125" s="65"/>
      <c r="D125" s="65">
        <v>0.77944479180560511</v>
      </c>
      <c r="E125" s="65">
        <v>0.79071193354773106</v>
      </c>
      <c r="F125" s="65"/>
      <c r="G125" s="65">
        <v>0.7860412980411996</v>
      </c>
      <c r="H125" s="65">
        <v>0.74517324658321182</v>
      </c>
      <c r="I125" s="65"/>
      <c r="J125" s="65">
        <v>0.74700019880431212</v>
      </c>
      <c r="K125" s="25">
        <f>AVERAGE(C125:J125)</f>
        <v>0.76967429375641194</v>
      </c>
      <c r="L125" s="38">
        <f>(B125-K125)*100</f>
        <v>-13.314703521645988</v>
      </c>
    </row>
    <row r="126" spans="1:12" x14ac:dyDescent="0.3">
      <c r="A126" s="29" t="s">
        <v>55</v>
      </c>
      <c r="B126" s="67">
        <v>0.48092606139291749</v>
      </c>
      <c r="C126" s="65"/>
      <c r="D126" s="65"/>
      <c r="E126" s="65"/>
      <c r="F126" s="65"/>
      <c r="G126" s="65"/>
      <c r="H126" s="65"/>
      <c r="I126" s="65"/>
      <c r="J126" s="65"/>
      <c r="K126" s="25"/>
      <c r="L126" s="38"/>
    </row>
    <row r="127" spans="1:12" x14ac:dyDescent="0.3">
      <c r="A127" s="29" t="s">
        <v>56</v>
      </c>
      <c r="B127" s="67">
        <v>0.43510695794722121</v>
      </c>
      <c r="C127" s="65"/>
      <c r="D127" s="65">
        <v>0.44557526799447722</v>
      </c>
      <c r="E127" s="65"/>
      <c r="F127" s="65"/>
      <c r="G127" s="65">
        <v>0.45086910961396609</v>
      </c>
      <c r="H127" s="65"/>
      <c r="I127" s="65"/>
      <c r="J127" s="65">
        <v>0.44839518067939282</v>
      </c>
      <c r="K127" s="25">
        <f t="shared" ref="K127:K128" si="30">AVERAGE(C127:J127)</f>
        <v>0.44827985276261201</v>
      </c>
      <c r="L127" s="38">
        <f t="shared" ref="L127:L128" si="31">(B127-K127)*100</f>
        <v>-1.3172894815390801</v>
      </c>
    </row>
    <row r="128" spans="1:12" x14ac:dyDescent="0.3">
      <c r="A128" s="29" t="s">
        <v>57</v>
      </c>
      <c r="B128" s="67">
        <v>0.81109385425488145</v>
      </c>
      <c r="C128" s="65"/>
      <c r="D128" s="65">
        <v>0.82908022900482758</v>
      </c>
      <c r="E128" s="65">
        <v>0.84791873306576493</v>
      </c>
      <c r="F128" s="65"/>
      <c r="G128" s="65">
        <v>0.84820631535482816</v>
      </c>
      <c r="H128" s="65"/>
      <c r="I128" s="65"/>
      <c r="J128" s="65">
        <v>0.83172095524663803</v>
      </c>
      <c r="K128" s="25">
        <f t="shared" si="30"/>
        <v>0.83923155816801465</v>
      </c>
      <c r="L128" s="38">
        <f t="shared" si="31"/>
        <v>-2.8137703913133194</v>
      </c>
    </row>
    <row r="131" spans="1:12" x14ac:dyDescent="0.3">
      <c r="A131" s="29"/>
      <c r="B131" s="34" t="s">
        <v>5</v>
      </c>
      <c r="C131" s="3" t="s">
        <v>0</v>
      </c>
      <c r="D131" s="3" t="s">
        <v>1</v>
      </c>
      <c r="E131" s="3" t="s">
        <v>2</v>
      </c>
      <c r="F131" s="3" t="s">
        <v>3</v>
      </c>
      <c r="G131" s="3" t="s">
        <v>4</v>
      </c>
      <c r="H131" s="3" t="s">
        <v>6</v>
      </c>
      <c r="I131" s="3" t="s">
        <v>7</v>
      </c>
      <c r="J131" s="3" t="s">
        <v>8</v>
      </c>
      <c r="K131" s="26" t="s">
        <v>98</v>
      </c>
      <c r="L131" s="14" t="s">
        <v>101</v>
      </c>
    </row>
    <row r="132" spans="1:12" x14ac:dyDescent="0.3">
      <c r="A132" s="29" t="s">
        <v>9</v>
      </c>
      <c r="B132" s="68">
        <v>0.57323751285836189</v>
      </c>
      <c r="C132" s="65">
        <v>0.61946767552278825</v>
      </c>
      <c r="D132" s="65">
        <v>0.59860911229524505</v>
      </c>
      <c r="E132" s="65">
        <v>0.62184267638547119</v>
      </c>
      <c r="F132" s="65">
        <v>0.61326552660335709</v>
      </c>
      <c r="G132" s="65">
        <v>0.62793912985056866</v>
      </c>
      <c r="H132" s="65"/>
      <c r="I132" s="65"/>
      <c r="J132" s="65"/>
      <c r="K132" s="25">
        <f>AVERAGE(C132:J132)</f>
        <v>0.61622482413148605</v>
      </c>
      <c r="L132" s="38">
        <f>(B132-K132)*100</f>
        <v>-4.2987311273124167</v>
      </c>
    </row>
    <row r="133" spans="1:12" x14ac:dyDescent="0.3">
      <c r="A133" s="29" t="s">
        <v>54</v>
      </c>
      <c r="B133" s="68">
        <v>0.77975150303893903</v>
      </c>
      <c r="C133" s="65"/>
      <c r="D133" s="65">
        <v>0.76506072774651568</v>
      </c>
      <c r="E133" s="65"/>
      <c r="F133" s="65"/>
      <c r="G133" s="65"/>
      <c r="H133" s="65"/>
      <c r="I133" s="65"/>
      <c r="J133" s="65"/>
      <c r="K133" s="25">
        <f t="shared" ref="K133:K137" si="32">AVERAGE(C133:J133)</f>
        <v>0.76506072774651568</v>
      </c>
      <c r="L133" s="38">
        <f t="shared" ref="L133:L137" si="33">(B133-K133)*100</f>
        <v>1.4690775292423353</v>
      </c>
    </row>
    <row r="134" spans="1:12" x14ac:dyDescent="0.3">
      <c r="A134" s="29" t="s">
        <v>100</v>
      </c>
      <c r="B134" s="68">
        <v>0.63652725853995207</v>
      </c>
      <c r="C134" s="65"/>
      <c r="D134" s="65">
        <v>0.77944479180560511</v>
      </c>
      <c r="E134" s="65">
        <v>0.79071193354773106</v>
      </c>
      <c r="F134" s="65"/>
      <c r="G134" s="65">
        <v>0.7860412980411996</v>
      </c>
      <c r="H134" s="65">
        <v>0.74517324658321182</v>
      </c>
      <c r="I134" s="65"/>
      <c r="J134" s="65">
        <v>0.74700019880431212</v>
      </c>
      <c r="K134" s="25">
        <f t="shared" si="32"/>
        <v>0.76967429375641194</v>
      </c>
      <c r="L134" s="38">
        <f t="shared" si="33"/>
        <v>-13.314703521645988</v>
      </c>
    </row>
    <row r="135" spans="1:12" x14ac:dyDescent="0.3">
      <c r="A135" s="29" t="s">
        <v>55</v>
      </c>
      <c r="B135" s="68">
        <v>0.48092606139291749</v>
      </c>
      <c r="C135" s="65"/>
      <c r="D135" s="65">
        <v>0.46442551185298397</v>
      </c>
      <c r="E135" s="65"/>
      <c r="F135" s="65"/>
      <c r="G135" s="65"/>
      <c r="H135" s="65"/>
      <c r="I135" s="65"/>
      <c r="J135" s="65"/>
      <c r="K135" s="25">
        <f t="shared" si="32"/>
        <v>0.46442551185298397</v>
      </c>
      <c r="L135" s="38">
        <f t="shared" si="33"/>
        <v>1.6500549539933518</v>
      </c>
    </row>
    <row r="136" spans="1:12" x14ac:dyDescent="0.3">
      <c r="A136" s="29" t="s">
        <v>56</v>
      </c>
      <c r="B136" s="68">
        <v>0.43510695794722121</v>
      </c>
      <c r="C136" s="65"/>
      <c r="D136" s="65">
        <v>0.44557526799447722</v>
      </c>
      <c r="E136" s="65"/>
      <c r="F136" s="65"/>
      <c r="G136" s="65">
        <v>0.45086910961396609</v>
      </c>
      <c r="H136" s="65"/>
      <c r="I136" s="65"/>
      <c r="J136" s="65">
        <v>0.44839518067939282</v>
      </c>
      <c r="K136" s="25">
        <f t="shared" si="32"/>
        <v>0.44827985276261201</v>
      </c>
      <c r="L136" s="38">
        <f t="shared" si="33"/>
        <v>-1.3172894815390801</v>
      </c>
    </row>
    <row r="137" spans="1:12" x14ac:dyDescent="0.3">
      <c r="A137" s="29" t="s">
        <v>57</v>
      </c>
      <c r="B137" s="68">
        <v>0.81109385425488145</v>
      </c>
      <c r="C137" s="65"/>
      <c r="D137" s="65">
        <v>0.82908022900482758</v>
      </c>
      <c r="E137" s="65">
        <v>0.84791873306576493</v>
      </c>
      <c r="F137" s="65"/>
      <c r="G137" s="65">
        <v>0.84820631535482816</v>
      </c>
      <c r="H137" s="65">
        <v>0.8340810815156473</v>
      </c>
      <c r="I137" s="65"/>
      <c r="J137" s="65">
        <v>0.83172095524663803</v>
      </c>
      <c r="K137" s="25">
        <f t="shared" si="32"/>
        <v>0.83820146283754116</v>
      </c>
      <c r="L137" s="38">
        <f t="shared" si="33"/>
        <v>-2.7107608582659704</v>
      </c>
    </row>
    <row r="138" spans="1:12" x14ac:dyDescent="0.3">
      <c r="L138" s="81">
        <f>AVERAGE(L132:L137)</f>
        <v>-3.0870587509212943</v>
      </c>
    </row>
    <row r="140" spans="1:12" x14ac:dyDescent="0.3">
      <c r="A140" s="29"/>
      <c r="B140" s="31" t="s">
        <v>6</v>
      </c>
      <c r="C140" s="50" t="s">
        <v>102</v>
      </c>
      <c r="D140" s="50" t="s">
        <v>1</v>
      </c>
      <c r="E140" s="50" t="s">
        <v>99</v>
      </c>
      <c r="F140" s="50" t="s">
        <v>3</v>
      </c>
      <c r="G140" s="50" t="s">
        <v>4</v>
      </c>
      <c r="H140" s="50" t="s">
        <v>5</v>
      </c>
      <c r="I140" s="50" t="s">
        <v>7</v>
      </c>
      <c r="J140" s="50" t="s">
        <v>8</v>
      </c>
      <c r="K140" s="26" t="s">
        <v>98</v>
      </c>
      <c r="L140" s="14" t="s">
        <v>101</v>
      </c>
    </row>
    <row r="141" spans="1:12" x14ac:dyDescent="0.3">
      <c r="A141" s="29" t="s">
        <v>9</v>
      </c>
      <c r="B141" s="69">
        <v>0.57949934170817963</v>
      </c>
      <c r="C141" s="62"/>
      <c r="D141" s="62"/>
      <c r="E141" s="62"/>
      <c r="F141" s="62"/>
      <c r="G141" s="62"/>
      <c r="H141" s="62"/>
      <c r="I141" s="62"/>
      <c r="J141" s="62"/>
      <c r="K141" s="25"/>
      <c r="L141" s="38"/>
    </row>
    <row r="142" spans="1:12" x14ac:dyDescent="0.3">
      <c r="A142" s="29" t="s">
        <v>54</v>
      </c>
      <c r="B142" s="69">
        <v>0.77867377643705471</v>
      </c>
      <c r="C142" s="62"/>
      <c r="D142" s="62"/>
      <c r="E142" s="62"/>
      <c r="F142" s="62"/>
      <c r="G142" s="62"/>
      <c r="H142" s="62"/>
      <c r="I142" s="62"/>
      <c r="J142" s="62"/>
      <c r="K142" s="25"/>
      <c r="L142" s="38"/>
    </row>
    <row r="143" spans="1:12" x14ac:dyDescent="0.3">
      <c r="A143" s="29" t="s">
        <v>100</v>
      </c>
      <c r="B143" s="69">
        <v>0.74517324658321182</v>
      </c>
      <c r="C143" s="62">
        <v>0.62387119007085834</v>
      </c>
      <c r="D143" s="62"/>
      <c r="E143" s="62"/>
      <c r="F143" s="62">
        <v>0.62173784775307428</v>
      </c>
      <c r="G143" s="62"/>
      <c r="H143" s="62">
        <v>0.63652725853995207</v>
      </c>
      <c r="I143" s="62">
        <v>0.61381478042815552</v>
      </c>
      <c r="J143" s="62"/>
      <c r="K143" s="25">
        <f t="shared" ref="K143:K145" si="34">AVERAGE(C143:J143)</f>
        <v>0.62398776919801002</v>
      </c>
      <c r="L143" s="38">
        <f t="shared" ref="L143:L145" si="35">(B143-K143)*100</f>
        <v>12.11854773852018</v>
      </c>
    </row>
    <row r="144" spans="1:12" x14ac:dyDescent="0.3">
      <c r="A144" s="29" t="s">
        <v>55</v>
      </c>
      <c r="B144" s="69">
        <v>0.47474116072460021</v>
      </c>
      <c r="C144" s="62"/>
      <c r="D144" s="62">
        <v>0.46442551185298397</v>
      </c>
      <c r="E144" s="62"/>
      <c r="F144" s="62"/>
      <c r="G144" s="62"/>
      <c r="H144" s="62"/>
      <c r="I144" s="62"/>
      <c r="J144" s="62"/>
      <c r="K144" s="25">
        <f t="shared" si="34"/>
        <v>0.46442551185298397</v>
      </c>
      <c r="L144" s="38">
        <f t="shared" si="35"/>
        <v>1.0315648871616234</v>
      </c>
    </row>
    <row r="145" spans="1:12" x14ac:dyDescent="0.3">
      <c r="A145" s="29" t="s">
        <v>56</v>
      </c>
      <c r="B145" s="69">
        <v>0.44524698319633882</v>
      </c>
      <c r="C145" s="62"/>
      <c r="D145" s="63"/>
      <c r="E145" s="62"/>
      <c r="F145" s="62"/>
      <c r="G145" s="62"/>
      <c r="H145" s="62"/>
      <c r="I145" s="62">
        <v>0.43076492355133572</v>
      </c>
      <c r="J145" s="62"/>
      <c r="K145" s="25">
        <f t="shared" si="34"/>
        <v>0.43076492355133572</v>
      </c>
      <c r="L145" s="38">
        <f t="shared" si="35"/>
        <v>1.4482059645003098</v>
      </c>
    </row>
    <row r="146" spans="1:12" x14ac:dyDescent="0.3">
      <c r="A146" s="29" t="s">
        <v>57</v>
      </c>
      <c r="B146" s="69">
        <v>0.8340810815156473</v>
      </c>
      <c r="C146" s="62">
        <v>0.8214991395305391</v>
      </c>
      <c r="D146" s="62"/>
      <c r="E146" s="62"/>
      <c r="F146" s="62">
        <v>0.81997767870452176</v>
      </c>
      <c r="G146" s="62"/>
      <c r="H146" s="62"/>
      <c r="I146" s="62">
        <v>0.81093670412520025</v>
      </c>
      <c r="J146" s="62"/>
      <c r="K146" s="25">
        <f>AVERAGE(C146:J146)</f>
        <v>0.81747117412008707</v>
      </c>
      <c r="L146" s="38">
        <f>(B146-K146)*100</f>
        <v>1.6609907395560231</v>
      </c>
    </row>
    <row r="149" spans="1:12" x14ac:dyDescent="0.3">
      <c r="A149" s="29"/>
      <c r="B149" s="32" t="s">
        <v>6</v>
      </c>
      <c r="C149" s="50" t="s">
        <v>102</v>
      </c>
      <c r="D149" s="50" t="s">
        <v>1</v>
      </c>
      <c r="E149" s="50" t="s">
        <v>99</v>
      </c>
      <c r="F149" s="50" t="s">
        <v>3</v>
      </c>
      <c r="G149" s="50" t="s">
        <v>4</v>
      </c>
      <c r="H149" s="50" t="s">
        <v>5</v>
      </c>
      <c r="I149" s="50" t="s">
        <v>7</v>
      </c>
      <c r="J149" s="50" t="s">
        <v>8</v>
      </c>
      <c r="K149" s="26" t="s">
        <v>98</v>
      </c>
      <c r="L149" s="14" t="s">
        <v>101</v>
      </c>
    </row>
    <row r="150" spans="1:12" x14ac:dyDescent="0.3">
      <c r="A150" s="29" t="s">
        <v>9</v>
      </c>
      <c r="B150" s="70">
        <v>0.57949934170817963</v>
      </c>
      <c r="C150" s="62">
        <v>0.61946767552278825</v>
      </c>
      <c r="D150" s="62"/>
      <c r="E150" s="62">
        <v>0.62184267638547119</v>
      </c>
      <c r="F150" s="62">
        <v>0.61326552660335709</v>
      </c>
      <c r="G150" s="62">
        <v>0.62793912985056866</v>
      </c>
      <c r="H150" s="62"/>
      <c r="I150" s="62"/>
      <c r="J150" s="62"/>
      <c r="K150" s="25">
        <f t="shared" ref="K150:K155" si="36">AVERAGE(C150:J150)</f>
        <v>0.62062875209054624</v>
      </c>
      <c r="L150" s="38">
        <f t="shared" ref="L150:L155" si="37">(B150-K150)*100</f>
        <v>-4.1129410382366611</v>
      </c>
    </row>
    <row r="151" spans="1:12" x14ac:dyDescent="0.3">
      <c r="A151" s="29" t="s">
        <v>54</v>
      </c>
      <c r="B151" s="70">
        <v>0.77867377643705471</v>
      </c>
      <c r="C151" s="62"/>
      <c r="D151" s="62"/>
      <c r="E151" s="62"/>
      <c r="F151" s="62"/>
      <c r="G151" s="62"/>
      <c r="H151" s="62"/>
      <c r="I151" s="62"/>
      <c r="J151" s="62"/>
      <c r="K151" s="25"/>
      <c r="L151" s="38"/>
    </row>
    <row r="152" spans="1:12" x14ac:dyDescent="0.3">
      <c r="A152" s="29" t="s">
        <v>100</v>
      </c>
      <c r="B152" s="70">
        <v>0.74517324658321182</v>
      </c>
      <c r="C152" s="62"/>
      <c r="D152" s="62"/>
      <c r="E152" s="62">
        <v>0.79071193354773106</v>
      </c>
      <c r="F152" s="62"/>
      <c r="G152" s="62"/>
      <c r="H152" s="62"/>
      <c r="I152" s="62"/>
      <c r="J152" s="62"/>
      <c r="K152" s="25">
        <f t="shared" si="36"/>
        <v>0.79071193354773106</v>
      </c>
      <c r="L152" s="38">
        <f t="shared" si="37"/>
        <v>-4.5538686964519233</v>
      </c>
    </row>
    <row r="153" spans="1:12" x14ac:dyDescent="0.3">
      <c r="A153" s="29" t="s">
        <v>55</v>
      </c>
      <c r="B153" s="70">
        <v>0.47474116072460021</v>
      </c>
      <c r="C153" s="62"/>
      <c r="D153" s="62"/>
      <c r="E153" s="62">
        <v>0.48620943874040101</v>
      </c>
      <c r="F153" s="62">
        <v>0.48845672090214443</v>
      </c>
      <c r="G153" s="62">
        <v>0.48513274694537167</v>
      </c>
      <c r="H153" s="62"/>
      <c r="I153" s="62"/>
      <c r="J153" s="62"/>
      <c r="K153" s="25">
        <f t="shared" si="36"/>
        <v>0.48659963552930569</v>
      </c>
      <c r="L153" s="38">
        <f t="shared" si="37"/>
        <v>-1.1858474804705477</v>
      </c>
    </row>
    <row r="154" spans="1:12" x14ac:dyDescent="0.3">
      <c r="A154" s="29" t="s">
        <v>56</v>
      </c>
      <c r="B154" s="70">
        <v>0.44524698319633882</v>
      </c>
      <c r="C154" s="62"/>
      <c r="D154" s="63"/>
      <c r="E154" s="62"/>
      <c r="F154" s="62"/>
      <c r="G154" s="62"/>
      <c r="H154" s="62"/>
      <c r="I154" s="62"/>
      <c r="J154" s="62"/>
      <c r="K154" s="25"/>
      <c r="L154" s="38"/>
    </row>
    <row r="155" spans="1:12" x14ac:dyDescent="0.3">
      <c r="A155" s="29" t="s">
        <v>57</v>
      </c>
      <c r="B155" s="70">
        <v>0.8340810815156473</v>
      </c>
      <c r="C155" s="62"/>
      <c r="D155" s="62"/>
      <c r="E155" s="62">
        <v>0.84791873306576493</v>
      </c>
      <c r="F155" s="62"/>
      <c r="G155" s="62">
        <v>0.84820631535482816</v>
      </c>
      <c r="H155" s="62">
        <v>0.81109385425488145</v>
      </c>
      <c r="I155" s="62"/>
      <c r="J155" s="62"/>
      <c r="K155" s="25">
        <f t="shared" si="36"/>
        <v>0.83573963422515829</v>
      </c>
      <c r="L155" s="38">
        <f t="shared" si="37"/>
        <v>-0.16585527095109853</v>
      </c>
    </row>
    <row r="158" spans="1:12" x14ac:dyDescent="0.3">
      <c r="A158" s="29"/>
      <c r="B158" s="34" t="s">
        <v>6</v>
      </c>
      <c r="C158" s="50" t="s">
        <v>102</v>
      </c>
      <c r="D158" s="50" t="s">
        <v>1</v>
      </c>
      <c r="E158" s="50" t="s">
        <v>99</v>
      </c>
      <c r="F158" s="50" t="s">
        <v>3</v>
      </c>
      <c r="G158" s="50" t="s">
        <v>4</v>
      </c>
      <c r="H158" s="50" t="s">
        <v>5</v>
      </c>
      <c r="I158" s="50" t="s">
        <v>7</v>
      </c>
      <c r="J158" s="50" t="s">
        <v>8</v>
      </c>
      <c r="K158" s="26" t="s">
        <v>98</v>
      </c>
      <c r="L158" s="14" t="s">
        <v>101</v>
      </c>
    </row>
    <row r="159" spans="1:12" x14ac:dyDescent="0.3">
      <c r="A159" s="29" t="s">
        <v>9</v>
      </c>
      <c r="B159" s="71">
        <v>0.57949934170817963</v>
      </c>
      <c r="C159" s="62">
        <v>0.61946767552278825</v>
      </c>
      <c r="D159" s="62"/>
      <c r="E159" s="62">
        <v>0.62184267638547119</v>
      </c>
      <c r="F159" s="62">
        <v>0.61326552660335709</v>
      </c>
      <c r="G159" s="62">
        <v>0.62793912985056866</v>
      </c>
      <c r="H159" s="62"/>
      <c r="I159" s="62"/>
      <c r="J159" s="62"/>
      <c r="K159" s="25">
        <f>AVERAGE(C159:J159)</f>
        <v>0.62062875209054624</v>
      </c>
      <c r="L159" s="38">
        <f>(B159-K159)*100</f>
        <v>-4.1129410382366611</v>
      </c>
    </row>
    <row r="160" spans="1:12" x14ac:dyDescent="0.3">
      <c r="A160" s="29" t="s">
        <v>54</v>
      </c>
      <c r="B160" s="71">
        <v>0.77867377643705471</v>
      </c>
      <c r="C160" s="62"/>
      <c r="D160" s="62"/>
      <c r="E160" s="62"/>
      <c r="F160" s="62"/>
      <c r="G160" s="62"/>
      <c r="H160" s="62"/>
      <c r="I160" s="62"/>
      <c r="J160" s="62"/>
      <c r="K160" s="25"/>
      <c r="L160" s="38"/>
    </row>
    <row r="161" spans="1:12" x14ac:dyDescent="0.3">
      <c r="A161" s="29" t="s">
        <v>100</v>
      </c>
      <c r="B161" s="71">
        <v>0.74517324658321182</v>
      </c>
      <c r="C161" s="62">
        <v>0.62387119007085834</v>
      </c>
      <c r="D161" s="62"/>
      <c r="E161" s="62">
        <v>0.79071193354773106</v>
      </c>
      <c r="F161" s="62">
        <v>0.62173784775307428</v>
      </c>
      <c r="G161" s="62"/>
      <c r="H161" s="62">
        <v>0.63652725853995207</v>
      </c>
      <c r="I161" s="62">
        <v>0.61381478042815552</v>
      </c>
      <c r="J161" s="62"/>
      <c r="K161" s="25">
        <f t="shared" ref="K161:K164" si="38">AVERAGE(C161:J161)</f>
        <v>0.6573326020679543</v>
      </c>
      <c r="L161" s="38">
        <f t="shared" ref="L161:L164" si="39">(B161-K161)*100</f>
        <v>8.7840644515257527</v>
      </c>
    </row>
    <row r="162" spans="1:12" x14ac:dyDescent="0.3">
      <c r="A162" s="29" t="s">
        <v>55</v>
      </c>
      <c r="B162" s="71">
        <v>0.47474116072460021</v>
      </c>
      <c r="C162" s="62"/>
      <c r="D162" s="62">
        <v>0.46442551185298397</v>
      </c>
      <c r="E162" s="62">
        <v>0.48620943874040101</v>
      </c>
      <c r="F162" s="62">
        <v>0.48845672090214443</v>
      </c>
      <c r="G162" s="62">
        <v>0.48513274694537167</v>
      </c>
      <c r="H162" s="62"/>
      <c r="I162" s="62"/>
      <c r="J162" s="62"/>
      <c r="K162" s="25">
        <f t="shared" si="38"/>
        <v>0.48105610461022524</v>
      </c>
      <c r="L162" s="38">
        <f t="shared" si="39"/>
        <v>-0.63149438856250351</v>
      </c>
    </row>
    <row r="163" spans="1:12" x14ac:dyDescent="0.3">
      <c r="A163" s="29" t="s">
        <v>56</v>
      </c>
      <c r="B163" s="71">
        <v>0.44524698319633882</v>
      </c>
      <c r="C163" s="62"/>
      <c r="D163" s="63"/>
      <c r="E163" s="62"/>
      <c r="F163" s="62"/>
      <c r="G163" s="62"/>
      <c r="H163" s="62"/>
      <c r="I163" s="62">
        <v>0.43076492355133572</v>
      </c>
      <c r="J163" s="62"/>
      <c r="K163" s="25">
        <f t="shared" si="38"/>
        <v>0.43076492355133572</v>
      </c>
      <c r="L163" s="38">
        <f t="shared" si="39"/>
        <v>1.4482059645003098</v>
      </c>
    </row>
    <row r="164" spans="1:12" x14ac:dyDescent="0.3">
      <c r="A164" s="29" t="s">
        <v>57</v>
      </c>
      <c r="B164" s="71">
        <v>0.8340810815156473</v>
      </c>
      <c r="C164" s="62">
        <v>0.8214991395305391</v>
      </c>
      <c r="D164" s="62"/>
      <c r="E164" s="62">
        <v>0.84791873306576493</v>
      </c>
      <c r="F164" s="62">
        <v>0.81997767870452176</v>
      </c>
      <c r="G164" s="62">
        <v>0.84820631535482816</v>
      </c>
      <c r="H164" s="62">
        <v>0.81109385425488145</v>
      </c>
      <c r="I164" s="62">
        <v>0.81093670412520025</v>
      </c>
      <c r="J164" s="62"/>
      <c r="K164" s="25">
        <f t="shared" si="38"/>
        <v>0.82660540417262263</v>
      </c>
      <c r="L164" s="38">
        <f t="shared" si="39"/>
        <v>0.74756773430246781</v>
      </c>
    </row>
    <row r="165" spans="1:12" x14ac:dyDescent="0.3">
      <c r="L165" s="81">
        <f>AVERAGE(L159:L164)</f>
        <v>1.2470805447058733</v>
      </c>
    </row>
    <row r="167" spans="1:12" x14ac:dyDescent="0.3">
      <c r="A167" s="29"/>
      <c r="B167" s="31" t="s">
        <v>7</v>
      </c>
      <c r="C167" s="51" t="s">
        <v>102</v>
      </c>
      <c r="D167" s="51" t="s">
        <v>1</v>
      </c>
      <c r="E167" s="51" t="s">
        <v>99</v>
      </c>
      <c r="F167" s="51" t="s">
        <v>3</v>
      </c>
      <c r="G167" s="51" t="s">
        <v>4</v>
      </c>
      <c r="H167" s="51" t="s">
        <v>5</v>
      </c>
      <c r="I167" s="51" t="s">
        <v>6</v>
      </c>
      <c r="J167" s="51" t="s">
        <v>8</v>
      </c>
      <c r="K167" s="26" t="s">
        <v>98</v>
      </c>
      <c r="L167" s="14" t="s">
        <v>101</v>
      </c>
    </row>
    <row r="168" spans="1:12" x14ac:dyDescent="0.3">
      <c r="A168" s="29" t="s">
        <v>9</v>
      </c>
      <c r="B168" s="66">
        <v>0.56911274499526165</v>
      </c>
      <c r="C168" s="64"/>
      <c r="D168" s="64"/>
      <c r="E168" s="64">
        <v>0.62184267638547119</v>
      </c>
      <c r="F168" s="64"/>
      <c r="G168" s="64"/>
      <c r="H168" s="64"/>
      <c r="I168" s="64"/>
      <c r="J168" s="64"/>
      <c r="K168" s="25">
        <f>AVERAGE(C168:J168)</f>
        <v>0.62184267638547119</v>
      </c>
      <c r="L168" s="38">
        <f t="shared" ref="L168:L173" si="40">(B168-K168)*100</f>
        <v>-5.2729931390209543</v>
      </c>
    </row>
    <row r="169" spans="1:12" x14ac:dyDescent="0.3">
      <c r="A169" s="29" t="s">
        <v>54</v>
      </c>
      <c r="B169" s="66">
        <v>0.77588974391290522</v>
      </c>
      <c r="C169" s="64"/>
      <c r="D169" s="64"/>
      <c r="E169" s="64"/>
      <c r="F169" s="64"/>
      <c r="G169" s="64"/>
      <c r="H169" s="64"/>
      <c r="I169" s="64"/>
      <c r="J169" s="64"/>
      <c r="K169" s="25"/>
      <c r="L169" s="38"/>
    </row>
    <row r="170" spans="1:12" x14ac:dyDescent="0.3">
      <c r="A170" s="29" t="s">
        <v>100</v>
      </c>
      <c r="B170" s="66">
        <v>0.61381478042815552</v>
      </c>
      <c r="C170" s="64"/>
      <c r="D170" s="64"/>
      <c r="E170" s="64">
        <v>0.79071193354773106</v>
      </c>
      <c r="F170" s="64"/>
      <c r="G170" s="64"/>
      <c r="H170" s="64"/>
      <c r="I170" s="64"/>
      <c r="J170" s="64"/>
      <c r="K170" s="25">
        <f t="shared" ref="K170:K173" si="41">AVERAGE(C170:J170)</f>
        <v>0.79071193354773106</v>
      </c>
      <c r="L170" s="38">
        <f t="shared" si="40"/>
        <v>-17.689715311957556</v>
      </c>
    </row>
    <row r="171" spans="1:12" x14ac:dyDescent="0.3">
      <c r="A171" s="29" t="s">
        <v>55</v>
      </c>
      <c r="B171" s="66">
        <v>0.47908212154616481</v>
      </c>
      <c r="C171" s="64"/>
      <c r="D171" s="64">
        <v>0.46442551185298397</v>
      </c>
      <c r="E171" s="64"/>
      <c r="F171" s="64"/>
      <c r="G171" s="64"/>
      <c r="H171" s="64"/>
      <c r="I171" s="64"/>
      <c r="J171" s="64"/>
      <c r="K171" s="25">
        <f t="shared" si="41"/>
        <v>0.46442551185298397</v>
      </c>
      <c r="L171" s="38">
        <f t="shared" si="40"/>
        <v>1.4656609693180833</v>
      </c>
    </row>
    <row r="172" spans="1:12" x14ac:dyDescent="0.3">
      <c r="A172" s="29" t="s">
        <v>56</v>
      </c>
      <c r="B172" s="66">
        <v>0.43076492355133572</v>
      </c>
      <c r="C172" s="64"/>
      <c r="D172" s="65"/>
      <c r="E172" s="64">
        <v>0.44376194840223759</v>
      </c>
      <c r="F172" s="64"/>
      <c r="G172" s="64"/>
      <c r="H172" s="64"/>
      <c r="I172" s="64"/>
      <c r="J172" s="64"/>
      <c r="K172" s="25">
        <f t="shared" si="41"/>
        <v>0.44376194840223759</v>
      </c>
      <c r="L172" s="38">
        <f t="shared" si="40"/>
        <v>-1.2997024850901873</v>
      </c>
    </row>
    <row r="173" spans="1:12" x14ac:dyDescent="0.3">
      <c r="A173" s="29" t="s">
        <v>57</v>
      </c>
      <c r="B173" s="66">
        <v>0.81093670412520025</v>
      </c>
      <c r="C173" s="64"/>
      <c r="D173" s="64"/>
      <c r="E173" s="64">
        <v>0.84791873306576493</v>
      </c>
      <c r="F173" s="64"/>
      <c r="G173" s="64"/>
      <c r="H173" s="64"/>
      <c r="I173" s="64"/>
      <c r="J173" s="64"/>
      <c r="K173" s="25">
        <f t="shared" si="41"/>
        <v>0.84791873306576493</v>
      </c>
      <c r="L173" s="38">
        <f t="shared" si="40"/>
        <v>-3.6982028940564682</v>
      </c>
    </row>
    <row r="176" spans="1:12" x14ac:dyDescent="0.3">
      <c r="A176" s="29"/>
      <c r="B176" s="32" t="s">
        <v>7</v>
      </c>
      <c r="C176" s="51" t="s">
        <v>102</v>
      </c>
      <c r="D176" s="51" t="s">
        <v>1</v>
      </c>
      <c r="E176" s="51" t="s">
        <v>99</v>
      </c>
      <c r="F176" s="51" t="s">
        <v>3</v>
      </c>
      <c r="G176" s="51" t="s">
        <v>4</v>
      </c>
      <c r="H176" s="51" t="s">
        <v>5</v>
      </c>
      <c r="I176" s="51" t="s">
        <v>6</v>
      </c>
      <c r="J176" s="51" t="s">
        <v>8</v>
      </c>
      <c r="K176" s="26" t="s">
        <v>98</v>
      </c>
      <c r="L176" s="14" t="s">
        <v>101</v>
      </c>
    </row>
    <row r="177" spans="1:12" x14ac:dyDescent="0.3">
      <c r="A177" s="29" t="s">
        <v>9</v>
      </c>
      <c r="B177" s="67">
        <v>0.56911274499526165</v>
      </c>
      <c r="C177" s="64">
        <v>0.61946767552278825</v>
      </c>
      <c r="D177" s="64">
        <v>0.59860911229524505</v>
      </c>
      <c r="E177" s="64"/>
      <c r="F177" s="64">
        <v>0.61326552660335709</v>
      </c>
      <c r="G177" s="64">
        <v>0.62793912985056866</v>
      </c>
      <c r="H177" s="64"/>
      <c r="I177" s="64"/>
      <c r="J177" s="64"/>
      <c r="K177" s="25">
        <f t="shared" ref="K177:K182" si="42">AVERAGE(C177:J177)</f>
        <v>0.61482036106798976</v>
      </c>
      <c r="L177" s="38">
        <f t="shared" ref="L177:L182" si="43">(B177-K177)*100</f>
        <v>-4.5707616072728108</v>
      </c>
    </row>
    <row r="178" spans="1:12" x14ac:dyDescent="0.3">
      <c r="A178" s="29" t="s">
        <v>54</v>
      </c>
      <c r="B178" s="67">
        <v>0.77588974391290522</v>
      </c>
      <c r="C178" s="64"/>
      <c r="D178" s="64"/>
      <c r="E178" s="64"/>
      <c r="F178" s="64"/>
      <c r="G178" s="64"/>
      <c r="H178" s="64"/>
      <c r="I178" s="64"/>
      <c r="J178" s="64"/>
      <c r="K178" s="25"/>
      <c r="L178" s="38"/>
    </row>
    <row r="179" spans="1:12" x14ac:dyDescent="0.3">
      <c r="A179" s="29" t="s">
        <v>100</v>
      </c>
      <c r="B179" s="67">
        <v>0.61381478042815552</v>
      </c>
      <c r="C179" s="64"/>
      <c r="D179" s="64">
        <v>0.77944479180560511</v>
      </c>
      <c r="E179" s="64"/>
      <c r="F179" s="64"/>
      <c r="G179" s="64">
        <v>0.7860412980411996</v>
      </c>
      <c r="H179" s="64"/>
      <c r="I179" s="64">
        <v>0.74517324658321182</v>
      </c>
      <c r="J179" s="64">
        <v>0.74700019880431212</v>
      </c>
      <c r="K179" s="25">
        <f t="shared" si="42"/>
        <v>0.76441488380858214</v>
      </c>
      <c r="L179" s="38">
        <f t="shared" si="43"/>
        <v>-15.060010338042662</v>
      </c>
    </row>
    <row r="180" spans="1:12" x14ac:dyDescent="0.3">
      <c r="A180" s="29" t="s">
        <v>55</v>
      </c>
      <c r="B180" s="67">
        <v>0.47908212154616481</v>
      </c>
      <c r="C180" s="64"/>
      <c r="D180" s="64"/>
      <c r="E180" s="64"/>
      <c r="F180" s="64"/>
      <c r="G180" s="64"/>
      <c r="H180" s="64"/>
      <c r="I180" s="64"/>
      <c r="J180" s="64"/>
      <c r="K180" s="25"/>
      <c r="L180" s="38"/>
    </row>
    <row r="181" spans="1:12" x14ac:dyDescent="0.3">
      <c r="A181" s="29" t="s">
        <v>56</v>
      </c>
      <c r="B181" s="67">
        <v>0.43076492355133572</v>
      </c>
      <c r="C181" s="64"/>
      <c r="D181" s="65">
        <v>0.44557526799447722</v>
      </c>
      <c r="E181" s="64"/>
      <c r="F181" s="64"/>
      <c r="G181" s="64">
        <v>0.45086910961396609</v>
      </c>
      <c r="H181" s="64"/>
      <c r="I181" s="64">
        <v>0.44524698319633882</v>
      </c>
      <c r="J181" s="64">
        <v>0.44839518067939282</v>
      </c>
      <c r="K181" s="25">
        <f t="shared" si="42"/>
        <v>0.44752163537104372</v>
      </c>
      <c r="L181" s="38">
        <f t="shared" si="43"/>
        <v>-1.6756711819708003</v>
      </c>
    </row>
    <row r="182" spans="1:12" x14ac:dyDescent="0.3">
      <c r="A182" s="29" t="s">
        <v>57</v>
      </c>
      <c r="B182" s="67">
        <v>0.81093670412520025</v>
      </c>
      <c r="C182" s="64"/>
      <c r="D182" s="64">
        <v>0.82908022900482758</v>
      </c>
      <c r="E182" s="64"/>
      <c r="F182" s="64"/>
      <c r="G182" s="64">
        <v>0.84820631535482816</v>
      </c>
      <c r="H182" s="64"/>
      <c r="I182" s="64">
        <v>0.8340810815156473</v>
      </c>
      <c r="J182" s="64">
        <v>0.83172095524663803</v>
      </c>
      <c r="K182" s="25">
        <f t="shared" si="42"/>
        <v>0.83577214528048527</v>
      </c>
      <c r="L182" s="38">
        <f t="shared" si="43"/>
        <v>-2.4835441155285021</v>
      </c>
    </row>
    <row r="185" spans="1:12" x14ac:dyDescent="0.3">
      <c r="A185" s="29"/>
      <c r="B185" s="55" t="s">
        <v>7</v>
      </c>
      <c r="C185" s="51" t="s">
        <v>102</v>
      </c>
      <c r="D185" s="51" t="s">
        <v>1</v>
      </c>
      <c r="E185" s="51" t="s">
        <v>99</v>
      </c>
      <c r="F185" s="51" t="s">
        <v>3</v>
      </c>
      <c r="G185" s="51" t="s">
        <v>4</v>
      </c>
      <c r="H185" s="51" t="s">
        <v>5</v>
      </c>
      <c r="I185" s="51" t="s">
        <v>6</v>
      </c>
      <c r="J185" s="51" t="s">
        <v>8</v>
      </c>
      <c r="K185" s="26" t="s">
        <v>98</v>
      </c>
      <c r="L185" s="14" t="s">
        <v>101</v>
      </c>
    </row>
    <row r="186" spans="1:12" x14ac:dyDescent="0.3">
      <c r="A186" s="29" t="s">
        <v>9</v>
      </c>
      <c r="B186" s="68">
        <v>0.56911274499526165</v>
      </c>
      <c r="C186" s="64">
        <v>0.61946767552278825</v>
      </c>
      <c r="D186" s="64">
        <v>0.59860911229524505</v>
      </c>
      <c r="E186" s="64">
        <v>0.62184267638547119</v>
      </c>
      <c r="F186" s="64">
        <v>0.61326552660335709</v>
      </c>
      <c r="G186" s="64">
        <v>0.62793912985056866</v>
      </c>
      <c r="H186" s="64"/>
      <c r="I186" s="64"/>
      <c r="J186" s="64"/>
      <c r="K186" s="25">
        <f>AVERAGE(C186:J186)</f>
        <v>0.61622482413148605</v>
      </c>
      <c r="L186" s="38">
        <f>(B186-K186)*100</f>
        <v>-4.7112079136224398</v>
      </c>
    </row>
    <row r="187" spans="1:12" x14ac:dyDescent="0.3">
      <c r="A187" s="29" t="s">
        <v>54</v>
      </c>
      <c r="B187" s="68">
        <v>0.77588974391290522</v>
      </c>
      <c r="C187" s="64"/>
      <c r="D187" s="64"/>
      <c r="E187" s="64"/>
      <c r="F187" s="64"/>
      <c r="G187" s="64"/>
      <c r="H187" s="64"/>
      <c r="I187" s="64"/>
      <c r="J187" s="64"/>
      <c r="K187" s="25"/>
      <c r="L187" s="38"/>
    </row>
    <row r="188" spans="1:12" x14ac:dyDescent="0.3">
      <c r="A188" s="29" t="s">
        <v>100</v>
      </c>
      <c r="B188" s="68">
        <v>0.61381478042815552</v>
      </c>
      <c r="C188" s="64"/>
      <c r="D188" s="64">
        <v>0.77944479180560511</v>
      </c>
      <c r="E188" s="64">
        <v>0.79071193354773106</v>
      </c>
      <c r="F188" s="64"/>
      <c r="G188" s="64">
        <v>0.7860412980411996</v>
      </c>
      <c r="H188" s="64"/>
      <c r="I188" s="64">
        <v>0.74517324658321182</v>
      </c>
      <c r="J188" s="64">
        <v>0.74700019880431212</v>
      </c>
      <c r="K188" s="25">
        <f t="shared" ref="K188:K191" si="44">AVERAGE(C188:J188)</f>
        <v>0.76967429375641194</v>
      </c>
      <c r="L188" s="38">
        <f t="shared" ref="L188:L191" si="45">(B188-K188)*100</f>
        <v>-15.585951332825642</v>
      </c>
    </row>
    <row r="189" spans="1:12" x14ac:dyDescent="0.3">
      <c r="A189" s="29" t="s">
        <v>55</v>
      </c>
      <c r="B189" s="68">
        <v>0.47908212154616481</v>
      </c>
      <c r="C189" s="64"/>
      <c r="D189" s="64">
        <v>0.46442551185298397</v>
      </c>
      <c r="E189" s="64"/>
      <c r="F189" s="64"/>
      <c r="G189" s="64"/>
      <c r="H189" s="64"/>
      <c r="I189" s="64"/>
      <c r="J189" s="64"/>
      <c r="K189" s="25">
        <f t="shared" si="44"/>
        <v>0.46442551185298397</v>
      </c>
      <c r="L189" s="38">
        <f t="shared" si="45"/>
        <v>1.4656609693180833</v>
      </c>
    </row>
    <row r="190" spans="1:12" x14ac:dyDescent="0.3">
      <c r="A190" s="29" t="s">
        <v>56</v>
      </c>
      <c r="B190" s="68">
        <v>0.43076492355133572</v>
      </c>
      <c r="C190" s="64"/>
      <c r="D190" s="65">
        <v>0.44557526799447722</v>
      </c>
      <c r="E190" s="64">
        <v>0.44376194840223759</v>
      </c>
      <c r="F190" s="64"/>
      <c r="G190" s="64">
        <v>0.45086910961396609</v>
      </c>
      <c r="H190" s="64"/>
      <c r="I190" s="64">
        <v>0.44524698319633882</v>
      </c>
      <c r="J190" s="64">
        <v>0.44839518067939282</v>
      </c>
      <c r="K190" s="25">
        <f t="shared" si="44"/>
        <v>0.4467696979772825</v>
      </c>
      <c r="L190" s="38">
        <f t="shared" si="45"/>
        <v>-1.6004774425946777</v>
      </c>
    </row>
    <row r="191" spans="1:12" x14ac:dyDescent="0.3">
      <c r="A191" s="29" t="s">
        <v>57</v>
      </c>
      <c r="B191" s="68">
        <v>0.81093670412520025</v>
      </c>
      <c r="C191" s="64"/>
      <c r="D191" s="64">
        <v>0.82908022900482758</v>
      </c>
      <c r="E191" s="64">
        <v>0.84791873306576493</v>
      </c>
      <c r="F191" s="64"/>
      <c r="G191" s="64">
        <v>0.84820631535482816</v>
      </c>
      <c r="H191" s="64"/>
      <c r="I191" s="64">
        <v>0.8340810815156473</v>
      </c>
      <c r="J191" s="64">
        <v>0.83172095524663803</v>
      </c>
      <c r="K191" s="25">
        <f t="shared" si="44"/>
        <v>0.83820146283754116</v>
      </c>
      <c r="L191" s="38">
        <f t="shared" si="45"/>
        <v>-2.7264758712340909</v>
      </c>
    </row>
    <row r="192" spans="1:12" x14ac:dyDescent="0.3">
      <c r="L192" s="81">
        <f>AVERAGE(L186:L191)</f>
        <v>-4.6316903181917528</v>
      </c>
    </row>
    <row r="194" spans="1:12" x14ac:dyDescent="0.3">
      <c r="A194" s="29"/>
      <c r="B194" s="57" t="s">
        <v>8</v>
      </c>
      <c r="C194" s="50" t="s">
        <v>102</v>
      </c>
      <c r="D194" s="50" t="s">
        <v>1</v>
      </c>
      <c r="E194" s="50" t="s">
        <v>99</v>
      </c>
      <c r="F194" s="50" t="s">
        <v>3</v>
      </c>
      <c r="G194" s="50" t="s">
        <v>4</v>
      </c>
      <c r="H194" s="50" t="s">
        <v>5</v>
      </c>
      <c r="I194" s="50" t="s">
        <v>6</v>
      </c>
      <c r="J194" s="50" t="s">
        <v>7</v>
      </c>
      <c r="K194" s="26" t="s">
        <v>98</v>
      </c>
      <c r="L194" s="14" t="s">
        <v>101</v>
      </c>
    </row>
    <row r="195" spans="1:12" x14ac:dyDescent="0.3">
      <c r="A195" s="29" t="s">
        <v>9</v>
      </c>
      <c r="B195" s="69">
        <v>0.5864490911219703</v>
      </c>
      <c r="C195" s="62"/>
      <c r="D195" s="62"/>
      <c r="E195" s="62"/>
      <c r="F195" s="62"/>
      <c r="G195" s="62"/>
      <c r="H195" s="62"/>
      <c r="I195" s="62"/>
      <c r="J195" s="62"/>
      <c r="K195" s="25"/>
      <c r="L195" s="38"/>
    </row>
    <row r="196" spans="1:12" x14ac:dyDescent="0.3">
      <c r="A196" s="29" t="s">
        <v>54</v>
      </c>
      <c r="B196" s="69">
        <v>0.77932139512322873</v>
      </c>
      <c r="C196" s="62"/>
      <c r="D196" s="62"/>
      <c r="E196" s="62"/>
      <c r="F196" s="62"/>
      <c r="G196" s="62"/>
      <c r="H196" s="62"/>
      <c r="I196" s="62"/>
      <c r="J196" s="62"/>
      <c r="K196" s="25"/>
      <c r="L196" s="38"/>
    </row>
    <row r="197" spans="1:12" x14ac:dyDescent="0.3">
      <c r="A197" s="29" t="s">
        <v>100</v>
      </c>
      <c r="B197" s="69">
        <v>0.74700019880431212</v>
      </c>
      <c r="C197" s="62">
        <v>0.62387119007085834</v>
      </c>
      <c r="D197" s="62"/>
      <c r="E197" s="62"/>
      <c r="F197" s="62">
        <v>0.62173784775307428</v>
      </c>
      <c r="G197" s="62"/>
      <c r="H197" s="62">
        <v>0.63652725853995207</v>
      </c>
      <c r="I197" s="62"/>
      <c r="J197" s="62">
        <v>0.61381478042815552</v>
      </c>
      <c r="K197" s="25">
        <f t="shared" ref="K197:K199" si="46">AVERAGE(C197:J197)</f>
        <v>0.62398776919801002</v>
      </c>
      <c r="L197" s="38">
        <f t="shared" ref="L197:L199" si="47">(B197-K197)*100</f>
        <v>12.30124296063021</v>
      </c>
    </row>
    <row r="198" spans="1:12" x14ac:dyDescent="0.3">
      <c r="A198" s="29" t="s">
        <v>55</v>
      </c>
      <c r="B198" s="69">
        <v>0.48222038324399952</v>
      </c>
      <c r="C198" s="62"/>
      <c r="D198" s="62">
        <v>0.46442551185298397</v>
      </c>
      <c r="E198" s="62"/>
      <c r="F198" s="62"/>
      <c r="G198" s="62"/>
      <c r="H198" s="62"/>
      <c r="I198" s="62"/>
      <c r="J198" s="62"/>
      <c r="K198" s="25">
        <f t="shared" si="46"/>
        <v>0.46442551185298397</v>
      </c>
      <c r="L198" s="38">
        <f t="shared" si="47"/>
        <v>1.7794871391015543</v>
      </c>
    </row>
    <row r="199" spans="1:12" x14ac:dyDescent="0.3">
      <c r="A199" s="29" t="s">
        <v>56</v>
      </c>
      <c r="B199" s="69">
        <v>0.44839518067939282</v>
      </c>
      <c r="C199" s="62">
        <v>0.43724129621415919</v>
      </c>
      <c r="D199" s="63"/>
      <c r="E199" s="62"/>
      <c r="F199" s="62"/>
      <c r="G199" s="62"/>
      <c r="H199" s="62">
        <v>0.43510695794722121</v>
      </c>
      <c r="I199" s="62"/>
      <c r="J199" s="62">
        <v>0.43076492355133572</v>
      </c>
      <c r="K199" s="25">
        <f t="shared" si="46"/>
        <v>0.43437105923757202</v>
      </c>
      <c r="L199" s="38">
        <f t="shared" si="47"/>
        <v>1.4024121441820803</v>
      </c>
    </row>
    <row r="200" spans="1:12" x14ac:dyDescent="0.3">
      <c r="A200" s="29" t="s">
        <v>57</v>
      </c>
      <c r="B200" s="69">
        <v>0.83172095524663803</v>
      </c>
      <c r="C200" s="62"/>
      <c r="D200" s="62"/>
      <c r="E200" s="62"/>
      <c r="F200" s="62"/>
      <c r="G200" s="62"/>
      <c r="H200" s="62">
        <v>0.81109385425488145</v>
      </c>
      <c r="I200" s="62"/>
      <c r="J200" s="62">
        <v>0.81093670412520025</v>
      </c>
      <c r="K200" s="25">
        <f>AVERAGE(C200:J200)</f>
        <v>0.81101527919004091</v>
      </c>
      <c r="L200" s="38">
        <f>(B200-K200)*100</f>
        <v>2.0705676056597122</v>
      </c>
    </row>
    <row r="203" spans="1:12" x14ac:dyDescent="0.3">
      <c r="A203" s="29"/>
      <c r="B203" s="58" t="s">
        <v>8</v>
      </c>
      <c r="C203" s="50" t="s">
        <v>102</v>
      </c>
      <c r="D203" s="50" t="s">
        <v>1</v>
      </c>
      <c r="E203" s="50" t="s">
        <v>99</v>
      </c>
      <c r="F203" s="50" t="s">
        <v>3</v>
      </c>
      <c r="G203" s="50" t="s">
        <v>4</v>
      </c>
      <c r="H203" s="50" t="s">
        <v>5</v>
      </c>
      <c r="I203" s="50" t="s">
        <v>6</v>
      </c>
      <c r="J203" s="50" t="s">
        <v>7</v>
      </c>
      <c r="K203" s="26" t="s">
        <v>98</v>
      </c>
      <c r="L203" s="14" t="s">
        <v>101</v>
      </c>
    </row>
    <row r="204" spans="1:12" x14ac:dyDescent="0.3">
      <c r="A204" s="29" t="s">
        <v>9</v>
      </c>
      <c r="B204" s="70">
        <v>0.5864490911219703</v>
      </c>
      <c r="C204" s="62">
        <v>0.61946767552278825</v>
      </c>
      <c r="D204" s="62"/>
      <c r="E204" s="62">
        <v>0.62184267638547119</v>
      </c>
      <c r="F204" s="62">
        <v>0.61326552660335709</v>
      </c>
      <c r="G204" s="62">
        <v>0.62793912985056866</v>
      </c>
      <c r="H204" s="62"/>
      <c r="I204" s="62"/>
      <c r="J204" s="62"/>
      <c r="K204" s="25">
        <f>AVERAGE(C204:J204)</f>
        <v>0.62062875209054624</v>
      </c>
      <c r="L204" s="38">
        <f>(B204-K204)*100</f>
        <v>-3.4179660968575942</v>
      </c>
    </row>
    <row r="205" spans="1:12" x14ac:dyDescent="0.3">
      <c r="A205" s="29" t="s">
        <v>54</v>
      </c>
      <c r="B205" s="70">
        <v>0.77932139512322873</v>
      </c>
      <c r="C205" s="62"/>
      <c r="D205" s="62"/>
      <c r="E205" s="62"/>
      <c r="F205" s="62"/>
      <c r="G205" s="62"/>
      <c r="H205" s="62"/>
      <c r="I205" s="62"/>
      <c r="J205" s="62"/>
      <c r="K205" s="25"/>
      <c r="L205" s="38"/>
    </row>
    <row r="206" spans="1:12" x14ac:dyDescent="0.3">
      <c r="A206" s="29" t="s">
        <v>100</v>
      </c>
      <c r="B206" s="70">
        <v>0.74700019880431212</v>
      </c>
      <c r="C206" s="62"/>
      <c r="D206" s="62">
        <v>0.77944479180560511</v>
      </c>
      <c r="E206" s="62">
        <v>0.79071193354773106</v>
      </c>
      <c r="F206" s="62"/>
      <c r="G206" s="62">
        <v>0.7860412980411996</v>
      </c>
      <c r="H206" s="62"/>
      <c r="I206" s="62"/>
      <c r="J206" s="62"/>
      <c r="K206" s="25">
        <f t="shared" ref="K206:K209" si="48">AVERAGE(C206:J206)</f>
        <v>0.78539934113151189</v>
      </c>
      <c r="L206" s="38">
        <f t="shared" ref="L206:L209" si="49">(B206-K206)*100</f>
        <v>-3.8399142327199765</v>
      </c>
    </row>
    <row r="207" spans="1:12" x14ac:dyDescent="0.3">
      <c r="A207" s="29" t="s">
        <v>55</v>
      </c>
      <c r="B207" s="70">
        <v>0.48222038324399952</v>
      </c>
      <c r="C207" s="62"/>
      <c r="D207" s="62"/>
      <c r="E207" s="62"/>
      <c r="F207" s="62"/>
      <c r="G207" s="62"/>
      <c r="H207" s="62"/>
      <c r="I207" s="62"/>
      <c r="J207" s="62"/>
      <c r="K207" s="25"/>
      <c r="L207" s="38"/>
    </row>
    <row r="208" spans="1:12" x14ac:dyDescent="0.3">
      <c r="A208" s="29" t="s">
        <v>56</v>
      </c>
      <c r="B208" s="70">
        <v>0.44839518067939282</v>
      </c>
      <c r="C208" s="62"/>
      <c r="D208" s="63"/>
      <c r="E208" s="62"/>
      <c r="F208" s="62"/>
      <c r="G208" s="62"/>
      <c r="H208" s="62"/>
      <c r="I208" s="62"/>
      <c r="J208" s="62"/>
      <c r="K208" s="25"/>
      <c r="L208" s="38"/>
    </row>
    <row r="209" spans="1:12" x14ac:dyDescent="0.3">
      <c r="A209" s="29" t="s">
        <v>57</v>
      </c>
      <c r="B209" s="70">
        <v>0.83172095524663803</v>
      </c>
      <c r="C209" s="62"/>
      <c r="D209" s="62"/>
      <c r="E209" s="62">
        <v>0.84791873306576493</v>
      </c>
      <c r="F209" s="62"/>
      <c r="G209" s="62">
        <v>0.84820631535482816</v>
      </c>
      <c r="H209" s="62"/>
      <c r="I209" s="62"/>
      <c r="J209" s="62"/>
      <c r="K209" s="25">
        <f t="shared" si="48"/>
        <v>0.8480625242102966</v>
      </c>
      <c r="L209" s="38">
        <f t="shared" si="49"/>
        <v>-1.634156896365857</v>
      </c>
    </row>
    <row r="212" spans="1:12" x14ac:dyDescent="0.3">
      <c r="A212" s="29"/>
      <c r="B212" s="59" t="s">
        <v>8</v>
      </c>
      <c r="C212" s="50" t="s">
        <v>102</v>
      </c>
      <c r="D212" s="50" t="s">
        <v>1</v>
      </c>
      <c r="E212" s="50" t="s">
        <v>99</v>
      </c>
      <c r="F212" s="50" t="s">
        <v>3</v>
      </c>
      <c r="G212" s="50" t="s">
        <v>4</v>
      </c>
      <c r="H212" s="50" t="s">
        <v>5</v>
      </c>
      <c r="I212" s="50" t="s">
        <v>6</v>
      </c>
      <c r="J212" s="50" t="s">
        <v>7</v>
      </c>
      <c r="K212" s="26" t="s">
        <v>98</v>
      </c>
      <c r="L212" s="14" t="s">
        <v>101</v>
      </c>
    </row>
    <row r="213" spans="1:12" x14ac:dyDescent="0.3">
      <c r="A213" s="29" t="s">
        <v>9</v>
      </c>
      <c r="B213" s="71">
        <v>0.5864490911219703</v>
      </c>
      <c r="C213" s="62">
        <v>0.61946767552278825</v>
      </c>
      <c r="D213" s="62"/>
      <c r="E213" s="62">
        <v>0.62184267638547119</v>
      </c>
      <c r="F213" s="62">
        <v>0.61326552660335709</v>
      </c>
      <c r="G213" s="62">
        <v>0.62793912985056866</v>
      </c>
      <c r="H213" s="62"/>
      <c r="I213" s="62"/>
      <c r="J213" s="62"/>
      <c r="K213" s="73">
        <f>AVERAGE(C213:J213)</f>
        <v>0.62062875209054624</v>
      </c>
      <c r="L213" s="74">
        <f>(B213-K213)*100</f>
        <v>-3.4179660968575942</v>
      </c>
    </row>
    <row r="214" spans="1:12" x14ac:dyDescent="0.3">
      <c r="A214" s="29" t="s">
        <v>54</v>
      </c>
      <c r="B214" s="71">
        <v>0.77932139512322873</v>
      </c>
      <c r="C214" s="62"/>
      <c r="D214" s="62"/>
      <c r="E214" s="62"/>
      <c r="F214" s="62"/>
      <c r="G214" s="62"/>
      <c r="H214" s="62"/>
      <c r="I214" s="62"/>
      <c r="J214" s="62"/>
      <c r="K214" s="73"/>
      <c r="L214" s="74"/>
    </row>
    <row r="215" spans="1:12" x14ac:dyDescent="0.3">
      <c r="A215" s="29" t="s">
        <v>100</v>
      </c>
      <c r="B215" s="71">
        <v>0.74700019880431212</v>
      </c>
      <c r="C215" s="62">
        <v>0.62387119007085834</v>
      </c>
      <c r="D215" s="62">
        <v>0.77944479180560511</v>
      </c>
      <c r="E215" s="62">
        <v>0.79071193354773106</v>
      </c>
      <c r="F215" s="62">
        <v>0.62173784775307428</v>
      </c>
      <c r="G215" s="62">
        <v>0.7860412980411996</v>
      </c>
      <c r="H215" s="62">
        <v>0.63652725853995207</v>
      </c>
      <c r="I215" s="62"/>
      <c r="J215" s="62">
        <v>0.61381478042815552</v>
      </c>
      <c r="K215" s="73">
        <f t="shared" ref="K215:K218" si="50">AVERAGE(C215:J215)</f>
        <v>0.69316415716951085</v>
      </c>
      <c r="L215" s="74">
        <f t="shared" ref="L215:L218" si="51">(B215-K215)*100</f>
        <v>5.3836041634801273</v>
      </c>
    </row>
    <row r="216" spans="1:12" x14ac:dyDescent="0.3">
      <c r="A216" s="29" t="s">
        <v>55</v>
      </c>
      <c r="B216" s="71">
        <v>0.48222038324399952</v>
      </c>
      <c r="C216" s="62"/>
      <c r="D216" s="62"/>
      <c r="E216" s="62"/>
      <c r="F216" s="62"/>
      <c r="G216" s="62"/>
      <c r="H216" s="62"/>
      <c r="I216" s="62"/>
      <c r="J216" s="62"/>
      <c r="K216" s="73"/>
      <c r="L216" s="74"/>
    </row>
    <row r="217" spans="1:12" x14ac:dyDescent="0.3">
      <c r="A217" s="29" t="s">
        <v>56</v>
      </c>
      <c r="B217" s="71">
        <v>0.44839518067939282</v>
      </c>
      <c r="C217" s="62">
        <v>0.43724129621415919</v>
      </c>
      <c r="D217" s="63">
        <v>0.44557526799447722</v>
      </c>
      <c r="E217" s="62"/>
      <c r="F217" s="62"/>
      <c r="G217" s="62"/>
      <c r="H217" s="62">
        <v>0.43510695794722121</v>
      </c>
      <c r="I217" s="62"/>
      <c r="J217" s="62">
        <v>0.43076492355133572</v>
      </c>
      <c r="K217" s="73">
        <f t="shared" si="50"/>
        <v>0.43717211142679835</v>
      </c>
      <c r="L217" s="74">
        <f t="shared" si="51"/>
        <v>1.1223069252594475</v>
      </c>
    </row>
    <row r="218" spans="1:12" x14ac:dyDescent="0.3">
      <c r="A218" s="29" t="s">
        <v>57</v>
      </c>
      <c r="B218" s="71">
        <v>0.83172095524663803</v>
      </c>
      <c r="C218" s="62"/>
      <c r="D218" s="62"/>
      <c r="E218" s="62">
        <v>0.84791873306576493</v>
      </c>
      <c r="F218" s="62"/>
      <c r="G218" s="62">
        <v>0.84820631535482816</v>
      </c>
      <c r="H218" s="62">
        <v>0.81109385425488145</v>
      </c>
      <c r="I218" s="62"/>
      <c r="J218" s="62">
        <v>0.81093670412520025</v>
      </c>
      <c r="K218" s="73">
        <f t="shared" si="50"/>
        <v>0.82953890170016875</v>
      </c>
      <c r="L218" s="74">
        <f t="shared" si="51"/>
        <v>0.21820535464692759</v>
      </c>
    </row>
    <row r="219" spans="1:12" x14ac:dyDescent="0.3">
      <c r="L219" s="81">
        <f>AVERAGE(L213:L218)</f>
        <v>0.82653758663222698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6A5B-4AD3-4C44-96EC-67612DEFC222}">
  <dimension ref="A1:Z218"/>
  <sheetViews>
    <sheetView tabSelected="1" topLeftCell="A10" zoomScale="70" zoomScaleNormal="70" workbookViewId="0">
      <selection activeCell="Q27" sqref="Q27"/>
    </sheetView>
  </sheetViews>
  <sheetFormatPr defaultRowHeight="14.4" x14ac:dyDescent="0.3"/>
  <cols>
    <col min="12" max="12" width="14.88671875" bestFit="1" customWidth="1"/>
  </cols>
  <sheetData>
    <row r="1" spans="1:26" x14ac:dyDescent="0.3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26" ht="72" x14ac:dyDescent="0.3">
      <c r="A2" s="3" t="s">
        <v>0</v>
      </c>
      <c r="B2" s="4">
        <v>0</v>
      </c>
      <c r="C2" s="5" t="s">
        <v>30</v>
      </c>
      <c r="D2" s="5" t="s">
        <v>45</v>
      </c>
      <c r="E2" s="4">
        <v>0</v>
      </c>
      <c r="F2" s="5" t="s">
        <v>31</v>
      </c>
      <c r="G2" s="5" t="s">
        <v>78</v>
      </c>
      <c r="H2" s="5" t="s">
        <v>79</v>
      </c>
      <c r="I2" s="5" t="s">
        <v>80</v>
      </c>
      <c r="J2" s="5" t="s">
        <v>60</v>
      </c>
    </row>
    <row r="3" spans="1:26" ht="63.6" customHeight="1" x14ac:dyDescent="0.3">
      <c r="A3" s="3" t="s">
        <v>1</v>
      </c>
      <c r="B3" s="5" t="s">
        <v>33</v>
      </c>
      <c r="C3" s="4">
        <v>0</v>
      </c>
      <c r="D3" s="5" t="s">
        <v>81</v>
      </c>
      <c r="E3" s="5" t="s">
        <v>35</v>
      </c>
      <c r="F3" s="11" t="s">
        <v>23</v>
      </c>
      <c r="G3" s="5" t="s">
        <v>36</v>
      </c>
      <c r="H3" s="8" t="s">
        <v>11</v>
      </c>
      <c r="I3" s="5" t="s">
        <v>36</v>
      </c>
      <c r="J3" s="8" t="s">
        <v>11</v>
      </c>
    </row>
    <row r="4" spans="1:26" ht="79.8" customHeight="1" x14ac:dyDescent="0.3">
      <c r="A4" s="3" t="s">
        <v>2</v>
      </c>
      <c r="B4" s="9" t="s">
        <v>27</v>
      </c>
      <c r="C4" s="9" t="s">
        <v>16</v>
      </c>
      <c r="D4" s="7">
        <v>0</v>
      </c>
      <c r="E4" s="9" t="s">
        <v>27</v>
      </c>
      <c r="F4" s="7">
        <v>0</v>
      </c>
      <c r="G4" s="9" t="s">
        <v>28</v>
      </c>
      <c r="H4" s="9" t="s">
        <v>13</v>
      </c>
      <c r="I4" s="9" t="s">
        <v>28</v>
      </c>
      <c r="J4" s="9" t="s">
        <v>22</v>
      </c>
    </row>
    <row r="5" spans="1:26" ht="72" x14ac:dyDescent="0.3">
      <c r="A5" s="3" t="s">
        <v>3</v>
      </c>
      <c r="B5" s="7">
        <v>0</v>
      </c>
      <c r="C5" s="9" t="s">
        <v>82</v>
      </c>
      <c r="D5" s="6" t="s">
        <v>83</v>
      </c>
      <c r="E5" s="7">
        <v>0</v>
      </c>
      <c r="F5" s="6" t="s">
        <v>84</v>
      </c>
      <c r="G5" s="6" t="s">
        <v>85</v>
      </c>
      <c r="H5" s="6" t="s">
        <v>86</v>
      </c>
      <c r="I5" s="6" t="s">
        <v>87</v>
      </c>
      <c r="J5" s="6" t="s">
        <v>88</v>
      </c>
    </row>
    <row r="6" spans="1:26" ht="76.2" customHeight="1" x14ac:dyDescent="0.3">
      <c r="A6" s="3" t="s">
        <v>4</v>
      </c>
      <c r="B6" s="9" t="s">
        <v>15</v>
      </c>
      <c r="C6" s="9" t="s">
        <v>23</v>
      </c>
      <c r="D6" s="4">
        <v>0</v>
      </c>
      <c r="E6" s="9" t="s">
        <v>22</v>
      </c>
      <c r="F6" s="4">
        <v>0</v>
      </c>
      <c r="G6" s="9" t="s">
        <v>26</v>
      </c>
      <c r="H6" s="9" t="s">
        <v>23</v>
      </c>
      <c r="I6" s="9" t="s">
        <v>24</v>
      </c>
      <c r="J6" s="9" t="s">
        <v>29</v>
      </c>
    </row>
    <row r="7" spans="1:26" ht="72" x14ac:dyDescent="0.3">
      <c r="A7" s="3" t="s">
        <v>5</v>
      </c>
      <c r="B7" s="5" t="s">
        <v>89</v>
      </c>
      <c r="C7" s="5" t="s">
        <v>74</v>
      </c>
      <c r="D7" s="5" t="s">
        <v>90</v>
      </c>
      <c r="E7" s="11" t="s">
        <v>12</v>
      </c>
      <c r="F7" s="11" t="s">
        <v>26</v>
      </c>
      <c r="G7" s="4">
        <v>0</v>
      </c>
      <c r="H7" s="5" t="s">
        <v>45</v>
      </c>
      <c r="I7" s="4">
        <v>0</v>
      </c>
      <c r="J7" s="11" t="s">
        <v>15</v>
      </c>
    </row>
    <row r="8" spans="1:26" ht="72" x14ac:dyDescent="0.3">
      <c r="A8" s="3" t="s">
        <v>6</v>
      </c>
      <c r="B8" s="5" t="s">
        <v>91</v>
      </c>
      <c r="C8" s="4">
        <v>0</v>
      </c>
      <c r="D8" s="11" t="s">
        <v>12</v>
      </c>
      <c r="E8" s="5" t="s">
        <v>92</v>
      </c>
      <c r="F8" s="11" t="s">
        <v>23</v>
      </c>
      <c r="G8" s="9" t="s">
        <v>17</v>
      </c>
      <c r="H8" s="4">
        <v>0</v>
      </c>
      <c r="I8" s="9" t="s">
        <v>15</v>
      </c>
      <c r="J8" s="4">
        <v>0</v>
      </c>
    </row>
    <row r="9" spans="1:26" ht="86.4" x14ac:dyDescent="0.3">
      <c r="A9" s="3" t="s">
        <v>7</v>
      </c>
      <c r="B9" s="5" t="s">
        <v>93</v>
      </c>
      <c r="C9" s="11" t="s">
        <v>15</v>
      </c>
      <c r="D9" s="5" t="s">
        <v>94</v>
      </c>
      <c r="E9" s="5" t="s">
        <v>95</v>
      </c>
      <c r="F9" s="11" t="s">
        <v>24</v>
      </c>
      <c r="G9" s="4">
        <v>0</v>
      </c>
      <c r="H9" s="5" t="s">
        <v>96</v>
      </c>
      <c r="I9" s="4">
        <v>0</v>
      </c>
      <c r="J9" s="11" t="s">
        <v>15</v>
      </c>
    </row>
    <row r="10" spans="1:26" ht="57.6" x14ac:dyDescent="0.3">
      <c r="A10" s="3" t="s">
        <v>8</v>
      </c>
      <c r="B10" s="5" t="s">
        <v>75</v>
      </c>
      <c r="C10" s="5" t="s">
        <v>46</v>
      </c>
      <c r="D10" s="11" t="s">
        <v>29</v>
      </c>
      <c r="E10" s="5" t="s">
        <v>97</v>
      </c>
      <c r="F10" s="11" t="s">
        <v>29</v>
      </c>
      <c r="G10" s="9" t="s">
        <v>15</v>
      </c>
      <c r="H10" s="4">
        <v>0</v>
      </c>
      <c r="I10" s="9" t="s">
        <v>15</v>
      </c>
      <c r="J10" s="4">
        <v>0</v>
      </c>
    </row>
    <row r="11" spans="1:26" x14ac:dyDescent="0.3"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" thickBot="1" x14ac:dyDescent="0.3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1:26" ht="69.599999999999994" customHeight="1" thickBot="1" x14ac:dyDescent="0.35">
      <c r="A13" s="12"/>
      <c r="B13" s="15" t="s">
        <v>2</v>
      </c>
      <c r="C13" s="14" t="s">
        <v>0</v>
      </c>
      <c r="D13" s="14" t="s">
        <v>1</v>
      </c>
      <c r="E13" s="14" t="s">
        <v>3</v>
      </c>
      <c r="F13" s="14" t="s">
        <v>4</v>
      </c>
      <c r="G13" s="14" t="s">
        <v>5</v>
      </c>
      <c r="H13" s="14" t="s">
        <v>6</v>
      </c>
      <c r="I13" s="14" t="s">
        <v>7</v>
      </c>
      <c r="J13" s="14" t="s">
        <v>8</v>
      </c>
      <c r="K13" s="14" t="s">
        <v>98</v>
      </c>
      <c r="L13" s="14" t="s">
        <v>101</v>
      </c>
      <c r="M13" s="36"/>
      <c r="Q13" s="85" t="s">
        <v>103</v>
      </c>
      <c r="R13" s="87" t="s">
        <v>104</v>
      </c>
      <c r="S13" s="88"/>
      <c r="T13" s="89"/>
    </row>
    <row r="14" spans="1:26" ht="52.8" thickBot="1" x14ac:dyDescent="0.35">
      <c r="A14" s="12" t="s">
        <v>9</v>
      </c>
      <c r="B14" s="24">
        <v>0.71347494378067911</v>
      </c>
      <c r="C14" s="22"/>
      <c r="D14" s="22"/>
      <c r="E14" s="23"/>
      <c r="F14" s="22"/>
      <c r="G14" s="22">
        <v>0.68434251455829165</v>
      </c>
      <c r="H14" s="22">
        <v>0.68656955621641769</v>
      </c>
      <c r="I14" s="22">
        <v>0.68298631751087657</v>
      </c>
      <c r="J14" s="22">
        <v>0.69150731722134362</v>
      </c>
      <c r="K14" s="25">
        <f>AVERAGE(C14:J14)</f>
        <v>0.68635142637673241</v>
      </c>
      <c r="L14" s="38">
        <f>(B14-K14)*100</f>
        <v>2.7123517403946695</v>
      </c>
      <c r="M14" s="36"/>
      <c r="Q14" s="86"/>
      <c r="R14" s="83" t="s">
        <v>105</v>
      </c>
      <c r="S14" s="83" t="s">
        <v>106</v>
      </c>
      <c r="T14" s="83" t="s">
        <v>107</v>
      </c>
    </row>
    <row r="15" spans="1:26" ht="18" thickBot="1" x14ac:dyDescent="0.35">
      <c r="A15" s="12" t="s">
        <v>54</v>
      </c>
      <c r="B15" s="24">
        <v>0.61396388752130038</v>
      </c>
      <c r="C15" s="22">
        <v>0.59884423178139323</v>
      </c>
      <c r="D15" s="22">
        <v>0.56906498520394289</v>
      </c>
      <c r="E15" s="23">
        <v>0.59634321906364662</v>
      </c>
      <c r="F15" s="22"/>
      <c r="G15" s="22">
        <v>0.56842279304363852</v>
      </c>
      <c r="H15" s="22">
        <v>0.57316361001778515</v>
      </c>
      <c r="I15" s="22">
        <v>0.57634584949245682</v>
      </c>
      <c r="J15" s="22"/>
      <c r="K15" s="25">
        <f t="shared" ref="K15:K19" si="0">AVERAGE(C15:J15)</f>
        <v>0.58036411476714389</v>
      </c>
      <c r="L15" s="38">
        <f t="shared" ref="L15:L19" si="1">(B15-K15)*100</f>
        <v>3.3599772754156487</v>
      </c>
      <c r="M15" s="36"/>
      <c r="Q15" s="84" t="s">
        <v>0</v>
      </c>
      <c r="R15" s="83">
        <v>-0.67</v>
      </c>
      <c r="S15" s="83">
        <v>-1.72</v>
      </c>
      <c r="T15" s="83">
        <v>-1.07</v>
      </c>
      <c r="U15">
        <f>AVERAGE(R15:T15)</f>
        <v>-1.1533333333333333</v>
      </c>
    </row>
    <row r="16" spans="1:26" ht="18" thickBot="1" x14ac:dyDescent="0.35">
      <c r="A16" s="13" t="s">
        <v>10</v>
      </c>
      <c r="B16" s="24">
        <v>0.85024387849017879</v>
      </c>
      <c r="C16" s="22">
        <v>0.73448434035808274</v>
      </c>
      <c r="D16" s="22"/>
      <c r="E16" s="23">
        <v>0.73233887291664512</v>
      </c>
      <c r="F16" s="22"/>
      <c r="G16" s="22">
        <v>0.7389052405014287</v>
      </c>
      <c r="H16" s="22">
        <v>0.82828028618457239</v>
      </c>
      <c r="I16" s="22">
        <v>0.72914462095662702</v>
      </c>
      <c r="J16" s="22">
        <v>0.81805466820484796</v>
      </c>
      <c r="K16" s="25">
        <f t="shared" si="0"/>
        <v>0.76353467152036736</v>
      </c>
      <c r="L16" s="38">
        <f t="shared" si="1"/>
        <v>8.6709206969811436</v>
      </c>
      <c r="M16" s="36"/>
      <c r="Q16" s="84" t="s">
        <v>1</v>
      </c>
      <c r="R16" s="83">
        <v>-0.08</v>
      </c>
      <c r="S16" s="83">
        <v>1.57</v>
      </c>
      <c r="T16" s="83">
        <v>0.86</v>
      </c>
      <c r="U16">
        <f t="shared" ref="U16:U23" si="2">AVERAGE(R16:T16)</f>
        <v>0.78333333333333333</v>
      </c>
    </row>
    <row r="17" spans="1:21" ht="35.4" thickBot="1" x14ac:dyDescent="0.35">
      <c r="A17" s="12" t="s">
        <v>55</v>
      </c>
      <c r="B17" s="24">
        <v>0.539198674052906</v>
      </c>
      <c r="C17" s="22"/>
      <c r="D17" s="22">
        <v>0.520704294352482</v>
      </c>
      <c r="E17" s="23"/>
      <c r="F17" s="22"/>
      <c r="G17" s="22">
        <v>0.53019089221220372</v>
      </c>
      <c r="H17" s="22">
        <v>0.52675846428380224</v>
      </c>
      <c r="I17" s="22">
        <v>0.52808371847905422</v>
      </c>
      <c r="J17" s="22"/>
      <c r="K17" s="25">
        <f t="shared" si="0"/>
        <v>0.52643434233188546</v>
      </c>
      <c r="L17" s="38">
        <f t="shared" si="1"/>
        <v>1.2764331721020539</v>
      </c>
      <c r="M17" s="36"/>
      <c r="Q17" s="84" t="s">
        <v>108</v>
      </c>
      <c r="R17" s="83">
        <v>1.57</v>
      </c>
      <c r="S17" s="83">
        <v>4.03</v>
      </c>
      <c r="T17" s="83">
        <v>3.56</v>
      </c>
      <c r="U17">
        <f t="shared" si="2"/>
        <v>3.0533333333333332</v>
      </c>
    </row>
    <row r="18" spans="1:21" ht="18" thickBot="1" x14ac:dyDescent="0.35">
      <c r="A18" s="12" t="s">
        <v>56</v>
      </c>
      <c r="B18" s="24">
        <v>0.57915994040538388</v>
      </c>
      <c r="C18" s="23"/>
      <c r="D18" s="23"/>
      <c r="E18" s="23"/>
      <c r="F18" s="23"/>
      <c r="G18" s="22"/>
      <c r="H18" s="23"/>
      <c r="I18" s="27"/>
      <c r="J18" s="23"/>
      <c r="K18" s="25"/>
      <c r="L18" s="38"/>
      <c r="M18" s="36"/>
      <c r="Q18" s="84" t="s">
        <v>3</v>
      </c>
      <c r="R18" s="83">
        <v>0.2</v>
      </c>
      <c r="S18" s="83">
        <v>-2.0499999999999998</v>
      </c>
      <c r="T18" s="83">
        <v>-1.35</v>
      </c>
      <c r="U18">
        <f t="shared" si="2"/>
        <v>-1.0666666666666667</v>
      </c>
    </row>
    <row r="19" spans="1:21" ht="18" thickBot="1" x14ac:dyDescent="0.35">
      <c r="A19" s="12" t="s">
        <v>57</v>
      </c>
      <c r="B19" s="24">
        <v>0.89010549523143101</v>
      </c>
      <c r="C19" s="22">
        <v>0.87169955788640996</v>
      </c>
      <c r="D19" s="22">
        <v>0.88086402644599204</v>
      </c>
      <c r="E19" s="23">
        <v>0.87051098044386266</v>
      </c>
      <c r="F19" s="22"/>
      <c r="G19" s="22">
        <v>0.86399515536122318</v>
      </c>
      <c r="H19" s="22"/>
      <c r="I19" s="22">
        <v>0.86353922166828756</v>
      </c>
      <c r="J19" s="22">
        <v>0.88057807897498297</v>
      </c>
      <c r="K19" s="25">
        <f t="shared" si="0"/>
        <v>0.87186450346345978</v>
      </c>
      <c r="L19" s="38">
        <f t="shared" si="1"/>
        <v>1.8240991767971226</v>
      </c>
      <c r="M19" s="36"/>
      <c r="Q19" s="84" t="s">
        <v>109</v>
      </c>
      <c r="R19" s="83">
        <v>1.63</v>
      </c>
      <c r="S19" s="83">
        <v>4.34</v>
      </c>
      <c r="T19" s="83">
        <v>3.2</v>
      </c>
      <c r="U19">
        <f t="shared" si="2"/>
        <v>3.0566666666666666</v>
      </c>
    </row>
    <row r="20" spans="1:21" ht="18" thickBot="1" x14ac:dyDescent="0.3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82">
        <f>AVERAGE(L14:L19)</f>
        <v>3.5687564123381277</v>
      </c>
      <c r="M20" s="36"/>
      <c r="Q20" s="84" t="s">
        <v>5</v>
      </c>
      <c r="R20" s="83">
        <v>-1.26</v>
      </c>
      <c r="S20" s="83">
        <v>-3.08</v>
      </c>
      <c r="T20" s="83">
        <v>-3.17</v>
      </c>
      <c r="U20">
        <f t="shared" si="2"/>
        <v>-2.5033333333333334</v>
      </c>
    </row>
    <row r="21" spans="1:21" ht="18" thickBot="1" x14ac:dyDescent="0.3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Q21" s="84" t="s">
        <v>110</v>
      </c>
      <c r="R21" s="83">
        <v>0.33</v>
      </c>
      <c r="S21" s="83">
        <v>1.24</v>
      </c>
      <c r="T21" s="83">
        <v>0.66</v>
      </c>
      <c r="U21">
        <f t="shared" si="2"/>
        <v>0.74333333333333329</v>
      </c>
    </row>
    <row r="22" spans="1:21" ht="18" thickBot="1" x14ac:dyDescent="0.35">
      <c r="A22" s="12"/>
      <c r="B22" s="15" t="s">
        <v>4</v>
      </c>
      <c r="C22" s="18" t="s">
        <v>0</v>
      </c>
      <c r="D22" s="18" t="s">
        <v>1</v>
      </c>
      <c r="E22" s="19" t="s">
        <v>2</v>
      </c>
      <c r="F22" s="18" t="s">
        <v>3</v>
      </c>
      <c r="G22" s="18" t="s">
        <v>5</v>
      </c>
      <c r="H22" s="18" t="s">
        <v>6</v>
      </c>
      <c r="I22" s="18" t="s">
        <v>7</v>
      </c>
      <c r="J22" s="18" t="s">
        <v>8</v>
      </c>
      <c r="K22" s="26" t="s">
        <v>98</v>
      </c>
      <c r="L22" s="14" t="s">
        <v>101</v>
      </c>
      <c r="M22" s="36"/>
      <c r="Q22" s="84" t="s">
        <v>7</v>
      </c>
      <c r="R22" s="83">
        <v>-1.45</v>
      </c>
      <c r="S22" s="83">
        <v>-4.63</v>
      </c>
      <c r="T22" s="83">
        <v>-3.25</v>
      </c>
      <c r="U22">
        <f t="shared" si="2"/>
        <v>-3.11</v>
      </c>
    </row>
    <row r="23" spans="1:21" ht="35.4" thickBot="1" x14ac:dyDescent="0.35">
      <c r="A23" s="12" t="s">
        <v>9</v>
      </c>
      <c r="B23" s="24">
        <v>0.71930455687211259</v>
      </c>
      <c r="C23" s="22"/>
      <c r="D23" s="22">
        <v>0.69916843146433794</v>
      </c>
      <c r="E23" s="22"/>
      <c r="F23" s="23">
        <v>0.70691154634736353</v>
      </c>
      <c r="G23" s="22">
        <v>0.68434251455829165</v>
      </c>
      <c r="H23" s="22">
        <v>0.68656955621641769</v>
      </c>
      <c r="I23" s="22">
        <v>0.68298631751087657</v>
      </c>
      <c r="J23" s="22">
        <v>0.69150731722134362</v>
      </c>
      <c r="K23" s="25">
        <f>AVERAGE(C23:J23)</f>
        <v>0.69191428055310522</v>
      </c>
      <c r="L23" s="38">
        <f>(B23-K23)*100</f>
        <v>2.7390276319007367</v>
      </c>
      <c r="M23" s="36"/>
      <c r="Q23" s="84" t="s">
        <v>111</v>
      </c>
      <c r="R23" s="83">
        <v>0.65</v>
      </c>
      <c r="S23" s="83">
        <v>0.82</v>
      </c>
      <c r="T23" s="83">
        <v>-7.0000000000000007E-2</v>
      </c>
      <c r="U23">
        <f t="shared" si="2"/>
        <v>0.46666666666666662</v>
      </c>
    </row>
    <row r="24" spans="1:21" x14ac:dyDescent="0.3">
      <c r="A24" s="12" t="s">
        <v>54</v>
      </c>
      <c r="B24" s="24">
        <v>0.60394463333393889</v>
      </c>
      <c r="C24" s="22"/>
      <c r="D24" s="22">
        <v>0.56906498520394289</v>
      </c>
      <c r="E24" s="22"/>
      <c r="F24" s="23"/>
      <c r="G24" s="22">
        <v>0.56842279304363852</v>
      </c>
      <c r="H24" s="22">
        <v>0.57316361001778515</v>
      </c>
      <c r="I24" s="22">
        <v>0.57634584949245682</v>
      </c>
      <c r="J24" s="22">
        <v>0.58077338856228578</v>
      </c>
      <c r="K24" s="25">
        <f t="shared" ref="K24:K28" si="3">AVERAGE(C24:J24)</f>
        <v>0.57355412526402172</v>
      </c>
      <c r="L24" s="38">
        <f t="shared" ref="L24:L28" si="4">(B24-K24)*100</f>
        <v>3.0390508069917166</v>
      </c>
      <c r="M24" s="36"/>
    </row>
    <row r="25" spans="1:21" x14ac:dyDescent="0.3">
      <c r="A25" s="13" t="s">
        <v>10</v>
      </c>
      <c r="B25" s="24">
        <v>0.84544020822280819</v>
      </c>
      <c r="C25" s="22">
        <v>0.73448434035808274</v>
      </c>
      <c r="D25" s="22"/>
      <c r="E25" s="22"/>
      <c r="F25" s="23">
        <v>0.73233887291664512</v>
      </c>
      <c r="G25" s="22">
        <v>0.7389052405014287</v>
      </c>
      <c r="H25" s="22"/>
      <c r="I25" s="22">
        <v>0.72914462095662702</v>
      </c>
      <c r="J25" s="22">
        <v>0.81805466820484796</v>
      </c>
      <c r="K25" s="25">
        <f t="shared" si="3"/>
        <v>0.75058554858752635</v>
      </c>
      <c r="L25" s="38">
        <f t="shared" si="4"/>
        <v>9.4854659635281831</v>
      </c>
      <c r="M25" s="36"/>
    </row>
    <row r="26" spans="1:21" x14ac:dyDescent="0.3">
      <c r="A26" s="12" t="s">
        <v>55</v>
      </c>
      <c r="B26" s="24">
        <v>0.53692246123144094</v>
      </c>
      <c r="C26" s="22"/>
      <c r="D26" s="22">
        <v>0.520704294352482</v>
      </c>
      <c r="E26" s="22"/>
      <c r="F26" s="23"/>
      <c r="G26" s="22"/>
      <c r="H26" s="22">
        <v>0.52675846428380224</v>
      </c>
      <c r="I26" s="22">
        <v>0.52808371847905422</v>
      </c>
      <c r="J26" s="22"/>
      <c r="K26" s="25">
        <f t="shared" si="3"/>
        <v>0.52518215903844612</v>
      </c>
      <c r="L26" s="38">
        <f t="shared" si="4"/>
        <v>1.1740302192994823</v>
      </c>
      <c r="M26" s="36"/>
    </row>
    <row r="27" spans="1:21" x14ac:dyDescent="0.3">
      <c r="A27" s="12" t="s">
        <v>56</v>
      </c>
      <c r="B27" s="24">
        <v>0.58277550609719142</v>
      </c>
      <c r="C27" s="23">
        <v>0.57279932232961173</v>
      </c>
      <c r="D27" s="23"/>
      <c r="E27" s="23"/>
      <c r="F27" s="23"/>
      <c r="G27" s="22">
        <v>0.57293103159318437</v>
      </c>
      <c r="H27" s="23"/>
      <c r="I27" s="22">
        <v>0.57997213364580058</v>
      </c>
      <c r="J27" s="23"/>
      <c r="K27" s="25">
        <f t="shared" si="3"/>
        <v>0.57523416252286552</v>
      </c>
      <c r="L27" s="38">
        <f t="shared" si="4"/>
        <v>0.75413435743258983</v>
      </c>
      <c r="M27" s="36"/>
    </row>
    <row r="28" spans="1:21" ht="15" thickBot="1" x14ac:dyDescent="0.35">
      <c r="A28" s="39" t="s">
        <v>57</v>
      </c>
      <c r="B28" s="40">
        <v>0.89348398655575989</v>
      </c>
      <c r="C28" s="41">
        <v>0.87169955788640996</v>
      </c>
      <c r="D28" s="41">
        <v>0.88086402644599204</v>
      </c>
      <c r="E28" s="41"/>
      <c r="F28" s="42">
        <v>0.87051098044386266</v>
      </c>
      <c r="G28" s="41">
        <v>0.86399515536122318</v>
      </c>
      <c r="H28" s="41">
        <v>0.88191571354164977</v>
      </c>
      <c r="I28" s="41">
        <v>0.86353922166828756</v>
      </c>
      <c r="J28" s="41">
        <v>0.88057807897498297</v>
      </c>
      <c r="K28" s="43">
        <f t="shared" si="3"/>
        <v>0.87330039061748688</v>
      </c>
      <c r="L28" s="44">
        <f t="shared" si="4"/>
        <v>2.0183595938273013</v>
      </c>
      <c r="M28" s="36"/>
    </row>
    <row r="29" spans="1:21" ht="15" thickTop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82">
        <f>AVERAGE(L23:L28)</f>
        <v>3.201678095496669</v>
      </c>
      <c r="M29" s="36"/>
    </row>
    <row r="31" spans="1:21" x14ac:dyDescent="0.3">
      <c r="A31" s="29"/>
      <c r="B31" s="31" t="s">
        <v>0</v>
      </c>
      <c r="C31" s="30" t="s">
        <v>1</v>
      </c>
      <c r="D31" s="30" t="s">
        <v>99</v>
      </c>
      <c r="E31" s="30" t="s">
        <v>3</v>
      </c>
      <c r="F31" s="30" t="s">
        <v>4</v>
      </c>
      <c r="G31" s="30" t="s">
        <v>5</v>
      </c>
      <c r="H31" s="30" t="s">
        <v>6</v>
      </c>
      <c r="I31" s="30" t="s">
        <v>7</v>
      </c>
      <c r="J31" s="30" t="s">
        <v>8</v>
      </c>
      <c r="K31" s="26" t="s">
        <v>98</v>
      </c>
      <c r="L31" s="14" t="s">
        <v>101</v>
      </c>
    </row>
    <row r="32" spans="1:21" x14ac:dyDescent="0.3">
      <c r="A32" s="29" t="s">
        <v>9</v>
      </c>
      <c r="B32" s="24">
        <v>0.71279091219333313</v>
      </c>
      <c r="C32" s="27"/>
      <c r="D32" s="27"/>
      <c r="E32" s="28"/>
      <c r="F32" s="27"/>
      <c r="G32" s="27">
        <v>0.68434251455829165</v>
      </c>
      <c r="H32" s="27">
        <v>0.68656955621641769</v>
      </c>
      <c r="I32" s="27">
        <v>0.68298631751087657</v>
      </c>
      <c r="J32" s="27">
        <v>0.69150731722134362</v>
      </c>
      <c r="K32" s="25">
        <f>AVERAGE(C32:J32)</f>
        <v>0.68635142637673241</v>
      </c>
      <c r="L32" s="38">
        <f>(B32-K32)*100</f>
        <v>2.6439485816600716</v>
      </c>
    </row>
    <row r="33" spans="1:16" x14ac:dyDescent="0.3">
      <c r="A33" s="29" t="s">
        <v>54</v>
      </c>
      <c r="B33" s="24">
        <v>0.59884423178139323</v>
      </c>
      <c r="C33" s="27">
        <v>0.56906498520394289</v>
      </c>
      <c r="D33" s="27"/>
      <c r="E33" s="28"/>
      <c r="F33" s="27"/>
      <c r="G33" s="27">
        <v>0.56842279304363852</v>
      </c>
      <c r="H33" s="27">
        <v>0.57316361001778515</v>
      </c>
      <c r="I33" s="27">
        <v>0.57634584949245682</v>
      </c>
      <c r="J33" s="27"/>
      <c r="K33" s="25">
        <f t="shared" ref="K33:K35" si="5">AVERAGE(C33:J33)</f>
        <v>0.57174930943945579</v>
      </c>
      <c r="L33" s="38">
        <f t="shared" ref="L33:L35" si="6">(B33-K33)*100</f>
        <v>2.7094922341937444</v>
      </c>
    </row>
    <row r="34" spans="1:16" x14ac:dyDescent="0.3">
      <c r="A34" s="29" t="s">
        <v>100</v>
      </c>
      <c r="B34" s="24">
        <v>0.73448434035808274</v>
      </c>
      <c r="C34" s="27"/>
      <c r="D34" s="27"/>
      <c r="E34" s="28"/>
      <c r="F34" s="27"/>
      <c r="G34" s="27"/>
      <c r="H34" s="27"/>
      <c r="I34" s="27"/>
      <c r="J34" s="27"/>
      <c r="K34" s="25"/>
      <c r="L34" s="38"/>
    </row>
    <row r="35" spans="1:16" x14ac:dyDescent="0.3">
      <c r="A35" s="29" t="s">
        <v>55</v>
      </c>
      <c r="B35" s="24">
        <v>0.5324166491363741</v>
      </c>
      <c r="C35" s="27">
        <v>0.520704294352482</v>
      </c>
      <c r="D35" s="27"/>
      <c r="E35" s="28"/>
      <c r="F35" s="27"/>
      <c r="G35" s="27"/>
      <c r="H35" s="27"/>
      <c r="I35" s="27"/>
      <c r="J35" s="27"/>
      <c r="K35" s="25">
        <f t="shared" si="5"/>
        <v>0.520704294352482</v>
      </c>
      <c r="L35" s="38">
        <f t="shared" si="6"/>
        <v>1.1712354783892098</v>
      </c>
    </row>
    <row r="36" spans="1:16" x14ac:dyDescent="0.3">
      <c r="A36" s="29" t="s">
        <v>56</v>
      </c>
      <c r="B36" s="24">
        <v>0.57279932232961173</v>
      </c>
      <c r="C36" s="28"/>
      <c r="D36" s="28"/>
      <c r="E36" s="28"/>
      <c r="F36" s="28"/>
      <c r="G36" s="27"/>
      <c r="H36" s="28"/>
      <c r="I36" s="27"/>
      <c r="J36" s="28"/>
      <c r="K36" s="25"/>
      <c r="L36" s="38"/>
    </row>
    <row r="37" spans="1:16" x14ac:dyDescent="0.3">
      <c r="A37" s="29" t="s">
        <v>57</v>
      </c>
      <c r="B37" s="24">
        <v>0.87169955788640996</v>
      </c>
      <c r="C37" s="27"/>
      <c r="D37" s="27"/>
      <c r="E37" s="28"/>
      <c r="F37" s="27"/>
      <c r="G37" s="27"/>
      <c r="H37" s="27"/>
      <c r="I37" s="27"/>
      <c r="J37" s="27"/>
      <c r="K37" s="25"/>
      <c r="L37" s="38"/>
    </row>
    <row r="40" spans="1:16" x14ac:dyDescent="0.3">
      <c r="A40" s="29"/>
      <c r="B40" s="32" t="s">
        <v>0</v>
      </c>
      <c r="C40" s="30" t="s">
        <v>1</v>
      </c>
      <c r="D40" s="30" t="s">
        <v>99</v>
      </c>
      <c r="E40" s="30" t="s">
        <v>3</v>
      </c>
      <c r="F40" s="30" t="s">
        <v>4</v>
      </c>
      <c r="G40" s="30" t="s">
        <v>5</v>
      </c>
      <c r="H40" s="30" t="s">
        <v>6</v>
      </c>
      <c r="I40" s="30" t="s">
        <v>7</v>
      </c>
      <c r="J40" s="30" t="s">
        <v>8</v>
      </c>
      <c r="K40" s="26" t="s">
        <v>98</v>
      </c>
      <c r="L40" s="14" t="s">
        <v>101</v>
      </c>
    </row>
    <row r="41" spans="1:16" x14ac:dyDescent="0.3">
      <c r="A41" s="29" t="s">
        <v>9</v>
      </c>
      <c r="B41" s="33">
        <v>0.71279091219333313</v>
      </c>
      <c r="C41" s="28"/>
      <c r="D41" s="28"/>
      <c r="E41" s="28"/>
      <c r="F41" s="28"/>
      <c r="G41" s="28"/>
      <c r="H41" s="28"/>
      <c r="I41" s="28"/>
      <c r="J41" s="28"/>
      <c r="K41" s="25"/>
      <c r="L41" s="38"/>
    </row>
    <row r="42" spans="1:16" x14ac:dyDescent="0.3">
      <c r="A42" s="29" t="s">
        <v>54</v>
      </c>
      <c r="B42" s="33">
        <v>0.59884423178139323</v>
      </c>
      <c r="C42" s="28"/>
      <c r="D42" s="28"/>
      <c r="E42" s="28"/>
      <c r="F42" s="28"/>
      <c r="G42" s="28"/>
      <c r="H42" s="28"/>
      <c r="I42" s="28"/>
      <c r="J42" s="28"/>
      <c r="K42" s="25"/>
      <c r="L42" s="38"/>
    </row>
    <row r="43" spans="1:16" x14ac:dyDescent="0.3">
      <c r="A43" s="29" t="s">
        <v>100</v>
      </c>
      <c r="B43" s="33">
        <v>0.73448434035808274</v>
      </c>
      <c r="C43" s="28">
        <v>0.83820782291275775</v>
      </c>
      <c r="D43" s="28">
        <v>0.85024387849017879</v>
      </c>
      <c r="E43" s="28"/>
      <c r="F43" s="28">
        <v>0.84544020822280819</v>
      </c>
      <c r="G43" s="28"/>
      <c r="H43" s="28">
        <v>0.82828028618457239</v>
      </c>
      <c r="I43" s="28"/>
      <c r="J43" s="28">
        <v>0.81805466820484796</v>
      </c>
      <c r="K43" s="25">
        <f t="shared" ref="K43:K46" si="7">AVERAGE(C43:J43)</f>
        <v>0.83604537280303293</v>
      </c>
      <c r="L43" s="38">
        <f>(B43-K43)*100</f>
        <v>-10.156103244495018</v>
      </c>
    </row>
    <row r="44" spans="1:16" x14ac:dyDescent="0.3">
      <c r="A44" s="29" t="s">
        <v>55</v>
      </c>
      <c r="B44" s="33">
        <v>0.5324166491363741</v>
      </c>
      <c r="C44" s="28"/>
      <c r="D44" s="28"/>
      <c r="E44" s="28"/>
      <c r="F44" s="28"/>
      <c r="G44" s="28"/>
      <c r="H44" s="28"/>
      <c r="I44" s="28"/>
      <c r="J44" s="28"/>
      <c r="K44" s="25"/>
      <c r="L44" s="38"/>
    </row>
    <row r="45" spans="1:16" x14ac:dyDescent="0.3">
      <c r="A45" s="29" t="s">
        <v>56</v>
      </c>
      <c r="B45" s="33">
        <v>0.57279932232961173</v>
      </c>
      <c r="C45" s="28">
        <v>0.58201543803517053</v>
      </c>
      <c r="D45" s="28"/>
      <c r="E45" s="28"/>
      <c r="F45" s="28">
        <v>0.58277550609719142</v>
      </c>
      <c r="G45" s="28"/>
      <c r="H45" s="28">
        <v>0.58037198042432248</v>
      </c>
      <c r="I45" s="28">
        <v>0.57997213364580058</v>
      </c>
      <c r="J45" s="28">
        <v>0.57997213364580058</v>
      </c>
      <c r="K45" s="25">
        <f t="shared" si="7"/>
        <v>0.58102143836965714</v>
      </c>
      <c r="L45" s="38">
        <f t="shared" ref="L45:L46" si="8">(B45-K45)*100</f>
        <v>-0.8222116040045413</v>
      </c>
    </row>
    <row r="46" spans="1:16" x14ac:dyDescent="0.3">
      <c r="A46" s="29" t="s">
        <v>57</v>
      </c>
      <c r="B46" s="33">
        <v>0.87169955788640996</v>
      </c>
      <c r="C46" s="28"/>
      <c r="D46" s="28">
        <v>0.89010549523143101</v>
      </c>
      <c r="E46" s="28"/>
      <c r="F46" s="28">
        <v>0.89348398655575989</v>
      </c>
      <c r="G46" s="28"/>
      <c r="H46" s="28">
        <v>0.88191571354164977</v>
      </c>
      <c r="I46" s="28"/>
      <c r="J46" s="28"/>
      <c r="K46" s="25">
        <f t="shared" si="7"/>
        <v>0.88850173177628022</v>
      </c>
      <c r="L46" s="38">
        <f t="shared" si="8"/>
        <v>-1.6802173889870264</v>
      </c>
    </row>
    <row r="48" spans="1:16" x14ac:dyDescent="0.3">
      <c r="P48" s="37"/>
    </row>
    <row r="49" spans="1:12" x14ac:dyDescent="0.3">
      <c r="A49" s="29"/>
      <c r="B49" s="34" t="s">
        <v>0</v>
      </c>
      <c r="C49" s="30" t="s">
        <v>1</v>
      </c>
      <c r="D49" s="30" t="s">
        <v>99</v>
      </c>
      <c r="E49" s="30" t="s">
        <v>3</v>
      </c>
      <c r="F49" s="30" t="s">
        <v>4</v>
      </c>
      <c r="G49" s="30" t="s">
        <v>5</v>
      </c>
      <c r="H49" s="30" t="s">
        <v>6</v>
      </c>
      <c r="I49" s="30" t="s">
        <v>7</v>
      </c>
      <c r="J49" s="30" t="s">
        <v>8</v>
      </c>
      <c r="K49" s="26" t="s">
        <v>98</v>
      </c>
      <c r="L49" s="14" t="s">
        <v>101</v>
      </c>
    </row>
    <row r="50" spans="1:12" x14ac:dyDescent="0.3">
      <c r="A50" s="29" t="s">
        <v>9</v>
      </c>
      <c r="B50" s="35">
        <v>0.71279091219333313</v>
      </c>
      <c r="C50" s="27"/>
      <c r="D50" s="27"/>
      <c r="E50" s="28"/>
      <c r="F50" s="27"/>
      <c r="G50" s="27">
        <v>0.68434251455829165</v>
      </c>
      <c r="H50" s="27">
        <v>0.68656955621641769</v>
      </c>
      <c r="I50" s="27">
        <v>0.68298631751087657</v>
      </c>
      <c r="J50" s="27">
        <v>0.69150731722134362</v>
      </c>
      <c r="K50" s="25">
        <f>AVERAGE(C50:J50)</f>
        <v>0.68635142637673241</v>
      </c>
      <c r="L50" s="38">
        <f>(B50-K50)*100</f>
        <v>2.6439485816600716</v>
      </c>
    </row>
    <row r="51" spans="1:12" x14ac:dyDescent="0.3">
      <c r="A51" s="29" t="s">
        <v>54</v>
      </c>
      <c r="B51" s="35">
        <v>0.59884423178139323</v>
      </c>
      <c r="C51" s="27">
        <v>0.56906498520394289</v>
      </c>
      <c r="D51" s="27"/>
      <c r="E51" s="28"/>
      <c r="F51" s="27"/>
      <c r="G51" s="27">
        <v>0.56842279304363852</v>
      </c>
      <c r="H51" s="27">
        <v>0.57316361001778515</v>
      </c>
      <c r="I51" s="27">
        <v>0.57634584949245682</v>
      </c>
      <c r="J51" s="27"/>
      <c r="K51" s="25">
        <f t="shared" ref="K51:K55" si="9">AVERAGE(C51:J51)</f>
        <v>0.57174930943945579</v>
      </c>
      <c r="L51" s="38">
        <f t="shared" ref="L51:L55" si="10">(B51-K51)*100</f>
        <v>2.7094922341937444</v>
      </c>
    </row>
    <row r="52" spans="1:12" x14ac:dyDescent="0.3">
      <c r="A52" s="29" t="s">
        <v>100</v>
      </c>
      <c r="B52" s="35">
        <v>0.73448434035808274</v>
      </c>
      <c r="C52" s="27">
        <v>0.83820782291275775</v>
      </c>
      <c r="D52" s="27">
        <v>0.85024387849017879</v>
      </c>
      <c r="E52" s="28"/>
      <c r="F52" s="27">
        <v>0.84544020822280819</v>
      </c>
      <c r="G52" s="27"/>
      <c r="H52" s="27">
        <v>0.82828028618457239</v>
      </c>
      <c r="I52" s="27"/>
      <c r="J52" s="27">
        <v>0.81805466820484796</v>
      </c>
      <c r="K52" s="25">
        <f t="shared" si="9"/>
        <v>0.83604537280303293</v>
      </c>
      <c r="L52" s="38">
        <f t="shared" si="10"/>
        <v>-10.156103244495018</v>
      </c>
    </row>
    <row r="53" spans="1:12" x14ac:dyDescent="0.3">
      <c r="A53" s="29" t="s">
        <v>55</v>
      </c>
      <c r="B53" s="35">
        <v>0.5324166491363741</v>
      </c>
      <c r="C53" s="27">
        <v>0.520704294352482</v>
      </c>
      <c r="D53" s="27"/>
      <c r="E53" s="28"/>
      <c r="F53" s="27"/>
      <c r="G53" s="27"/>
      <c r="H53" s="27">
        <v>0.52675846428380224</v>
      </c>
      <c r="I53" s="27"/>
      <c r="J53" s="27"/>
      <c r="K53" s="25">
        <f t="shared" si="9"/>
        <v>0.52373137931814218</v>
      </c>
      <c r="L53" s="38">
        <f t="shared" si="10"/>
        <v>0.86852698182319221</v>
      </c>
    </row>
    <row r="54" spans="1:12" x14ac:dyDescent="0.3">
      <c r="A54" s="29" t="s">
        <v>56</v>
      </c>
      <c r="B54" s="35">
        <v>0.57279932232961173</v>
      </c>
      <c r="C54" s="28">
        <v>0.58201543803517053</v>
      </c>
      <c r="D54" s="28"/>
      <c r="E54" s="28"/>
      <c r="F54" s="28">
        <v>0.58277550609719142</v>
      </c>
      <c r="G54" s="27"/>
      <c r="H54" s="28">
        <v>0.58037198042432248</v>
      </c>
      <c r="I54" s="27">
        <v>0.57997213364580058</v>
      </c>
      <c r="J54" s="28">
        <v>0.57997213364580058</v>
      </c>
      <c r="K54" s="25">
        <f t="shared" si="9"/>
        <v>0.58102143836965714</v>
      </c>
      <c r="L54" s="38">
        <f t="shared" si="10"/>
        <v>-0.8222116040045413</v>
      </c>
    </row>
    <row r="55" spans="1:12" x14ac:dyDescent="0.3">
      <c r="A55" s="29" t="s">
        <v>57</v>
      </c>
      <c r="B55" s="35">
        <v>0.87169955788640996</v>
      </c>
      <c r="C55" s="27"/>
      <c r="D55" s="27">
        <v>0.89010549523143101</v>
      </c>
      <c r="E55" s="28"/>
      <c r="F55" s="27">
        <v>0.89348398655575989</v>
      </c>
      <c r="G55" s="27"/>
      <c r="H55" s="27">
        <v>0.88191571354164977</v>
      </c>
      <c r="I55" s="27"/>
      <c r="J55" s="27"/>
      <c r="K55" s="25">
        <f t="shared" si="9"/>
        <v>0.88850173177628022</v>
      </c>
      <c r="L55" s="38">
        <f t="shared" si="10"/>
        <v>-1.6802173889870264</v>
      </c>
    </row>
    <row r="56" spans="1:12" x14ac:dyDescent="0.3">
      <c r="L56" s="81">
        <f>AVERAGE(L50:L55)</f>
        <v>-1.072760739968263</v>
      </c>
    </row>
    <row r="58" spans="1:12" x14ac:dyDescent="0.3">
      <c r="A58" s="29"/>
      <c r="B58" s="31" t="s">
        <v>1</v>
      </c>
      <c r="C58" s="30" t="s">
        <v>0</v>
      </c>
      <c r="D58" s="30" t="s">
        <v>99</v>
      </c>
      <c r="E58" s="30" t="s">
        <v>3</v>
      </c>
      <c r="F58" s="30" t="s">
        <v>4</v>
      </c>
      <c r="G58" s="30" t="s">
        <v>5</v>
      </c>
      <c r="H58" s="30" t="s">
        <v>6</v>
      </c>
      <c r="I58" s="30" t="s">
        <v>7</v>
      </c>
      <c r="J58" s="30" t="s">
        <v>8</v>
      </c>
      <c r="K58" s="26" t="s">
        <v>98</v>
      </c>
      <c r="L58" s="14" t="s">
        <v>101</v>
      </c>
    </row>
    <row r="59" spans="1:12" x14ac:dyDescent="0.3">
      <c r="A59" s="29" t="s">
        <v>9</v>
      </c>
      <c r="B59" s="24">
        <v>0.69916843146433794</v>
      </c>
      <c r="C59" s="27"/>
      <c r="D59" s="27"/>
      <c r="E59" s="28"/>
      <c r="F59" s="27"/>
      <c r="G59" s="27"/>
      <c r="H59" s="27"/>
      <c r="I59" s="27"/>
      <c r="J59" s="27"/>
      <c r="K59" s="25"/>
      <c r="L59" s="38"/>
    </row>
    <row r="60" spans="1:12" x14ac:dyDescent="0.3">
      <c r="A60" s="29" t="s">
        <v>54</v>
      </c>
      <c r="B60" s="24">
        <v>0.56906498520394289</v>
      </c>
      <c r="C60" s="27"/>
      <c r="D60" s="27"/>
      <c r="E60" s="28"/>
      <c r="F60" s="27"/>
      <c r="G60" s="27"/>
      <c r="H60" s="27"/>
      <c r="I60" s="27"/>
      <c r="J60" s="27"/>
      <c r="K60" s="25"/>
      <c r="L60" s="38"/>
    </row>
    <row r="61" spans="1:12" x14ac:dyDescent="0.3">
      <c r="A61" s="29" t="s">
        <v>100</v>
      </c>
      <c r="B61" s="24">
        <v>0.83820782291275775</v>
      </c>
      <c r="C61" s="27">
        <v>0.73448434035808274</v>
      </c>
      <c r="D61" s="27"/>
      <c r="E61" s="28">
        <v>0.73233887291664512</v>
      </c>
      <c r="F61" s="27"/>
      <c r="G61" s="27">
        <v>0.7389052405014287</v>
      </c>
      <c r="H61" s="27"/>
      <c r="I61" s="27">
        <v>0.72914462095662702</v>
      </c>
      <c r="J61" s="27"/>
      <c r="K61" s="25">
        <f t="shared" ref="K61:K64" si="11">AVERAGE(C61:J61)</f>
        <v>0.73371826868319601</v>
      </c>
      <c r="L61" s="38">
        <f t="shared" ref="L61:L64" si="12">(B61-K61)*100</f>
        <v>10.448955422956175</v>
      </c>
    </row>
    <row r="62" spans="1:12" x14ac:dyDescent="0.3">
      <c r="A62" s="29" t="s">
        <v>55</v>
      </c>
      <c r="B62" s="24">
        <v>0.520704294352482</v>
      </c>
      <c r="C62" s="27"/>
      <c r="D62" s="27"/>
      <c r="E62" s="28"/>
      <c r="F62" s="27"/>
      <c r="G62" s="27"/>
      <c r="H62" s="27"/>
      <c r="I62" s="27"/>
      <c r="J62" s="27"/>
      <c r="K62" s="25"/>
      <c r="L62" s="38"/>
    </row>
    <row r="63" spans="1:12" x14ac:dyDescent="0.3">
      <c r="A63" s="29" t="s">
        <v>56</v>
      </c>
      <c r="B63" s="24">
        <v>0.58201543803517053</v>
      </c>
      <c r="C63" s="28">
        <v>0.57279932232961173</v>
      </c>
      <c r="D63" s="28"/>
      <c r="E63" s="28"/>
      <c r="F63" s="28"/>
      <c r="G63" s="27">
        <v>0.57293103159318437</v>
      </c>
      <c r="H63" s="28"/>
      <c r="I63" s="27">
        <v>0.57997213364580058</v>
      </c>
      <c r="J63" s="28"/>
      <c r="K63" s="25">
        <f t="shared" si="11"/>
        <v>0.57523416252286552</v>
      </c>
      <c r="L63" s="38">
        <f t="shared" si="12"/>
        <v>0.67812755123050072</v>
      </c>
    </row>
    <row r="64" spans="1:12" x14ac:dyDescent="0.3">
      <c r="A64" s="29" t="s">
        <v>57</v>
      </c>
      <c r="B64" s="24">
        <v>0.88086402644599204</v>
      </c>
      <c r="C64" s="27"/>
      <c r="D64" s="27"/>
      <c r="E64" s="28"/>
      <c r="F64" s="27"/>
      <c r="G64" s="45">
        <v>0.86399515536122318</v>
      </c>
      <c r="H64" s="27"/>
      <c r="I64" s="27">
        <v>0.86353922166828756</v>
      </c>
      <c r="J64" s="27"/>
      <c r="K64" s="25">
        <f t="shared" si="11"/>
        <v>0.86376718851475531</v>
      </c>
      <c r="L64" s="38">
        <f t="shared" si="12"/>
        <v>1.709683793123673</v>
      </c>
    </row>
    <row r="67" spans="1:12" x14ac:dyDescent="0.3">
      <c r="A67" s="29"/>
      <c r="B67" s="32" t="s">
        <v>1</v>
      </c>
      <c r="C67" s="30" t="s">
        <v>0</v>
      </c>
      <c r="D67" s="30" t="s">
        <v>99</v>
      </c>
      <c r="E67" s="30" t="s">
        <v>3</v>
      </c>
      <c r="F67" s="30" t="s">
        <v>4</v>
      </c>
      <c r="G67" s="30" t="s">
        <v>5</v>
      </c>
      <c r="H67" s="30" t="s">
        <v>6</v>
      </c>
      <c r="I67" s="30" t="s">
        <v>7</v>
      </c>
      <c r="J67" s="30" t="s">
        <v>8</v>
      </c>
      <c r="K67" s="26" t="s">
        <v>98</v>
      </c>
      <c r="L67" s="14" t="s">
        <v>101</v>
      </c>
    </row>
    <row r="68" spans="1:12" x14ac:dyDescent="0.3">
      <c r="A68" s="29" t="s">
        <v>9</v>
      </c>
      <c r="B68" s="33">
        <v>0.69916843146433794</v>
      </c>
      <c r="C68" s="27"/>
      <c r="D68" s="27"/>
      <c r="E68" s="28"/>
      <c r="F68" s="27">
        <v>0.71930455687211259</v>
      </c>
      <c r="G68" s="27"/>
      <c r="H68" s="27"/>
      <c r="I68" s="27"/>
      <c r="J68" s="27"/>
      <c r="K68" s="25">
        <f t="shared" ref="K68:K71" si="13">AVERAGE(C68:J68)</f>
        <v>0.71930455687211259</v>
      </c>
      <c r="L68" s="38">
        <f t="shared" ref="L68:L71" si="14">(B68-K68)*100</f>
        <v>-2.0136125407774652</v>
      </c>
    </row>
    <row r="69" spans="1:12" x14ac:dyDescent="0.3">
      <c r="A69" s="29" t="s">
        <v>54</v>
      </c>
      <c r="B69" s="33">
        <v>0.56906498520394289</v>
      </c>
      <c r="C69" s="27">
        <v>0.59884423178139323</v>
      </c>
      <c r="D69" s="27">
        <v>0.61396388752130038</v>
      </c>
      <c r="E69" s="28">
        <v>0.59634321906364662</v>
      </c>
      <c r="F69" s="27">
        <v>0.60394463333393889</v>
      </c>
      <c r="G69" s="27"/>
      <c r="H69" s="27"/>
      <c r="I69" s="27"/>
      <c r="J69" s="27"/>
      <c r="K69" s="25">
        <f t="shared" si="13"/>
        <v>0.60327399292506978</v>
      </c>
      <c r="L69" s="38">
        <f t="shared" si="14"/>
        <v>-3.4209007721126894</v>
      </c>
    </row>
    <row r="70" spans="1:12" x14ac:dyDescent="0.3">
      <c r="A70" s="29" t="s">
        <v>100</v>
      </c>
      <c r="B70" s="33">
        <v>0.83820782291275775</v>
      </c>
      <c r="C70" s="27"/>
      <c r="D70" s="27"/>
      <c r="E70" s="28"/>
      <c r="F70" s="27"/>
      <c r="G70" s="27"/>
      <c r="H70" s="27"/>
      <c r="I70" s="27"/>
      <c r="J70" s="27"/>
      <c r="K70" s="25"/>
      <c r="L70" s="38"/>
    </row>
    <row r="71" spans="1:12" x14ac:dyDescent="0.3">
      <c r="A71" s="29" t="s">
        <v>55</v>
      </c>
      <c r="B71" s="33">
        <v>0.520704294352482</v>
      </c>
      <c r="C71" s="27">
        <v>0.5324166491363741</v>
      </c>
      <c r="D71" s="27">
        <v>0.539198674052906</v>
      </c>
      <c r="E71" s="28">
        <v>0.53862855465817883</v>
      </c>
      <c r="F71" s="27">
        <v>0.53692246123144094</v>
      </c>
      <c r="G71" s="27">
        <v>0.53019089221220372</v>
      </c>
      <c r="H71" s="27">
        <v>0.52675846428380224</v>
      </c>
      <c r="I71" s="27">
        <v>0.52808371847905422</v>
      </c>
      <c r="J71" s="27">
        <v>0.53087380279700624</v>
      </c>
      <c r="K71" s="25">
        <f t="shared" si="13"/>
        <v>0.53288415210637075</v>
      </c>
      <c r="L71" s="38">
        <f t="shared" si="14"/>
        <v>-1.2179857753888745</v>
      </c>
    </row>
    <row r="72" spans="1:12" x14ac:dyDescent="0.3">
      <c r="A72" s="29" t="s">
        <v>56</v>
      </c>
      <c r="B72" s="33">
        <v>0.58201543803517053</v>
      </c>
      <c r="C72" s="28"/>
      <c r="D72" s="28"/>
      <c r="E72" s="28"/>
      <c r="F72" s="28"/>
      <c r="G72" s="27"/>
      <c r="H72" s="28"/>
      <c r="I72" s="27"/>
      <c r="J72" s="28"/>
      <c r="K72" s="25"/>
      <c r="L72" s="38"/>
    </row>
    <row r="73" spans="1:12" x14ac:dyDescent="0.3">
      <c r="A73" s="29" t="s">
        <v>57</v>
      </c>
      <c r="B73" s="33">
        <v>0.88086402644599204</v>
      </c>
      <c r="C73" s="27"/>
      <c r="D73" s="27"/>
      <c r="E73" s="28"/>
      <c r="F73" s="27">
        <v>0.89348398655575989</v>
      </c>
      <c r="G73" s="27"/>
      <c r="H73" s="27"/>
      <c r="I73" s="27"/>
      <c r="J73" s="27"/>
      <c r="K73" s="25">
        <f t="shared" ref="K73" si="15">AVERAGE(C73:J73)</f>
        <v>0.89348398655575989</v>
      </c>
      <c r="L73" s="38">
        <f t="shared" ref="L73" si="16">(B73-K73)*100</f>
        <v>-1.2619960109767847</v>
      </c>
    </row>
    <row r="76" spans="1:12" x14ac:dyDescent="0.3">
      <c r="A76" s="29"/>
      <c r="B76" s="34" t="s">
        <v>1</v>
      </c>
      <c r="C76" s="30" t="s">
        <v>0</v>
      </c>
      <c r="D76" s="30" t="s">
        <v>99</v>
      </c>
      <c r="E76" s="30" t="s">
        <v>3</v>
      </c>
      <c r="F76" s="30" t="s">
        <v>4</v>
      </c>
      <c r="G76" s="30" t="s">
        <v>5</v>
      </c>
      <c r="H76" s="30" t="s">
        <v>6</v>
      </c>
      <c r="I76" s="30" t="s">
        <v>7</v>
      </c>
      <c r="J76" s="30" t="s">
        <v>8</v>
      </c>
      <c r="K76" s="26" t="s">
        <v>98</v>
      </c>
      <c r="L76" s="14" t="s">
        <v>101</v>
      </c>
    </row>
    <row r="77" spans="1:12" x14ac:dyDescent="0.3">
      <c r="A77" s="29" t="s">
        <v>9</v>
      </c>
      <c r="B77" s="35">
        <v>0.69916843146433794</v>
      </c>
      <c r="C77" s="27"/>
      <c r="D77" s="27"/>
      <c r="E77" s="28"/>
      <c r="F77" s="27">
        <v>0.71930455687211259</v>
      </c>
      <c r="G77" s="27"/>
      <c r="H77" s="27"/>
      <c r="I77" s="27"/>
      <c r="J77" s="27"/>
      <c r="K77" s="25">
        <f>AVERAGE(C77:J77)</f>
        <v>0.71930455687211259</v>
      </c>
      <c r="L77" s="38">
        <f>(B77-K77)*100</f>
        <v>-2.0136125407774652</v>
      </c>
    </row>
    <row r="78" spans="1:12" x14ac:dyDescent="0.3">
      <c r="A78" s="29" t="s">
        <v>54</v>
      </c>
      <c r="B78" s="35">
        <v>0.56906498520394289</v>
      </c>
      <c r="C78" s="27">
        <v>0.59884423178139323</v>
      </c>
      <c r="D78" s="27">
        <v>0.61396388752130038</v>
      </c>
      <c r="E78" s="28">
        <v>0.59634321906364662</v>
      </c>
      <c r="F78" s="27">
        <v>0.60394463333393889</v>
      </c>
      <c r="G78" s="27"/>
      <c r="H78" s="27"/>
      <c r="I78" s="27"/>
      <c r="J78" s="27"/>
      <c r="K78" s="25">
        <f t="shared" ref="K78:K82" si="17">AVERAGE(C78:J78)</f>
        <v>0.60327399292506978</v>
      </c>
      <c r="L78" s="38">
        <f t="shared" ref="L78:L82" si="18">(B78-K78)*100</f>
        <v>-3.4209007721126894</v>
      </c>
    </row>
    <row r="79" spans="1:12" x14ac:dyDescent="0.3">
      <c r="A79" s="29" t="s">
        <v>100</v>
      </c>
      <c r="B79" s="35">
        <v>0.83820782291275775</v>
      </c>
      <c r="C79" s="27">
        <v>0.73448434035808274</v>
      </c>
      <c r="D79" s="27"/>
      <c r="E79" s="28">
        <v>0.73233887291664512</v>
      </c>
      <c r="F79" s="27"/>
      <c r="G79" s="27">
        <v>0.7389052405014287</v>
      </c>
      <c r="H79" s="27"/>
      <c r="I79" s="27">
        <v>0.72914462095662702</v>
      </c>
      <c r="J79" s="27"/>
      <c r="K79" s="25">
        <f t="shared" si="17"/>
        <v>0.73371826868319601</v>
      </c>
      <c r="L79" s="38">
        <f t="shared" si="18"/>
        <v>10.448955422956175</v>
      </c>
    </row>
    <row r="80" spans="1:12" x14ac:dyDescent="0.3">
      <c r="A80" s="29" t="s">
        <v>55</v>
      </c>
      <c r="B80" s="35">
        <v>0.520704294352482</v>
      </c>
      <c r="C80" s="27">
        <v>0.5324166491363741</v>
      </c>
      <c r="D80" s="27">
        <v>0.539198674052906</v>
      </c>
      <c r="E80" s="28">
        <v>0.53862855465817883</v>
      </c>
      <c r="F80" s="27">
        <v>0.53692246123144094</v>
      </c>
      <c r="G80" s="27">
        <v>0.53019089221220372</v>
      </c>
      <c r="H80" s="27">
        <v>0.52675846428380224</v>
      </c>
      <c r="I80" s="27">
        <v>0.52808371847905422</v>
      </c>
      <c r="J80" s="27">
        <v>0.53087380279700624</v>
      </c>
      <c r="K80" s="25">
        <f t="shared" si="17"/>
        <v>0.53288415210637075</v>
      </c>
      <c r="L80" s="38">
        <f t="shared" si="18"/>
        <v>-1.2179857753888745</v>
      </c>
    </row>
    <row r="81" spans="1:12" x14ac:dyDescent="0.3">
      <c r="A81" s="29" t="s">
        <v>56</v>
      </c>
      <c r="B81" s="35">
        <v>0.58201543803517053</v>
      </c>
      <c r="C81" s="28">
        <v>0.57279932232961173</v>
      </c>
      <c r="D81" s="28"/>
      <c r="E81" s="28"/>
      <c r="F81" s="28"/>
      <c r="G81" s="27">
        <v>0.57293103159318437</v>
      </c>
      <c r="H81" s="28"/>
      <c r="I81" s="27">
        <v>0.57997213364580058</v>
      </c>
      <c r="J81" s="28"/>
      <c r="K81" s="25">
        <f t="shared" si="17"/>
        <v>0.57523416252286552</v>
      </c>
      <c r="L81" s="38">
        <f t="shared" si="18"/>
        <v>0.67812755123050072</v>
      </c>
    </row>
    <row r="82" spans="1:12" x14ac:dyDescent="0.3">
      <c r="A82" s="29" t="s">
        <v>57</v>
      </c>
      <c r="B82" s="35">
        <v>0.88086402644599204</v>
      </c>
      <c r="C82" s="27"/>
      <c r="D82" s="27"/>
      <c r="E82" s="28"/>
      <c r="F82" s="27">
        <v>0.89348398655575989</v>
      </c>
      <c r="G82" s="27">
        <v>0.86399515536122318</v>
      </c>
      <c r="H82" s="27"/>
      <c r="I82" s="27">
        <v>0.86353922166828756</v>
      </c>
      <c r="J82" s="27"/>
      <c r="K82" s="25">
        <f t="shared" si="17"/>
        <v>0.87367278786175684</v>
      </c>
      <c r="L82" s="38">
        <f t="shared" si="18"/>
        <v>0.71912385842352045</v>
      </c>
    </row>
    <row r="83" spans="1:12" x14ac:dyDescent="0.3">
      <c r="L83" s="81">
        <f>AVERAGE(L77:L82)</f>
        <v>0.86561795738852787</v>
      </c>
    </row>
    <row r="85" spans="1:12" x14ac:dyDescent="0.3">
      <c r="A85" s="29"/>
      <c r="B85" s="31" t="s">
        <v>3</v>
      </c>
      <c r="C85" s="51" t="s">
        <v>102</v>
      </c>
      <c r="D85" s="51" t="s">
        <v>1</v>
      </c>
      <c r="E85" s="51" t="s">
        <v>99</v>
      </c>
      <c r="F85" s="51" t="s">
        <v>4</v>
      </c>
      <c r="G85" s="51" t="s">
        <v>5</v>
      </c>
      <c r="H85" s="51" t="s">
        <v>6</v>
      </c>
      <c r="I85" s="51" t="s">
        <v>7</v>
      </c>
      <c r="J85" s="51" t="s">
        <v>8</v>
      </c>
      <c r="K85" s="26" t="s">
        <v>98</v>
      </c>
      <c r="L85" s="14" t="s">
        <v>101</v>
      </c>
    </row>
    <row r="86" spans="1:12" x14ac:dyDescent="0.3">
      <c r="A86" s="29" t="s">
        <v>9</v>
      </c>
      <c r="B86" s="47">
        <v>0.70691154634736353</v>
      </c>
      <c r="C86" s="22"/>
      <c r="D86" s="22"/>
      <c r="E86" s="22"/>
      <c r="F86" s="22"/>
      <c r="G86" s="22">
        <v>0.68434251455829165</v>
      </c>
      <c r="H86" s="22">
        <v>0.68656955621641769</v>
      </c>
      <c r="I86" s="22">
        <v>0.68298631751087657</v>
      </c>
      <c r="J86" s="22">
        <v>0.69150731722134362</v>
      </c>
      <c r="K86" s="25">
        <f>AVERAGE(C86:J86)</f>
        <v>0.68635142637673241</v>
      </c>
      <c r="L86" s="38">
        <f t="shared" ref="L86:L89" si="19">(B86-K86)*100</f>
        <v>2.0560119970631119</v>
      </c>
    </row>
    <row r="87" spans="1:12" x14ac:dyDescent="0.3">
      <c r="A87" s="29" t="s">
        <v>54</v>
      </c>
      <c r="B87" s="47">
        <v>0.59634321906364662</v>
      </c>
      <c r="C87" s="22"/>
      <c r="D87" s="22">
        <v>0.56906498520394289</v>
      </c>
      <c r="E87" s="22"/>
      <c r="F87" s="22"/>
      <c r="G87" s="22">
        <v>0.56842279304363852</v>
      </c>
      <c r="H87" s="22">
        <v>0.57316361001778515</v>
      </c>
      <c r="I87" s="22">
        <v>0.57634584949245682</v>
      </c>
      <c r="J87" s="22"/>
      <c r="K87" s="25">
        <f t="shared" ref="K87:K89" si="20">AVERAGE(C87:J87)</f>
        <v>0.57174930943945579</v>
      </c>
      <c r="L87" s="38">
        <f t="shared" si="19"/>
        <v>2.4593909624190835</v>
      </c>
    </row>
    <row r="88" spans="1:12" x14ac:dyDescent="0.3">
      <c r="A88" s="29" t="s">
        <v>100</v>
      </c>
      <c r="B88" s="47">
        <v>0.73233887291664512</v>
      </c>
      <c r="C88" s="22"/>
      <c r="D88" s="22"/>
      <c r="E88" s="22"/>
      <c r="F88" s="22"/>
      <c r="G88" s="22"/>
      <c r="H88" s="22"/>
      <c r="I88" s="22"/>
      <c r="J88" s="22"/>
      <c r="K88" s="25"/>
      <c r="L88" s="38"/>
    </row>
    <row r="89" spans="1:12" x14ac:dyDescent="0.3">
      <c r="A89" s="29" t="s">
        <v>55</v>
      </c>
      <c r="B89" s="47">
        <v>0.53862855465817883</v>
      </c>
      <c r="C89" s="22"/>
      <c r="D89" s="22">
        <v>0.520704294352482</v>
      </c>
      <c r="E89" s="22"/>
      <c r="F89" s="22"/>
      <c r="G89" s="22">
        <v>0.53019089221220372</v>
      </c>
      <c r="H89" s="22">
        <v>0.52675846428380224</v>
      </c>
      <c r="I89" s="22">
        <v>0.52808371847905422</v>
      </c>
      <c r="J89" s="22">
        <v>0.53087380279700624</v>
      </c>
      <c r="K89" s="25">
        <f t="shared" si="20"/>
        <v>0.52732223442490966</v>
      </c>
      <c r="L89" s="38">
        <f t="shared" si="19"/>
        <v>1.1306320233269163</v>
      </c>
    </row>
    <row r="90" spans="1:12" x14ac:dyDescent="0.3">
      <c r="A90" s="29" t="s">
        <v>56</v>
      </c>
      <c r="B90" s="47">
        <v>0.57704404590668157</v>
      </c>
      <c r="C90" s="23"/>
      <c r="D90" s="23"/>
      <c r="E90" s="23"/>
      <c r="F90" s="23"/>
      <c r="G90" s="22"/>
      <c r="H90" s="23"/>
      <c r="I90" s="22"/>
      <c r="J90" s="23"/>
      <c r="K90" s="25"/>
      <c r="L90" s="38"/>
    </row>
    <row r="91" spans="1:12" x14ac:dyDescent="0.3">
      <c r="A91" s="29" t="s">
        <v>57</v>
      </c>
      <c r="B91" s="47">
        <v>0.87051098044386266</v>
      </c>
      <c r="C91" s="22"/>
      <c r="D91" s="22"/>
      <c r="E91" s="22"/>
      <c r="F91" s="22"/>
      <c r="G91" s="22"/>
      <c r="H91" s="22"/>
      <c r="I91" s="22"/>
      <c r="J91" s="22"/>
      <c r="K91" s="25"/>
      <c r="L91" s="38"/>
    </row>
    <row r="94" spans="1:12" x14ac:dyDescent="0.3">
      <c r="A94" s="29"/>
      <c r="B94" s="32" t="s">
        <v>3</v>
      </c>
      <c r="C94" s="51" t="s">
        <v>102</v>
      </c>
      <c r="D94" s="51" t="s">
        <v>1</v>
      </c>
      <c r="E94" s="51" t="s">
        <v>99</v>
      </c>
      <c r="F94" s="51" t="s">
        <v>4</v>
      </c>
      <c r="G94" s="51" t="s">
        <v>5</v>
      </c>
      <c r="H94" s="51" t="s">
        <v>6</v>
      </c>
      <c r="I94" s="51" t="s">
        <v>7</v>
      </c>
      <c r="J94" s="51" t="s">
        <v>8</v>
      </c>
      <c r="K94" s="26" t="s">
        <v>98</v>
      </c>
      <c r="L94" s="14" t="s">
        <v>101</v>
      </c>
    </row>
    <row r="95" spans="1:12" x14ac:dyDescent="0.3">
      <c r="A95" s="29" t="s">
        <v>9</v>
      </c>
      <c r="B95" s="48">
        <v>0.70691154634736353</v>
      </c>
      <c r="C95" s="22"/>
      <c r="D95" s="22"/>
      <c r="E95" s="22"/>
      <c r="F95" s="22">
        <v>0.71930455687211259</v>
      </c>
      <c r="G95" s="22"/>
      <c r="H95" s="22"/>
      <c r="I95" s="22"/>
      <c r="J95" s="22"/>
      <c r="K95" s="25">
        <f t="shared" ref="K95:K100" si="21">AVERAGE(C95:J95)</f>
        <v>0.71930455687211259</v>
      </c>
      <c r="L95" s="38">
        <f t="shared" ref="L95:L100" si="22">(B95-K95)*100</f>
        <v>-1.239301052474906</v>
      </c>
    </row>
    <row r="96" spans="1:12" x14ac:dyDescent="0.3">
      <c r="A96" s="29" t="s">
        <v>54</v>
      </c>
      <c r="B96" s="48">
        <v>0.59634321906364662</v>
      </c>
      <c r="C96" s="22"/>
      <c r="D96" s="22"/>
      <c r="E96" s="22">
        <v>0.61396388752130038</v>
      </c>
      <c r="F96" s="22"/>
      <c r="G96" s="22"/>
      <c r="H96" s="22"/>
      <c r="I96" s="22"/>
      <c r="J96" s="22"/>
      <c r="K96" s="25">
        <f t="shared" si="21"/>
        <v>0.61396388752130038</v>
      </c>
      <c r="L96" s="38">
        <f t="shared" si="22"/>
        <v>-1.7620668457653754</v>
      </c>
    </row>
    <row r="97" spans="1:12" x14ac:dyDescent="0.3">
      <c r="A97" s="29" t="s">
        <v>100</v>
      </c>
      <c r="B97" s="48">
        <v>0.73233887291664512</v>
      </c>
      <c r="C97" s="22"/>
      <c r="D97" s="22">
        <v>0.83820782291275775</v>
      </c>
      <c r="E97" s="22">
        <v>0.85024387849017879</v>
      </c>
      <c r="F97" s="22">
        <v>0.84544020822280819</v>
      </c>
      <c r="G97" s="22"/>
      <c r="H97" s="22">
        <v>0.82828028618457239</v>
      </c>
      <c r="I97" s="22"/>
      <c r="J97" s="22">
        <v>0.81805466820484796</v>
      </c>
      <c r="K97" s="25">
        <f t="shared" si="21"/>
        <v>0.83604537280303293</v>
      </c>
      <c r="L97" s="38">
        <f t="shared" si="22"/>
        <v>-10.37064998863878</v>
      </c>
    </row>
    <row r="98" spans="1:12" x14ac:dyDescent="0.3">
      <c r="A98" s="29" t="s">
        <v>55</v>
      </c>
      <c r="B98" s="48">
        <v>0.53862855465817883</v>
      </c>
      <c r="C98" s="22"/>
      <c r="D98" s="22"/>
      <c r="E98" s="22"/>
      <c r="F98" s="22"/>
      <c r="G98" s="22"/>
      <c r="H98" s="22"/>
      <c r="I98" s="22"/>
      <c r="J98" s="22"/>
      <c r="K98" s="25"/>
      <c r="L98" s="38"/>
    </row>
    <row r="99" spans="1:12" x14ac:dyDescent="0.3">
      <c r="A99" s="29" t="s">
        <v>56</v>
      </c>
      <c r="B99" s="48">
        <v>0.57704404590668157</v>
      </c>
      <c r="C99" s="23"/>
      <c r="D99" s="23">
        <v>0.58201543803517053</v>
      </c>
      <c r="E99" s="23"/>
      <c r="F99" s="23"/>
      <c r="G99" s="22"/>
      <c r="H99" s="23"/>
      <c r="I99" s="22">
        <v>0.57997213364580058</v>
      </c>
      <c r="J99" s="23"/>
      <c r="K99" s="25">
        <f t="shared" si="21"/>
        <v>0.58099378584048555</v>
      </c>
      <c r="L99" s="38">
        <f t="shared" si="22"/>
        <v>-0.39497399338039862</v>
      </c>
    </row>
    <row r="100" spans="1:12" x14ac:dyDescent="0.3">
      <c r="A100" s="29" t="s">
        <v>57</v>
      </c>
      <c r="B100" s="48">
        <v>0.87051098044386266</v>
      </c>
      <c r="C100" s="22"/>
      <c r="D100" s="22"/>
      <c r="E100" s="22">
        <v>0.89010549523143101</v>
      </c>
      <c r="F100" s="22">
        <v>0.89348398655575989</v>
      </c>
      <c r="G100" s="22"/>
      <c r="H100" s="22">
        <v>0.88191571354164977</v>
      </c>
      <c r="I100" s="22"/>
      <c r="J100" s="22"/>
      <c r="K100" s="25">
        <f t="shared" si="21"/>
        <v>0.88850173177628022</v>
      </c>
      <c r="L100" s="38">
        <f t="shared" si="22"/>
        <v>-1.7990751332417565</v>
      </c>
    </row>
    <row r="103" spans="1:12" x14ac:dyDescent="0.3">
      <c r="A103" s="29"/>
      <c r="B103" s="34" t="s">
        <v>3</v>
      </c>
      <c r="C103" s="51" t="s">
        <v>102</v>
      </c>
      <c r="D103" s="51" t="s">
        <v>1</v>
      </c>
      <c r="E103" s="51" t="s">
        <v>99</v>
      </c>
      <c r="F103" s="51" t="s">
        <v>4</v>
      </c>
      <c r="G103" s="51" t="s">
        <v>5</v>
      </c>
      <c r="H103" s="51" t="s">
        <v>6</v>
      </c>
      <c r="I103" s="51" t="s">
        <v>7</v>
      </c>
      <c r="J103" s="51" t="s">
        <v>8</v>
      </c>
      <c r="K103" s="26" t="s">
        <v>98</v>
      </c>
      <c r="L103" s="14" t="s">
        <v>101</v>
      </c>
    </row>
    <row r="104" spans="1:12" x14ac:dyDescent="0.3">
      <c r="A104" s="29" t="s">
        <v>9</v>
      </c>
      <c r="B104" s="35">
        <v>0.70691154634736353</v>
      </c>
      <c r="C104" s="22"/>
      <c r="D104" s="22"/>
      <c r="E104" s="22"/>
      <c r="F104" s="22">
        <v>0.71930455687211259</v>
      </c>
      <c r="G104" s="22">
        <v>0.68434251455829165</v>
      </c>
      <c r="H104" s="22">
        <v>0.68656955621641769</v>
      </c>
      <c r="I104" s="22">
        <v>0.68298631751087657</v>
      </c>
      <c r="J104" s="22">
        <v>0.69150731722134362</v>
      </c>
      <c r="K104" s="25">
        <f>AVERAGE(C104:J104)</f>
        <v>0.69294205247580831</v>
      </c>
      <c r="L104" s="38">
        <f>(B104-K104)*100</f>
        <v>1.3969493871555216</v>
      </c>
    </row>
    <row r="105" spans="1:12" x14ac:dyDescent="0.3">
      <c r="A105" s="29" t="s">
        <v>54</v>
      </c>
      <c r="B105" s="35">
        <v>0.59634321906364662</v>
      </c>
      <c r="C105" s="22"/>
      <c r="D105" s="22">
        <v>0.56906498520394289</v>
      </c>
      <c r="E105" s="22">
        <v>0.61396388752130038</v>
      </c>
      <c r="F105" s="22"/>
      <c r="G105" s="22">
        <v>0.56842279304363852</v>
      </c>
      <c r="H105" s="22">
        <v>0.57316361001778515</v>
      </c>
      <c r="I105" s="22">
        <v>0.57634584949245682</v>
      </c>
      <c r="J105" s="22"/>
      <c r="K105" s="25">
        <f t="shared" ref="K105:K109" si="23">AVERAGE(C105:J105)</f>
        <v>0.58019222505582468</v>
      </c>
      <c r="L105" s="38">
        <f t="shared" ref="L105:L109" si="24">(B105-K105)*100</f>
        <v>1.6150994007821939</v>
      </c>
    </row>
    <row r="106" spans="1:12" x14ac:dyDescent="0.3">
      <c r="A106" s="29" t="s">
        <v>100</v>
      </c>
      <c r="B106" s="35">
        <v>0.73233887291664512</v>
      </c>
      <c r="C106" s="22"/>
      <c r="D106" s="22">
        <v>0.83820782291275775</v>
      </c>
      <c r="E106" s="22">
        <v>0.85024387849017879</v>
      </c>
      <c r="F106" s="22">
        <v>0.84544020822280819</v>
      </c>
      <c r="G106" s="22"/>
      <c r="H106" s="22">
        <v>0.82828028618457239</v>
      </c>
      <c r="I106" s="22"/>
      <c r="J106" s="22">
        <v>0.81805466820484796</v>
      </c>
      <c r="K106" s="25">
        <f t="shared" si="23"/>
        <v>0.83604537280303293</v>
      </c>
      <c r="L106" s="38">
        <f t="shared" si="24"/>
        <v>-10.37064998863878</v>
      </c>
    </row>
    <row r="107" spans="1:12" x14ac:dyDescent="0.3">
      <c r="A107" s="29" t="s">
        <v>55</v>
      </c>
      <c r="B107" s="35">
        <v>0.53862855465817883</v>
      </c>
      <c r="C107" s="22"/>
      <c r="D107" s="22">
        <v>0.520704294352482</v>
      </c>
      <c r="E107" s="22"/>
      <c r="F107" s="22"/>
      <c r="G107" s="22">
        <v>0.53019089221220372</v>
      </c>
      <c r="H107" s="22">
        <v>0.52675846428380224</v>
      </c>
      <c r="I107" s="22">
        <v>0.52808371847905422</v>
      </c>
      <c r="J107" s="22">
        <v>0.53087380279700624</v>
      </c>
      <c r="K107" s="25">
        <f t="shared" si="23"/>
        <v>0.52732223442490966</v>
      </c>
      <c r="L107" s="38">
        <f t="shared" si="24"/>
        <v>1.1306320233269163</v>
      </c>
    </row>
    <row r="108" spans="1:12" x14ac:dyDescent="0.3">
      <c r="A108" s="29" t="s">
        <v>56</v>
      </c>
      <c r="B108" s="35">
        <v>0.57704404590668157</v>
      </c>
      <c r="C108" s="23"/>
      <c r="D108" s="23"/>
      <c r="E108" s="23"/>
      <c r="F108" s="23"/>
      <c r="G108" s="22"/>
      <c r="H108" s="23"/>
      <c r="I108" s="22">
        <v>0.57997213364580058</v>
      </c>
      <c r="J108" s="23"/>
      <c r="K108" s="25">
        <f t="shared" si="23"/>
        <v>0.57997213364580058</v>
      </c>
      <c r="L108" s="38">
        <f t="shared" si="24"/>
        <v>-0.29280877391190119</v>
      </c>
    </row>
    <row r="109" spans="1:12" x14ac:dyDescent="0.3">
      <c r="A109" s="29" t="s">
        <v>57</v>
      </c>
      <c r="B109" s="35">
        <v>0.87051098044386266</v>
      </c>
      <c r="C109" s="22"/>
      <c r="D109" s="22">
        <v>0.88086402644599204</v>
      </c>
      <c r="E109" s="22">
        <v>0.89010549523143101</v>
      </c>
      <c r="F109" s="22">
        <v>0.89348398655575989</v>
      </c>
      <c r="G109" s="22"/>
      <c r="H109" s="22">
        <v>0.88191571354164977</v>
      </c>
      <c r="I109" s="22"/>
      <c r="J109" s="22"/>
      <c r="K109" s="25">
        <f t="shared" si="23"/>
        <v>0.88659230544370815</v>
      </c>
      <c r="L109" s="38">
        <f t="shared" si="24"/>
        <v>-1.6081324999845492</v>
      </c>
    </row>
    <row r="110" spans="1:12" x14ac:dyDescent="0.3">
      <c r="L110" s="81">
        <f>AVERAGE(L104:L109)</f>
        <v>-1.3548184085450998</v>
      </c>
    </row>
    <row r="112" spans="1:12" x14ac:dyDescent="0.3">
      <c r="A112" s="29"/>
      <c r="B112" s="31" t="s">
        <v>5</v>
      </c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6</v>
      </c>
      <c r="I112" s="3" t="s">
        <v>7</v>
      </c>
      <c r="J112" s="3" t="s">
        <v>8</v>
      </c>
      <c r="K112" s="26" t="s">
        <v>98</v>
      </c>
      <c r="L112" s="14" t="s">
        <v>101</v>
      </c>
    </row>
    <row r="113" spans="1:12" x14ac:dyDescent="0.3">
      <c r="A113" s="29" t="s">
        <v>9</v>
      </c>
      <c r="B113" s="53">
        <v>0.68434251455829165</v>
      </c>
      <c r="C113" s="22"/>
      <c r="D113" s="22"/>
      <c r="E113" s="22"/>
      <c r="F113" s="23"/>
      <c r="G113" s="22"/>
      <c r="H113" s="22"/>
      <c r="I113" s="22"/>
      <c r="J113" s="22"/>
      <c r="K113" s="25"/>
      <c r="L113" s="38"/>
    </row>
    <row r="114" spans="1:12" x14ac:dyDescent="0.3">
      <c r="A114" s="29" t="s">
        <v>54</v>
      </c>
      <c r="B114" s="53">
        <v>0.56842279304363852</v>
      </c>
      <c r="C114" s="22"/>
      <c r="D114" s="22"/>
      <c r="E114" s="22"/>
      <c r="F114" s="23"/>
      <c r="G114" s="22"/>
      <c r="H114" s="22"/>
      <c r="I114" s="22"/>
      <c r="J114" s="22"/>
      <c r="K114" s="25"/>
      <c r="L114" s="38"/>
    </row>
    <row r="115" spans="1:12" x14ac:dyDescent="0.3">
      <c r="A115" s="29" t="s">
        <v>100</v>
      </c>
      <c r="B115" s="53">
        <v>0.7389052405014287</v>
      </c>
      <c r="C115" s="22"/>
      <c r="D115" s="22"/>
      <c r="E115" s="22"/>
      <c r="F115" s="23"/>
      <c r="G115" s="22"/>
      <c r="H115" s="22"/>
      <c r="I115" s="22"/>
      <c r="J115" s="22"/>
      <c r="K115" s="25"/>
      <c r="L115" s="38"/>
    </row>
    <row r="116" spans="1:12" x14ac:dyDescent="0.3">
      <c r="A116" s="29" t="s">
        <v>55</v>
      </c>
      <c r="B116" s="53">
        <v>0.53019089221220372</v>
      </c>
      <c r="C116" s="22"/>
      <c r="D116" s="22">
        <v>0.520704294352482</v>
      </c>
      <c r="E116" s="22"/>
      <c r="F116" s="23"/>
      <c r="G116" s="22"/>
      <c r="H116" s="22"/>
      <c r="I116" s="22"/>
      <c r="J116" s="22"/>
      <c r="K116" s="25">
        <f t="shared" ref="K116" si="25">AVERAGE(C116:J116)</f>
        <v>0.520704294352482</v>
      </c>
      <c r="L116" s="38">
        <f t="shared" ref="L116" si="26">(B116-K116)*100</f>
        <v>0.94865978597217238</v>
      </c>
    </row>
    <row r="117" spans="1:12" x14ac:dyDescent="0.3">
      <c r="A117" s="29" t="s">
        <v>56</v>
      </c>
      <c r="B117" s="53">
        <v>0.57293103159318437</v>
      </c>
      <c r="C117" s="23"/>
      <c r="D117" s="23"/>
      <c r="E117" s="23"/>
      <c r="F117" s="23"/>
      <c r="G117" s="23"/>
      <c r="H117" s="23"/>
      <c r="I117" s="22"/>
      <c r="J117" s="23"/>
      <c r="K117" s="25"/>
      <c r="L117" s="38"/>
    </row>
    <row r="118" spans="1:12" x14ac:dyDescent="0.3">
      <c r="A118" s="29" t="s">
        <v>57</v>
      </c>
      <c r="B118" s="53">
        <v>0.86399515536122318</v>
      </c>
      <c r="C118" s="22"/>
      <c r="D118" s="22"/>
      <c r="E118" s="22"/>
      <c r="F118" s="23"/>
      <c r="G118" s="22"/>
      <c r="H118" s="22"/>
      <c r="I118" s="22"/>
      <c r="J118" s="22"/>
      <c r="K118" s="25"/>
      <c r="L118" s="38"/>
    </row>
    <row r="121" spans="1:12" x14ac:dyDescent="0.3">
      <c r="A121" s="29"/>
      <c r="B121" s="32" t="s">
        <v>5</v>
      </c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6</v>
      </c>
      <c r="I121" s="3" t="s">
        <v>7</v>
      </c>
      <c r="J121" s="3" t="s">
        <v>8</v>
      </c>
      <c r="K121" s="26" t="s">
        <v>98</v>
      </c>
      <c r="L121" s="14" t="s">
        <v>101</v>
      </c>
    </row>
    <row r="122" spans="1:12" x14ac:dyDescent="0.3">
      <c r="A122" s="29" t="s">
        <v>9</v>
      </c>
      <c r="B122" s="33">
        <v>0.68434251455829165</v>
      </c>
      <c r="C122" s="22">
        <v>0.71279091219333313</v>
      </c>
      <c r="D122" s="22">
        <v>0.69916843146433794</v>
      </c>
      <c r="E122" s="22">
        <v>0.71347494378067911</v>
      </c>
      <c r="F122" s="23">
        <v>0.70691154634736353</v>
      </c>
      <c r="G122" s="22">
        <v>0.71930455687211259</v>
      </c>
      <c r="H122" s="22"/>
      <c r="I122" s="22"/>
      <c r="J122" s="22"/>
      <c r="K122" s="25">
        <f t="shared" ref="K122:K127" si="27">AVERAGE(C122:J122)</f>
        <v>0.71033007813156535</v>
      </c>
      <c r="L122" s="38">
        <f t="shared" ref="L122:L127" si="28">(B122-K122)*100</f>
        <v>-2.5987563573273698</v>
      </c>
    </row>
    <row r="123" spans="1:12" x14ac:dyDescent="0.3">
      <c r="A123" s="29" t="s">
        <v>54</v>
      </c>
      <c r="B123" s="33">
        <v>0.56842279304363852</v>
      </c>
      <c r="C123" s="22">
        <v>0.59884423178139323</v>
      </c>
      <c r="D123" s="22"/>
      <c r="E123" s="22">
        <v>0.61396388752130038</v>
      </c>
      <c r="F123" s="23">
        <v>0.59634321906364662</v>
      </c>
      <c r="G123" s="22">
        <v>0.60394463333393889</v>
      </c>
      <c r="H123" s="22"/>
      <c r="I123" s="22"/>
      <c r="J123" s="22"/>
      <c r="K123" s="25">
        <f t="shared" si="27"/>
        <v>0.60327399292506978</v>
      </c>
      <c r="L123" s="38">
        <f t="shared" si="28"/>
        <v>-3.4851199881431261</v>
      </c>
    </row>
    <row r="124" spans="1:12" x14ac:dyDescent="0.3">
      <c r="A124" s="29" t="s">
        <v>100</v>
      </c>
      <c r="B124" s="33">
        <v>0.7389052405014287</v>
      </c>
      <c r="C124" s="22"/>
      <c r="D124" s="22">
        <v>0.83820782291275775</v>
      </c>
      <c r="E124" s="22">
        <v>0.85024387849017879</v>
      </c>
      <c r="F124" s="23"/>
      <c r="G124" s="22">
        <v>0.84544020822280819</v>
      </c>
      <c r="H124" s="22">
        <v>0.82828028618457239</v>
      </c>
      <c r="I124" s="22"/>
      <c r="J124" s="22">
        <v>0.81805466820484796</v>
      </c>
      <c r="K124" s="25">
        <f t="shared" si="27"/>
        <v>0.83604537280303293</v>
      </c>
      <c r="L124" s="38">
        <f t="shared" si="28"/>
        <v>-9.7140132301604236</v>
      </c>
    </row>
    <row r="125" spans="1:12" x14ac:dyDescent="0.3">
      <c r="A125" s="29" t="s">
        <v>55</v>
      </c>
      <c r="B125" s="33">
        <v>0.53019089221220372</v>
      </c>
      <c r="C125" s="22"/>
      <c r="D125" s="22"/>
      <c r="E125" s="22">
        <v>0.539198674052906</v>
      </c>
      <c r="F125" s="23">
        <v>0.53862855465817883</v>
      </c>
      <c r="G125" s="22"/>
      <c r="H125" s="22"/>
      <c r="I125" s="22"/>
      <c r="J125" s="22"/>
      <c r="K125" s="25">
        <f t="shared" si="27"/>
        <v>0.53891361435554241</v>
      </c>
      <c r="L125" s="38">
        <f t="shared" si="28"/>
        <v>-0.87227221433386903</v>
      </c>
    </row>
    <row r="126" spans="1:12" x14ac:dyDescent="0.3">
      <c r="A126" s="29" t="s">
        <v>56</v>
      </c>
      <c r="B126" s="33">
        <v>0.57293103159318437</v>
      </c>
      <c r="C126" s="23"/>
      <c r="D126" s="23">
        <v>0.58201543803517053</v>
      </c>
      <c r="E126" s="23"/>
      <c r="F126" s="23"/>
      <c r="G126" s="23">
        <v>0.58277550609719142</v>
      </c>
      <c r="H126" s="23"/>
      <c r="I126" s="22"/>
      <c r="J126" s="23">
        <v>0.57997213364580058</v>
      </c>
      <c r="K126" s="25">
        <f t="shared" si="27"/>
        <v>0.58158769259272092</v>
      </c>
      <c r="L126" s="38">
        <f t="shared" si="28"/>
        <v>-0.86566609995365473</v>
      </c>
    </row>
    <row r="127" spans="1:12" x14ac:dyDescent="0.3">
      <c r="A127" s="29" t="s">
        <v>57</v>
      </c>
      <c r="B127" s="33">
        <v>0.86399515536122318</v>
      </c>
      <c r="C127" s="22"/>
      <c r="D127" s="22">
        <v>0.88086402644599204</v>
      </c>
      <c r="E127" s="22">
        <v>0.89010549523143101</v>
      </c>
      <c r="F127" s="23"/>
      <c r="G127" s="22">
        <v>0.89348398655575989</v>
      </c>
      <c r="H127" s="22">
        <v>0.88191571354164977</v>
      </c>
      <c r="I127" s="22"/>
      <c r="J127" s="22">
        <v>0.88057807897498297</v>
      </c>
      <c r="K127" s="25">
        <f t="shared" si="27"/>
        <v>0.88538946014996311</v>
      </c>
      <c r="L127" s="38">
        <f t="shared" si="28"/>
        <v>-2.1394304788739937</v>
      </c>
    </row>
    <row r="130" spans="1:12" x14ac:dyDescent="0.3">
      <c r="A130" s="29"/>
      <c r="B130" s="34" t="s">
        <v>5</v>
      </c>
      <c r="C130" s="3" t="s">
        <v>0</v>
      </c>
      <c r="D130" s="3" t="s">
        <v>1</v>
      </c>
      <c r="E130" s="3" t="s">
        <v>2</v>
      </c>
      <c r="F130" s="3" t="s">
        <v>3</v>
      </c>
      <c r="G130" s="3" t="s">
        <v>4</v>
      </c>
      <c r="H130" s="3" t="s">
        <v>6</v>
      </c>
      <c r="I130" s="3" t="s">
        <v>7</v>
      </c>
      <c r="J130" s="3" t="s">
        <v>8</v>
      </c>
      <c r="K130" s="26" t="s">
        <v>98</v>
      </c>
      <c r="L130" s="14" t="s">
        <v>101</v>
      </c>
    </row>
    <row r="131" spans="1:12" x14ac:dyDescent="0.3">
      <c r="A131" s="29" t="s">
        <v>9</v>
      </c>
      <c r="B131" s="35">
        <v>0.68434251455829165</v>
      </c>
      <c r="C131" s="22">
        <v>0.71279091219333313</v>
      </c>
      <c r="D131" s="22">
        <v>0.69916843146433794</v>
      </c>
      <c r="E131" s="22">
        <v>0.71347494378067911</v>
      </c>
      <c r="F131" s="23">
        <v>0.70691154634736353</v>
      </c>
      <c r="G131" s="22">
        <v>0.71930455687211259</v>
      </c>
      <c r="H131" s="22"/>
      <c r="I131" s="22"/>
      <c r="J131" s="22"/>
      <c r="K131" s="25">
        <f>AVERAGE(C131:J131)</f>
        <v>0.71033007813156535</v>
      </c>
      <c r="L131" s="38">
        <f>(B131-K131)*100</f>
        <v>-2.5987563573273698</v>
      </c>
    </row>
    <row r="132" spans="1:12" x14ac:dyDescent="0.3">
      <c r="A132" s="29" t="s">
        <v>54</v>
      </c>
      <c r="B132" s="35">
        <v>0.56842279304363852</v>
      </c>
      <c r="C132" s="22">
        <v>0.59884423178139323</v>
      </c>
      <c r="D132" s="22"/>
      <c r="E132" s="22">
        <v>0.61396388752130038</v>
      </c>
      <c r="F132" s="23">
        <v>0.59634321906364662</v>
      </c>
      <c r="G132" s="22">
        <v>0.60394463333393889</v>
      </c>
      <c r="H132" s="22"/>
      <c r="I132" s="22"/>
      <c r="J132" s="22"/>
      <c r="K132" s="25">
        <f t="shared" ref="K132:K136" si="29">AVERAGE(C132:J132)</f>
        <v>0.60327399292506978</v>
      </c>
      <c r="L132" s="38">
        <f t="shared" ref="L132:L136" si="30">(B132-K132)*100</f>
        <v>-3.4851199881431261</v>
      </c>
    </row>
    <row r="133" spans="1:12" x14ac:dyDescent="0.3">
      <c r="A133" s="29" t="s">
        <v>100</v>
      </c>
      <c r="B133" s="35">
        <v>0.7389052405014287</v>
      </c>
      <c r="C133" s="22"/>
      <c r="D133" s="22">
        <v>0.83820782291275775</v>
      </c>
      <c r="E133" s="22">
        <v>0.85024387849017879</v>
      </c>
      <c r="F133" s="23"/>
      <c r="G133" s="22">
        <v>0.84544020822280819</v>
      </c>
      <c r="H133" s="22">
        <v>0.82828028618457239</v>
      </c>
      <c r="I133" s="22"/>
      <c r="J133" s="22">
        <v>0.81805466820484796</v>
      </c>
      <c r="K133" s="25">
        <f t="shared" si="29"/>
        <v>0.83604537280303293</v>
      </c>
      <c r="L133" s="38">
        <f t="shared" si="30"/>
        <v>-9.7140132301604236</v>
      </c>
    </row>
    <row r="134" spans="1:12" x14ac:dyDescent="0.3">
      <c r="A134" s="29" t="s">
        <v>55</v>
      </c>
      <c r="B134" s="35">
        <v>0.53019089221220372</v>
      </c>
      <c r="C134" s="22"/>
      <c r="D134" s="22">
        <v>0.520704294352482</v>
      </c>
      <c r="E134" s="22">
        <v>0.539198674052906</v>
      </c>
      <c r="F134" s="23">
        <v>0.53862855465817883</v>
      </c>
      <c r="G134" s="22"/>
      <c r="H134" s="22"/>
      <c r="I134" s="22"/>
      <c r="J134" s="22"/>
      <c r="K134" s="25">
        <f t="shared" si="29"/>
        <v>0.53284384102118898</v>
      </c>
      <c r="L134" s="38">
        <f t="shared" si="30"/>
        <v>-0.2652948808985256</v>
      </c>
    </row>
    <row r="135" spans="1:12" x14ac:dyDescent="0.3">
      <c r="A135" s="29" t="s">
        <v>56</v>
      </c>
      <c r="B135" s="35">
        <v>0.57293103159318437</v>
      </c>
      <c r="C135" s="23"/>
      <c r="D135" s="23">
        <v>0.58201543803517053</v>
      </c>
      <c r="E135" s="23"/>
      <c r="F135" s="23"/>
      <c r="G135" s="23">
        <v>0.58277550609719142</v>
      </c>
      <c r="H135" s="23"/>
      <c r="I135" s="22"/>
      <c r="J135" s="23">
        <v>0.57997213364580058</v>
      </c>
      <c r="K135" s="25">
        <f t="shared" si="29"/>
        <v>0.58158769259272092</v>
      </c>
      <c r="L135" s="38">
        <f t="shared" si="30"/>
        <v>-0.86566609995365473</v>
      </c>
    </row>
    <row r="136" spans="1:12" x14ac:dyDescent="0.3">
      <c r="A136" s="29" t="s">
        <v>57</v>
      </c>
      <c r="B136" s="35">
        <v>0.86399515536122318</v>
      </c>
      <c r="C136" s="22"/>
      <c r="D136" s="22">
        <v>0.88086402644599204</v>
      </c>
      <c r="E136" s="22">
        <v>0.89010549523143101</v>
      </c>
      <c r="F136" s="23"/>
      <c r="G136" s="22">
        <v>0.89348398655575989</v>
      </c>
      <c r="H136" s="22">
        <v>0.88191571354164977</v>
      </c>
      <c r="I136" s="22"/>
      <c r="J136" s="22">
        <v>0.88057807897498297</v>
      </c>
      <c r="K136" s="25">
        <f t="shared" si="29"/>
        <v>0.88538946014996311</v>
      </c>
      <c r="L136" s="38">
        <f t="shared" si="30"/>
        <v>-2.1394304788739937</v>
      </c>
    </row>
    <row r="137" spans="1:12" x14ac:dyDescent="0.3">
      <c r="L137" s="81">
        <f>AVERAGE(L131:L136)</f>
        <v>-3.178046839226182</v>
      </c>
    </row>
    <row r="139" spans="1:12" x14ac:dyDescent="0.3">
      <c r="A139" s="29"/>
      <c r="B139" s="31" t="s">
        <v>6</v>
      </c>
      <c r="C139" s="50" t="s">
        <v>102</v>
      </c>
      <c r="D139" s="50" t="s">
        <v>1</v>
      </c>
      <c r="E139" s="50" t="s">
        <v>99</v>
      </c>
      <c r="F139" s="50" t="s">
        <v>3</v>
      </c>
      <c r="G139" s="50" t="s">
        <v>4</v>
      </c>
      <c r="H139" s="50" t="s">
        <v>5</v>
      </c>
      <c r="I139" s="50" t="s">
        <v>7</v>
      </c>
      <c r="J139" s="50" t="s">
        <v>8</v>
      </c>
      <c r="K139" s="26" t="s">
        <v>98</v>
      </c>
      <c r="L139" s="14" t="s">
        <v>101</v>
      </c>
    </row>
    <row r="140" spans="1:12" x14ac:dyDescent="0.3">
      <c r="A140" s="29" t="s">
        <v>9</v>
      </c>
      <c r="B140" s="53">
        <v>0.68656955621641769</v>
      </c>
      <c r="C140" s="22"/>
      <c r="D140" s="22"/>
      <c r="E140" s="22"/>
      <c r="F140" s="23"/>
      <c r="G140" s="22"/>
      <c r="H140" s="22"/>
      <c r="I140" s="22"/>
      <c r="J140" s="22"/>
      <c r="K140" s="25"/>
      <c r="L140" s="38"/>
    </row>
    <row r="141" spans="1:12" x14ac:dyDescent="0.3">
      <c r="A141" s="29" t="s">
        <v>54</v>
      </c>
      <c r="B141" s="53">
        <v>0.57316361001778515</v>
      </c>
      <c r="C141" s="22"/>
      <c r="D141" s="22"/>
      <c r="E141" s="22"/>
      <c r="F141" s="23"/>
      <c r="G141" s="22"/>
      <c r="H141" s="22"/>
      <c r="I141" s="22"/>
      <c r="J141" s="22"/>
      <c r="K141" s="25"/>
      <c r="L141" s="38"/>
    </row>
    <row r="142" spans="1:12" x14ac:dyDescent="0.3">
      <c r="A142" s="29" t="s">
        <v>100</v>
      </c>
      <c r="B142" s="53">
        <v>0.82828028618457239</v>
      </c>
      <c r="C142" s="22">
        <v>0.73448434035808274</v>
      </c>
      <c r="D142" s="22"/>
      <c r="E142" s="22"/>
      <c r="F142" s="23">
        <v>0.73233887291664512</v>
      </c>
      <c r="G142" s="22"/>
      <c r="H142" s="22">
        <v>0.7389052405014287</v>
      </c>
      <c r="I142" s="22">
        <v>0.72914462095662702</v>
      </c>
      <c r="J142" s="22"/>
      <c r="K142" s="25">
        <f t="shared" ref="K142:K145" si="31">AVERAGE(C142:J142)</f>
        <v>0.73371826868319601</v>
      </c>
      <c r="L142" s="38">
        <f t="shared" ref="L142:L145" si="32">(B142-K142)*100</f>
        <v>9.4562017501376374</v>
      </c>
    </row>
    <row r="143" spans="1:12" x14ac:dyDescent="0.3">
      <c r="A143" s="29" t="s">
        <v>55</v>
      </c>
      <c r="B143" s="53">
        <v>0.52675846428380224</v>
      </c>
      <c r="C143" s="22"/>
      <c r="D143" s="22"/>
      <c r="E143" s="22"/>
      <c r="F143" s="23"/>
      <c r="G143" s="22"/>
      <c r="H143" s="22"/>
      <c r="I143" s="22"/>
      <c r="J143" s="22"/>
      <c r="K143" s="25"/>
      <c r="L143" s="38"/>
    </row>
    <row r="144" spans="1:12" x14ac:dyDescent="0.3">
      <c r="A144" s="29" t="s">
        <v>56</v>
      </c>
      <c r="B144" s="53">
        <v>0.58037198042432248</v>
      </c>
      <c r="C144" s="23">
        <v>0.57279932232961173</v>
      </c>
      <c r="D144" s="23"/>
      <c r="E144" s="23"/>
      <c r="F144" s="23"/>
      <c r="G144" s="23"/>
      <c r="H144" s="22"/>
      <c r="I144" s="22">
        <v>0.57997213364580058</v>
      </c>
      <c r="J144" s="23"/>
      <c r="K144" s="25">
        <f t="shared" si="31"/>
        <v>0.57638572798770615</v>
      </c>
      <c r="L144" s="38">
        <f t="shared" si="32"/>
        <v>0.39862524366163221</v>
      </c>
    </row>
    <row r="145" spans="1:12" x14ac:dyDescent="0.3">
      <c r="A145" s="29" t="s">
        <v>57</v>
      </c>
      <c r="B145" s="53">
        <v>0.88191571354164977</v>
      </c>
      <c r="C145" s="22">
        <v>0.87169955788640996</v>
      </c>
      <c r="D145" s="22"/>
      <c r="E145" s="22"/>
      <c r="F145" s="23">
        <v>0.87051098044386266</v>
      </c>
      <c r="G145" s="22"/>
      <c r="H145" s="22">
        <v>0.86399515536122318</v>
      </c>
      <c r="I145" s="22">
        <v>0.86353922166828756</v>
      </c>
      <c r="J145" s="22"/>
      <c r="K145" s="25">
        <f t="shared" si="31"/>
        <v>0.86743622883994587</v>
      </c>
      <c r="L145" s="38">
        <f t="shared" si="32"/>
        <v>1.4479484701703904</v>
      </c>
    </row>
    <row r="148" spans="1:12" x14ac:dyDescent="0.3">
      <c r="A148" s="29"/>
      <c r="B148" s="32" t="s">
        <v>6</v>
      </c>
      <c r="C148" s="50" t="s">
        <v>102</v>
      </c>
      <c r="D148" s="50" t="s">
        <v>1</v>
      </c>
      <c r="E148" s="50" t="s">
        <v>99</v>
      </c>
      <c r="F148" s="50" t="s">
        <v>3</v>
      </c>
      <c r="G148" s="50" t="s">
        <v>4</v>
      </c>
      <c r="H148" s="50" t="s">
        <v>5</v>
      </c>
      <c r="I148" s="50" t="s">
        <v>7</v>
      </c>
      <c r="J148" s="50" t="s">
        <v>8</v>
      </c>
      <c r="K148" s="26" t="s">
        <v>98</v>
      </c>
      <c r="L148" s="14" t="s">
        <v>101</v>
      </c>
    </row>
    <row r="149" spans="1:12" x14ac:dyDescent="0.3">
      <c r="A149" s="29" t="s">
        <v>9</v>
      </c>
      <c r="B149" s="48">
        <v>0.68656955621641769</v>
      </c>
      <c r="C149" s="22">
        <v>0.71279091219333313</v>
      </c>
      <c r="D149" s="22"/>
      <c r="E149" s="22">
        <v>0.71347494378067911</v>
      </c>
      <c r="F149" s="23">
        <v>0.70691154634736353</v>
      </c>
      <c r="G149" s="22">
        <v>0.71930455687211259</v>
      </c>
      <c r="H149" s="22"/>
      <c r="I149" s="22"/>
      <c r="J149" s="22"/>
      <c r="K149" s="25">
        <f t="shared" ref="K149:K154" si="33">AVERAGE(C149:J149)</f>
        <v>0.71312048979837206</v>
      </c>
      <c r="L149" s="38">
        <f t="shared" ref="L149:L154" si="34">(B149-K149)*100</f>
        <v>-2.6550933581954372</v>
      </c>
    </row>
    <row r="150" spans="1:12" x14ac:dyDescent="0.3">
      <c r="A150" s="29" t="s">
        <v>54</v>
      </c>
      <c r="B150" s="48">
        <v>0.57316361001778515</v>
      </c>
      <c r="C150" s="22">
        <v>0.59884423178139323</v>
      </c>
      <c r="D150" s="22"/>
      <c r="E150" s="22">
        <v>0.61396388752130038</v>
      </c>
      <c r="F150" s="23">
        <v>0.59634321906364662</v>
      </c>
      <c r="G150" s="22">
        <v>0.60394463333393889</v>
      </c>
      <c r="H150" s="22"/>
      <c r="I150" s="22"/>
      <c r="J150" s="22"/>
      <c r="K150" s="25">
        <f t="shared" si="33"/>
        <v>0.60327399292506978</v>
      </c>
      <c r="L150" s="38">
        <f t="shared" si="34"/>
        <v>-3.0110382907284627</v>
      </c>
    </row>
    <row r="151" spans="1:12" x14ac:dyDescent="0.3">
      <c r="A151" s="29" t="s">
        <v>100</v>
      </c>
      <c r="B151" s="48">
        <v>0.82828028618457239</v>
      </c>
      <c r="C151" s="22"/>
      <c r="D151" s="22"/>
      <c r="E151" s="22"/>
      <c r="F151" s="23"/>
      <c r="G151" s="22"/>
      <c r="H151" s="22"/>
      <c r="I151" s="22"/>
      <c r="J151" s="22"/>
      <c r="K151" s="25"/>
      <c r="L151" s="38"/>
    </row>
    <row r="152" spans="1:12" x14ac:dyDescent="0.3">
      <c r="A152" s="29" t="s">
        <v>55</v>
      </c>
      <c r="B152" s="48">
        <v>0.52675846428380224</v>
      </c>
      <c r="C152" s="22"/>
      <c r="D152" s="22"/>
      <c r="E152" s="22">
        <v>0.539198674052906</v>
      </c>
      <c r="F152" s="23">
        <v>0.53862855465817883</v>
      </c>
      <c r="G152" s="22">
        <v>0.53692246123144094</v>
      </c>
      <c r="H152" s="22"/>
      <c r="I152" s="22"/>
      <c r="J152" s="22"/>
      <c r="K152" s="25">
        <f t="shared" si="33"/>
        <v>0.53824989664750855</v>
      </c>
      <c r="L152" s="38">
        <f t="shared" si="34"/>
        <v>-1.1491432363706311</v>
      </c>
    </row>
    <row r="153" spans="1:12" x14ac:dyDescent="0.3">
      <c r="A153" s="29" t="s">
        <v>56</v>
      </c>
      <c r="B153" s="48">
        <v>0.58037198042432248</v>
      </c>
      <c r="C153" s="23"/>
      <c r="D153" s="23"/>
      <c r="E153" s="23"/>
      <c r="F153" s="23"/>
      <c r="G153" s="23"/>
      <c r="H153" s="22"/>
      <c r="I153" s="22"/>
      <c r="J153" s="23"/>
      <c r="K153" s="25"/>
      <c r="L153" s="38"/>
    </row>
    <row r="154" spans="1:12" x14ac:dyDescent="0.3">
      <c r="A154" s="29" t="s">
        <v>57</v>
      </c>
      <c r="B154" s="48">
        <v>0.88191571354164977</v>
      </c>
      <c r="C154" s="22"/>
      <c r="D154" s="22"/>
      <c r="E154" s="22"/>
      <c r="F154" s="23"/>
      <c r="G154" s="22">
        <v>0.89348398655575989</v>
      </c>
      <c r="H154" s="22"/>
      <c r="I154" s="22"/>
      <c r="J154" s="22"/>
      <c r="K154" s="25">
        <f t="shared" si="33"/>
        <v>0.89348398655575989</v>
      </c>
      <c r="L154" s="38">
        <f t="shared" si="34"/>
        <v>-1.156827301411012</v>
      </c>
    </row>
    <row r="157" spans="1:12" x14ac:dyDescent="0.3">
      <c r="A157" s="29"/>
      <c r="B157" s="34" t="s">
        <v>6</v>
      </c>
      <c r="C157" s="50" t="s">
        <v>102</v>
      </c>
      <c r="D157" s="50" t="s">
        <v>1</v>
      </c>
      <c r="E157" s="50" t="s">
        <v>99</v>
      </c>
      <c r="F157" s="50" t="s">
        <v>3</v>
      </c>
      <c r="G157" s="50" t="s">
        <v>4</v>
      </c>
      <c r="H157" s="50" t="s">
        <v>5</v>
      </c>
      <c r="I157" s="50" t="s">
        <v>7</v>
      </c>
      <c r="J157" s="50" t="s">
        <v>8</v>
      </c>
      <c r="K157" s="26" t="s">
        <v>98</v>
      </c>
      <c r="L157" s="14" t="s">
        <v>101</v>
      </c>
    </row>
    <row r="158" spans="1:12" x14ac:dyDescent="0.3">
      <c r="A158" s="29" t="s">
        <v>9</v>
      </c>
      <c r="B158" s="49">
        <v>0.68656955621641769</v>
      </c>
      <c r="C158" s="22">
        <v>0.71279091219333313</v>
      </c>
      <c r="D158" s="22"/>
      <c r="E158" s="22">
        <v>0.71347494378067911</v>
      </c>
      <c r="F158" s="23">
        <v>0.70691154634736353</v>
      </c>
      <c r="G158" s="22">
        <v>0.71930455687211259</v>
      </c>
      <c r="H158" s="22"/>
      <c r="I158" s="22"/>
      <c r="J158" s="22"/>
      <c r="K158" s="25">
        <f>AVERAGE(C158:J158)</f>
        <v>0.71312048979837206</v>
      </c>
      <c r="L158" s="38">
        <f>(B158-K158)*100</f>
        <v>-2.6550933581954372</v>
      </c>
    </row>
    <row r="159" spans="1:12" x14ac:dyDescent="0.3">
      <c r="A159" s="29" t="s">
        <v>54</v>
      </c>
      <c r="B159" s="49">
        <v>0.57316361001778515</v>
      </c>
      <c r="C159" s="22">
        <v>0.59884423178139323</v>
      </c>
      <c r="D159" s="22"/>
      <c r="E159" s="22">
        <v>0.61396388752130038</v>
      </c>
      <c r="F159" s="23">
        <v>0.59634321906364662</v>
      </c>
      <c r="G159" s="22">
        <v>0.60394463333393889</v>
      </c>
      <c r="H159" s="22"/>
      <c r="I159" s="22"/>
      <c r="J159" s="22"/>
      <c r="K159" s="25">
        <f t="shared" ref="K159:K163" si="35">AVERAGE(C159:J159)</f>
        <v>0.60327399292506978</v>
      </c>
      <c r="L159" s="38">
        <f t="shared" ref="L159:L163" si="36">(B159-K159)*100</f>
        <v>-3.0110382907284627</v>
      </c>
    </row>
    <row r="160" spans="1:12" x14ac:dyDescent="0.3">
      <c r="A160" s="29" t="s">
        <v>100</v>
      </c>
      <c r="B160" s="49">
        <v>0.82828028618457239</v>
      </c>
      <c r="C160" s="22">
        <v>0.73448434035808274</v>
      </c>
      <c r="D160" s="22"/>
      <c r="E160" s="22"/>
      <c r="F160" s="23">
        <v>0.73233887291664512</v>
      </c>
      <c r="G160" s="22"/>
      <c r="H160" s="22">
        <v>0.7389052405014287</v>
      </c>
      <c r="I160" s="22">
        <v>0.72914462095662702</v>
      </c>
      <c r="J160" s="22"/>
      <c r="K160" s="25">
        <f t="shared" si="35"/>
        <v>0.73371826868319601</v>
      </c>
      <c r="L160" s="38">
        <f t="shared" si="36"/>
        <v>9.4562017501376374</v>
      </c>
    </row>
    <row r="161" spans="1:12" x14ac:dyDescent="0.3">
      <c r="A161" s="29" t="s">
        <v>55</v>
      </c>
      <c r="B161" s="49">
        <v>0.52675846428380224</v>
      </c>
      <c r="C161" s="22"/>
      <c r="D161" s="22"/>
      <c r="E161" s="22">
        <v>0.539198674052906</v>
      </c>
      <c r="F161" s="23">
        <v>0.53862855465817883</v>
      </c>
      <c r="G161" s="22">
        <v>0.53692246123144094</v>
      </c>
      <c r="H161" s="22"/>
      <c r="I161" s="22"/>
      <c r="J161" s="22"/>
      <c r="K161" s="25">
        <f t="shared" si="35"/>
        <v>0.53824989664750855</v>
      </c>
      <c r="L161" s="38">
        <f t="shared" si="36"/>
        <v>-1.1491432363706311</v>
      </c>
    </row>
    <row r="162" spans="1:12" x14ac:dyDescent="0.3">
      <c r="A162" s="29" t="s">
        <v>56</v>
      </c>
      <c r="B162" s="49">
        <v>0.58037198042432248</v>
      </c>
      <c r="C162" s="23">
        <v>0.57279932232961173</v>
      </c>
      <c r="D162" s="23"/>
      <c r="E162" s="23"/>
      <c r="F162" s="23"/>
      <c r="G162" s="23"/>
      <c r="H162" s="22"/>
      <c r="I162" s="22">
        <v>0.57997213364580058</v>
      </c>
      <c r="J162" s="23"/>
      <c r="K162" s="25">
        <f t="shared" si="35"/>
        <v>0.57638572798770615</v>
      </c>
      <c r="L162" s="38">
        <f t="shared" si="36"/>
        <v>0.39862524366163221</v>
      </c>
    </row>
    <row r="163" spans="1:12" x14ac:dyDescent="0.3">
      <c r="A163" s="29" t="s">
        <v>57</v>
      </c>
      <c r="B163" s="49">
        <v>0.88191571354164977</v>
      </c>
      <c r="C163" s="22">
        <v>0.87169955788640996</v>
      </c>
      <c r="D163" s="22"/>
      <c r="E163" s="22"/>
      <c r="F163" s="23">
        <v>0.87051098044386266</v>
      </c>
      <c r="G163" s="22">
        <v>0.89348398655575989</v>
      </c>
      <c r="H163" s="22">
        <v>0.86399515536122318</v>
      </c>
      <c r="I163" s="22">
        <v>0.86353922166828756</v>
      </c>
      <c r="J163" s="22"/>
      <c r="K163" s="25">
        <f t="shared" si="35"/>
        <v>0.87264578038310847</v>
      </c>
      <c r="L163" s="38">
        <f t="shared" si="36"/>
        <v>0.92699331585412992</v>
      </c>
    </row>
    <row r="164" spans="1:12" x14ac:dyDescent="0.3">
      <c r="L164" s="81">
        <f>AVERAGE(L158:L163)</f>
        <v>0.66109090405981152</v>
      </c>
    </row>
    <row r="166" spans="1:12" x14ac:dyDescent="0.3">
      <c r="A166" s="29"/>
      <c r="B166" s="31" t="s">
        <v>7</v>
      </c>
      <c r="C166" s="51" t="s">
        <v>102</v>
      </c>
      <c r="D166" s="51" t="s">
        <v>1</v>
      </c>
      <c r="E166" s="51" t="s">
        <v>99</v>
      </c>
      <c r="F166" s="51" t="s">
        <v>3</v>
      </c>
      <c r="G166" s="51" t="s">
        <v>4</v>
      </c>
      <c r="H166" s="51" t="s">
        <v>5</v>
      </c>
      <c r="I166" s="51" t="s">
        <v>6</v>
      </c>
      <c r="J166" s="51" t="s">
        <v>8</v>
      </c>
      <c r="K166" s="26" t="s">
        <v>98</v>
      </c>
      <c r="L166" s="14" t="s">
        <v>101</v>
      </c>
    </row>
    <row r="167" spans="1:12" x14ac:dyDescent="0.3">
      <c r="A167" s="29" t="s">
        <v>9</v>
      </c>
      <c r="B167" s="47">
        <v>0.68298631751087657</v>
      </c>
      <c r="C167" s="52"/>
      <c r="D167" s="52"/>
      <c r="E167" s="52"/>
      <c r="F167" s="46"/>
      <c r="G167" s="52"/>
      <c r="H167" s="52"/>
      <c r="I167" s="52"/>
      <c r="J167" s="52"/>
      <c r="K167" s="25"/>
      <c r="L167" s="38"/>
    </row>
    <row r="168" spans="1:12" x14ac:dyDescent="0.3">
      <c r="A168" s="29" t="s">
        <v>54</v>
      </c>
      <c r="B168" s="47">
        <v>0.57634584949245682</v>
      </c>
      <c r="C168" s="52"/>
      <c r="D168" s="52"/>
      <c r="E168" s="52"/>
      <c r="F168" s="46"/>
      <c r="G168" s="52"/>
      <c r="H168" s="52"/>
      <c r="I168" s="52"/>
      <c r="J168" s="52"/>
      <c r="K168" s="25"/>
      <c r="L168" s="38"/>
    </row>
    <row r="169" spans="1:12" x14ac:dyDescent="0.3">
      <c r="A169" s="29" t="s">
        <v>100</v>
      </c>
      <c r="B169" s="47">
        <v>0.72914462095662702</v>
      </c>
      <c r="C169" s="52"/>
      <c r="D169" s="52"/>
      <c r="E169" s="52"/>
      <c r="F169" s="46"/>
      <c r="G169" s="52"/>
      <c r="H169" s="52"/>
      <c r="I169" s="52"/>
      <c r="J169" s="52"/>
      <c r="K169" s="25"/>
      <c r="L169" s="38"/>
    </row>
    <row r="170" spans="1:12" x14ac:dyDescent="0.3">
      <c r="A170" s="29" t="s">
        <v>55</v>
      </c>
      <c r="B170" s="47">
        <v>0.52808371847905422</v>
      </c>
      <c r="C170" s="52"/>
      <c r="D170" s="52"/>
      <c r="E170" s="52"/>
      <c r="F170" s="46"/>
      <c r="G170" s="52"/>
      <c r="H170" s="52"/>
      <c r="I170" s="52"/>
      <c r="J170" s="52"/>
      <c r="K170" s="25"/>
      <c r="L170" s="38"/>
    </row>
    <row r="171" spans="1:12" x14ac:dyDescent="0.3">
      <c r="A171" s="29" t="s">
        <v>56</v>
      </c>
      <c r="B171" s="47">
        <v>0.57997213364580058</v>
      </c>
      <c r="C171" s="46">
        <v>0.57279932232961173</v>
      </c>
      <c r="D171" s="46"/>
      <c r="E171" s="46">
        <v>0.57915994040538388</v>
      </c>
      <c r="F171" s="46">
        <v>0.57704404590668157</v>
      </c>
      <c r="G171" s="46"/>
      <c r="H171" s="52"/>
      <c r="I171" s="46"/>
      <c r="J171" s="46"/>
      <c r="K171" s="25">
        <f t="shared" ref="K171" si="37">AVERAGE(C171:J171)</f>
        <v>0.57633443621389235</v>
      </c>
      <c r="L171" s="38">
        <f t="shared" ref="L171" si="38">(B171-K171)*100</f>
        <v>0.36376974319082267</v>
      </c>
    </row>
    <row r="172" spans="1:12" x14ac:dyDescent="0.3">
      <c r="A172" s="29" t="s">
        <v>57</v>
      </c>
      <c r="B172" s="47">
        <v>0.86353922166828756</v>
      </c>
      <c r="C172" s="52"/>
      <c r="D172" s="52"/>
      <c r="E172" s="52"/>
      <c r="F172" s="46"/>
      <c r="G172" s="52"/>
      <c r="H172" s="52"/>
      <c r="I172" s="52"/>
      <c r="J172" s="52"/>
      <c r="K172" s="25"/>
      <c r="L172" s="38"/>
    </row>
    <row r="175" spans="1:12" x14ac:dyDescent="0.3">
      <c r="A175" s="29"/>
      <c r="B175" s="32" t="s">
        <v>7</v>
      </c>
      <c r="C175" s="51" t="s">
        <v>102</v>
      </c>
      <c r="D175" s="51" t="s">
        <v>1</v>
      </c>
      <c r="E175" s="51" t="s">
        <v>99</v>
      </c>
      <c r="F175" s="51" t="s">
        <v>3</v>
      </c>
      <c r="G175" s="51" t="s">
        <v>4</v>
      </c>
      <c r="H175" s="51" t="s">
        <v>5</v>
      </c>
      <c r="I175" s="51" t="s">
        <v>6</v>
      </c>
      <c r="J175" s="51" t="s">
        <v>8</v>
      </c>
      <c r="K175" s="26" t="s">
        <v>98</v>
      </c>
      <c r="L175" s="14" t="s">
        <v>101</v>
      </c>
    </row>
    <row r="176" spans="1:12" x14ac:dyDescent="0.3">
      <c r="A176" s="29" t="s">
        <v>9</v>
      </c>
      <c r="B176" s="54">
        <v>0.68298631751087657</v>
      </c>
      <c r="C176" s="52">
        <v>0.71279091219333301</v>
      </c>
      <c r="D176" s="52"/>
      <c r="E176" s="52">
        <v>0.71347494378067911</v>
      </c>
      <c r="F176" s="46">
        <v>0.70691154634736353</v>
      </c>
      <c r="G176" s="52">
        <v>0.71930455687211259</v>
      </c>
      <c r="H176" s="52"/>
      <c r="I176" s="52"/>
      <c r="J176" s="52"/>
      <c r="K176" s="25">
        <f t="shared" ref="K176:K181" si="39">AVERAGE(C176:J176)</f>
        <v>0.71312048979837206</v>
      </c>
      <c r="L176" s="38">
        <f t="shared" ref="L176:L181" si="40">(B176-K176)*100</f>
        <v>-3.0134172287495486</v>
      </c>
    </row>
    <row r="177" spans="1:12" x14ac:dyDescent="0.3">
      <c r="A177" s="29" t="s">
        <v>54</v>
      </c>
      <c r="B177" s="54">
        <v>0.57634584949245682</v>
      </c>
      <c r="C177" s="52">
        <v>0.59884423178139323</v>
      </c>
      <c r="D177" s="52"/>
      <c r="E177" s="52">
        <v>0.61396388752130038</v>
      </c>
      <c r="F177" s="46">
        <v>0.59634321906364662</v>
      </c>
      <c r="G177" s="52">
        <v>0.60394463333393889</v>
      </c>
      <c r="H177" s="52"/>
      <c r="I177" s="52"/>
      <c r="J177" s="52"/>
      <c r="K177" s="25">
        <f t="shared" si="39"/>
        <v>0.60327399292506978</v>
      </c>
      <c r="L177" s="38">
        <f t="shared" si="40"/>
        <v>-2.6928143432612961</v>
      </c>
    </row>
    <row r="178" spans="1:12" x14ac:dyDescent="0.3">
      <c r="A178" s="29" t="s">
        <v>100</v>
      </c>
      <c r="B178" s="54">
        <v>0.72914462095662702</v>
      </c>
      <c r="C178" s="52"/>
      <c r="D178" s="52">
        <v>0.83820782291275775</v>
      </c>
      <c r="E178" s="52">
        <v>0.85024387849017879</v>
      </c>
      <c r="F178" s="46"/>
      <c r="G178" s="52">
        <v>0.84544020822280819</v>
      </c>
      <c r="H178" s="52"/>
      <c r="I178" s="52">
        <v>0.82828028618457239</v>
      </c>
      <c r="J178" s="52">
        <v>0.81805466820484796</v>
      </c>
      <c r="K178" s="25">
        <f t="shared" si="39"/>
        <v>0.83604537280303293</v>
      </c>
      <c r="L178" s="38">
        <f t="shared" si="40"/>
        <v>-10.690075184640591</v>
      </c>
    </row>
    <row r="179" spans="1:12" x14ac:dyDescent="0.3">
      <c r="A179" s="29" t="s">
        <v>55</v>
      </c>
      <c r="B179" s="54">
        <v>0.52808371847905422</v>
      </c>
      <c r="C179" s="52"/>
      <c r="D179" s="52"/>
      <c r="E179" s="52">
        <v>0.539198674052906</v>
      </c>
      <c r="F179" s="46">
        <v>0.53862855465817883</v>
      </c>
      <c r="G179" s="52">
        <v>0.53692246123144094</v>
      </c>
      <c r="H179" s="52"/>
      <c r="I179" s="52"/>
      <c r="J179" s="52"/>
      <c r="K179" s="25">
        <f t="shared" si="39"/>
        <v>0.53824989664750855</v>
      </c>
      <c r="L179" s="38">
        <f t="shared" si="40"/>
        <v>-1.0166178168454332</v>
      </c>
    </row>
    <row r="180" spans="1:12" x14ac:dyDescent="0.3">
      <c r="A180" s="29" t="s">
        <v>56</v>
      </c>
      <c r="B180" s="54">
        <v>0.57997213364580058</v>
      </c>
      <c r="C180" s="46"/>
      <c r="D180" s="46">
        <v>0.58201543803517053</v>
      </c>
      <c r="E180" s="46"/>
      <c r="F180" s="46"/>
      <c r="G180" s="46">
        <v>0.58277550609719142</v>
      </c>
      <c r="H180" s="52"/>
      <c r="I180" s="46">
        <v>0.58037198042432248</v>
      </c>
      <c r="J180" s="46">
        <v>0.57997213364580058</v>
      </c>
      <c r="K180" s="25">
        <f t="shared" si="39"/>
        <v>0.58128376455062125</v>
      </c>
      <c r="L180" s="38">
        <f t="shared" si="40"/>
        <v>-0.13116309048206709</v>
      </c>
    </row>
    <row r="181" spans="1:12" x14ac:dyDescent="0.3">
      <c r="A181" s="29" t="s">
        <v>57</v>
      </c>
      <c r="B181" s="54">
        <v>0.86353922166828756</v>
      </c>
      <c r="C181" s="52"/>
      <c r="D181" s="52">
        <v>0.88086402644599204</v>
      </c>
      <c r="E181" s="52">
        <v>0.89010549523143101</v>
      </c>
      <c r="F181" s="46"/>
      <c r="G181" s="52">
        <v>0.89348398655575989</v>
      </c>
      <c r="H181" s="52"/>
      <c r="I181" s="52">
        <v>0.88191571354164977</v>
      </c>
      <c r="J181" s="52">
        <v>0.88057807897498297</v>
      </c>
      <c r="K181" s="25">
        <f t="shared" si="39"/>
        <v>0.88538946014996311</v>
      </c>
      <c r="L181" s="38">
        <f t="shared" si="40"/>
        <v>-2.1850238481675555</v>
      </c>
    </row>
    <row r="184" spans="1:12" x14ac:dyDescent="0.3">
      <c r="A184" s="29"/>
      <c r="B184" s="55" t="s">
        <v>7</v>
      </c>
      <c r="C184" s="51" t="s">
        <v>102</v>
      </c>
      <c r="D184" s="51" t="s">
        <v>1</v>
      </c>
      <c r="E184" s="51" t="s">
        <v>99</v>
      </c>
      <c r="F184" s="51" t="s">
        <v>3</v>
      </c>
      <c r="G184" s="51" t="s">
        <v>4</v>
      </c>
      <c r="H184" s="51" t="s">
        <v>5</v>
      </c>
      <c r="I184" s="51" t="s">
        <v>6</v>
      </c>
      <c r="J184" s="51" t="s">
        <v>8</v>
      </c>
      <c r="K184" s="26" t="s">
        <v>98</v>
      </c>
      <c r="L184" s="14" t="s">
        <v>101</v>
      </c>
    </row>
    <row r="185" spans="1:12" x14ac:dyDescent="0.3">
      <c r="A185" s="29" t="s">
        <v>9</v>
      </c>
      <c r="B185" s="56">
        <v>0.68298631751087657</v>
      </c>
      <c r="C185" s="52">
        <v>0.71279091219333301</v>
      </c>
      <c r="D185" s="52"/>
      <c r="E185" s="52">
        <v>0.71347494378067911</v>
      </c>
      <c r="F185" s="46">
        <v>0.70691154634736353</v>
      </c>
      <c r="G185" s="52">
        <v>0.71930455687211259</v>
      </c>
      <c r="H185" s="52"/>
      <c r="I185" s="52"/>
      <c r="J185" s="52"/>
      <c r="K185" s="25">
        <f>AVERAGE(C185:J185)</f>
        <v>0.71312048979837206</v>
      </c>
      <c r="L185" s="38">
        <f>(B185-K185)*100</f>
        <v>-3.0134172287495486</v>
      </c>
    </row>
    <row r="186" spans="1:12" x14ac:dyDescent="0.3">
      <c r="A186" s="29" t="s">
        <v>54</v>
      </c>
      <c r="B186" s="56">
        <v>0.57634584949245682</v>
      </c>
      <c r="C186" s="52">
        <v>0.59884423178139323</v>
      </c>
      <c r="D186" s="52"/>
      <c r="E186" s="52">
        <v>0.61396388752130038</v>
      </c>
      <c r="F186" s="46">
        <v>0.59634321906364662</v>
      </c>
      <c r="G186" s="52">
        <v>0.60394463333393889</v>
      </c>
      <c r="H186" s="52"/>
      <c r="I186" s="52"/>
      <c r="J186" s="52"/>
      <c r="K186" s="25">
        <f t="shared" ref="K186:K190" si="41">AVERAGE(C186:J186)</f>
        <v>0.60327399292506978</v>
      </c>
      <c r="L186" s="38">
        <f t="shared" ref="L186:L190" si="42">(B186-K186)*100</f>
        <v>-2.6928143432612961</v>
      </c>
    </row>
    <row r="187" spans="1:12" x14ac:dyDescent="0.3">
      <c r="A187" s="29" t="s">
        <v>100</v>
      </c>
      <c r="B187" s="56">
        <v>0.72914462095662702</v>
      </c>
      <c r="C187" s="52"/>
      <c r="D187" s="52">
        <v>0.83820782291275775</v>
      </c>
      <c r="E187" s="52">
        <v>0.85024387849017879</v>
      </c>
      <c r="F187" s="46"/>
      <c r="G187" s="52">
        <v>0.84544020822280819</v>
      </c>
      <c r="H187" s="52"/>
      <c r="I187" s="52">
        <v>0.82828028618457239</v>
      </c>
      <c r="J187" s="52">
        <v>0.81805466820484796</v>
      </c>
      <c r="K187" s="25">
        <f t="shared" si="41"/>
        <v>0.83604537280303293</v>
      </c>
      <c r="L187" s="38">
        <f t="shared" si="42"/>
        <v>-10.690075184640591</v>
      </c>
    </row>
    <row r="188" spans="1:12" x14ac:dyDescent="0.3">
      <c r="A188" s="29" t="s">
        <v>55</v>
      </c>
      <c r="B188" s="56">
        <v>0.52808371847905422</v>
      </c>
      <c r="C188" s="52"/>
      <c r="D188" s="52"/>
      <c r="E188" s="52">
        <v>0.539198674052906</v>
      </c>
      <c r="F188" s="46">
        <v>0.53862855465817883</v>
      </c>
      <c r="G188" s="52">
        <v>0.53692246123144094</v>
      </c>
      <c r="H188" s="52"/>
      <c r="I188" s="52"/>
      <c r="J188" s="52"/>
      <c r="K188" s="25">
        <f t="shared" si="41"/>
        <v>0.53824989664750855</v>
      </c>
      <c r="L188" s="38">
        <f t="shared" si="42"/>
        <v>-1.0166178168454332</v>
      </c>
    </row>
    <row r="189" spans="1:12" x14ac:dyDescent="0.3">
      <c r="A189" s="29" t="s">
        <v>56</v>
      </c>
      <c r="B189" s="56">
        <v>0.57997213364580058</v>
      </c>
      <c r="C189" s="46">
        <v>0.57279932232961173</v>
      </c>
      <c r="D189" s="46">
        <v>0.58201543803517053</v>
      </c>
      <c r="E189" s="46">
        <v>0.57915994040538388</v>
      </c>
      <c r="F189" s="46">
        <v>0.57704404590668157</v>
      </c>
      <c r="G189" s="46">
        <v>0.58277550609719142</v>
      </c>
      <c r="H189" s="52"/>
      <c r="I189" s="46">
        <v>0.58037198042432248</v>
      </c>
      <c r="J189" s="46">
        <v>0.57997213364580058</v>
      </c>
      <c r="K189" s="25">
        <f t="shared" si="41"/>
        <v>0.57916262383488026</v>
      </c>
      <c r="L189" s="38">
        <f t="shared" si="42"/>
        <v>8.0950981092031693E-2</v>
      </c>
    </row>
    <row r="190" spans="1:12" x14ac:dyDescent="0.3">
      <c r="A190" s="29" t="s">
        <v>57</v>
      </c>
      <c r="B190" s="56">
        <v>0.86353922166828756</v>
      </c>
      <c r="C190" s="52"/>
      <c r="D190" s="52">
        <v>0.88086402644599204</v>
      </c>
      <c r="E190" s="52">
        <v>0.89010549523143101</v>
      </c>
      <c r="F190" s="46"/>
      <c r="G190" s="52">
        <v>0.89348398655575989</v>
      </c>
      <c r="H190" s="52"/>
      <c r="I190" s="52">
        <v>0.88191571354164977</v>
      </c>
      <c r="J190" s="52">
        <v>0.88057807897498297</v>
      </c>
      <c r="K190" s="25">
        <f t="shared" si="41"/>
        <v>0.88538946014996311</v>
      </c>
      <c r="L190" s="38">
        <f t="shared" si="42"/>
        <v>-2.1850238481675555</v>
      </c>
    </row>
    <row r="191" spans="1:12" x14ac:dyDescent="0.3">
      <c r="L191" s="81">
        <f>AVERAGE(L185:L190)</f>
        <v>-3.2528329067620656</v>
      </c>
    </row>
    <row r="193" spans="1:12" x14ac:dyDescent="0.3">
      <c r="A193" s="29"/>
      <c r="B193" s="57" t="s">
        <v>8</v>
      </c>
      <c r="C193" s="50" t="s">
        <v>102</v>
      </c>
      <c r="D193" s="50" t="s">
        <v>1</v>
      </c>
      <c r="E193" s="50" t="s">
        <v>99</v>
      </c>
      <c r="F193" s="50" t="s">
        <v>3</v>
      </c>
      <c r="G193" s="50" t="s">
        <v>4</v>
      </c>
      <c r="H193" s="50" t="s">
        <v>5</v>
      </c>
      <c r="I193" s="50" t="s">
        <v>6</v>
      </c>
      <c r="J193" s="50" t="s">
        <v>7</v>
      </c>
      <c r="K193" s="26" t="s">
        <v>98</v>
      </c>
      <c r="L193" s="14" t="s">
        <v>101</v>
      </c>
    </row>
    <row r="194" spans="1:12" x14ac:dyDescent="0.3">
      <c r="A194" s="29" t="s">
        <v>9</v>
      </c>
      <c r="B194" s="47">
        <v>0.69150731722134362</v>
      </c>
      <c r="C194" s="27"/>
      <c r="D194" s="27"/>
      <c r="E194" s="27"/>
      <c r="F194" s="28"/>
      <c r="G194" s="27"/>
      <c r="H194" s="27"/>
      <c r="I194" s="27"/>
      <c r="J194" s="27"/>
      <c r="K194" s="25"/>
      <c r="L194" s="38"/>
    </row>
    <row r="195" spans="1:12" x14ac:dyDescent="0.3">
      <c r="A195" s="29" t="s">
        <v>54</v>
      </c>
      <c r="B195" s="47">
        <v>0.58077338856228578</v>
      </c>
      <c r="C195" s="27"/>
      <c r="D195" s="27"/>
      <c r="E195" s="27"/>
      <c r="F195" s="28"/>
      <c r="G195" s="27"/>
      <c r="H195" s="27"/>
      <c r="I195" s="27"/>
      <c r="J195" s="27"/>
      <c r="K195" s="25"/>
      <c r="L195" s="38"/>
    </row>
    <row r="196" spans="1:12" x14ac:dyDescent="0.3">
      <c r="A196" s="29" t="s">
        <v>100</v>
      </c>
      <c r="B196" s="47">
        <v>0.81805466820484796</v>
      </c>
      <c r="C196" s="27">
        <v>0.73448434035808274</v>
      </c>
      <c r="D196" s="27"/>
      <c r="E196" s="27"/>
      <c r="F196" s="28">
        <v>0.73233887291664512</v>
      </c>
      <c r="G196" s="27"/>
      <c r="H196" s="27">
        <v>0.7389052405014287</v>
      </c>
      <c r="I196" s="27"/>
      <c r="J196" s="27">
        <v>0.72914462095662702</v>
      </c>
      <c r="K196" s="25">
        <f t="shared" ref="K196:K199" si="43">AVERAGE(C196:J196)</f>
        <v>0.73371826868319601</v>
      </c>
      <c r="L196" s="38">
        <f t="shared" ref="L196:L197" si="44">(B196-K196)*100</f>
        <v>8.4336399521651941</v>
      </c>
    </row>
    <row r="197" spans="1:12" x14ac:dyDescent="0.3">
      <c r="A197" s="29" t="s">
        <v>55</v>
      </c>
      <c r="B197" s="47">
        <v>0.53087380279700624</v>
      </c>
      <c r="C197" s="27"/>
      <c r="D197" s="27">
        <v>0.520704294352482</v>
      </c>
      <c r="E197" s="27"/>
      <c r="F197" s="28"/>
      <c r="G197" s="27"/>
      <c r="H197" s="27"/>
      <c r="I197" s="27"/>
      <c r="J197" s="27"/>
      <c r="K197" s="25">
        <f t="shared" si="43"/>
        <v>0.520704294352482</v>
      </c>
      <c r="L197" s="38">
        <f t="shared" si="44"/>
        <v>1.0169508444524245</v>
      </c>
    </row>
    <row r="198" spans="1:12" x14ac:dyDescent="0.3">
      <c r="A198" s="29" t="s">
        <v>56</v>
      </c>
      <c r="B198" s="47">
        <v>0.57997213364580058</v>
      </c>
      <c r="C198" s="28">
        <v>0.57279932232961173</v>
      </c>
      <c r="D198" s="28"/>
      <c r="E198" s="28"/>
      <c r="F198" s="28"/>
      <c r="G198" s="28"/>
      <c r="H198" s="27">
        <v>0.57293103159318437</v>
      </c>
      <c r="I198" s="28"/>
      <c r="J198" s="27">
        <v>0.57997213364580058</v>
      </c>
      <c r="K198" s="25">
        <f t="shared" ref="K198" si="45">AVERAGE(C198:J198)</f>
        <v>0.57523416252286552</v>
      </c>
      <c r="L198" s="38">
        <f t="shared" ref="L198:L199" si="46">(B198-K198)*100</f>
        <v>0.47379711229350585</v>
      </c>
    </row>
    <row r="199" spans="1:12" x14ac:dyDescent="0.3">
      <c r="A199" s="29" t="s">
        <v>57</v>
      </c>
      <c r="B199" s="47">
        <v>0.88057807897498297</v>
      </c>
      <c r="C199" s="27"/>
      <c r="D199" s="27"/>
      <c r="E199" s="27"/>
      <c r="F199" s="28"/>
      <c r="G199" s="27"/>
      <c r="H199" s="27">
        <v>0.86399515536122318</v>
      </c>
      <c r="I199" s="27"/>
      <c r="J199" s="27">
        <v>0.86353922166828756</v>
      </c>
      <c r="K199" s="25">
        <f t="shared" si="43"/>
        <v>0.86376718851475531</v>
      </c>
      <c r="L199" s="38">
        <f t="shared" si="46"/>
        <v>1.6810890460227657</v>
      </c>
    </row>
    <row r="202" spans="1:12" x14ac:dyDescent="0.3">
      <c r="A202" s="29"/>
      <c r="B202" s="58" t="s">
        <v>8</v>
      </c>
      <c r="C202" s="50" t="s">
        <v>102</v>
      </c>
      <c r="D202" s="50" t="s">
        <v>1</v>
      </c>
      <c r="E202" s="50" t="s">
        <v>99</v>
      </c>
      <c r="F202" s="50" t="s">
        <v>3</v>
      </c>
      <c r="G202" s="50" t="s">
        <v>4</v>
      </c>
      <c r="H202" s="50" t="s">
        <v>5</v>
      </c>
      <c r="I202" s="50" t="s">
        <v>6</v>
      </c>
      <c r="J202" s="50" t="s">
        <v>7</v>
      </c>
      <c r="K202" s="26" t="s">
        <v>98</v>
      </c>
      <c r="L202" s="14" t="s">
        <v>101</v>
      </c>
    </row>
    <row r="203" spans="1:12" x14ac:dyDescent="0.3">
      <c r="A203" s="29" t="s">
        <v>9</v>
      </c>
      <c r="B203" s="33">
        <v>0.69150731722134362</v>
      </c>
      <c r="C203" s="27">
        <v>0.71279091219333313</v>
      </c>
      <c r="D203" s="27"/>
      <c r="E203" s="27">
        <v>0.71347494378067911</v>
      </c>
      <c r="F203" s="28">
        <v>0.70691154634736353</v>
      </c>
      <c r="G203" s="27">
        <v>0.71930455687211259</v>
      </c>
      <c r="H203" s="27"/>
      <c r="I203" s="27"/>
      <c r="J203" s="27"/>
      <c r="K203" s="25">
        <f t="shared" ref="K203:K208" si="47">AVERAGE(C203:J203)</f>
        <v>0.71312048979837206</v>
      </c>
      <c r="L203" s="38">
        <f t="shared" ref="L203:L208" si="48">(B203-K203)*100</f>
        <v>-2.1613172577028439</v>
      </c>
    </row>
    <row r="204" spans="1:12" x14ac:dyDescent="0.3">
      <c r="A204" s="29" t="s">
        <v>54</v>
      </c>
      <c r="B204" s="33">
        <v>0.58077338856228578</v>
      </c>
      <c r="C204" s="27"/>
      <c r="D204" s="27"/>
      <c r="E204" s="27">
        <v>0.61396388752130038</v>
      </c>
      <c r="F204" s="28"/>
      <c r="G204" s="27">
        <v>0.60394463333393889</v>
      </c>
      <c r="H204" s="27"/>
      <c r="I204" s="27"/>
      <c r="J204" s="27"/>
      <c r="K204" s="25">
        <f t="shared" si="47"/>
        <v>0.60895426042761969</v>
      </c>
      <c r="L204" s="38">
        <f t="shared" si="48"/>
        <v>-2.8180871865333912</v>
      </c>
    </row>
    <row r="205" spans="1:12" x14ac:dyDescent="0.3">
      <c r="A205" s="29" t="s">
        <v>100</v>
      </c>
      <c r="B205" s="33">
        <v>0.81805466820484796</v>
      </c>
      <c r="C205" s="27"/>
      <c r="D205" s="27">
        <v>0.83820782291275775</v>
      </c>
      <c r="E205" s="27">
        <v>0.85024387849017879</v>
      </c>
      <c r="F205" s="28"/>
      <c r="G205" s="27">
        <v>0.84544020822280819</v>
      </c>
      <c r="H205" s="27"/>
      <c r="I205" s="27"/>
      <c r="J205" s="27"/>
      <c r="K205" s="25">
        <f t="shared" si="47"/>
        <v>0.84463063654191484</v>
      </c>
      <c r="L205" s="38">
        <f t="shared" si="48"/>
        <v>-2.657596833706688</v>
      </c>
    </row>
    <row r="206" spans="1:12" x14ac:dyDescent="0.3">
      <c r="A206" s="29" t="s">
        <v>55</v>
      </c>
      <c r="B206" s="33">
        <v>0.53087380279700624</v>
      </c>
      <c r="C206" s="27"/>
      <c r="D206" s="27"/>
      <c r="E206" s="27"/>
      <c r="F206" s="28">
        <v>0.53862855465817883</v>
      </c>
      <c r="G206" s="27"/>
      <c r="H206" s="27"/>
      <c r="I206" s="27"/>
      <c r="J206" s="27"/>
      <c r="K206" s="25">
        <f t="shared" si="47"/>
        <v>0.53862855465817883</v>
      </c>
      <c r="L206" s="38">
        <f t="shared" si="48"/>
        <v>-0.77547518611725819</v>
      </c>
    </row>
    <row r="207" spans="1:12" x14ac:dyDescent="0.3">
      <c r="A207" s="29" t="s">
        <v>56</v>
      </c>
      <c r="B207" s="33">
        <v>0.57997213364580058</v>
      </c>
      <c r="C207" s="28"/>
      <c r="D207" s="28"/>
      <c r="E207" s="28"/>
      <c r="F207" s="28"/>
      <c r="G207" s="28"/>
      <c r="H207" s="27"/>
      <c r="I207" s="28"/>
      <c r="J207" s="27"/>
      <c r="K207" s="25"/>
      <c r="L207" s="38"/>
    </row>
    <row r="208" spans="1:12" x14ac:dyDescent="0.3">
      <c r="A208" s="29" t="s">
        <v>57</v>
      </c>
      <c r="B208" s="33">
        <v>0.88057807897498297</v>
      </c>
      <c r="C208" s="27"/>
      <c r="D208" s="27"/>
      <c r="E208" s="27">
        <v>0.89010549523143101</v>
      </c>
      <c r="F208" s="28"/>
      <c r="G208" s="27">
        <v>0.89348398655575989</v>
      </c>
      <c r="H208" s="27"/>
      <c r="I208" s="27"/>
      <c r="J208" s="27"/>
      <c r="K208" s="25">
        <f t="shared" si="47"/>
        <v>0.89179474089359545</v>
      </c>
      <c r="L208" s="38">
        <f t="shared" si="48"/>
        <v>-1.1216661918612481</v>
      </c>
    </row>
    <row r="211" spans="1:12" x14ac:dyDescent="0.3">
      <c r="A211" s="29"/>
      <c r="B211" s="59" t="s">
        <v>8</v>
      </c>
      <c r="C211" s="50" t="s">
        <v>102</v>
      </c>
      <c r="D211" s="50" t="s">
        <v>1</v>
      </c>
      <c r="E211" s="50" t="s">
        <v>99</v>
      </c>
      <c r="F211" s="50" t="s">
        <v>3</v>
      </c>
      <c r="G211" s="50" t="s">
        <v>4</v>
      </c>
      <c r="H211" s="50" t="s">
        <v>5</v>
      </c>
      <c r="I211" s="50" t="s">
        <v>6</v>
      </c>
      <c r="J211" s="50" t="s">
        <v>7</v>
      </c>
      <c r="K211" s="26" t="s">
        <v>98</v>
      </c>
      <c r="L211" s="14" t="s">
        <v>101</v>
      </c>
    </row>
    <row r="212" spans="1:12" x14ac:dyDescent="0.3">
      <c r="A212" s="29" t="s">
        <v>9</v>
      </c>
      <c r="B212" s="35">
        <v>0.69150731722134362</v>
      </c>
      <c r="C212" s="27">
        <v>0.71279091219333313</v>
      </c>
      <c r="D212" s="27"/>
      <c r="E212" s="27">
        <v>0.71347494378067911</v>
      </c>
      <c r="F212" s="28">
        <v>0.70691154634736353</v>
      </c>
      <c r="G212" s="27">
        <v>0.71930455687211259</v>
      </c>
      <c r="H212" s="27"/>
      <c r="I212" s="27"/>
      <c r="J212" s="27"/>
      <c r="K212" s="25">
        <f>AVERAGE(C212:J212)</f>
        <v>0.71312048979837206</v>
      </c>
      <c r="L212" s="38">
        <f>(B212-K212)*100</f>
        <v>-2.1613172577028439</v>
      </c>
    </row>
    <row r="213" spans="1:12" x14ac:dyDescent="0.3">
      <c r="A213" s="29" t="s">
        <v>54</v>
      </c>
      <c r="B213" s="35">
        <v>0.58077338856228578</v>
      </c>
      <c r="C213" s="27"/>
      <c r="D213" s="27"/>
      <c r="E213" s="27">
        <v>0.61396388752130038</v>
      </c>
      <c r="F213" s="28"/>
      <c r="G213" s="27">
        <v>0.60394463333393889</v>
      </c>
      <c r="H213" s="27"/>
      <c r="I213" s="27"/>
      <c r="J213" s="27"/>
      <c r="K213" s="25">
        <f t="shared" ref="K213:K217" si="49">AVERAGE(C213:J213)</f>
        <v>0.60895426042761969</v>
      </c>
      <c r="L213" s="38">
        <f t="shared" ref="L213:L217" si="50">(B213-K213)*100</f>
        <v>-2.8180871865333912</v>
      </c>
    </row>
    <row r="214" spans="1:12" x14ac:dyDescent="0.3">
      <c r="A214" s="29" t="s">
        <v>100</v>
      </c>
      <c r="B214" s="35">
        <v>0.81805466820484796</v>
      </c>
      <c r="C214" s="27">
        <v>0.73448434035808274</v>
      </c>
      <c r="D214" s="27">
        <v>0.83820782291275775</v>
      </c>
      <c r="E214" s="27">
        <v>0.85024387849017879</v>
      </c>
      <c r="F214" s="28">
        <v>0.73233887291664512</v>
      </c>
      <c r="G214" s="27">
        <v>0.84544020822280819</v>
      </c>
      <c r="H214" s="27">
        <v>0.7389052405014287</v>
      </c>
      <c r="I214" s="27"/>
      <c r="J214" s="27">
        <v>0.72914462095662702</v>
      </c>
      <c r="K214" s="25">
        <f t="shared" si="49"/>
        <v>0.78125214062264692</v>
      </c>
      <c r="L214" s="38">
        <f t="shared" si="50"/>
        <v>3.6802527582201039</v>
      </c>
    </row>
    <row r="215" spans="1:12" x14ac:dyDescent="0.3">
      <c r="A215" s="29" t="s">
        <v>55</v>
      </c>
      <c r="B215" s="35">
        <v>0.53087380279700624</v>
      </c>
      <c r="C215" s="27"/>
      <c r="D215" s="27">
        <v>0.520704294352482</v>
      </c>
      <c r="E215" s="27"/>
      <c r="F215" s="28">
        <v>0.53862855465817883</v>
      </c>
      <c r="G215" s="27"/>
      <c r="H215" s="27"/>
      <c r="I215" s="27"/>
      <c r="J215" s="27"/>
      <c r="K215" s="25">
        <f t="shared" si="49"/>
        <v>0.52966642450533041</v>
      </c>
      <c r="L215" s="38">
        <f t="shared" si="50"/>
        <v>0.12073782916758313</v>
      </c>
    </row>
    <row r="216" spans="1:12" x14ac:dyDescent="0.3">
      <c r="A216" s="29" t="s">
        <v>56</v>
      </c>
      <c r="B216" s="35">
        <v>0.57997213364580058</v>
      </c>
      <c r="C216" s="28">
        <v>0.57279932232961173</v>
      </c>
      <c r="D216" s="28"/>
      <c r="E216" s="28"/>
      <c r="F216" s="28"/>
      <c r="G216" s="28"/>
      <c r="H216" s="27">
        <v>0.57293103159318437</v>
      </c>
      <c r="I216" s="28"/>
      <c r="J216" s="27">
        <v>0.57997213364580058</v>
      </c>
      <c r="K216" s="25">
        <f t="shared" si="49"/>
        <v>0.57523416252286552</v>
      </c>
      <c r="L216" s="38">
        <f t="shared" si="50"/>
        <v>0.47379711229350585</v>
      </c>
    </row>
    <row r="217" spans="1:12" x14ac:dyDescent="0.3">
      <c r="A217" s="29" t="s">
        <v>57</v>
      </c>
      <c r="B217" s="35">
        <v>0.88057807897498297</v>
      </c>
      <c r="C217" s="27"/>
      <c r="D217" s="27"/>
      <c r="E217" s="27">
        <v>0.89010549523143101</v>
      </c>
      <c r="F217" s="28"/>
      <c r="G217" s="27">
        <v>0.89348398655575989</v>
      </c>
      <c r="H217" s="27">
        <v>0.86399515536122318</v>
      </c>
      <c r="I217" s="27"/>
      <c r="J217" s="27">
        <v>0.86353922166828756</v>
      </c>
      <c r="K217" s="25">
        <f t="shared" si="49"/>
        <v>0.87778096470417544</v>
      </c>
      <c r="L217" s="38">
        <f t="shared" si="50"/>
        <v>0.27971142708075325</v>
      </c>
    </row>
    <row r="218" spans="1:12" x14ac:dyDescent="0.3">
      <c r="L218" s="81">
        <f>AVERAGE(L212:L217)</f>
        <v>-7.0817552912381496E-2</v>
      </c>
    </row>
  </sheetData>
  <mergeCells count="2">
    <mergeCell ref="Q13:Q14"/>
    <mergeCell ref="R13:T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Accuracy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2024-04-10T09:43:30Z</dcterms:modified>
</cp:coreProperties>
</file>