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yewokko\Projects\DT2112_speech_project_intelligibility\data\"/>
    </mc:Choice>
  </mc:AlternateContent>
  <bookViews>
    <workbookView xWindow="0" yWindow="0" windowWidth="17256" windowHeight="5628" xr2:uid="{B05E9FED-DEE4-4A17-8134-E99DD9F141F2}"/>
  </bookViews>
  <sheets>
    <sheet name="Sheet2" sheetId="4" r:id="rId1"/>
    <sheet name="Sheet1" sheetId="1" r:id="rId2"/>
  </sheets>
  <definedNames>
    <definedName name="ExternalData_1" localSheetId="0" hidden="1">Sheet2!$A$1:$J$913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formants" description="Connection to the 'formants' query in the workbook." type="5" refreshedVersion="0" background="1">
    <dbPr connection="Provider=Microsoft.Mashup.OleDb.1;Data Source=$Workbook$;Location=formants;Extended Properties=&quot;&quot;" command="SELECT * FROM [formants]"/>
  </connection>
  <connection id="2" xr16:uid="{00000000-0015-0000-FFFF-FFFF01000000}" keepAlive="1" name="Query - formants (2)" description="Connection to the 'formants (2)' query in the workbook." type="5" refreshedVersion="6" background="1" saveData="1">
    <dbPr connection="Provider=Microsoft.Mashup.OleDb.1;Data Source=$Workbook$;Location=formants (2);Extended Properties=&quot;&quot;" command="SELECT * FROM [formants (2)]"/>
  </connection>
  <connection id="3" xr16:uid="{C789FBFE-9271-4F27-966C-2A1B0664ACE8}" keepAlive="1" name="Query - formants-f0" description="Connection to the 'formants-f0' query in the workbook." type="5" refreshedVersion="6" background="1" saveData="1">
    <dbPr connection="Provider=Microsoft.Mashup.OleDb.1;Data Source=$Workbook$;Location=formants-f0;Extended Properties=&quot;&quot;" command="SELECT * FROM [formants-f0]"/>
  </connection>
</connections>
</file>

<file path=xl/sharedStrings.xml><?xml version="1.0" encoding="utf-8"?>
<sst xmlns="http://schemas.openxmlformats.org/spreadsheetml/2006/main" count="1834" uniqueCount="31">
  <si>
    <t>speaker</t>
  </si>
  <si>
    <t>recording</t>
  </si>
  <si>
    <t>vowel</t>
  </si>
  <si>
    <t>label</t>
  </si>
  <si>
    <t>F1</t>
  </si>
  <si>
    <t>F2</t>
  </si>
  <si>
    <t>include</t>
  </si>
  <si>
    <t>B</t>
  </si>
  <si>
    <t>u:</t>
  </si>
  <si>
    <t>I</t>
  </si>
  <si>
    <t>A:</t>
  </si>
  <si>
    <t>a</t>
  </si>
  <si>
    <t>2:</t>
  </si>
  <si>
    <t>U</t>
  </si>
  <si>
    <t>o:</t>
  </si>
  <si>
    <t>Y</t>
  </si>
  <si>
    <t>E</t>
  </si>
  <si>
    <t>i:</t>
  </si>
  <si>
    <t>O</t>
  </si>
  <si>
    <t>@</t>
  </si>
  <si>
    <t>E:</t>
  </si>
  <si>
    <t>e:</t>
  </si>
  <si>
    <t>2</t>
  </si>
  <si>
    <t>}:</t>
  </si>
  <si>
    <t>u</t>
  </si>
  <si>
    <t>y:</t>
  </si>
  <si>
    <t>J</t>
  </si>
  <si>
    <t>e</t>
  </si>
  <si>
    <t>formant1</t>
  </si>
  <si>
    <t>formant2</t>
  </si>
  <si>
    <t>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</si>
</sst>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B532E52-732C-43C9-9CFD-B86E766C9DFE}" autoFormatId="16" applyNumberFormats="0" applyBorderFormats="0" applyFontFormats="0" applyPatternFormats="0" applyAlignmentFormats="0" applyWidthHeightFormats="0">
  <queryTableRefresh nextId="11">
    <queryTableFields count="10">
      <queryTableField id="1" name="speaker" tableColumnId="1"/>
      <queryTableField id="2" name="recording" tableColumnId="2"/>
      <queryTableField id="3" name="vowel" tableColumnId="3"/>
      <queryTableField id="4" name="label" tableColumnId="4"/>
      <queryTableField id="5" name="F0" tableColumnId="5"/>
      <queryTableField id="6" name="F1" tableColumnId="6"/>
      <queryTableField id="7" name="F2" tableColumnId="7"/>
      <queryTableField id="9" dataBound="0" tableColumnId="9"/>
      <queryTableField id="10" dataBound="0" tableColumnId="10"/>
      <queryTableField id="8" name="includ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597354-8785-4E51-A34B-0E62F11F60D5}" name="formants_f0" displayName="formants_f0" ref="A1:J913" tableType="queryTable" totalsRowShown="0">
  <autoFilter ref="A1:J913" xr:uid="{AC4D60BB-25E3-418C-8EA8-2AF6138E0F8C}"/>
  <tableColumns count="10">
    <tableColumn id="1" xr3:uid="{40719517-FA88-48F6-BFFE-B0DE999C5D5B}" uniqueName="1" name="speaker" queryTableFieldId="1" dataDxfId="3"/>
    <tableColumn id="2" xr3:uid="{0FEE1635-D8DA-4538-9C4F-59FECCC75C02}" uniqueName="2" name="recording" queryTableFieldId="2"/>
    <tableColumn id="3" xr3:uid="{EB50BC79-A572-4FC6-944E-D3720A7B7B73}" uniqueName="3" name="vowel" queryTableFieldId="3"/>
    <tableColumn id="4" xr3:uid="{B6FDFCF5-BBAC-4084-A9A3-35268665222F}" uniqueName="4" name="label" queryTableFieldId="4" dataDxfId="2"/>
    <tableColumn id="5" xr3:uid="{A816AB51-E472-4437-AB1B-93D07EF3D0AA}" uniqueName="5" name="pitch" queryTableFieldId="5"/>
    <tableColumn id="6" xr3:uid="{F0D2DAD5-551D-4AD7-B203-E15A6C4EB0DF}" uniqueName="6" name="formant1" queryTableFieldId="6"/>
    <tableColumn id="7" xr3:uid="{6E7F48FF-F451-40EB-8674-C73D18BC9848}" uniqueName="7" name="formant2" queryTableFieldId="7"/>
    <tableColumn id="9" xr3:uid="{523760F0-244C-4C8D-868A-15D1E7ADFC55}" uniqueName="9" name="F1" queryTableFieldId="9" dataDxfId="1">
      <calculatedColumnFormula>formants_f0[[#This Row],[formant1]]-formants_f0[[#This Row],[pitch]]</calculatedColumnFormula>
    </tableColumn>
    <tableColumn id="10" xr3:uid="{0C3A0933-FAC2-43A3-A710-1D27117182AC}" uniqueName="10" name="F2" queryTableFieldId="10" dataDxfId="0">
      <calculatedColumnFormula>formants_f0[[#This Row],[formant2]]-formants_f0[[#This Row],[pitch]]</calculatedColumnFormula>
    </tableColumn>
    <tableColumn id="8" xr3:uid="{02F665C2-89B1-4432-86F7-93B892C0D4B7}" uniqueName="8" name="includ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B24E-B702-4747-8E24-BCBC4BAA6B15}">
  <dimension ref="A1:J913"/>
  <sheetViews>
    <sheetView tabSelected="1" workbookViewId="0">
      <selection activeCell="I3" sqref="I3"/>
    </sheetView>
  </sheetViews>
  <sheetFormatPr defaultRowHeight="14.4" x14ac:dyDescent="0.3"/>
  <cols>
    <col min="1" max="1" width="9.77734375" bestFit="1" customWidth="1"/>
    <col min="2" max="2" width="11.21875" bestFit="1" customWidth="1"/>
    <col min="3" max="3" width="8.21875" bestFit="1" customWidth="1"/>
    <col min="4" max="4" width="7.21875" bestFit="1" customWidth="1"/>
    <col min="5" max="7" width="12" bestFit="1" customWidth="1"/>
    <col min="8" max="9" width="12" customWidth="1"/>
    <col min="10" max="10" width="9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28</v>
      </c>
      <c r="G1" t="s">
        <v>29</v>
      </c>
      <c r="H1" t="s">
        <v>4</v>
      </c>
      <c r="I1" t="s">
        <v>5</v>
      </c>
      <c r="J1" t="s">
        <v>6</v>
      </c>
    </row>
    <row r="2" spans="1:10" x14ac:dyDescent="0.3">
      <c r="A2" s="1" t="s">
        <v>7</v>
      </c>
      <c r="B2">
        <v>1</v>
      </c>
      <c r="C2">
        <v>0</v>
      </c>
      <c r="D2" s="1" t="s">
        <v>8</v>
      </c>
      <c r="E2">
        <v>201.48440609867203</v>
      </c>
      <c r="F2">
        <v>431.92914040440877</v>
      </c>
      <c r="G2">
        <v>1007.282984065292</v>
      </c>
      <c r="H2">
        <f>formants_f0[[#This Row],[formant1]]-formants_f0[[#This Row],[pitch]]</f>
        <v>230.44473430573674</v>
      </c>
      <c r="I2">
        <f>formants_f0[[#This Row],[formant2]]-formants_f0[[#This Row],[pitch]]</f>
        <v>805.79857796661997</v>
      </c>
      <c r="J2">
        <v>1</v>
      </c>
    </row>
    <row r="3" spans="1:10" x14ac:dyDescent="0.3">
      <c r="A3" s="1" t="s">
        <v>7</v>
      </c>
      <c r="B3">
        <v>1</v>
      </c>
      <c r="C3">
        <v>1</v>
      </c>
      <c r="D3" s="1" t="s">
        <v>9</v>
      </c>
      <c r="E3">
        <v>212.36891947540752</v>
      </c>
      <c r="F3">
        <v>424.39223277325453</v>
      </c>
      <c r="G3">
        <v>1812.6875192395228</v>
      </c>
      <c r="H3">
        <f>formants_f0[[#This Row],[formant1]]-formants_f0[[#This Row],[pitch]]</f>
        <v>212.02331329784701</v>
      </c>
      <c r="I3">
        <f>formants_f0[[#This Row],[formant2]]-formants_f0[[#This Row],[pitch]]</f>
        <v>1600.3185997641153</v>
      </c>
      <c r="J3">
        <v>1</v>
      </c>
    </row>
    <row r="4" spans="1:10" x14ac:dyDescent="0.3">
      <c r="A4" s="1" t="s">
        <v>7</v>
      </c>
      <c r="B4">
        <v>1</v>
      </c>
      <c r="C4">
        <v>2</v>
      </c>
      <c r="D4" s="1" t="s">
        <v>10</v>
      </c>
      <c r="E4">
        <v>157.55719072980924</v>
      </c>
      <c r="F4">
        <v>692.76167774373857</v>
      </c>
      <c r="G4">
        <v>1027.0516412636707</v>
      </c>
      <c r="H4">
        <f>formants_f0[[#This Row],[formant1]]-formants_f0[[#This Row],[pitch]]</f>
        <v>535.20448701392934</v>
      </c>
      <c r="I4">
        <f>formants_f0[[#This Row],[formant2]]-formants_f0[[#This Row],[pitch]]</f>
        <v>869.49445053386148</v>
      </c>
      <c r="J4">
        <v>1</v>
      </c>
    </row>
    <row r="5" spans="1:10" x14ac:dyDescent="0.3">
      <c r="A5" s="1" t="s">
        <v>7</v>
      </c>
      <c r="B5">
        <v>1</v>
      </c>
      <c r="C5">
        <v>3</v>
      </c>
      <c r="D5" s="1" t="s">
        <v>11</v>
      </c>
      <c r="E5">
        <v>121.01489042768782</v>
      </c>
      <c r="F5">
        <v>627.37485455703961</v>
      </c>
      <c r="G5">
        <v>1203.8093248689734</v>
      </c>
      <c r="H5">
        <f>formants_f0[[#This Row],[formant1]]-formants_f0[[#This Row],[pitch]]</f>
        <v>506.35996412935179</v>
      </c>
      <c r="I5">
        <f>formants_f0[[#This Row],[formant2]]-formants_f0[[#This Row],[pitch]]</f>
        <v>1082.7944344412856</v>
      </c>
      <c r="J5">
        <v>1</v>
      </c>
    </row>
    <row r="6" spans="1:10" x14ac:dyDescent="0.3">
      <c r="A6" s="1" t="s">
        <v>7</v>
      </c>
      <c r="B6">
        <v>1</v>
      </c>
      <c r="C6">
        <v>4</v>
      </c>
      <c r="D6" s="1" t="s">
        <v>12</v>
      </c>
      <c r="E6">
        <v>118.09743148360521</v>
      </c>
      <c r="F6">
        <v>687.07506886357407</v>
      </c>
      <c r="G6">
        <v>1192.3065964360746</v>
      </c>
      <c r="H6">
        <f>formants_f0[[#This Row],[formant1]]-formants_f0[[#This Row],[pitch]]</f>
        <v>568.97763737996888</v>
      </c>
      <c r="I6">
        <f>formants_f0[[#This Row],[formant2]]-formants_f0[[#This Row],[pitch]]</f>
        <v>1074.2091649524693</v>
      </c>
      <c r="J6">
        <v>1</v>
      </c>
    </row>
    <row r="7" spans="1:10" x14ac:dyDescent="0.3">
      <c r="A7" s="1" t="s">
        <v>7</v>
      </c>
      <c r="B7">
        <v>1</v>
      </c>
      <c r="C7">
        <v>5</v>
      </c>
      <c r="D7" s="1" t="s">
        <v>13</v>
      </c>
      <c r="E7">
        <v>115.71729006006935</v>
      </c>
      <c r="F7">
        <v>448.20453009423693</v>
      </c>
      <c r="G7">
        <v>836.39145346874261</v>
      </c>
      <c r="H7">
        <f>formants_f0[[#This Row],[formant1]]-formants_f0[[#This Row],[pitch]]</f>
        <v>332.4872400341676</v>
      </c>
      <c r="I7">
        <f>formants_f0[[#This Row],[formant2]]-formants_f0[[#This Row],[pitch]]</f>
        <v>720.67416340867328</v>
      </c>
      <c r="J7">
        <v>1</v>
      </c>
    </row>
    <row r="8" spans="1:10" x14ac:dyDescent="0.3">
      <c r="A8" s="1" t="s">
        <v>7</v>
      </c>
      <c r="B8">
        <v>1</v>
      </c>
      <c r="C8">
        <v>6</v>
      </c>
      <c r="D8" s="1" t="s">
        <v>10</v>
      </c>
      <c r="E8">
        <v>176.12632635743853</v>
      </c>
      <c r="F8">
        <v>578.06152626485562</v>
      </c>
      <c r="G8">
        <v>997.22249957533222</v>
      </c>
      <c r="H8">
        <f>formants_f0[[#This Row],[formant1]]-formants_f0[[#This Row],[pitch]]</f>
        <v>401.93519990741709</v>
      </c>
      <c r="I8">
        <f>formants_f0[[#This Row],[formant2]]-formants_f0[[#This Row],[pitch]]</f>
        <v>821.09617321789369</v>
      </c>
      <c r="J8">
        <v>1</v>
      </c>
    </row>
    <row r="9" spans="1:10" x14ac:dyDescent="0.3">
      <c r="A9" s="1" t="s">
        <v>7</v>
      </c>
      <c r="B9">
        <v>1</v>
      </c>
      <c r="C9">
        <v>7</v>
      </c>
      <c r="D9" s="1" t="s">
        <v>11</v>
      </c>
      <c r="E9">
        <v>201.71925071862074</v>
      </c>
      <c r="F9">
        <v>540.40980702024478</v>
      </c>
      <c r="G9">
        <v>1401.0597526343004</v>
      </c>
      <c r="H9">
        <f>formants_f0[[#This Row],[formant1]]-formants_f0[[#This Row],[pitch]]</f>
        <v>338.69055630162404</v>
      </c>
      <c r="I9">
        <f>formants_f0[[#This Row],[formant2]]-formants_f0[[#This Row],[pitch]]</f>
        <v>1199.3405019156796</v>
      </c>
      <c r="J9">
        <v>1</v>
      </c>
    </row>
    <row r="10" spans="1:10" x14ac:dyDescent="0.3">
      <c r="A10" s="1" t="s">
        <v>7</v>
      </c>
      <c r="B10">
        <v>1</v>
      </c>
      <c r="C10">
        <v>8</v>
      </c>
      <c r="D10" s="1" t="s">
        <v>11</v>
      </c>
      <c r="E10">
        <v>136.51277986141866</v>
      </c>
      <c r="F10">
        <v>601.340764071075</v>
      </c>
      <c r="G10">
        <v>1347.4854240912234</v>
      </c>
      <c r="H10">
        <f>formants_f0[[#This Row],[formant1]]-formants_f0[[#This Row],[pitch]]</f>
        <v>464.82798420965634</v>
      </c>
      <c r="I10">
        <f>formants_f0[[#This Row],[formant2]]-formants_f0[[#This Row],[pitch]]</f>
        <v>1210.9726442298047</v>
      </c>
      <c r="J10">
        <v>1</v>
      </c>
    </row>
    <row r="11" spans="1:10" x14ac:dyDescent="0.3">
      <c r="A11" s="1" t="s">
        <v>7</v>
      </c>
      <c r="B11">
        <v>1</v>
      </c>
      <c r="C11">
        <v>9</v>
      </c>
      <c r="D11" s="1" t="s">
        <v>14</v>
      </c>
      <c r="E11">
        <v>150.91262950479486</v>
      </c>
      <c r="F11">
        <v>726.66230457553559</v>
      </c>
      <c r="G11">
        <v>1897.641588188053</v>
      </c>
      <c r="H11">
        <f>formants_f0[[#This Row],[formant1]]-formants_f0[[#This Row],[pitch]]</f>
        <v>575.74967507074075</v>
      </c>
      <c r="I11">
        <f>formants_f0[[#This Row],[formant2]]-formants_f0[[#This Row],[pitch]]</f>
        <v>1746.728958683258</v>
      </c>
      <c r="J11">
        <v>1</v>
      </c>
    </row>
    <row r="12" spans="1:10" x14ac:dyDescent="0.3">
      <c r="A12" s="1" t="s">
        <v>7</v>
      </c>
      <c r="B12">
        <v>2</v>
      </c>
      <c r="C12">
        <v>0</v>
      </c>
      <c r="D12" s="1" t="s">
        <v>15</v>
      </c>
      <c r="E12">
        <v>207.73484203667076</v>
      </c>
      <c r="F12">
        <v>424.55490967486179</v>
      </c>
      <c r="G12">
        <v>1673.8086860113804</v>
      </c>
      <c r="H12">
        <f>formants_f0[[#This Row],[formant1]]-formants_f0[[#This Row],[pitch]]</f>
        <v>216.82006763819103</v>
      </c>
      <c r="I12">
        <f>formants_f0[[#This Row],[formant2]]-formants_f0[[#This Row],[pitch]]</f>
        <v>1466.0738439747097</v>
      </c>
      <c r="J12">
        <v>1</v>
      </c>
    </row>
    <row r="13" spans="1:10" x14ac:dyDescent="0.3">
      <c r="A13" s="1" t="s">
        <v>7</v>
      </c>
      <c r="B13">
        <v>2</v>
      </c>
      <c r="C13">
        <v>1</v>
      </c>
      <c r="D13" s="1" t="s">
        <v>11</v>
      </c>
      <c r="E13">
        <v>210.46404349022583</v>
      </c>
      <c r="F13">
        <v>681.43282316657553</v>
      </c>
      <c r="G13">
        <v>1245.9079919291016</v>
      </c>
      <c r="H13">
        <f>formants_f0[[#This Row],[formant1]]-formants_f0[[#This Row],[pitch]]</f>
        <v>470.9687796763497</v>
      </c>
      <c r="I13">
        <f>formants_f0[[#This Row],[formant2]]-formants_f0[[#This Row],[pitch]]</f>
        <v>1035.4439484388759</v>
      </c>
      <c r="J13">
        <v>1</v>
      </c>
    </row>
    <row r="14" spans="1:10" x14ac:dyDescent="0.3">
      <c r="A14" s="1" t="s">
        <v>7</v>
      </c>
      <c r="B14">
        <v>2</v>
      </c>
      <c r="C14">
        <v>2</v>
      </c>
      <c r="D14" s="1" t="s">
        <v>16</v>
      </c>
      <c r="E14">
        <v>193.0102503148797</v>
      </c>
      <c r="F14">
        <v>555.86550113749763</v>
      </c>
      <c r="G14">
        <v>1338.1088005791116</v>
      </c>
      <c r="H14">
        <f>formants_f0[[#This Row],[formant1]]-formants_f0[[#This Row],[pitch]]</f>
        <v>362.8552508226179</v>
      </c>
      <c r="I14">
        <f>formants_f0[[#This Row],[formant2]]-formants_f0[[#This Row],[pitch]]</f>
        <v>1145.098550264232</v>
      </c>
      <c r="J14">
        <v>1</v>
      </c>
    </row>
    <row r="15" spans="1:10" x14ac:dyDescent="0.3">
      <c r="A15" s="1" t="s">
        <v>7</v>
      </c>
      <c r="B15">
        <v>2</v>
      </c>
      <c r="C15">
        <v>3</v>
      </c>
      <c r="D15" s="1" t="s">
        <v>9</v>
      </c>
      <c r="E15">
        <v>132.32056013247632</v>
      </c>
      <c r="F15">
        <v>324.12610434999556</v>
      </c>
      <c r="G15">
        <v>1393.4416287128536</v>
      </c>
      <c r="H15">
        <f>formants_f0[[#This Row],[formant1]]-formants_f0[[#This Row],[pitch]]</f>
        <v>191.80554421751924</v>
      </c>
      <c r="I15">
        <f>formants_f0[[#This Row],[formant2]]-formants_f0[[#This Row],[pitch]]</f>
        <v>1261.1210685803771</v>
      </c>
      <c r="J15">
        <v>1</v>
      </c>
    </row>
    <row r="16" spans="1:10" x14ac:dyDescent="0.3">
      <c r="A16" s="1" t="s">
        <v>7</v>
      </c>
      <c r="B16">
        <v>2</v>
      </c>
      <c r="C16">
        <v>4</v>
      </c>
      <c r="D16" s="1" t="s">
        <v>16</v>
      </c>
      <c r="E16">
        <v>116.6389956219905</v>
      </c>
      <c r="F16">
        <v>447.4484521322683</v>
      </c>
      <c r="G16">
        <v>1372.3349690835116</v>
      </c>
      <c r="H16">
        <f>formants_f0[[#This Row],[formant1]]-formants_f0[[#This Row],[pitch]]</f>
        <v>330.80945651027781</v>
      </c>
      <c r="I16">
        <f>formants_f0[[#This Row],[formant2]]-formants_f0[[#This Row],[pitch]]</f>
        <v>1255.6959734615211</v>
      </c>
      <c r="J16">
        <v>1</v>
      </c>
    </row>
    <row r="17" spans="1:10" x14ac:dyDescent="0.3">
      <c r="A17" s="1" t="s">
        <v>7</v>
      </c>
      <c r="B17">
        <v>2</v>
      </c>
      <c r="C17">
        <v>5</v>
      </c>
      <c r="D17" s="1" t="s">
        <v>10</v>
      </c>
      <c r="E17">
        <v>179.61740326731265</v>
      </c>
      <c r="F17">
        <v>729.44690114526657</v>
      </c>
      <c r="G17">
        <v>1540.4479897866563</v>
      </c>
      <c r="H17">
        <f>formants_f0[[#This Row],[formant1]]-formants_f0[[#This Row],[pitch]]</f>
        <v>549.82949787795394</v>
      </c>
      <c r="I17">
        <f>formants_f0[[#This Row],[formant2]]-formants_f0[[#This Row],[pitch]]</f>
        <v>1360.8305865193436</v>
      </c>
      <c r="J17">
        <v>1</v>
      </c>
    </row>
    <row r="18" spans="1:10" x14ac:dyDescent="0.3">
      <c r="A18" s="1" t="s">
        <v>7</v>
      </c>
      <c r="B18">
        <v>2</v>
      </c>
      <c r="C18">
        <v>6</v>
      </c>
      <c r="D18" s="1" t="s">
        <v>9</v>
      </c>
      <c r="E18">
        <v>198.67806632249531</v>
      </c>
      <c r="F18">
        <v>455.02586431772136</v>
      </c>
      <c r="G18">
        <v>1607.0917862339206</v>
      </c>
      <c r="H18">
        <f>formants_f0[[#This Row],[formant1]]-formants_f0[[#This Row],[pitch]]</f>
        <v>256.34779799522607</v>
      </c>
      <c r="I18">
        <f>formants_f0[[#This Row],[formant2]]-formants_f0[[#This Row],[pitch]]</f>
        <v>1408.4137199114252</v>
      </c>
      <c r="J18">
        <v>1</v>
      </c>
    </row>
    <row r="19" spans="1:10" x14ac:dyDescent="0.3">
      <c r="A19" s="1" t="s">
        <v>7</v>
      </c>
      <c r="B19">
        <v>2</v>
      </c>
      <c r="C19">
        <v>7</v>
      </c>
      <c r="D19" s="1" t="s">
        <v>17</v>
      </c>
      <c r="E19">
        <v>200.66731976031241</v>
      </c>
      <c r="F19">
        <v>433.82689590289289</v>
      </c>
      <c r="G19">
        <v>1386.1748844398128</v>
      </c>
      <c r="H19">
        <f>formants_f0[[#This Row],[formant1]]-formants_f0[[#This Row],[pitch]]</f>
        <v>233.15957614258048</v>
      </c>
      <c r="I19">
        <f>formants_f0[[#This Row],[formant2]]-formants_f0[[#This Row],[pitch]]</f>
        <v>1185.5075646795003</v>
      </c>
      <c r="J19">
        <v>1</v>
      </c>
    </row>
    <row r="20" spans="1:10" x14ac:dyDescent="0.3">
      <c r="A20" s="1" t="s">
        <v>7</v>
      </c>
      <c r="B20">
        <v>2</v>
      </c>
      <c r="C20">
        <v>8</v>
      </c>
      <c r="D20" s="1" t="s">
        <v>8</v>
      </c>
      <c r="E20">
        <v>130.33776200992006</v>
      </c>
      <c r="F20">
        <v>420.904244924392</v>
      </c>
      <c r="G20">
        <v>1172.632632060823</v>
      </c>
      <c r="H20">
        <f>formants_f0[[#This Row],[formant1]]-formants_f0[[#This Row],[pitch]]</f>
        <v>290.56648291447198</v>
      </c>
      <c r="I20">
        <f>formants_f0[[#This Row],[formant2]]-formants_f0[[#This Row],[pitch]]</f>
        <v>1042.294870050903</v>
      </c>
      <c r="J20">
        <v>1</v>
      </c>
    </row>
    <row r="21" spans="1:10" x14ac:dyDescent="0.3">
      <c r="A21" s="1" t="s">
        <v>7</v>
      </c>
      <c r="B21">
        <v>2</v>
      </c>
      <c r="C21">
        <v>9</v>
      </c>
      <c r="D21" s="1" t="s">
        <v>9</v>
      </c>
      <c r="E21">
        <v>190.49605661820675</v>
      </c>
      <c r="F21">
        <v>352.45544983650672</v>
      </c>
      <c r="G21">
        <v>1994.9645353929232</v>
      </c>
      <c r="H21">
        <f>formants_f0[[#This Row],[formant1]]-formants_f0[[#This Row],[pitch]]</f>
        <v>161.95939321829997</v>
      </c>
      <c r="I21">
        <f>formants_f0[[#This Row],[formant2]]-formants_f0[[#This Row],[pitch]]</f>
        <v>1804.4684787747165</v>
      </c>
      <c r="J21">
        <v>1</v>
      </c>
    </row>
    <row r="22" spans="1:10" x14ac:dyDescent="0.3">
      <c r="A22" s="1" t="s">
        <v>7</v>
      </c>
      <c r="B22">
        <v>2</v>
      </c>
      <c r="C22">
        <v>10</v>
      </c>
      <c r="D22" s="1" t="s">
        <v>10</v>
      </c>
      <c r="E22">
        <v>162.61605590513122</v>
      </c>
      <c r="F22">
        <v>708.69175853786055</v>
      </c>
      <c r="G22">
        <v>1002.2402146336111</v>
      </c>
      <c r="H22">
        <f>formants_f0[[#This Row],[formant1]]-formants_f0[[#This Row],[pitch]]</f>
        <v>546.0757026327293</v>
      </c>
      <c r="I22">
        <f>formants_f0[[#This Row],[formant2]]-formants_f0[[#This Row],[pitch]]</f>
        <v>839.62415872847987</v>
      </c>
      <c r="J22">
        <v>1</v>
      </c>
    </row>
    <row r="23" spans="1:10" x14ac:dyDescent="0.3">
      <c r="A23" s="1" t="s">
        <v>7</v>
      </c>
      <c r="B23">
        <v>2</v>
      </c>
      <c r="C23">
        <v>11</v>
      </c>
      <c r="D23" s="1" t="s">
        <v>11</v>
      </c>
      <c r="E23">
        <v>181.04476492303948</v>
      </c>
      <c r="F23">
        <v>642.16238928834503</v>
      </c>
      <c r="G23">
        <v>1057.3475401926601</v>
      </c>
      <c r="H23">
        <f>formants_f0[[#This Row],[formant1]]-formants_f0[[#This Row],[pitch]]</f>
        <v>461.11762436530557</v>
      </c>
      <c r="I23">
        <f>formants_f0[[#This Row],[formant2]]-formants_f0[[#This Row],[pitch]]</f>
        <v>876.30277526962061</v>
      </c>
      <c r="J23">
        <v>1</v>
      </c>
    </row>
    <row r="24" spans="1:10" x14ac:dyDescent="0.3">
      <c r="A24" s="1" t="s">
        <v>7</v>
      </c>
      <c r="B24">
        <v>2</v>
      </c>
      <c r="C24">
        <v>12</v>
      </c>
      <c r="D24" s="1" t="s">
        <v>12</v>
      </c>
      <c r="E24">
        <v>156.94405825011958</v>
      </c>
      <c r="F24">
        <v>634.11413390369205</v>
      </c>
      <c r="G24">
        <v>969.62837515795047</v>
      </c>
      <c r="H24">
        <f>formants_f0[[#This Row],[formant1]]-formants_f0[[#This Row],[pitch]]</f>
        <v>477.17007565357244</v>
      </c>
      <c r="I24">
        <f>formants_f0[[#This Row],[formant2]]-formants_f0[[#This Row],[pitch]]</f>
        <v>812.68431690783086</v>
      </c>
      <c r="J24">
        <v>1</v>
      </c>
    </row>
    <row r="25" spans="1:10" x14ac:dyDescent="0.3">
      <c r="A25" s="1" t="s">
        <v>7</v>
      </c>
      <c r="B25">
        <v>2</v>
      </c>
      <c r="C25">
        <v>13</v>
      </c>
      <c r="D25" s="1" t="s">
        <v>16</v>
      </c>
      <c r="E25">
        <v>160.48766196404264</v>
      </c>
      <c r="F25">
        <v>400.4080309629187</v>
      </c>
      <c r="G25">
        <v>1214.2559980128813</v>
      </c>
      <c r="H25">
        <f>formants_f0[[#This Row],[formant1]]-formants_f0[[#This Row],[pitch]]</f>
        <v>239.92036899887606</v>
      </c>
      <c r="I25">
        <f>formants_f0[[#This Row],[formant2]]-formants_f0[[#This Row],[pitch]]</f>
        <v>1053.7683360488386</v>
      </c>
      <c r="J25">
        <v>1</v>
      </c>
    </row>
    <row r="26" spans="1:10" x14ac:dyDescent="0.3">
      <c r="A26" s="1" t="s">
        <v>7</v>
      </c>
      <c r="B26">
        <v>2</v>
      </c>
      <c r="C26">
        <v>14</v>
      </c>
      <c r="D26" s="1" t="s">
        <v>13</v>
      </c>
      <c r="E26">
        <v>158.61949889855507</v>
      </c>
      <c r="F26">
        <v>375.32804880383037</v>
      </c>
      <c r="G26">
        <v>1491.8701150084958</v>
      </c>
      <c r="H26">
        <f>formants_f0[[#This Row],[formant1]]-formants_f0[[#This Row],[pitch]]</f>
        <v>216.70854990527531</v>
      </c>
      <c r="I26">
        <f>formants_f0[[#This Row],[formant2]]-formants_f0[[#This Row],[pitch]]</f>
        <v>1333.2506161099407</v>
      </c>
      <c r="J26">
        <v>1</v>
      </c>
    </row>
    <row r="27" spans="1:10" x14ac:dyDescent="0.3">
      <c r="A27" s="1" t="s">
        <v>7</v>
      </c>
      <c r="B27">
        <v>2</v>
      </c>
      <c r="C27">
        <v>15</v>
      </c>
      <c r="D27" s="1" t="s">
        <v>10</v>
      </c>
      <c r="E27">
        <v>175.91298886669162</v>
      </c>
      <c r="F27">
        <v>561.09197613162075</v>
      </c>
      <c r="G27">
        <v>882.38558024246242</v>
      </c>
      <c r="H27">
        <f>formants_f0[[#This Row],[formant1]]-formants_f0[[#This Row],[pitch]]</f>
        <v>385.17898726492911</v>
      </c>
      <c r="I27">
        <f>formants_f0[[#This Row],[formant2]]-formants_f0[[#This Row],[pitch]]</f>
        <v>706.47259137577078</v>
      </c>
      <c r="J27">
        <v>1</v>
      </c>
    </row>
    <row r="28" spans="1:10" x14ac:dyDescent="0.3">
      <c r="A28" s="1" t="s">
        <v>7</v>
      </c>
      <c r="B28">
        <v>2</v>
      </c>
      <c r="C28">
        <v>16</v>
      </c>
      <c r="D28" s="1" t="s">
        <v>11</v>
      </c>
      <c r="E28">
        <v>194.71049660550239</v>
      </c>
      <c r="F28">
        <v>578.32850289365149</v>
      </c>
      <c r="G28">
        <v>1535.2417217211896</v>
      </c>
      <c r="H28">
        <f>formants_f0[[#This Row],[formant1]]-formants_f0[[#This Row],[pitch]]</f>
        <v>383.6180062881491</v>
      </c>
      <c r="I28">
        <f>formants_f0[[#This Row],[formant2]]-formants_f0[[#This Row],[pitch]]</f>
        <v>1340.5312251156872</v>
      </c>
      <c r="J28">
        <v>1</v>
      </c>
    </row>
    <row r="29" spans="1:10" x14ac:dyDescent="0.3">
      <c r="A29" s="1" t="s">
        <v>7</v>
      </c>
      <c r="B29">
        <v>2</v>
      </c>
      <c r="C29">
        <v>17</v>
      </c>
      <c r="D29" s="1" t="s">
        <v>11</v>
      </c>
      <c r="E29">
        <v>157.18425803398355</v>
      </c>
      <c r="F29">
        <v>677.84731969152722</v>
      </c>
      <c r="G29">
        <v>1201.1296090722672</v>
      </c>
      <c r="H29">
        <f>formants_f0[[#This Row],[formant1]]-formants_f0[[#This Row],[pitch]]</f>
        <v>520.66306165754372</v>
      </c>
      <c r="I29">
        <f>formants_f0[[#This Row],[formant2]]-formants_f0[[#This Row],[pitch]]</f>
        <v>1043.9453510382837</v>
      </c>
      <c r="J29">
        <v>1</v>
      </c>
    </row>
    <row r="30" spans="1:10" x14ac:dyDescent="0.3">
      <c r="A30" s="1" t="s">
        <v>7</v>
      </c>
      <c r="B30">
        <v>2</v>
      </c>
      <c r="C30">
        <v>18</v>
      </c>
      <c r="D30" s="1" t="s">
        <v>14</v>
      </c>
      <c r="E30">
        <v>138.25062257196345</v>
      </c>
      <c r="F30">
        <v>608.44940050496291</v>
      </c>
      <c r="G30">
        <v>1107.3383240306327</v>
      </c>
      <c r="H30">
        <f>formants_f0[[#This Row],[formant1]]-formants_f0[[#This Row],[pitch]]</f>
        <v>470.19877793299946</v>
      </c>
      <c r="I30">
        <f>formants_f0[[#This Row],[formant2]]-formants_f0[[#This Row],[pitch]]</f>
        <v>969.08770145866924</v>
      </c>
      <c r="J30">
        <v>1</v>
      </c>
    </row>
    <row r="31" spans="1:10" x14ac:dyDescent="0.3">
      <c r="A31" s="1" t="s">
        <v>7</v>
      </c>
      <c r="B31">
        <v>2</v>
      </c>
      <c r="C31">
        <v>19</v>
      </c>
      <c r="D31" s="1" t="s">
        <v>18</v>
      </c>
      <c r="E31">
        <v>179.91557331206417</v>
      </c>
      <c r="F31">
        <v>527.61585028673028</v>
      </c>
      <c r="G31">
        <v>770.59857003073694</v>
      </c>
      <c r="H31">
        <f>formants_f0[[#This Row],[formant1]]-formants_f0[[#This Row],[pitch]]</f>
        <v>347.70027697466611</v>
      </c>
      <c r="I31">
        <f>formants_f0[[#This Row],[formant2]]-formants_f0[[#This Row],[pitch]]</f>
        <v>590.68299671867271</v>
      </c>
      <c r="J31">
        <v>1</v>
      </c>
    </row>
    <row r="32" spans="1:10" x14ac:dyDescent="0.3">
      <c r="A32" s="1" t="s">
        <v>7</v>
      </c>
      <c r="B32">
        <v>2</v>
      </c>
      <c r="C32">
        <v>20</v>
      </c>
      <c r="D32" s="1" t="s">
        <v>9</v>
      </c>
      <c r="E32">
        <v>203.81912746557526</v>
      </c>
      <c r="F32">
        <v>380.21462756781989</v>
      </c>
      <c r="G32">
        <v>1577.476244011023</v>
      </c>
      <c r="H32">
        <f>formants_f0[[#This Row],[formant1]]-formants_f0[[#This Row],[pitch]]</f>
        <v>176.39550010224463</v>
      </c>
      <c r="I32">
        <f>formants_f0[[#This Row],[formant2]]-formants_f0[[#This Row],[pitch]]</f>
        <v>1373.6571165454477</v>
      </c>
      <c r="J32">
        <v>1</v>
      </c>
    </row>
    <row r="33" spans="1:10" x14ac:dyDescent="0.3">
      <c r="A33" s="1" t="s">
        <v>7</v>
      </c>
      <c r="B33">
        <v>2</v>
      </c>
      <c r="C33">
        <v>21</v>
      </c>
      <c r="D33" s="1" t="s">
        <v>19</v>
      </c>
      <c r="E33">
        <v>134.79137304939042</v>
      </c>
      <c r="F33">
        <v>486.02419480429666</v>
      </c>
      <c r="G33">
        <v>1404.3146952201037</v>
      </c>
      <c r="H33">
        <f>formants_f0[[#This Row],[formant1]]-formants_f0[[#This Row],[pitch]]</f>
        <v>351.23282175490624</v>
      </c>
      <c r="I33">
        <f>formants_f0[[#This Row],[formant2]]-formants_f0[[#This Row],[pitch]]</f>
        <v>1269.5233221707133</v>
      </c>
      <c r="J33">
        <v>1</v>
      </c>
    </row>
    <row r="34" spans="1:10" x14ac:dyDescent="0.3">
      <c r="A34" s="1" t="s">
        <v>7</v>
      </c>
      <c r="B34">
        <v>2</v>
      </c>
      <c r="C34">
        <v>22</v>
      </c>
      <c r="D34" s="1" t="s">
        <v>20</v>
      </c>
      <c r="E34">
        <v>136.15350878778523</v>
      </c>
      <c r="F34">
        <v>707.92040338349477</v>
      </c>
      <c r="G34">
        <v>1257.098311291446</v>
      </c>
      <c r="H34">
        <f>formants_f0[[#This Row],[formant1]]-formants_f0[[#This Row],[pitch]]</f>
        <v>571.76689459570957</v>
      </c>
      <c r="I34">
        <f>formants_f0[[#This Row],[formant2]]-formants_f0[[#This Row],[pitch]]</f>
        <v>1120.9448025036606</v>
      </c>
      <c r="J34">
        <v>1</v>
      </c>
    </row>
    <row r="35" spans="1:10" x14ac:dyDescent="0.3">
      <c r="A35" s="1" t="s">
        <v>7</v>
      </c>
      <c r="B35">
        <v>2</v>
      </c>
      <c r="C35">
        <v>23</v>
      </c>
      <c r="D35" s="1" t="s">
        <v>19</v>
      </c>
      <c r="E35">
        <v>138.6162099820676</v>
      </c>
      <c r="F35">
        <v>523.00907553511865</v>
      </c>
      <c r="G35">
        <v>1372.3867826370997</v>
      </c>
      <c r="H35">
        <f>formants_f0[[#This Row],[formant1]]-formants_f0[[#This Row],[pitch]]</f>
        <v>384.39286555305102</v>
      </c>
      <c r="I35">
        <f>formants_f0[[#This Row],[formant2]]-formants_f0[[#This Row],[pitch]]</f>
        <v>1233.7705726550321</v>
      </c>
      <c r="J35">
        <v>1</v>
      </c>
    </row>
    <row r="36" spans="1:10" x14ac:dyDescent="0.3">
      <c r="A36" s="1" t="s">
        <v>7</v>
      </c>
      <c r="B36">
        <v>2</v>
      </c>
      <c r="C36">
        <v>24</v>
      </c>
      <c r="D36" s="1" t="s">
        <v>15</v>
      </c>
      <c r="E36">
        <v>183.42245392344932</v>
      </c>
      <c r="F36">
        <v>357.92312740820421</v>
      </c>
      <c r="G36">
        <v>1388.4747530884358</v>
      </c>
      <c r="H36">
        <f>formants_f0[[#This Row],[formant1]]-formants_f0[[#This Row],[pitch]]</f>
        <v>174.50067348475488</v>
      </c>
      <c r="I36">
        <f>formants_f0[[#This Row],[formant2]]-formants_f0[[#This Row],[pitch]]</f>
        <v>1205.0522991649864</v>
      </c>
      <c r="J36">
        <v>1</v>
      </c>
    </row>
    <row r="37" spans="1:10" x14ac:dyDescent="0.3">
      <c r="A37" s="1" t="s">
        <v>7</v>
      </c>
      <c r="B37">
        <v>2</v>
      </c>
      <c r="C37">
        <v>25</v>
      </c>
      <c r="D37" s="1" t="s">
        <v>11</v>
      </c>
      <c r="E37">
        <v>120.62342745152289</v>
      </c>
      <c r="F37">
        <v>583.69979452415305</v>
      </c>
      <c r="G37">
        <v>1348.8526000600752</v>
      </c>
      <c r="H37">
        <f>formants_f0[[#This Row],[formant1]]-formants_f0[[#This Row],[pitch]]</f>
        <v>463.07636707263015</v>
      </c>
      <c r="I37">
        <f>formants_f0[[#This Row],[formant2]]-formants_f0[[#This Row],[pitch]]</f>
        <v>1228.2291726085523</v>
      </c>
      <c r="J37">
        <v>1</v>
      </c>
    </row>
    <row r="38" spans="1:10" x14ac:dyDescent="0.3">
      <c r="A38" s="1" t="s">
        <v>7</v>
      </c>
      <c r="B38">
        <v>2</v>
      </c>
      <c r="C38">
        <v>26</v>
      </c>
      <c r="D38" s="1" t="s">
        <v>14</v>
      </c>
      <c r="E38">
        <v>135.77957508872385</v>
      </c>
      <c r="F38">
        <v>491.20546573153734</v>
      </c>
      <c r="G38">
        <v>1124.4980611227359</v>
      </c>
      <c r="H38">
        <f>formants_f0[[#This Row],[formant1]]-formants_f0[[#This Row],[pitch]]</f>
        <v>355.4258906428135</v>
      </c>
      <c r="I38">
        <f>formants_f0[[#This Row],[formant2]]-formants_f0[[#This Row],[pitch]]</f>
        <v>988.71848603401202</v>
      </c>
      <c r="J38">
        <v>1</v>
      </c>
    </row>
    <row r="39" spans="1:10" x14ac:dyDescent="0.3">
      <c r="A39" s="1" t="s">
        <v>7</v>
      </c>
      <c r="B39">
        <v>2</v>
      </c>
      <c r="C39">
        <v>27</v>
      </c>
      <c r="D39" s="1" t="s">
        <v>16</v>
      </c>
      <c r="E39">
        <v>111.19923938698449</v>
      </c>
      <c r="F39">
        <v>703.8253832043024</v>
      </c>
      <c r="G39">
        <v>1283.3726227751799</v>
      </c>
      <c r="H39">
        <f>formants_f0[[#This Row],[formant1]]-formants_f0[[#This Row],[pitch]]</f>
        <v>592.62614381731794</v>
      </c>
      <c r="I39">
        <f>formants_f0[[#This Row],[formant2]]-formants_f0[[#This Row],[pitch]]</f>
        <v>1172.1733833881954</v>
      </c>
      <c r="J39">
        <v>1</v>
      </c>
    </row>
    <row r="40" spans="1:10" x14ac:dyDescent="0.3">
      <c r="A40" s="1" t="s">
        <v>7</v>
      </c>
      <c r="B40">
        <v>2</v>
      </c>
      <c r="C40">
        <v>28</v>
      </c>
      <c r="D40" s="1" t="s">
        <v>9</v>
      </c>
      <c r="E40">
        <v>160.02846297716258</v>
      </c>
      <c r="F40">
        <v>393.95985580981613</v>
      </c>
      <c r="G40">
        <v>1469.7459675867731</v>
      </c>
      <c r="H40">
        <f>formants_f0[[#This Row],[formant1]]-formants_f0[[#This Row],[pitch]]</f>
        <v>233.93139283265356</v>
      </c>
      <c r="I40">
        <f>formants_f0[[#This Row],[formant2]]-formants_f0[[#This Row],[pitch]]</f>
        <v>1309.7175046096104</v>
      </c>
      <c r="J40">
        <v>1</v>
      </c>
    </row>
    <row r="41" spans="1:10" x14ac:dyDescent="0.3">
      <c r="A41" s="1" t="s">
        <v>7</v>
      </c>
      <c r="B41">
        <v>2</v>
      </c>
      <c r="C41">
        <v>29</v>
      </c>
      <c r="D41" s="1" t="s">
        <v>18</v>
      </c>
      <c r="E41">
        <v>166.35992102079558</v>
      </c>
      <c r="F41">
        <v>391.86913272469411</v>
      </c>
      <c r="G41">
        <v>1192.2678616629014</v>
      </c>
      <c r="H41">
        <f>formants_f0[[#This Row],[formant1]]-formants_f0[[#This Row],[pitch]]</f>
        <v>225.50921170389853</v>
      </c>
      <c r="I41">
        <f>formants_f0[[#This Row],[formant2]]-formants_f0[[#This Row],[pitch]]</f>
        <v>1025.9079406421058</v>
      </c>
      <c r="J41">
        <v>1</v>
      </c>
    </row>
    <row r="42" spans="1:10" x14ac:dyDescent="0.3">
      <c r="A42" s="1" t="s">
        <v>7</v>
      </c>
      <c r="B42">
        <v>2</v>
      </c>
      <c r="C42">
        <v>30</v>
      </c>
      <c r="D42" s="1" t="s">
        <v>10</v>
      </c>
      <c r="E42">
        <v>126.56935954496451</v>
      </c>
      <c r="F42">
        <v>721.53784327308745</v>
      </c>
      <c r="G42">
        <v>1508.4585484477609</v>
      </c>
      <c r="H42">
        <f>formants_f0[[#This Row],[formant1]]-formants_f0[[#This Row],[pitch]]</f>
        <v>594.96848372812292</v>
      </c>
      <c r="I42">
        <f>formants_f0[[#This Row],[formant2]]-formants_f0[[#This Row],[pitch]]</f>
        <v>1381.8891889027964</v>
      </c>
      <c r="J42">
        <v>1</v>
      </c>
    </row>
    <row r="43" spans="1:10" x14ac:dyDescent="0.3">
      <c r="A43" s="1" t="s">
        <v>7</v>
      </c>
      <c r="B43">
        <v>2</v>
      </c>
      <c r="C43">
        <v>31</v>
      </c>
      <c r="D43" s="1" t="s">
        <v>9</v>
      </c>
      <c r="E43">
        <v>134.52693279270426</v>
      </c>
      <c r="F43">
        <v>319.92957540701127</v>
      </c>
      <c r="G43">
        <v>1973.9346488688379</v>
      </c>
      <c r="H43">
        <f>formants_f0[[#This Row],[formant1]]-formants_f0[[#This Row],[pitch]]</f>
        <v>185.40264261430701</v>
      </c>
      <c r="I43">
        <f>formants_f0[[#This Row],[formant2]]-formants_f0[[#This Row],[pitch]]</f>
        <v>1839.4077160761337</v>
      </c>
      <c r="J43">
        <v>1</v>
      </c>
    </row>
    <row r="44" spans="1:10" x14ac:dyDescent="0.3">
      <c r="A44" s="1" t="s">
        <v>7</v>
      </c>
      <c r="B44">
        <v>2</v>
      </c>
      <c r="C44">
        <v>32</v>
      </c>
      <c r="D44" s="1" t="s">
        <v>12</v>
      </c>
      <c r="E44">
        <v>164.69317554252552</v>
      </c>
      <c r="F44">
        <v>449.235851330137</v>
      </c>
      <c r="G44">
        <v>1234.6609663614458</v>
      </c>
      <c r="H44">
        <f>formants_f0[[#This Row],[formant1]]-formants_f0[[#This Row],[pitch]]</f>
        <v>284.54267578761147</v>
      </c>
      <c r="I44">
        <f>formants_f0[[#This Row],[formant2]]-formants_f0[[#This Row],[pitch]]</f>
        <v>1069.9677908189203</v>
      </c>
      <c r="J44">
        <v>1</v>
      </c>
    </row>
    <row r="45" spans="1:10" x14ac:dyDescent="0.3">
      <c r="A45" s="1" t="s">
        <v>7</v>
      </c>
      <c r="B45">
        <v>2</v>
      </c>
      <c r="C45">
        <v>33</v>
      </c>
      <c r="D45" s="1" t="s">
        <v>9</v>
      </c>
      <c r="E45">
        <v>213.62203433947931</v>
      </c>
      <c r="F45">
        <v>559.48992440012057</v>
      </c>
      <c r="G45">
        <v>1806.6160628056796</v>
      </c>
      <c r="H45">
        <f>formants_f0[[#This Row],[formant1]]-formants_f0[[#This Row],[pitch]]</f>
        <v>345.86789006064123</v>
      </c>
      <c r="I45">
        <f>formants_f0[[#This Row],[formant2]]-formants_f0[[#This Row],[pitch]]</f>
        <v>1592.9940284662002</v>
      </c>
      <c r="J45">
        <v>1</v>
      </c>
    </row>
    <row r="46" spans="1:10" x14ac:dyDescent="0.3">
      <c r="A46" s="1" t="s">
        <v>7</v>
      </c>
      <c r="B46">
        <v>2</v>
      </c>
      <c r="C46">
        <v>34</v>
      </c>
      <c r="D46" s="1" t="s">
        <v>14</v>
      </c>
      <c r="E46">
        <v>162.4869177775283</v>
      </c>
      <c r="F46">
        <v>557.92293892797477</v>
      </c>
      <c r="G46">
        <v>1074.8123484497985</v>
      </c>
      <c r="H46">
        <f>formants_f0[[#This Row],[formant1]]-formants_f0[[#This Row],[pitch]]</f>
        <v>395.43602115044644</v>
      </c>
      <c r="I46">
        <f>formants_f0[[#This Row],[formant2]]-formants_f0[[#This Row],[pitch]]</f>
        <v>912.32543067227016</v>
      </c>
      <c r="J46">
        <v>1</v>
      </c>
    </row>
    <row r="47" spans="1:10" x14ac:dyDescent="0.3">
      <c r="A47" s="1" t="s">
        <v>7</v>
      </c>
      <c r="B47">
        <v>2</v>
      </c>
      <c r="C47">
        <v>35</v>
      </c>
      <c r="D47" s="1" t="s">
        <v>17</v>
      </c>
      <c r="E47">
        <v>155.02829586232181</v>
      </c>
      <c r="F47">
        <v>447.30136192556307</v>
      </c>
      <c r="G47">
        <v>1691.9942735490606</v>
      </c>
      <c r="H47">
        <f>formants_f0[[#This Row],[formant1]]-formants_f0[[#This Row],[pitch]]</f>
        <v>292.27306606324123</v>
      </c>
      <c r="I47">
        <f>formants_f0[[#This Row],[formant2]]-formants_f0[[#This Row],[pitch]]</f>
        <v>1536.9659776867388</v>
      </c>
      <c r="J47">
        <v>1</v>
      </c>
    </row>
    <row r="48" spans="1:10" x14ac:dyDescent="0.3">
      <c r="A48" s="1" t="s">
        <v>7</v>
      </c>
      <c r="B48">
        <v>2</v>
      </c>
      <c r="C48">
        <v>36</v>
      </c>
      <c r="D48" s="1" t="s">
        <v>19</v>
      </c>
      <c r="E48">
        <v>124.88066283100513</v>
      </c>
      <c r="F48">
        <v>635.43859455515383</v>
      </c>
      <c r="G48">
        <v>1507.1489745122976</v>
      </c>
      <c r="H48">
        <f>formants_f0[[#This Row],[formant1]]-formants_f0[[#This Row],[pitch]]</f>
        <v>510.55793172414872</v>
      </c>
      <c r="I48">
        <f>formants_f0[[#This Row],[formant2]]-formants_f0[[#This Row],[pitch]]</f>
        <v>1382.2683116812925</v>
      </c>
      <c r="J48">
        <v>1</v>
      </c>
    </row>
    <row r="49" spans="1:10" x14ac:dyDescent="0.3">
      <c r="A49" s="1" t="s">
        <v>7</v>
      </c>
      <c r="B49">
        <v>2</v>
      </c>
      <c r="C49">
        <v>37</v>
      </c>
      <c r="D49" s="1" t="s">
        <v>17</v>
      </c>
      <c r="E49">
        <v>134.17950880304406</v>
      </c>
      <c r="F49">
        <v>285.85739818294553</v>
      </c>
      <c r="G49">
        <v>1399.1003394875124</v>
      </c>
      <c r="H49">
        <f>formants_f0[[#This Row],[formant1]]-formants_f0[[#This Row],[pitch]]</f>
        <v>151.67788937990147</v>
      </c>
      <c r="I49">
        <f>formants_f0[[#This Row],[formant2]]-formants_f0[[#This Row],[pitch]]</f>
        <v>1264.9208306844685</v>
      </c>
      <c r="J49">
        <v>1</v>
      </c>
    </row>
    <row r="50" spans="1:10" x14ac:dyDescent="0.3">
      <c r="A50" s="1" t="s">
        <v>7</v>
      </c>
      <c r="B50">
        <v>2</v>
      </c>
      <c r="C50">
        <v>38</v>
      </c>
      <c r="D50" s="1" t="s">
        <v>8</v>
      </c>
      <c r="E50">
        <v>140.17133870471159</v>
      </c>
      <c r="F50">
        <v>333.14673105701598</v>
      </c>
      <c r="G50">
        <v>1398.4265996563843</v>
      </c>
      <c r="H50">
        <f>formants_f0[[#This Row],[formant1]]-formants_f0[[#This Row],[pitch]]</f>
        <v>192.9753923523044</v>
      </c>
      <c r="I50">
        <f>formants_f0[[#This Row],[formant2]]-formants_f0[[#This Row],[pitch]]</f>
        <v>1258.2552609516727</v>
      </c>
      <c r="J50">
        <v>1</v>
      </c>
    </row>
    <row r="51" spans="1:10" x14ac:dyDescent="0.3">
      <c r="A51" s="1" t="s">
        <v>7</v>
      </c>
      <c r="B51">
        <v>2</v>
      </c>
      <c r="C51">
        <v>39</v>
      </c>
      <c r="D51" s="1" t="s">
        <v>8</v>
      </c>
      <c r="E51">
        <v>114.88686515986555</v>
      </c>
      <c r="F51">
        <v>599.58330858020372</v>
      </c>
      <c r="G51">
        <v>1566.2922811974929</v>
      </c>
      <c r="H51">
        <f>formants_f0[[#This Row],[formant1]]-formants_f0[[#This Row],[pitch]]</f>
        <v>484.69644342033814</v>
      </c>
      <c r="I51">
        <f>formants_f0[[#This Row],[formant2]]-formants_f0[[#This Row],[pitch]]</f>
        <v>1451.4054160376274</v>
      </c>
      <c r="J51">
        <v>1</v>
      </c>
    </row>
    <row r="52" spans="1:10" x14ac:dyDescent="0.3">
      <c r="A52" s="1" t="s">
        <v>7</v>
      </c>
      <c r="B52">
        <v>2</v>
      </c>
      <c r="C52">
        <v>40</v>
      </c>
      <c r="D52" s="1" t="s">
        <v>21</v>
      </c>
      <c r="E52">
        <v>113.46109664040232</v>
      </c>
      <c r="F52">
        <v>446.34029360256562</v>
      </c>
      <c r="G52">
        <v>1843.0434667808206</v>
      </c>
      <c r="H52">
        <f>formants_f0[[#This Row],[formant1]]-formants_f0[[#This Row],[pitch]]</f>
        <v>332.87919696216329</v>
      </c>
      <c r="I52">
        <f>formants_f0[[#This Row],[formant2]]-formants_f0[[#This Row],[pitch]]</f>
        <v>1729.5823701404183</v>
      </c>
      <c r="J52">
        <v>1</v>
      </c>
    </row>
    <row r="53" spans="1:10" x14ac:dyDescent="0.3">
      <c r="A53" s="1" t="s">
        <v>7</v>
      </c>
      <c r="B53">
        <v>2</v>
      </c>
      <c r="C53">
        <v>41</v>
      </c>
      <c r="D53" s="1" t="s">
        <v>11</v>
      </c>
      <c r="E53">
        <v>55.640852088848902</v>
      </c>
      <c r="F53">
        <v>538.27891597678558</v>
      </c>
      <c r="G53">
        <v>1647.8473621600283</v>
      </c>
      <c r="H53">
        <f>formants_f0[[#This Row],[formant1]]-formants_f0[[#This Row],[pitch]]</f>
        <v>482.63806388793671</v>
      </c>
      <c r="I53">
        <f>formants_f0[[#This Row],[formant2]]-formants_f0[[#This Row],[pitch]]</f>
        <v>1592.2065100711793</v>
      </c>
      <c r="J53">
        <v>1</v>
      </c>
    </row>
    <row r="54" spans="1:10" x14ac:dyDescent="0.3">
      <c r="A54" s="1" t="s">
        <v>7</v>
      </c>
      <c r="B54">
        <v>3</v>
      </c>
      <c r="C54">
        <v>0</v>
      </c>
      <c r="D54" s="1" t="s">
        <v>11</v>
      </c>
      <c r="E54">
        <v>185.85448916668184</v>
      </c>
      <c r="F54">
        <v>776.99418951479799</v>
      </c>
      <c r="G54">
        <v>1153.3898447152719</v>
      </c>
      <c r="H54">
        <f>formants_f0[[#This Row],[formant1]]-formants_f0[[#This Row],[pitch]]</f>
        <v>591.13970034811609</v>
      </c>
      <c r="I54">
        <f>formants_f0[[#This Row],[formant2]]-formants_f0[[#This Row],[pitch]]</f>
        <v>967.53535554859013</v>
      </c>
      <c r="J54">
        <v>1</v>
      </c>
    </row>
    <row r="55" spans="1:10" x14ac:dyDescent="0.3">
      <c r="A55" s="1" t="s">
        <v>7</v>
      </c>
      <c r="B55">
        <v>3</v>
      </c>
      <c r="C55">
        <v>1</v>
      </c>
      <c r="D55" s="1" t="s">
        <v>10</v>
      </c>
      <c r="E55">
        <v>186.27699263556573</v>
      </c>
      <c r="F55">
        <v>621.6497974235848</v>
      </c>
      <c r="G55">
        <v>980.37749215234771</v>
      </c>
      <c r="H55">
        <f>formants_f0[[#This Row],[formant1]]-formants_f0[[#This Row],[pitch]]</f>
        <v>435.37280478801904</v>
      </c>
      <c r="I55">
        <f>formants_f0[[#This Row],[formant2]]-formants_f0[[#This Row],[pitch]]</f>
        <v>794.10049951678195</v>
      </c>
      <c r="J55">
        <v>1</v>
      </c>
    </row>
    <row r="56" spans="1:10" x14ac:dyDescent="0.3">
      <c r="A56" s="1" t="s">
        <v>7</v>
      </c>
      <c r="B56">
        <v>3</v>
      </c>
      <c r="C56">
        <v>2</v>
      </c>
      <c r="D56" s="1" t="s">
        <v>11</v>
      </c>
      <c r="E56">
        <v>179.46262518014825</v>
      </c>
      <c r="F56">
        <v>684.02483816605627</v>
      </c>
      <c r="G56">
        <v>1254.7732175854819</v>
      </c>
      <c r="H56">
        <f>formants_f0[[#This Row],[formant1]]-formants_f0[[#This Row],[pitch]]</f>
        <v>504.56221298590799</v>
      </c>
      <c r="I56">
        <f>formants_f0[[#This Row],[formant2]]-formants_f0[[#This Row],[pitch]]</f>
        <v>1075.3105924053336</v>
      </c>
      <c r="J56">
        <v>1</v>
      </c>
    </row>
    <row r="57" spans="1:10" x14ac:dyDescent="0.3">
      <c r="A57" s="1" t="s">
        <v>7</v>
      </c>
      <c r="B57">
        <v>3</v>
      </c>
      <c r="C57">
        <v>3</v>
      </c>
      <c r="D57" s="1" t="s">
        <v>9</v>
      </c>
      <c r="E57">
        <v>164.93911267767103</v>
      </c>
      <c r="F57">
        <v>353.25701546079404</v>
      </c>
      <c r="G57">
        <v>1514.7751185924628</v>
      </c>
      <c r="H57">
        <f>formants_f0[[#This Row],[formant1]]-formants_f0[[#This Row],[pitch]]</f>
        <v>188.317902783123</v>
      </c>
      <c r="I57">
        <f>formants_f0[[#This Row],[formant2]]-formants_f0[[#This Row],[pitch]]</f>
        <v>1349.8360059147917</v>
      </c>
      <c r="J57">
        <v>1</v>
      </c>
    </row>
    <row r="58" spans="1:10" x14ac:dyDescent="0.3">
      <c r="A58" s="1" t="s">
        <v>7</v>
      </c>
      <c r="B58">
        <v>3</v>
      </c>
      <c r="C58">
        <v>4</v>
      </c>
      <c r="D58" s="1" t="s">
        <v>9</v>
      </c>
      <c r="E58">
        <v>165.0148208377984</v>
      </c>
      <c r="F58">
        <v>434.10662218963836</v>
      </c>
      <c r="G58">
        <v>1533.9145618268653</v>
      </c>
      <c r="H58">
        <f>formants_f0[[#This Row],[formant1]]-formants_f0[[#This Row],[pitch]]</f>
        <v>269.09180135183999</v>
      </c>
      <c r="I58">
        <f>formants_f0[[#This Row],[formant2]]-formants_f0[[#This Row],[pitch]]</f>
        <v>1368.8997409890669</v>
      </c>
      <c r="J58">
        <v>1</v>
      </c>
    </row>
    <row r="59" spans="1:10" x14ac:dyDescent="0.3">
      <c r="A59" s="1" t="s">
        <v>7</v>
      </c>
      <c r="B59">
        <v>3</v>
      </c>
      <c r="C59">
        <v>5</v>
      </c>
      <c r="D59" s="1" t="s">
        <v>11</v>
      </c>
      <c r="E59">
        <v>163.80776335277491</v>
      </c>
      <c r="F59">
        <v>642.81893564984455</v>
      </c>
      <c r="G59">
        <v>1295.0353109940377</v>
      </c>
      <c r="H59">
        <f>formants_f0[[#This Row],[formant1]]-formants_f0[[#This Row],[pitch]]</f>
        <v>479.01117229706961</v>
      </c>
      <c r="I59">
        <f>formants_f0[[#This Row],[formant2]]-formants_f0[[#This Row],[pitch]]</f>
        <v>1131.2275476412628</v>
      </c>
      <c r="J59">
        <v>1</v>
      </c>
    </row>
    <row r="60" spans="1:10" x14ac:dyDescent="0.3">
      <c r="A60" s="1" t="s">
        <v>7</v>
      </c>
      <c r="B60">
        <v>3</v>
      </c>
      <c r="C60">
        <v>6</v>
      </c>
      <c r="D60" s="1" t="s">
        <v>14</v>
      </c>
      <c r="E60">
        <v>207.69820981073104</v>
      </c>
      <c r="F60">
        <v>473.10987352642587</v>
      </c>
      <c r="G60">
        <v>1063.8763610899457</v>
      </c>
      <c r="H60">
        <f>formants_f0[[#This Row],[formant1]]-formants_f0[[#This Row],[pitch]]</f>
        <v>265.41166371569483</v>
      </c>
      <c r="I60">
        <f>formants_f0[[#This Row],[formant2]]-formants_f0[[#This Row],[pitch]]</f>
        <v>856.17815127921472</v>
      </c>
      <c r="J60">
        <v>1</v>
      </c>
    </row>
    <row r="61" spans="1:10" x14ac:dyDescent="0.3">
      <c r="A61" s="1" t="s">
        <v>7</v>
      </c>
      <c r="B61">
        <v>3</v>
      </c>
      <c r="C61">
        <v>7</v>
      </c>
      <c r="D61" s="1" t="s">
        <v>18</v>
      </c>
      <c r="E61">
        <v>184.95196890789671</v>
      </c>
      <c r="F61">
        <v>449.70733380825681</v>
      </c>
      <c r="G61">
        <v>813.67358941329735</v>
      </c>
      <c r="H61">
        <f>formants_f0[[#This Row],[formant1]]-formants_f0[[#This Row],[pitch]]</f>
        <v>264.75536490036006</v>
      </c>
      <c r="I61">
        <f>formants_f0[[#This Row],[formant2]]-formants_f0[[#This Row],[pitch]]</f>
        <v>628.72162050540067</v>
      </c>
      <c r="J61">
        <v>1</v>
      </c>
    </row>
    <row r="62" spans="1:10" x14ac:dyDescent="0.3">
      <c r="A62" s="1" t="s">
        <v>7</v>
      </c>
      <c r="B62">
        <v>3</v>
      </c>
      <c r="C62">
        <v>8</v>
      </c>
      <c r="D62" s="1" t="s">
        <v>10</v>
      </c>
      <c r="E62">
        <v>165.48074862734342</v>
      </c>
      <c r="F62">
        <v>571.93122013702134</v>
      </c>
      <c r="G62">
        <v>977.34043604548856</v>
      </c>
      <c r="H62">
        <f>formants_f0[[#This Row],[formant1]]-formants_f0[[#This Row],[pitch]]</f>
        <v>406.45047150967793</v>
      </c>
      <c r="I62">
        <f>formants_f0[[#This Row],[formant2]]-formants_f0[[#This Row],[pitch]]</f>
        <v>811.85968741814509</v>
      </c>
      <c r="J62">
        <v>1</v>
      </c>
    </row>
    <row r="63" spans="1:10" x14ac:dyDescent="0.3">
      <c r="A63" s="1" t="s">
        <v>7</v>
      </c>
      <c r="B63">
        <v>3</v>
      </c>
      <c r="C63">
        <v>9</v>
      </c>
      <c r="D63" s="1" t="s">
        <v>14</v>
      </c>
      <c r="E63">
        <v>123.61811830335301</v>
      </c>
      <c r="F63">
        <v>398.70659928824466</v>
      </c>
      <c r="G63">
        <v>895.02700646010908</v>
      </c>
      <c r="H63">
        <f>formants_f0[[#This Row],[formant1]]-formants_f0[[#This Row],[pitch]]</f>
        <v>275.08848098489165</v>
      </c>
      <c r="I63">
        <f>formants_f0[[#This Row],[formant2]]-formants_f0[[#This Row],[pitch]]</f>
        <v>771.40888815675612</v>
      </c>
      <c r="J63">
        <v>1</v>
      </c>
    </row>
    <row r="64" spans="1:10" x14ac:dyDescent="0.3">
      <c r="A64" s="1" t="s">
        <v>7</v>
      </c>
      <c r="B64">
        <v>3</v>
      </c>
      <c r="C64">
        <v>10</v>
      </c>
      <c r="D64" s="1" t="s">
        <v>19</v>
      </c>
      <c r="E64">
        <v>125.97803087922662</v>
      </c>
      <c r="F64">
        <v>636.23030720556915</v>
      </c>
      <c r="G64">
        <v>1136.6868743684038</v>
      </c>
      <c r="H64">
        <f>formants_f0[[#This Row],[formant1]]-formants_f0[[#This Row],[pitch]]</f>
        <v>510.25227632634255</v>
      </c>
      <c r="I64">
        <f>formants_f0[[#This Row],[formant2]]-formants_f0[[#This Row],[pitch]]</f>
        <v>1010.7088434891772</v>
      </c>
      <c r="J64">
        <v>1</v>
      </c>
    </row>
    <row r="65" spans="1:10" x14ac:dyDescent="0.3">
      <c r="A65" s="1" t="s">
        <v>7</v>
      </c>
      <c r="B65">
        <v>3</v>
      </c>
      <c r="C65">
        <v>11</v>
      </c>
      <c r="D65" s="1" t="s">
        <v>14</v>
      </c>
      <c r="E65">
        <v>131.25486660854227</v>
      </c>
      <c r="F65">
        <v>632.19376343702174</v>
      </c>
      <c r="G65">
        <v>1641.6557280288787</v>
      </c>
      <c r="H65">
        <f>formants_f0[[#This Row],[formant1]]-formants_f0[[#This Row],[pitch]]</f>
        <v>500.93889682847947</v>
      </c>
      <c r="I65">
        <f>formants_f0[[#This Row],[formant2]]-formants_f0[[#This Row],[pitch]]</f>
        <v>1510.4008614203365</v>
      </c>
      <c r="J65">
        <v>1</v>
      </c>
    </row>
    <row r="66" spans="1:10" x14ac:dyDescent="0.3">
      <c r="A66" s="1" t="s">
        <v>7</v>
      </c>
      <c r="B66">
        <v>3</v>
      </c>
      <c r="C66">
        <v>12</v>
      </c>
      <c r="D66" s="1" t="s">
        <v>21</v>
      </c>
      <c r="E66">
        <v>203.46337583230977</v>
      </c>
      <c r="F66">
        <v>455.17257781438127</v>
      </c>
      <c r="G66">
        <v>1536.3978066061875</v>
      </c>
      <c r="H66">
        <f>formants_f0[[#This Row],[formant1]]-formants_f0[[#This Row],[pitch]]</f>
        <v>251.70920198207151</v>
      </c>
      <c r="I66">
        <f>formants_f0[[#This Row],[formant2]]-formants_f0[[#This Row],[pitch]]</f>
        <v>1332.9344307738777</v>
      </c>
      <c r="J66">
        <v>1</v>
      </c>
    </row>
    <row r="67" spans="1:10" x14ac:dyDescent="0.3">
      <c r="A67" s="1" t="s">
        <v>7</v>
      </c>
      <c r="B67">
        <v>3</v>
      </c>
      <c r="C67">
        <v>13</v>
      </c>
      <c r="D67" s="1" t="s">
        <v>14</v>
      </c>
      <c r="E67">
        <v>195.2987205515748</v>
      </c>
      <c r="F67">
        <v>476.5518606258895</v>
      </c>
      <c r="G67">
        <v>1070.886833832707</v>
      </c>
      <c r="H67">
        <f>formants_f0[[#This Row],[formant1]]-formants_f0[[#This Row],[pitch]]</f>
        <v>281.25314007431473</v>
      </c>
      <c r="I67">
        <f>formants_f0[[#This Row],[formant2]]-formants_f0[[#This Row],[pitch]]</f>
        <v>875.58811328113222</v>
      </c>
      <c r="J67">
        <v>1</v>
      </c>
    </row>
    <row r="68" spans="1:10" x14ac:dyDescent="0.3">
      <c r="A68" s="1" t="s">
        <v>7</v>
      </c>
      <c r="B68">
        <v>3</v>
      </c>
      <c r="C68">
        <v>14</v>
      </c>
      <c r="D68" s="1" t="s">
        <v>20</v>
      </c>
      <c r="E68">
        <v>118.21160434830095</v>
      </c>
      <c r="F68">
        <v>738.66532559542213</v>
      </c>
      <c r="G68">
        <v>1283.9014773744602</v>
      </c>
      <c r="H68">
        <f>formants_f0[[#This Row],[formant1]]-formants_f0[[#This Row],[pitch]]</f>
        <v>620.45372124712117</v>
      </c>
      <c r="I68">
        <f>formants_f0[[#This Row],[formant2]]-formants_f0[[#This Row],[pitch]]</f>
        <v>1165.6898730261594</v>
      </c>
      <c r="J68">
        <v>1</v>
      </c>
    </row>
    <row r="69" spans="1:10" x14ac:dyDescent="0.3">
      <c r="A69" s="1" t="s">
        <v>7</v>
      </c>
      <c r="B69">
        <v>3</v>
      </c>
      <c r="C69">
        <v>15</v>
      </c>
      <c r="D69" s="1" t="s">
        <v>19</v>
      </c>
      <c r="E69">
        <v>124.68411315236764</v>
      </c>
      <c r="F69">
        <v>487.52395291836393</v>
      </c>
      <c r="G69">
        <v>1259.2769356179172</v>
      </c>
      <c r="H69">
        <f>formants_f0[[#This Row],[formant1]]-formants_f0[[#This Row],[pitch]]</f>
        <v>362.83983976599632</v>
      </c>
      <c r="I69">
        <f>formants_f0[[#This Row],[formant2]]-formants_f0[[#This Row],[pitch]]</f>
        <v>1134.5928224655495</v>
      </c>
      <c r="J69">
        <v>1</v>
      </c>
    </row>
    <row r="70" spans="1:10" x14ac:dyDescent="0.3">
      <c r="A70" s="1" t="s">
        <v>7</v>
      </c>
      <c r="B70">
        <v>3</v>
      </c>
      <c r="C70">
        <v>16</v>
      </c>
      <c r="D70" s="1" t="s">
        <v>18</v>
      </c>
      <c r="E70">
        <v>157.38143247283881</v>
      </c>
      <c r="F70">
        <v>526.72436001477899</v>
      </c>
      <c r="G70">
        <v>1136.8015011001621</v>
      </c>
      <c r="H70">
        <f>formants_f0[[#This Row],[formant1]]-formants_f0[[#This Row],[pitch]]</f>
        <v>369.34292754194018</v>
      </c>
      <c r="I70">
        <f>formants_f0[[#This Row],[formant2]]-formants_f0[[#This Row],[pitch]]</f>
        <v>979.4200686273233</v>
      </c>
      <c r="J70">
        <v>1</v>
      </c>
    </row>
    <row r="71" spans="1:10" x14ac:dyDescent="0.3">
      <c r="A71" s="1" t="s">
        <v>7</v>
      </c>
      <c r="B71">
        <v>3</v>
      </c>
      <c r="C71">
        <v>17</v>
      </c>
      <c r="D71" s="1" t="s">
        <v>9</v>
      </c>
      <c r="E71">
        <v>176.06938333918106</v>
      </c>
      <c r="F71">
        <v>381.40675757156811</v>
      </c>
      <c r="G71">
        <v>1941.5538071380545</v>
      </c>
      <c r="H71">
        <f>formants_f0[[#This Row],[formant1]]-formants_f0[[#This Row],[pitch]]</f>
        <v>205.33737423238705</v>
      </c>
      <c r="I71">
        <f>formants_f0[[#This Row],[formant2]]-formants_f0[[#This Row],[pitch]]</f>
        <v>1765.4844237988734</v>
      </c>
      <c r="J71">
        <v>1</v>
      </c>
    </row>
    <row r="72" spans="1:10" x14ac:dyDescent="0.3">
      <c r="A72" s="1" t="s">
        <v>7</v>
      </c>
      <c r="B72">
        <v>3</v>
      </c>
      <c r="C72">
        <v>18</v>
      </c>
      <c r="D72" s="1" t="s">
        <v>21</v>
      </c>
      <c r="E72">
        <v>151.63379796093992</v>
      </c>
      <c r="F72">
        <v>514.00990827798876</v>
      </c>
      <c r="G72">
        <v>1445.176025393014</v>
      </c>
      <c r="H72">
        <f>formants_f0[[#This Row],[formant1]]-formants_f0[[#This Row],[pitch]]</f>
        <v>362.37611031704887</v>
      </c>
      <c r="I72">
        <f>formants_f0[[#This Row],[formant2]]-formants_f0[[#This Row],[pitch]]</f>
        <v>1293.542227432074</v>
      </c>
      <c r="J72">
        <v>1</v>
      </c>
    </row>
    <row r="73" spans="1:10" x14ac:dyDescent="0.3">
      <c r="A73" s="1" t="s">
        <v>7</v>
      </c>
      <c r="B73">
        <v>3</v>
      </c>
      <c r="C73">
        <v>19</v>
      </c>
      <c r="D73" s="1" t="s">
        <v>11</v>
      </c>
      <c r="E73">
        <v>124.46855760853332</v>
      </c>
      <c r="F73">
        <v>734.99959723750032</v>
      </c>
      <c r="G73">
        <v>1171.5676207846122</v>
      </c>
      <c r="H73">
        <f>formants_f0[[#This Row],[formant1]]-formants_f0[[#This Row],[pitch]]</f>
        <v>610.53103962896705</v>
      </c>
      <c r="I73">
        <f>formants_f0[[#This Row],[formant2]]-formants_f0[[#This Row],[pitch]]</f>
        <v>1047.099063176079</v>
      </c>
      <c r="J73">
        <v>1</v>
      </c>
    </row>
    <row r="74" spans="1:10" x14ac:dyDescent="0.3">
      <c r="A74" s="1" t="s">
        <v>7</v>
      </c>
      <c r="B74">
        <v>3</v>
      </c>
      <c r="C74">
        <v>20</v>
      </c>
      <c r="D74" s="1" t="s">
        <v>11</v>
      </c>
      <c r="E74">
        <v>138.97649872827395</v>
      </c>
      <c r="F74">
        <v>758.08680564013298</v>
      </c>
      <c r="G74">
        <v>1139.1852099797161</v>
      </c>
      <c r="H74">
        <f>formants_f0[[#This Row],[formant1]]-formants_f0[[#This Row],[pitch]]</f>
        <v>619.11030691185897</v>
      </c>
      <c r="I74">
        <f>formants_f0[[#This Row],[formant2]]-formants_f0[[#This Row],[pitch]]</f>
        <v>1000.2087112514421</v>
      </c>
      <c r="J74">
        <v>1</v>
      </c>
    </row>
    <row r="75" spans="1:10" x14ac:dyDescent="0.3">
      <c r="A75" s="1" t="s">
        <v>7</v>
      </c>
      <c r="B75">
        <v>3</v>
      </c>
      <c r="C75">
        <v>21</v>
      </c>
      <c r="D75" s="1" t="s">
        <v>15</v>
      </c>
      <c r="E75">
        <v>188.93101178198512</v>
      </c>
      <c r="F75">
        <v>340.59526803936791</v>
      </c>
      <c r="G75">
        <v>1852.1893895099981</v>
      </c>
      <c r="H75">
        <f>formants_f0[[#This Row],[formant1]]-formants_f0[[#This Row],[pitch]]</f>
        <v>151.66425625738279</v>
      </c>
      <c r="I75">
        <f>formants_f0[[#This Row],[formant2]]-formants_f0[[#This Row],[pitch]]</f>
        <v>1663.2583777280131</v>
      </c>
      <c r="J75">
        <v>1</v>
      </c>
    </row>
    <row r="76" spans="1:10" x14ac:dyDescent="0.3">
      <c r="A76" s="1" t="s">
        <v>7</v>
      </c>
      <c r="B76">
        <v>3</v>
      </c>
      <c r="C76">
        <v>22</v>
      </c>
      <c r="D76" s="1" t="s">
        <v>19</v>
      </c>
      <c r="E76">
        <v>183.41123240133098</v>
      </c>
      <c r="F76">
        <v>778.72730494321684</v>
      </c>
      <c r="G76">
        <v>2242.5163752720382</v>
      </c>
      <c r="H76">
        <f>formants_f0[[#This Row],[formant1]]-formants_f0[[#This Row],[pitch]]</f>
        <v>595.31607254188589</v>
      </c>
      <c r="I76">
        <f>formants_f0[[#This Row],[formant2]]-formants_f0[[#This Row],[pitch]]</f>
        <v>2059.1051428707074</v>
      </c>
      <c r="J76">
        <v>0</v>
      </c>
    </row>
    <row r="77" spans="1:10" x14ac:dyDescent="0.3">
      <c r="A77" s="1" t="s">
        <v>7</v>
      </c>
      <c r="B77">
        <v>3</v>
      </c>
      <c r="C77">
        <v>23</v>
      </c>
      <c r="D77" s="1" t="s">
        <v>9</v>
      </c>
      <c r="E77">
        <v>128.74427378783074</v>
      </c>
      <c r="F77">
        <v>656.73843080879783</v>
      </c>
      <c r="G77">
        <v>1841.5348214204942</v>
      </c>
      <c r="H77">
        <f>formants_f0[[#This Row],[formant1]]-formants_f0[[#This Row],[pitch]]</f>
        <v>527.99415702096712</v>
      </c>
      <c r="I77">
        <f>formants_f0[[#This Row],[formant2]]-formants_f0[[#This Row],[pitch]]</f>
        <v>1712.7905476326634</v>
      </c>
      <c r="J77">
        <v>1</v>
      </c>
    </row>
    <row r="78" spans="1:10" x14ac:dyDescent="0.3">
      <c r="A78" s="1" t="s">
        <v>7</v>
      </c>
      <c r="B78">
        <v>3</v>
      </c>
      <c r="C78">
        <v>24</v>
      </c>
      <c r="D78" s="1" t="s">
        <v>11</v>
      </c>
      <c r="E78">
        <v>123.94410449249686</v>
      </c>
      <c r="F78">
        <v>599.02370852574859</v>
      </c>
      <c r="G78">
        <v>1132.7634568410106</v>
      </c>
      <c r="H78">
        <f>formants_f0[[#This Row],[formant1]]-formants_f0[[#This Row],[pitch]]</f>
        <v>475.07960403325171</v>
      </c>
      <c r="I78">
        <f>formants_f0[[#This Row],[formant2]]-formants_f0[[#This Row],[pitch]]</f>
        <v>1008.8193523485137</v>
      </c>
      <c r="J78">
        <v>1</v>
      </c>
    </row>
    <row r="79" spans="1:10" x14ac:dyDescent="0.3">
      <c r="A79" s="1" t="s">
        <v>7</v>
      </c>
      <c r="B79">
        <v>3</v>
      </c>
      <c r="C79">
        <v>25</v>
      </c>
      <c r="D79" s="1" t="s">
        <v>19</v>
      </c>
      <c r="E79">
        <v>150.12518542796897</v>
      </c>
      <c r="F79">
        <v>610.13423070941985</v>
      </c>
      <c r="G79">
        <v>1354.8412152539097</v>
      </c>
      <c r="H79">
        <f>formants_f0[[#This Row],[formant1]]-formants_f0[[#This Row],[pitch]]</f>
        <v>460.00904528145088</v>
      </c>
      <c r="I79">
        <f>formants_f0[[#This Row],[formant2]]-formants_f0[[#This Row],[pitch]]</f>
        <v>1204.7160298259407</v>
      </c>
      <c r="J79">
        <v>1</v>
      </c>
    </row>
    <row r="80" spans="1:10" x14ac:dyDescent="0.3">
      <c r="A80" s="1" t="s">
        <v>7</v>
      </c>
      <c r="B80">
        <v>3</v>
      </c>
      <c r="C80">
        <v>26</v>
      </c>
      <c r="D80" s="1" t="s">
        <v>16</v>
      </c>
      <c r="E80">
        <v>168.77361548800377</v>
      </c>
      <c r="F80">
        <v>682.03744821697319</v>
      </c>
      <c r="G80">
        <v>1541.9230148701367</v>
      </c>
      <c r="H80">
        <f>formants_f0[[#This Row],[formant1]]-formants_f0[[#This Row],[pitch]]</f>
        <v>513.26383272896942</v>
      </c>
      <c r="I80">
        <f>formants_f0[[#This Row],[formant2]]-formants_f0[[#This Row],[pitch]]</f>
        <v>1373.149399382133</v>
      </c>
      <c r="J80">
        <v>1</v>
      </c>
    </row>
    <row r="81" spans="1:10" x14ac:dyDescent="0.3">
      <c r="A81" s="1" t="s">
        <v>7</v>
      </c>
      <c r="B81">
        <v>3</v>
      </c>
      <c r="C81">
        <v>27</v>
      </c>
      <c r="D81" s="1" t="s">
        <v>11</v>
      </c>
      <c r="E81">
        <v>166.54590899815142</v>
      </c>
      <c r="F81">
        <v>749.91233239480528</v>
      </c>
      <c r="G81">
        <v>1458.2573498744732</v>
      </c>
      <c r="H81">
        <f>formants_f0[[#This Row],[formant1]]-formants_f0[[#This Row],[pitch]]</f>
        <v>583.36642339665389</v>
      </c>
      <c r="I81">
        <f>formants_f0[[#This Row],[formant2]]-formants_f0[[#This Row],[pitch]]</f>
        <v>1291.7114408763218</v>
      </c>
      <c r="J81">
        <v>1</v>
      </c>
    </row>
    <row r="82" spans="1:10" x14ac:dyDescent="0.3">
      <c r="A82" s="1" t="s">
        <v>7</v>
      </c>
      <c r="B82">
        <v>3</v>
      </c>
      <c r="C82">
        <v>28</v>
      </c>
      <c r="D82" s="1" t="s">
        <v>21</v>
      </c>
      <c r="E82">
        <v>137.82425116217405</v>
      </c>
      <c r="F82">
        <v>403.96747043580808</v>
      </c>
      <c r="G82">
        <v>1510.4978927818738</v>
      </c>
      <c r="H82">
        <f>formants_f0[[#This Row],[formant1]]-formants_f0[[#This Row],[pitch]]</f>
        <v>266.14321927363403</v>
      </c>
      <c r="I82">
        <f>formants_f0[[#This Row],[formant2]]-formants_f0[[#This Row],[pitch]]</f>
        <v>1372.6736416196998</v>
      </c>
      <c r="J82">
        <v>1</v>
      </c>
    </row>
    <row r="83" spans="1:10" x14ac:dyDescent="0.3">
      <c r="A83" s="1" t="s">
        <v>7</v>
      </c>
      <c r="B83">
        <v>3</v>
      </c>
      <c r="C83">
        <v>29</v>
      </c>
      <c r="D83" s="1" t="s">
        <v>11</v>
      </c>
      <c r="E83">
        <v>150.96958135033387</v>
      </c>
      <c r="F83">
        <v>607.942762683159</v>
      </c>
      <c r="G83">
        <v>1117.0490188915101</v>
      </c>
      <c r="H83">
        <f>formants_f0[[#This Row],[formant1]]-formants_f0[[#This Row],[pitch]]</f>
        <v>456.97318133282511</v>
      </c>
      <c r="I83">
        <f>formants_f0[[#This Row],[formant2]]-formants_f0[[#This Row],[pitch]]</f>
        <v>966.07943754117616</v>
      </c>
      <c r="J83">
        <v>1</v>
      </c>
    </row>
    <row r="84" spans="1:10" x14ac:dyDescent="0.3">
      <c r="A84" s="1" t="s">
        <v>7</v>
      </c>
      <c r="B84">
        <v>3</v>
      </c>
      <c r="C84">
        <v>30</v>
      </c>
      <c r="D84" s="1" t="s">
        <v>18</v>
      </c>
      <c r="E84">
        <v>210.92267359827699</v>
      </c>
      <c r="F84">
        <v>576.21029088697571</v>
      </c>
      <c r="G84">
        <v>1327.3058252888204</v>
      </c>
      <c r="H84">
        <f>formants_f0[[#This Row],[formant1]]-formants_f0[[#This Row],[pitch]]</f>
        <v>365.2876172886987</v>
      </c>
      <c r="I84">
        <f>formants_f0[[#This Row],[formant2]]-formants_f0[[#This Row],[pitch]]</f>
        <v>1116.3831516905434</v>
      </c>
      <c r="J84">
        <v>1</v>
      </c>
    </row>
    <row r="85" spans="1:10" x14ac:dyDescent="0.3">
      <c r="A85" s="1" t="s">
        <v>7</v>
      </c>
      <c r="B85">
        <v>3</v>
      </c>
      <c r="C85">
        <v>31</v>
      </c>
      <c r="D85" s="1" t="s">
        <v>9</v>
      </c>
      <c r="E85">
        <v>143.13310726150647</v>
      </c>
      <c r="F85">
        <v>456.62974769252827</v>
      </c>
      <c r="G85">
        <v>1498.6424640358864</v>
      </c>
      <c r="H85">
        <f>formants_f0[[#This Row],[formant1]]-formants_f0[[#This Row],[pitch]]</f>
        <v>313.49664043102177</v>
      </c>
      <c r="I85">
        <f>formants_f0[[#This Row],[formant2]]-formants_f0[[#This Row],[pitch]]</f>
        <v>1355.50935677438</v>
      </c>
      <c r="J85">
        <v>1</v>
      </c>
    </row>
    <row r="86" spans="1:10" x14ac:dyDescent="0.3">
      <c r="A86" s="1" t="s">
        <v>7</v>
      </c>
      <c r="B86">
        <v>3</v>
      </c>
      <c r="C86">
        <v>32</v>
      </c>
      <c r="D86" s="1" t="s">
        <v>19</v>
      </c>
      <c r="E86">
        <v>103.69879312775878</v>
      </c>
      <c r="F86">
        <v>730.4932279832143</v>
      </c>
      <c r="G86">
        <v>1488.342326917528</v>
      </c>
      <c r="H86">
        <f>formants_f0[[#This Row],[formant1]]-formants_f0[[#This Row],[pitch]]</f>
        <v>626.79443485545551</v>
      </c>
      <c r="I86">
        <f>formants_f0[[#This Row],[formant2]]-formants_f0[[#This Row],[pitch]]</f>
        <v>1384.6435337897692</v>
      </c>
      <c r="J86">
        <v>1</v>
      </c>
    </row>
    <row r="87" spans="1:10" x14ac:dyDescent="0.3">
      <c r="A87" s="1" t="s">
        <v>7</v>
      </c>
      <c r="B87">
        <v>4</v>
      </c>
      <c r="C87">
        <v>0</v>
      </c>
      <c r="D87" s="1" t="s">
        <v>11</v>
      </c>
      <c r="E87">
        <v>206.9964139174223</v>
      </c>
      <c r="F87">
        <v>764.10847436404015</v>
      </c>
      <c r="G87">
        <v>1215.2606728063504</v>
      </c>
      <c r="H87">
        <f>formants_f0[[#This Row],[formant1]]-formants_f0[[#This Row],[pitch]]</f>
        <v>557.11206044661787</v>
      </c>
      <c r="I87">
        <f>formants_f0[[#This Row],[formant2]]-formants_f0[[#This Row],[pitch]]</f>
        <v>1008.2642588889281</v>
      </c>
      <c r="J87">
        <v>1</v>
      </c>
    </row>
    <row r="88" spans="1:10" x14ac:dyDescent="0.3">
      <c r="A88" s="1" t="s">
        <v>7</v>
      </c>
      <c r="B88">
        <v>4</v>
      </c>
      <c r="C88">
        <v>1</v>
      </c>
      <c r="D88" s="1" t="s">
        <v>19</v>
      </c>
      <c r="E88">
        <v>189.70614221321011</v>
      </c>
      <c r="F88">
        <v>604.43018936884107</v>
      </c>
      <c r="G88">
        <v>1494.3424905503321</v>
      </c>
      <c r="H88">
        <f>formants_f0[[#This Row],[formant1]]-formants_f0[[#This Row],[pitch]]</f>
        <v>414.72404715563096</v>
      </c>
      <c r="I88">
        <f>formants_f0[[#This Row],[formant2]]-formants_f0[[#This Row],[pitch]]</f>
        <v>1304.6363483371219</v>
      </c>
      <c r="J88">
        <v>1</v>
      </c>
    </row>
    <row r="89" spans="1:10" x14ac:dyDescent="0.3">
      <c r="A89" s="1" t="s">
        <v>7</v>
      </c>
      <c r="B89">
        <v>4</v>
      </c>
      <c r="C89">
        <v>2</v>
      </c>
      <c r="D89" s="1" t="s">
        <v>20</v>
      </c>
      <c r="E89">
        <v>137.82682734695254</v>
      </c>
      <c r="F89">
        <v>681.40448245941775</v>
      </c>
      <c r="G89">
        <v>1401.2714152575338</v>
      </c>
      <c r="H89">
        <f>formants_f0[[#This Row],[formant1]]-formants_f0[[#This Row],[pitch]]</f>
        <v>543.57765511246521</v>
      </c>
      <c r="I89">
        <f>formants_f0[[#This Row],[formant2]]-formants_f0[[#This Row],[pitch]]</f>
        <v>1263.4445879105813</v>
      </c>
      <c r="J89">
        <v>1</v>
      </c>
    </row>
    <row r="90" spans="1:10" x14ac:dyDescent="0.3">
      <c r="A90" s="1" t="s">
        <v>7</v>
      </c>
      <c r="B90">
        <v>4</v>
      </c>
      <c r="C90">
        <v>3</v>
      </c>
      <c r="D90" s="1" t="s">
        <v>11</v>
      </c>
      <c r="E90">
        <v>163.95392340825043</v>
      </c>
      <c r="F90">
        <v>612.96625772922243</v>
      </c>
      <c r="G90">
        <v>1401.0582287133161</v>
      </c>
      <c r="H90">
        <f>formants_f0[[#This Row],[formant1]]-formants_f0[[#This Row],[pitch]]</f>
        <v>449.012334320972</v>
      </c>
      <c r="I90">
        <f>formants_f0[[#This Row],[formant2]]-formants_f0[[#This Row],[pitch]]</f>
        <v>1237.1043053050657</v>
      </c>
      <c r="J90">
        <v>1</v>
      </c>
    </row>
    <row r="91" spans="1:10" x14ac:dyDescent="0.3">
      <c r="A91" s="1" t="s">
        <v>7</v>
      </c>
      <c r="B91">
        <v>4</v>
      </c>
      <c r="C91">
        <v>4</v>
      </c>
      <c r="D91" s="1" t="s">
        <v>21</v>
      </c>
      <c r="E91">
        <v>160.88169428799839</v>
      </c>
      <c r="F91">
        <v>586.61686028965619</v>
      </c>
      <c r="G91">
        <v>1535.4515701488688</v>
      </c>
      <c r="H91">
        <f>formants_f0[[#This Row],[formant1]]-formants_f0[[#This Row],[pitch]]</f>
        <v>425.73516600165783</v>
      </c>
      <c r="I91">
        <f>formants_f0[[#This Row],[formant2]]-formants_f0[[#This Row],[pitch]]</f>
        <v>1374.5698758608703</v>
      </c>
      <c r="J91">
        <v>1</v>
      </c>
    </row>
    <row r="92" spans="1:10" x14ac:dyDescent="0.3">
      <c r="A92" s="1" t="s">
        <v>7</v>
      </c>
      <c r="B92">
        <v>4</v>
      </c>
      <c r="C92">
        <v>5</v>
      </c>
      <c r="D92" s="1" t="s">
        <v>11</v>
      </c>
      <c r="E92">
        <v>129.80954541629256</v>
      </c>
      <c r="F92">
        <v>759.21030061718932</v>
      </c>
      <c r="G92">
        <v>1327.1940209650222</v>
      </c>
      <c r="H92">
        <f>formants_f0[[#This Row],[formant1]]-formants_f0[[#This Row],[pitch]]</f>
        <v>629.40075520089681</v>
      </c>
      <c r="I92">
        <f>formants_f0[[#This Row],[formant2]]-formants_f0[[#This Row],[pitch]]</f>
        <v>1197.3844755487296</v>
      </c>
      <c r="J92">
        <v>1</v>
      </c>
    </row>
    <row r="93" spans="1:10" x14ac:dyDescent="0.3">
      <c r="A93" s="1" t="s">
        <v>7</v>
      </c>
      <c r="B93">
        <v>4</v>
      </c>
      <c r="C93">
        <v>6</v>
      </c>
      <c r="D93" s="1" t="s">
        <v>9</v>
      </c>
      <c r="E93">
        <v>174.86419995028379</v>
      </c>
      <c r="F93">
        <v>392.31646224138427</v>
      </c>
      <c r="G93">
        <v>1573.4384423490892</v>
      </c>
      <c r="H93">
        <f>formants_f0[[#This Row],[formant1]]-formants_f0[[#This Row],[pitch]]</f>
        <v>217.45226229110048</v>
      </c>
      <c r="I93">
        <f>formants_f0[[#This Row],[formant2]]-formants_f0[[#This Row],[pitch]]</f>
        <v>1398.5742423988054</v>
      </c>
      <c r="J93">
        <v>1</v>
      </c>
    </row>
    <row r="94" spans="1:10" x14ac:dyDescent="0.3">
      <c r="A94" s="1" t="s">
        <v>7</v>
      </c>
      <c r="B94">
        <v>4</v>
      </c>
      <c r="C94">
        <v>7</v>
      </c>
      <c r="D94" s="1" t="s">
        <v>16</v>
      </c>
      <c r="E94">
        <v>141.44972513514813</v>
      </c>
      <c r="F94">
        <v>609.61272397410585</v>
      </c>
      <c r="G94">
        <v>1502.1140253372275</v>
      </c>
      <c r="H94">
        <f>formants_f0[[#This Row],[formant1]]-formants_f0[[#This Row],[pitch]]</f>
        <v>468.16299883895772</v>
      </c>
      <c r="I94">
        <f>formants_f0[[#This Row],[formant2]]-formants_f0[[#This Row],[pitch]]</f>
        <v>1360.6643002020794</v>
      </c>
      <c r="J94">
        <v>1</v>
      </c>
    </row>
    <row r="95" spans="1:10" x14ac:dyDescent="0.3">
      <c r="A95" s="1" t="s">
        <v>7</v>
      </c>
      <c r="B95">
        <v>4</v>
      </c>
      <c r="C95">
        <v>8</v>
      </c>
      <c r="D95" s="1" t="s">
        <v>13</v>
      </c>
      <c r="E95">
        <v>141.30404241202197</v>
      </c>
      <c r="F95">
        <v>383.30688925857044</v>
      </c>
      <c r="G95">
        <v>1219.3684359259371</v>
      </c>
      <c r="H95">
        <f>formants_f0[[#This Row],[formant1]]-formants_f0[[#This Row],[pitch]]</f>
        <v>242.00284684654847</v>
      </c>
      <c r="I95">
        <f>formants_f0[[#This Row],[formant2]]-formants_f0[[#This Row],[pitch]]</f>
        <v>1078.0643935139151</v>
      </c>
      <c r="J95">
        <v>1</v>
      </c>
    </row>
    <row r="96" spans="1:10" x14ac:dyDescent="0.3">
      <c r="A96" s="1" t="s">
        <v>7</v>
      </c>
      <c r="B96">
        <v>4</v>
      </c>
      <c r="C96">
        <v>9</v>
      </c>
      <c r="D96" s="1" t="s">
        <v>10</v>
      </c>
      <c r="E96">
        <v>211.3862160758421</v>
      </c>
      <c r="F96">
        <v>458.99526789481382</v>
      </c>
      <c r="G96">
        <v>903.02476280935173</v>
      </c>
      <c r="H96">
        <f>formants_f0[[#This Row],[formant1]]-formants_f0[[#This Row],[pitch]]</f>
        <v>247.60905181897172</v>
      </c>
      <c r="I96">
        <f>formants_f0[[#This Row],[formant2]]-formants_f0[[#This Row],[pitch]]</f>
        <v>691.63854673350966</v>
      </c>
      <c r="J96">
        <v>1</v>
      </c>
    </row>
    <row r="97" spans="1:10" x14ac:dyDescent="0.3">
      <c r="A97" s="1" t="s">
        <v>7</v>
      </c>
      <c r="B97">
        <v>4</v>
      </c>
      <c r="C97">
        <v>10</v>
      </c>
      <c r="D97" s="1" t="s">
        <v>11</v>
      </c>
      <c r="E97">
        <v>201.03509512883849</v>
      </c>
      <c r="F97">
        <v>640.39873632980152</v>
      </c>
      <c r="G97">
        <v>1348.4934560463753</v>
      </c>
      <c r="H97">
        <f>formants_f0[[#This Row],[formant1]]-formants_f0[[#This Row],[pitch]]</f>
        <v>439.363641200963</v>
      </c>
      <c r="I97">
        <f>formants_f0[[#This Row],[formant2]]-formants_f0[[#This Row],[pitch]]</f>
        <v>1147.4583609175368</v>
      </c>
      <c r="J97">
        <v>1</v>
      </c>
    </row>
    <row r="98" spans="1:10" x14ac:dyDescent="0.3">
      <c r="A98" s="1" t="s">
        <v>7</v>
      </c>
      <c r="B98">
        <v>4</v>
      </c>
      <c r="C98">
        <v>11</v>
      </c>
      <c r="D98" s="1" t="s">
        <v>11</v>
      </c>
      <c r="E98">
        <v>162.23650315724024</v>
      </c>
      <c r="F98">
        <v>689.72283966729196</v>
      </c>
      <c r="G98">
        <v>1219.3241928533002</v>
      </c>
      <c r="H98">
        <f>formants_f0[[#This Row],[formant1]]-formants_f0[[#This Row],[pitch]]</f>
        <v>527.48633651005173</v>
      </c>
      <c r="I98">
        <f>formants_f0[[#This Row],[formant2]]-formants_f0[[#This Row],[pitch]]</f>
        <v>1057.0876896960599</v>
      </c>
      <c r="J98">
        <v>1</v>
      </c>
    </row>
    <row r="99" spans="1:10" x14ac:dyDescent="0.3">
      <c r="A99" s="1" t="s">
        <v>7</v>
      </c>
      <c r="B99">
        <v>4</v>
      </c>
      <c r="C99">
        <v>12</v>
      </c>
      <c r="D99" s="1" t="s">
        <v>14</v>
      </c>
      <c r="E99">
        <v>108.72833744270338</v>
      </c>
      <c r="F99">
        <v>433.34228371777169</v>
      </c>
      <c r="G99">
        <v>937.41561427231352</v>
      </c>
      <c r="H99">
        <f>formants_f0[[#This Row],[formant1]]-formants_f0[[#This Row],[pitch]]</f>
        <v>324.61394627506832</v>
      </c>
      <c r="I99">
        <f>formants_f0[[#This Row],[formant2]]-formants_f0[[#This Row],[pitch]]</f>
        <v>828.68727682961014</v>
      </c>
      <c r="J99">
        <v>1</v>
      </c>
    </row>
    <row r="100" spans="1:10" x14ac:dyDescent="0.3">
      <c r="A100" s="1" t="s">
        <v>7</v>
      </c>
      <c r="B100">
        <v>4</v>
      </c>
      <c r="C100">
        <v>13</v>
      </c>
      <c r="D100" s="1" t="s">
        <v>21</v>
      </c>
      <c r="E100">
        <v>134.32185517974196</v>
      </c>
      <c r="F100">
        <v>654.71489825766173</v>
      </c>
      <c r="G100">
        <v>1406.3409530332895</v>
      </c>
      <c r="H100">
        <f>formants_f0[[#This Row],[formant1]]-formants_f0[[#This Row],[pitch]]</f>
        <v>520.39304307791974</v>
      </c>
      <c r="I100">
        <f>formants_f0[[#This Row],[formant2]]-formants_f0[[#This Row],[pitch]]</f>
        <v>1272.0190978535475</v>
      </c>
      <c r="J100">
        <v>1</v>
      </c>
    </row>
    <row r="101" spans="1:10" x14ac:dyDescent="0.3">
      <c r="A101" s="1" t="s">
        <v>7</v>
      </c>
      <c r="B101">
        <v>4</v>
      </c>
      <c r="C101">
        <v>14</v>
      </c>
      <c r="D101" s="1" t="s">
        <v>16</v>
      </c>
      <c r="E101">
        <v>145.5123520527047</v>
      </c>
      <c r="F101">
        <v>479.90119635192082</v>
      </c>
      <c r="G101">
        <v>1477.2828684825449</v>
      </c>
      <c r="H101">
        <f>formants_f0[[#This Row],[formant1]]-formants_f0[[#This Row],[pitch]]</f>
        <v>334.38884429921609</v>
      </c>
      <c r="I101">
        <f>formants_f0[[#This Row],[formant2]]-formants_f0[[#This Row],[pitch]]</f>
        <v>1331.7705164298402</v>
      </c>
      <c r="J101">
        <v>1</v>
      </c>
    </row>
    <row r="102" spans="1:10" x14ac:dyDescent="0.3">
      <c r="A102" s="1" t="s">
        <v>7</v>
      </c>
      <c r="B102">
        <v>4</v>
      </c>
      <c r="C102">
        <v>15</v>
      </c>
      <c r="D102" s="1" t="s">
        <v>8</v>
      </c>
      <c r="E102">
        <v>206.73002823414922</v>
      </c>
      <c r="F102">
        <v>417.75108555009774</v>
      </c>
      <c r="G102">
        <v>1074.2500199411265</v>
      </c>
      <c r="H102">
        <f>formants_f0[[#This Row],[formant1]]-formants_f0[[#This Row],[pitch]]</f>
        <v>211.02105731594853</v>
      </c>
      <c r="I102">
        <f>formants_f0[[#This Row],[formant2]]-formants_f0[[#This Row],[pitch]]</f>
        <v>867.51999170697729</v>
      </c>
      <c r="J102">
        <v>1</v>
      </c>
    </row>
    <row r="103" spans="1:10" x14ac:dyDescent="0.3">
      <c r="A103" s="1" t="s">
        <v>7</v>
      </c>
      <c r="B103">
        <v>4</v>
      </c>
      <c r="C103">
        <v>16</v>
      </c>
      <c r="D103" s="1" t="s">
        <v>11</v>
      </c>
      <c r="E103">
        <v>183.21318215633568</v>
      </c>
      <c r="F103">
        <v>753.56954863912028</v>
      </c>
      <c r="G103">
        <v>1191.8309276987345</v>
      </c>
      <c r="H103">
        <f>formants_f0[[#This Row],[formant1]]-formants_f0[[#This Row],[pitch]]</f>
        <v>570.35636648278455</v>
      </c>
      <c r="I103">
        <f>formants_f0[[#This Row],[formant2]]-formants_f0[[#This Row],[pitch]]</f>
        <v>1008.6177455423988</v>
      </c>
      <c r="J103">
        <v>1</v>
      </c>
    </row>
    <row r="104" spans="1:10" x14ac:dyDescent="0.3">
      <c r="A104" s="1" t="s">
        <v>7</v>
      </c>
      <c r="B104">
        <v>4</v>
      </c>
      <c r="C104">
        <v>17</v>
      </c>
      <c r="D104" s="1" t="s">
        <v>10</v>
      </c>
      <c r="E104">
        <v>114.24773595072149</v>
      </c>
      <c r="F104">
        <v>500.65233728891309</v>
      </c>
      <c r="G104">
        <v>890.87835637099101</v>
      </c>
      <c r="H104">
        <f>formants_f0[[#This Row],[formant1]]-formants_f0[[#This Row],[pitch]]</f>
        <v>386.40460133819158</v>
      </c>
      <c r="I104">
        <f>formants_f0[[#This Row],[formant2]]-formants_f0[[#This Row],[pitch]]</f>
        <v>776.63062042026957</v>
      </c>
      <c r="J104">
        <v>1</v>
      </c>
    </row>
    <row r="105" spans="1:10" x14ac:dyDescent="0.3">
      <c r="A105" s="1" t="s">
        <v>7</v>
      </c>
      <c r="B105">
        <v>4</v>
      </c>
      <c r="C105">
        <v>18</v>
      </c>
      <c r="D105" s="1" t="s">
        <v>18</v>
      </c>
      <c r="E105">
        <v>114.70134638797155</v>
      </c>
      <c r="F105">
        <v>504.53214204505957</v>
      </c>
      <c r="G105">
        <v>1263.48355571295</v>
      </c>
      <c r="H105">
        <f>formants_f0[[#This Row],[formant1]]-formants_f0[[#This Row],[pitch]]</f>
        <v>389.830795657088</v>
      </c>
      <c r="I105">
        <f>formants_f0[[#This Row],[formant2]]-formants_f0[[#This Row],[pitch]]</f>
        <v>1148.7822093249783</v>
      </c>
      <c r="J105">
        <v>1</v>
      </c>
    </row>
    <row r="106" spans="1:10" x14ac:dyDescent="0.3">
      <c r="A106" s="1" t="s">
        <v>7</v>
      </c>
      <c r="B106">
        <v>4</v>
      </c>
      <c r="C106">
        <v>19</v>
      </c>
      <c r="D106" s="1" t="s">
        <v>16</v>
      </c>
      <c r="E106">
        <v>101.95789380871213</v>
      </c>
      <c r="F106">
        <v>547.71524032377658</v>
      </c>
      <c r="G106">
        <v>1028.1360822817626</v>
      </c>
      <c r="H106">
        <f>formants_f0[[#This Row],[formant1]]-formants_f0[[#This Row],[pitch]]</f>
        <v>445.75734651506446</v>
      </c>
      <c r="I106">
        <f>formants_f0[[#This Row],[formant2]]-formants_f0[[#This Row],[pitch]]</f>
        <v>926.17818847305045</v>
      </c>
      <c r="J106">
        <v>1</v>
      </c>
    </row>
    <row r="107" spans="1:10" x14ac:dyDescent="0.3">
      <c r="A107" s="1" t="s">
        <v>7</v>
      </c>
      <c r="B107">
        <v>4</v>
      </c>
      <c r="C107">
        <v>20</v>
      </c>
      <c r="D107" s="1" t="s">
        <v>16</v>
      </c>
      <c r="E107">
        <v>133.88033904503618</v>
      </c>
      <c r="F107">
        <v>458.15050376437466</v>
      </c>
      <c r="G107">
        <v>1554.3188085642062</v>
      </c>
      <c r="H107">
        <f>formants_f0[[#This Row],[formant1]]-formants_f0[[#This Row],[pitch]]</f>
        <v>324.27016471933848</v>
      </c>
      <c r="I107">
        <f>formants_f0[[#This Row],[formant2]]-formants_f0[[#This Row],[pitch]]</f>
        <v>1420.43846951917</v>
      </c>
      <c r="J107">
        <v>1</v>
      </c>
    </row>
    <row r="108" spans="1:10" x14ac:dyDescent="0.3">
      <c r="A108" s="1" t="s">
        <v>7</v>
      </c>
      <c r="B108">
        <v>4</v>
      </c>
      <c r="C108">
        <v>21</v>
      </c>
      <c r="D108" s="1" t="s">
        <v>19</v>
      </c>
      <c r="E108">
        <v>107.59031322357748</v>
      </c>
      <c r="F108">
        <v>408.5042764263651</v>
      </c>
      <c r="G108">
        <v>1336.3179574851131</v>
      </c>
      <c r="H108">
        <f>formants_f0[[#This Row],[formant1]]-formants_f0[[#This Row],[pitch]]</f>
        <v>300.91396320278761</v>
      </c>
      <c r="I108">
        <f>formants_f0[[#This Row],[formant2]]-formants_f0[[#This Row],[pitch]]</f>
        <v>1228.7276442615357</v>
      </c>
      <c r="J108">
        <v>1</v>
      </c>
    </row>
    <row r="109" spans="1:10" x14ac:dyDescent="0.3">
      <c r="A109" s="1" t="s">
        <v>7</v>
      </c>
      <c r="B109">
        <v>4</v>
      </c>
      <c r="C109">
        <v>22</v>
      </c>
      <c r="D109" s="1" t="s">
        <v>8</v>
      </c>
      <c r="E109">
        <v>131.43232223809105</v>
      </c>
      <c r="F109">
        <v>385.18126263803845</v>
      </c>
      <c r="G109">
        <v>2020.5008266589086</v>
      </c>
      <c r="H109">
        <f>formants_f0[[#This Row],[formant1]]-formants_f0[[#This Row],[pitch]]</f>
        <v>253.7489403999474</v>
      </c>
      <c r="I109">
        <f>formants_f0[[#This Row],[formant2]]-formants_f0[[#This Row],[pitch]]</f>
        <v>1889.0685044208176</v>
      </c>
      <c r="J109">
        <v>1</v>
      </c>
    </row>
    <row r="110" spans="1:10" x14ac:dyDescent="0.3">
      <c r="A110" s="1" t="s">
        <v>7</v>
      </c>
      <c r="B110">
        <v>4</v>
      </c>
      <c r="C110">
        <v>23</v>
      </c>
      <c r="D110" s="1" t="s">
        <v>9</v>
      </c>
      <c r="E110">
        <v>132.45720949450276</v>
      </c>
      <c r="F110">
        <v>308.30887670318032</v>
      </c>
      <c r="G110">
        <v>2092.8085030489033</v>
      </c>
      <c r="H110">
        <f>formants_f0[[#This Row],[formant1]]-formants_f0[[#This Row],[pitch]]</f>
        <v>175.85166720867755</v>
      </c>
      <c r="I110">
        <f>formants_f0[[#This Row],[formant2]]-formants_f0[[#This Row],[pitch]]</f>
        <v>1960.3512935544004</v>
      </c>
      <c r="J110">
        <v>1</v>
      </c>
    </row>
    <row r="111" spans="1:10" x14ac:dyDescent="0.3">
      <c r="A111" s="1" t="s">
        <v>7</v>
      </c>
      <c r="B111">
        <v>5</v>
      </c>
      <c r="C111">
        <v>0</v>
      </c>
      <c r="D111" s="1" t="s">
        <v>11</v>
      </c>
      <c r="E111">
        <v>190.54940774713569</v>
      </c>
      <c r="F111">
        <v>749.47471207570993</v>
      </c>
      <c r="G111">
        <v>1193.1771957430797</v>
      </c>
      <c r="H111">
        <f>formants_f0[[#This Row],[formant1]]-formants_f0[[#This Row],[pitch]]</f>
        <v>558.92530432857427</v>
      </c>
      <c r="I111">
        <f>formants_f0[[#This Row],[formant2]]-formants_f0[[#This Row],[pitch]]</f>
        <v>1002.627787995944</v>
      </c>
      <c r="J111">
        <v>1</v>
      </c>
    </row>
    <row r="112" spans="1:10" x14ac:dyDescent="0.3">
      <c r="A112" s="1" t="s">
        <v>7</v>
      </c>
      <c r="B112">
        <v>5</v>
      </c>
      <c r="C112">
        <v>1</v>
      </c>
      <c r="D112" s="1" t="s">
        <v>22</v>
      </c>
      <c r="E112">
        <v>177.31496215769351</v>
      </c>
      <c r="F112">
        <v>448.6066952697513</v>
      </c>
      <c r="G112">
        <v>959.64102789622166</v>
      </c>
      <c r="H112">
        <f>formants_f0[[#This Row],[formant1]]-formants_f0[[#This Row],[pitch]]</f>
        <v>271.29173311205778</v>
      </c>
      <c r="I112">
        <f>formants_f0[[#This Row],[formant2]]-formants_f0[[#This Row],[pitch]]</f>
        <v>782.32606573852809</v>
      </c>
      <c r="J112">
        <v>1</v>
      </c>
    </row>
    <row r="113" spans="1:10" x14ac:dyDescent="0.3">
      <c r="A113" s="1" t="s">
        <v>7</v>
      </c>
      <c r="B113">
        <v>5</v>
      </c>
      <c r="C113">
        <v>2</v>
      </c>
      <c r="D113" s="1" t="s">
        <v>22</v>
      </c>
      <c r="E113">
        <v>222.91145456617298</v>
      </c>
      <c r="F113">
        <v>451.04043214018191</v>
      </c>
      <c r="G113">
        <v>1362.9406254356622</v>
      </c>
      <c r="H113">
        <f>formants_f0[[#This Row],[formant1]]-formants_f0[[#This Row],[pitch]]</f>
        <v>228.12897757400893</v>
      </c>
      <c r="I113">
        <f>formants_f0[[#This Row],[formant2]]-formants_f0[[#This Row],[pitch]]</f>
        <v>1140.0291708694892</v>
      </c>
      <c r="J113">
        <v>1</v>
      </c>
    </row>
    <row r="114" spans="1:10" x14ac:dyDescent="0.3">
      <c r="A114" s="1" t="s">
        <v>7</v>
      </c>
      <c r="B114">
        <v>5</v>
      </c>
      <c r="C114">
        <v>3</v>
      </c>
      <c r="D114" s="1" t="s">
        <v>19</v>
      </c>
      <c r="E114">
        <v>206.54806490414302</v>
      </c>
      <c r="F114">
        <v>652.03646626299405</v>
      </c>
      <c r="G114">
        <v>1262.0939367052335</v>
      </c>
      <c r="H114">
        <f>formants_f0[[#This Row],[formant1]]-formants_f0[[#This Row],[pitch]]</f>
        <v>445.48840135885104</v>
      </c>
      <c r="I114">
        <f>formants_f0[[#This Row],[formant2]]-formants_f0[[#This Row],[pitch]]</f>
        <v>1055.5458718010905</v>
      </c>
      <c r="J114">
        <v>1</v>
      </c>
    </row>
    <row r="115" spans="1:10" x14ac:dyDescent="0.3">
      <c r="A115" s="1" t="s">
        <v>7</v>
      </c>
      <c r="B115">
        <v>5</v>
      </c>
      <c r="C115">
        <v>4</v>
      </c>
      <c r="D115" s="1" t="s">
        <v>8</v>
      </c>
      <c r="E115">
        <v>197.42893062259455</v>
      </c>
      <c r="F115">
        <v>454.55127341571756</v>
      </c>
      <c r="G115">
        <v>1091.2347923994964</v>
      </c>
      <c r="H115">
        <f>formants_f0[[#This Row],[formant1]]-formants_f0[[#This Row],[pitch]]</f>
        <v>257.12234279312304</v>
      </c>
      <c r="I115">
        <f>formants_f0[[#This Row],[formant2]]-formants_f0[[#This Row],[pitch]]</f>
        <v>893.80586177690191</v>
      </c>
      <c r="J115">
        <v>1</v>
      </c>
    </row>
    <row r="116" spans="1:10" x14ac:dyDescent="0.3">
      <c r="A116" s="1" t="s">
        <v>7</v>
      </c>
      <c r="B116">
        <v>5</v>
      </c>
      <c r="C116">
        <v>5</v>
      </c>
      <c r="D116" s="1" t="s">
        <v>8</v>
      </c>
      <c r="E116">
        <v>106.79763244012204</v>
      </c>
      <c r="F116">
        <v>378.94568381193113</v>
      </c>
      <c r="G116">
        <v>1335.6799961329407</v>
      </c>
      <c r="H116">
        <f>formants_f0[[#This Row],[formant1]]-formants_f0[[#This Row],[pitch]]</f>
        <v>272.14805137180906</v>
      </c>
      <c r="I116">
        <f>formants_f0[[#This Row],[formant2]]-formants_f0[[#This Row],[pitch]]</f>
        <v>1228.8823636928187</v>
      </c>
      <c r="J116">
        <v>1</v>
      </c>
    </row>
    <row r="117" spans="1:10" x14ac:dyDescent="0.3">
      <c r="A117" s="1" t="s">
        <v>7</v>
      </c>
      <c r="B117">
        <v>5</v>
      </c>
      <c r="C117">
        <v>6</v>
      </c>
      <c r="D117" s="1" t="s">
        <v>21</v>
      </c>
      <c r="E117">
        <v>100.3178612144557</v>
      </c>
      <c r="F117">
        <v>466.2004592242385</v>
      </c>
      <c r="G117">
        <v>1732.5084473920335</v>
      </c>
      <c r="H117">
        <f>formants_f0[[#This Row],[formant1]]-formants_f0[[#This Row],[pitch]]</f>
        <v>365.88259800978278</v>
      </c>
      <c r="I117">
        <f>formants_f0[[#This Row],[formant2]]-formants_f0[[#This Row],[pitch]]</f>
        <v>1632.1905861775779</v>
      </c>
      <c r="J117">
        <v>1</v>
      </c>
    </row>
    <row r="118" spans="1:10" x14ac:dyDescent="0.3">
      <c r="A118" s="1" t="s">
        <v>7</v>
      </c>
      <c r="B118">
        <v>5</v>
      </c>
      <c r="C118">
        <v>7</v>
      </c>
      <c r="D118" s="1" t="s">
        <v>11</v>
      </c>
      <c r="E118">
        <v>120.67915430836204</v>
      </c>
      <c r="F118">
        <v>687.85977657596084</v>
      </c>
      <c r="G118">
        <v>1241.8833062354388</v>
      </c>
      <c r="H118">
        <f>formants_f0[[#This Row],[formant1]]-formants_f0[[#This Row],[pitch]]</f>
        <v>567.18062226759878</v>
      </c>
      <c r="I118">
        <f>formants_f0[[#This Row],[formant2]]-formants_f0[[#This Row],[pitch]]</f>
        <v>1121.2041519270767</v>
      </c>
      <c r="J118">
        <v>1</v>
      </c>
    </row>
    <row r="119" spans="1:10" x14ac:dyDescent="0.3">
      <c r="A119" s="1" t="s">
        <v>7</v>
      </c>
      <c r="B119">
        <v>5</v>
      </c>
      <c r="C119">
        <v>8</v>
      </c>
      <c r="D119" s="1" t="s">
        <v>11</v>
      </c>
      <c r="E119">
        <v>115.18640957791716</v>
      </c>
      <c r="F119">
        <v>340.41479298163233</v>
      </c>
      <c r="G119">
        <v>1538.5873297145074</v>
      </c>
      <c r="H119">
        <f>formants_f0[[#This Row],[formant1]]-formants_f0[[#This Row],[pitch]]</f>
        <v>225.22838340371516</v>
      </c>
      <c r="I119">
        <f>formants_f0[[#This Row],[formant2]]-formants_f0[[#This Row],[pitch]]</f>
        <v>1423.4009201365902</v>
      </c>
      <c r="J119">
        <v>1</v>
      </c>
    </row>
    <row r="120" spans="1:10" x14ac:dyDescent="0.3">
      <c r="A120" s="1" t="s">
        <v>7</v>
      </c>
      <c r="B120">
        <v>5</v>
      </c>
      <c r="C120">
        <v>9</v>
      </c>
      <c r="D120" s="1" t="s">
        <v>21</v>
      </c>
      <c r="E120">
        <v>118.86409846890005</v>
      </c>
      <c r="F120">
        <v>533.7384502835049</v>
      </c>
      <c r="G120">
        <v>1547.1183077460792</v>
      </c>
      <c r="H120">
        <f>formants_f0[[#This Row],[formant1]]-formants_f0[[#This Row],[pitch]]</f>
        <v>414.87435181460484</v>
      </c>
      <c r="I120">
        <f>formants_f0[[#This Row],[formant2]]-formants_f0[[#This Row],[pitch]]</f>
        <v>1428.2542092771791</v>
      </c>
      <c r="J120">
        <v>1</v>
      </c>
    </row>
    <row r="121" spans="1:10" x14ac:dyDescent="0.3">
      <c r="A121" s="1" t="s">
        <v>7</v>
      </c>
      <c r="B121">
        <v>5</v>
      </c>
      <c r="C121">
        <v>10</v>
      </c>
      <c r="D121" s="1" t="s">
        <v>11</v>
      </c>
      <c r="E121">
        <v>128.33795357223903</v>
      </c>
      <c r="F121">
        <v>739.93469605314306</v>
      </c>
      <c r="G121">
        <v>1304.2245926632113</v>
      </c>
      <c r="H121">
        <f>formants_f0[[#This Row],[formant1]]-formants_f0[[#This Row],[pitch]]</f>
        <v>611.59674248090403</v>
      </c>
      <c r="I121">
        <f>formants_f0[[#This Row],[formant2]]-formants_f0[[#This Row],[pitch]]</f>
        <v>1175.8866390909723</v>
      </c>
      <c r="J121">
        <v>1</v>
      </c>
    </row>
    <row r="122" spans="1:10" x14ac:dyDescent="0.3">
      <c r="A122" s="1" t="s">
        <v>7</v>
      </c>
      <c r="B122">
        <v>5</v>
      </c>
      <c r="C122">
        <v>11</v>
      </c>
      <c r="D122" s="1" t="s">
        <v>19</v>
      </c>
      <c r="E122">
        <v>232.55421991761298</v>
      </c>
      <c r="F122">
        <v>447.84074505474427</v>
      </c>
      <c r="G122">
        <v>1333.6483433251344</v>
      </c>
      <c r="H122">
        <f>formants_f0[[#This Row],[formant1]]-formants_f0[[#This Row],[pitch]]</f>
        <v>215.28652513713129</v>
      </c>
      <c r="I122">
        <f>formants_f0[[#This Row],[formant2]]-formants_f0[[#This Row],[pitch]]</f>
        <v>1101.0941234075215</v>
      </c>
      <c r="J122">
        <v>1</v>
      </c>
    </row>
    <row r="123" spans="1:10" x14ac:dyDescent="0.3">
      <c r="A123" s="1" t="s">
        <v>7</v>
      </c>
      <c r="B123">
        <v>5</v>
      </c>
      <c r="C123">
        <v>12</v>
      </c>
      <c r="D123" s="1" t="s">
        <v>18</v>
      </c>
      <c r="E123">
        <v>176.99296965606592</v>
      </c>
      <c r="F123">
        <v>642.38196007298177</v>
      </c>
      <c r="G123">
        <v>1057.3574581079995</v>
      </c>
      <c r="H123">
        <f>formants_f0[[#This Row],[formant1]]-formants_f0[[#This Row],[pitch]]</f>
        <v>465.38899041691582</v>
      </c>
      <c r="I123">
        <f>formants_f0[[#This Row],[formant2]]-formants_f0[[#This Row],[pitch]]</f>
        <v>880.36448845193354</v>
      </c>
      <c r="J123">
        <v>1</v>
      </c>
    </row>
    <row r="124" spans="1:10" x14ac:dyDescent="0.3">
      <c r="A124" s="1" t="s">
        <v>7</v>
      </c>
      <c r="B124">
        <v>5</v>
      </c>
      <c r="C124">
        <v>13</v>
      </c>
      <c r="D124" s="1" t="s">
        <v>11</v>
      </c>
      <c r="E124">
        <v>160.00096984730428</v>
      </c>
      <c r="F124">
        <v>834.80666943454128</v>
      </c>
      <c r="G124">
        <v>1249.5799686756145</v>
      </c>
      <c r="H124">
        <f>formants_f0[[#This Row],[formant1]]-formants_f0[[#This Row],[pitch]]</f>
        <v>674.80569958723697</v>
      </c>
      <c r="I124">
        <f>formants_f0[[#This Row],[formant2]]-formants_f0[[#This Row],[pitch]]</f>
        <v>1089.5789988283102</v>
      </c>
      <c r="J124">
        <v>1</v>
      </c>
    </row>
    <row r="125" spans="1:10" x14ac:dyDescent="0.3">
      <c r="A125" s="1" t="s">
        <v>7</v>
      </c>
      <c r="B125">
        <v>5</v>
      </c>
      <c r="C125">
        <v>14</v>
      </c>
      <c r="D125" s="1" t="s">
        <v>11</v>
      </c>
      <c r="E125">
        <v>167.43425534552307</v>
      </c>
      <c r="F125">
        <v>728.96965808047503</v>
      </c>
      <c r="G125">
        <v>1287.3936689562258</v>
      </c>
      <c r="H125">
        <f>formants_f0[[#This Row],[formant1]]-formants_f0[[#This Row],[pitch]]</f>
        <v>561.53540273495196</v>
      </c>
      <c r="I125">
        <f>formants_f0[[#This Row],[formant2]]-formants_f0[[#This Row],[pitch]]</f>
        <v>1119.9594136107028</v>
      </c>
      <c r="J125">
        <v>1</v>
      </c>
    </row>
    <row r="126" spans="1:10" x14ac:dyDescent="0.3">
      <c r="A126" s="1" t="s">
        <v>7</v>
      </c>
      <c r="B126">
        <v>5</v>
      </c>
      <c r="C126">
        <v>15</v>
      </c>
      <c r="D126" s="1" t="s">
        <v>11</v>
      </c>
      <c r="E126">
        <v>109.33123295275001</v>
      </c>
      <c r="F126">
        <v>699.20577854896771</v>
      </c>
      <c r="G126">
        <v>1138.7850512842674</v>
      </c>
      <c r="H126">
        <f>formants_f0[[#This Row],[formant1]]-formants_f0[[#This Row],[pitch]]</f>
        <v>589.87454559621767</v>
      </c>
      <c r="I126">
        <f>formants_f0[[#This Row],[formant2]]-formants_f0[[#This Row],[pitch]]</f>
        <v>1029.4538183315174</v>
      </c>
      <c r="J126">
        <v>1</v>
      </c>
    </row>
    <row r="127" spans="1:10" x14ac:dyDescent="0.3">
      <c r="A127" s="1" t="s">
        <v>7</v>
      </c>
      <c r="B127">
        <v>5</v>
      </c>
      <c r="C127">
        <v>16</v>
      </c>
      <c r="D127" s="1" t="s">
        <v>18</v>
      </c>
      <c r="E127">
        <v>148.34205336891446</v>
      </c>
      <c r="F127">
        <v>425.69150424451959</v>
      </c>
      <c r="G127">
        <v>801.58418205466808</v>
      </c>
      <c r="H127">
        <f>formants_f0[[#This Row],[formant1]]-formants_f0[[#This Row],[pitch]]</f>
        <v>277.34945087560516</v>
      </c>
      <c r="I127">
        <f>formants_f0[[#This Row],[formant2]]-formants_f0[[#This Row],[pitch]]</f>
        <v>653.24212868575364</v>
      </c>
      <c r="J127">
        <v>1</v>
      </c>
    </row>
    <row r="128" spans="1:10" x14ac:dyDescent="0.3">
      <c r="A128" s="1" t="s">
        <v>7</v>
      </c>
      <c r="B128">
        <v>5</v>
      </c>
      <c r="C128">
        <v>17</v>
      </c>
      <c r="D128" s="1" t="s">
        <v>18</v>
      </c>
      <c r="E128">
        <v>141.93666453350826</v>
      </c>
      <c r="F128">
        <v>365.6350968223573</v>
      </c>
      <c r="G128">
        <v>750.58079534171668</v>
      </c>
      <c r="H128">
        <f>formants_f0[[#This Row],[formant1]]-formants_f0[[#This Row],[pitch]]</f>
        <v>223.69843228884903</v>
      </c>
      <c r="I128">
        <f>formants_f0[[#This Row],[formant2]]-formants_f0[[#This Row],[pitch]]</f>
        <v>608.64413080820839</v>
      </c>
      <c r="J128">
        <v>1</v>
      </c>
    </row>
    <row r="129" spans="1:10" x14ac:dyDescent="0.3">
      <c r="A129" s="1" t="s">
        <v>7</v>
      </c>
      <c r="B129">
        <v>5</v>
      </c>
      <c r="C129">
        <v>18</v>
      </c>
      <c r="D129" s="1" t="s">
        <v>11</v>
      </c>
      <c r="E129">
        <v>152.06733721724532</v>
      </c>
      <c r="F129">
        <v>638.65897216198914</v>
      </c>
      <c r="G129">
        <v>1190.3734918081477</v>
      </c>
      <c r="H129">
        <f>formants_f0[[#This Row],[formant1]]-formants_f0[[#This Row],[pitch]]</f>
        <v>486.59163494474382</v>
      </c>
      <c r="I129">
        <f>formants_f0[[#This Row],[formant2]]-formants_f0[[#This Row],[pitch]]</f>
        <v>1038.3061545909025</v>
      </c>
      <c r="J129">
        <v>1</v>
      </c>
    </row>
    <row r="130" spans="1:10" x14ac:dyDescent="0.3">
      <c r="A130" s="1" t="s">
        <v>7</v>
      </c>
      <c r="B130">
        <v>5</v>
      </c>
      <c r="C130">
        <v>19</v>
      </c>
      <c r="D130" s="1" t="s">
        <v>17</v>
      </c>
      <c r="E130">
        <v>182.60209400033912</v>
      </c>
      <c r="F130">
        <v>341.45124572989744</v>
      </c>
      <c r="G130">
        <v>1944.5823305113327</v>
      </c>
      <c r="H130">
        <f>formants_f0[[#This Row],[formant1]]-formants_f0[[#This Row],[pitch]]</f>
        <v>158.84915172955832</v>
      </c>
      <c r="I130">
        <f>formants_f0[[#This Row],[formant2]]-formants_f0[[#This Row],[pitch]]</f>
        <v>1761.9802365109936</v>
      </c>
      <c r="J130">
        <v>1</v>
      </c>
    </row>
    <row r="131" spans="1:10" x14ac:dyDescent="0.3">
      <c r="A131" s="1" t="s">
        <v>7</v>
      </c>
      <c r="B131">
        <v>5</v>
      </c>
      <c r="C131">
        <v>20</v>
      </c>
      <c r="D131" s="1" t="s">
        <v>16</v>
      </c>
      <c r="E131">
        <v>181.1484957459532</v>
      </c>
      <c r="F131">
        <v>578.52471114784794</v>
      </c>
      <c r="G131">
        <v>1564.2063265377242</v>
      </c>
      <c r="H131">
        <f>formants_f0[[#This Row],[formant1]]-formants_f0[[#This Row],[pitch]]</f>
        <v>397.37621540189474</v>
      </c>
      <c r="I131">
        <f>formants_f0[[#This Row],[formant2]]-formants_f0[[#This Row],[pitch]]</f>
        <v>1383.057830791771</v>
      </c>
      <c r="J131">
        <v>1</v>
      </c>
    </row>
    <row r="132" spans="1:10" x14ac:dyDescent="0.3">
      <c r="A132" s="1" t="s">
        <v>7</v>
      </c>
      <c r="B132">
        <v>5</v>
      </c>
      <c r="C132">
        <v>21</v>
      </c>
      <c r="D132" s="1" t="s">
        <v>16</v>
      </c>
      <c r="E132">
        <v>195.09013291216897</v>
      </c>
      <c r="F132">
        <v>402.40434291599138</v>
      </c>
      <c r="G132">
        <v>1637.0368200859696</v>
      </c>
      <c r="H132">
        <f>formants_f0[[#This Row],[formant1]]-formants_f0[[#This Row],[pitch]]</f>
        <v>207.31421000382241</v>
      </c>
      <c r="I132">
        <f>formants_f0[[#This Row],[formant2]]-formants_f0[[#This Row],[pitch]]</f>
        <v>1441.9466871738007</v>
      </c>
      <c r="J132">
        <v>1</v>
      </c>
    </row>
    <row r="133" spans="1:10" x14ac:dyDescent="0.3">
      <c r="A133" s="1" t="s">
        <v>7</v>
      </c>
      <c r="B133">
        <v>5</v>
      </c>
      <c r="C133">
        <v>22</v>
      </c>
      <c r="D133" s="1" t="s">
        <v>19</v>
      </c>
      <c r="E133">
        <v>131.0904925193</v>
      </c>
      <c r="F133">
        <v>692.01121528208955</v>
      </c>
      <c r="G133">
        <v>1273.6920510082923</v>
      </c>
      <c r="H133">
        <f>formants_f0[[#This Row],[formant1]]-formants_f0[[#This Row],[pitch]]</f>
        <v>560.92072276278952</v>
      </c>
      <c r="I133">
        <f>formants_f0[[#This Row],[formant2]]-formants_f0[[#This Row],[pitch]]</f>
        <v>1142.6015584889924</v>
      </c>
      <c r="J133">
        <v>1</v>
      </c>
    </row>
    <row r="134" spans="1:10" x14ac:dyDescent="0.3">
      <c r="A134" s="1" t="s">
        <v>7</v>
      </c>
      <c r="B134">
        <v>5</v>
      </c>
      <c r="C134">
        <v>23</v>
      </c>
      <c r="D134" s="1" t="s">
        <v>11</v>
      </c>
      <c r="E134">
        <v>147.86498877771328</v>
      </c>
      <c r="F134">
        <v>659.4530900961081</v>
      </c>
      <c r="G134">
        <v>1086.0656610992567</v>
      </c>
      <c r="H134">
        <f>formants_f0[[#This Row],[formant1]]-formants_f0[[#This Row],[pitch]]</f>
        <v>511.58810131839482</v>
      </c>
      <c r="I134">
        <f>formants_f0[[#This Row],[formant2]]-formants_f0[[#This Row],[pitch]]</f>
        <v>938.20067232154338</v>
      </c>
      <c r="J134">
        <v>1</v>
      </c>
    </row>
    <row r="135" spans="1:10" x14ac:dyDescent="0.3">
      <c r="A135" s="1" t="s">
        <v>7</v>
      </c>
      <c r="B135">
        <v>5</v>
      </c>
      <c r="C135">
        <v>24</v>
      </c>
      <c r="D135" s="1" t="s">
        <v>8</v>
      </c>
      <c r="E135">
        <v>187.22310175936582</v>
      </c>
      <c r="F135">
        <v>371.70572303168831</v>
      </c>
      <c r="G135">
        <v>1056.7864039925435</v>
      </c>
      <c r="H135">
        <f>formants_f0[[#This Row],[formant1]]-formants_f0[[#This Row],[pitch]]</f>
        <v>184.48262127232249</v>
      </c>
      <c r="I135">
        <f>formants_f0[[#This Row],[formant2]]-formants_f0[[#This Row],[pitch]]</f>
        <v>869.56330223317764</v>
      </c>
      <c r="J135">
        <v>1</v>
      </c>
    </row>
    <row r="136" spans="1:10" x14ac:dyDescent="0.3">
      <c r="A136" s="1" t="s">
        <v>7</v>
      </c>
      <c r="B136">
        <v>5</v>
      </c>
      <c r="C136">
        <v>25</v>
      </c>
      <c r="D136" s="1" t="s">
        <v>11</v>
      </c>
      <c r="E136">
        <v>177.05112319134975</v>
      </c>
      <c r="F136">
        <v>654.11777358491702</v>
      </c>
      <c r="G136">
        <v>1188.652208935222</v>
      </c>
      <c r="H136">
        <f>formants_f0[[#This Row],[formant1]]-formants_f0[[#This Row],[pitch]]</f>
        <v>477.06665039356727</v>
      </c>
      <c r="I136">
        <f>formants_f0[[#This Row],[formant2]]-formants_f0[[#This Row],[pitch]]</f>
        <v>1011.6010857438723</v>
      </c>
      <c r="J136">
        <v>1</v>
      </c>
    </row>
    <row r="137" spans="1:10" x14ac:dyDescent="0.3">
      <c r="A137" s="1" t="s">
        <v>7</v>
      </c>
      <c r="B137">
        <v>5</v>
      </c>
      <c r="C137">
        <v>26</v>
      </c>
      <c r="D137" s="1" t="s">
        <v>10</v>
      </c>
      <c r="E137">
        <v>149.91519336632314</v>
      </c>
      <c r="F137">
        <v>568.57259325368761</v>
      </c>
      <c r="G137">
        <v>787.97146854001153</v>
      </c>
      <c r="H137">
        <f>formants_f0[[#This Row],[formant1]]-formants_f0[[#This Row],[pitch]]</f>
        <v>418.65739988736448</v>
      </c>
      <c r="I137">
        <f>formants_f0[[#This Row],[formant2]]-formants_f0[[#This Row],[pitch]]</f>
        <v>638.05627517368839</v>
      </c>
      <c r="J137">
        <v>1</v>
      </c>
    </row>
    <row r="138" spans="1:10" x14ac:dyDescent="0.3">
      <c r="A138" s="1" t="s">
        <v>7</v>
      </c>
      <c r="B138">
        <v>5</v>
      </c>
      <c r="C138">
        <v>27</v>
      </c>
      <c r="D138" s="1" t="s">
        <v>18</v>
      </c>
      <c r="E138">
        <v>147.92705792109822</v>
      </c>
      <c r="F138">
        <v>531.01607189139952</v>
      </c>
      <c r="G138">
        <v>914.14413198226612</v>
      </c>
      <c r="H138">
        <f>formants_f0[[#This Row],[formant1]]-formants_f0[[#This Row],[pitch]]</f>
        <v>383.08901397030127</v>
      </c>
      <c r="I138">
        <f>formants_f0[[#This Row],[formant2]]-formants_f0[[#This Row],[pitch]]</f>
        <v>766.21707406116786</v>
      </c>
      <c r="J138">
        <v>1</v>
      </c>
    </row>
    <row r="139" spans="1:10" x14ac:dyDescent="0.3">
      <c r="A139" s="1" t="s">
        <v>7</v>
      </c>
      <c r="B139">
        <v>5</v>
      </c>
      <c r="C139">
        <v>28</v>
      </c>
      <c r="D139" s="1" t="s">
        <v>11</v>
      </c>
      <c r="E139">
        <v>170.82207367307507</v>
      </c>
      <c r="F139">
        <v>645.72932526728766</v>
      </c>
      <c r="G139">
        <v>1227.2071661779953</v>
      </c>
      <c r="H139">
        <f>formants_f0[[#This Row],[formant1]]-formants_f0[[#This Row],[pitch]]</f>
        <v>474.9072515942126</v>
      </c>
      <c r="I139">
        <f>formants_f0[[#This Row],[formant2]]-formants_f0[[#This Row],[pitch]]</f>
        <v>1056.3850925049203</v>
      </c>
      <c r="J139">
        <v>1</v>
      </c>
    </row>
    <row r="140" spans="1:10" x14ac:dyDescent="0.3">
      <c r="A140" s="1" t="s">
        <v>7</v>
      </c>
      <c r="B140">
        <v>5</v>
      </c>
      <c r="C140">
        <v>29</v>
      </c>
      <c r="D140" s="1" t="s">
        <v>8</v>
      </c>
      <c r="E140">
        <v>161.26534127180076</v>
      </c>
      <c r="F140">
        <v>378.14073383412222</v>
      </c>
      <c r="G140">
        <v>957.57335666929077</v>
      </c>
      <c r="H140">
        <f>formants_f0[[#This Row],[formant1]]-formants_f0[[#This Row],[pitch]]</f>
        <v>216.87539256232145</v>
      </c>
      <c r="I140">
        <f>formants_f0[[#This Row],[formant2]]-formants_f0[[#This Row],[pitch]]</f>
        <v>796.30801539748995</v>
      </c>
      <c r="J140">
        <v>1</v>
      </c>
    </row>
    <row r="141" spans="1:10" x14ac:dyDescent="0.3">
      <c r="A141" s="1" t="s">
        <v>7</v>
      </c>
      <c r="B141">
        <v>5</v>
      </c>
      <c r="C141">
        <v>30</v>
      </c>
      <c r="D141" s="1" t="s">
        <v>19</v>
      </c>
      <c r="E141">
        <v>112.47653109121163</v>
      </c>
      <c r="F141">
        <v>656.89457279809255</v>
      </c>
      <c r="G141">
        <v>1219.1296846648838</v>
      </c>
      <c r="H141">
        <f>formants_f0[[#This Row],[formant1]]-formants_f0[[#This Row],[pitch]]</f>
        <v>544.4180417068809</v>
      </c>
      <c r="I141">
        <f>formants_f0[[#This Row],[formant2]]-formants_f0[[#This Row],[pitch]]</f>
        <v>1106.6531535736722</v>
      </c>
      <c r="J141">
        <v>1</v>
      </c>
    </row>
    <row r="142" spans="1:10" x14ac:dyDescent="0.3">
      <c r="A142" s="1" t="s">
        <v>7</v>
      </c>
      <c r="B142">
        <v>5</v>
      </c>
      <c r="C142">
        <v>31</v>
      </c>
      <c r="D142" s="1" t="s">
        <v>20</v>
      </c>
      <c r="E142">
        <v>154.05160129407952</v>
      </c>
      <c r="F142">
        <v>670.82033805372191</v>
      </c>
      <c r="G142">
        <v>1272.4281445503082</v>
      </c>
      <c r="H142">
        <f>formants_f0[[#This Row],[formant1]]-formants_f0[[#This Row],[pitch]]</f>
        <v>516.76873675964237</v>
      </c>
      <c r="I142">
        <f>formants_f0[[#This Row],[formant2]]-formants_f0[[#This Row],[pitch]]</f>
        <v>1118.3765432562286</v>
      </c>
      <c r="J142">
        <v>1</v>
      </c>
    </row>
    <row r="143" spans="1:10" x14ac:dyDescent="0.3">
      <c r="A143" s="1" t="s">
        <v>7</v>
      </c>
      <c r="B143">
        <v>5</v>
      </c>
      <c r="C143">
        <v>32</v>
      </c>
      <c r="D143" s="1" t="s">
        <v>21</v>
      </c>
      <c r="E143">
        <v>149.82037434711069</v>
      </c>
      <c r="F143">
        <v>399.39661584137838</v>
      </c>
      <c r="G143">
        <v>1492.7590993190054</v>
      </c>
      <c r="H143">
        <f>formants_f0[[#This Row],[formant1]]-formants_f0[[#This Row],[pitch]]</f>
        <v>249.57624149426769</v>
      </c>
      <c r="I143">
        <f>formants_f0[[#This Row],[formant2]]-formants_f0[[#This Row],[pitch]]</f>
        <v>1342.9387249718948</v>
      </c>
      <c r="J143">
        <v>1</v>
      </c>
    </row>
    <row r="144" spans="1:10" x14ac:dyDescent="0.3">
      <c r="A144" s="1" t="s">
        <v>7</v>
      </c>
      <c r="B144">
        <v>5</v>
      </c>
      <c r="C144">
        <v>33</v>
      </c>
      <c r="D144" s="1" t="s">
        <v>9</v>
      </c>
      <c r="E144">
        <v>114.39787375104642</v>
      </c>
      <c r="F144">
        <v>345.08847687813295</v>
      </c>
      <c r="G144">
        <v>1403.9790362965109</v>
      </c>
      <c r="H144">
        <f>formants_f0[[#This Row],[formant1]]-formants_f0[[#This Row],[pitch]]</f>
        <v>230.69060312708655</v>
      </c>
      <c r="I144">
        <f>formants_f0[[#This Row],[formant2]]-formants_f0[[#This Row],[pitch]]</f>
        <v>1289.5811625454644</v>
      </c>
      <c r="J144">
        <v>1</v>
      </c>
    </row>
    <row r="145" spans="1:10" x14ac:dyDescent="0.3">
      <c r="A145" s="1" t="s">
        <v>7</v>
      </c>
      <c r="B145">
        <v>5</v>
      </c>
      <c r="C145">
        <v>34</v>
      </c>
      <c r="D145" s="1" t="s">
        <v>12</v>
      </c>
      <c r="E145">
        <v>109.43841166374385</v>
      </c>
      <c r="F145">
        <v>445.96020435480301</v>
      </c>
      <c r="G145">
        <v>1391.1904073985343</v>
      </c>
      <c r="H145">
        <f>formants_f0[[#This Row],[formant1]]-formants_f0[[#This Row],[pitch]]</f>
        <v>336.52179269105915</v>
      </c>
      <c r="I145">
        <f>formants_f0[[#This Row],[formant2]]-formants_f0[[#This Row],[pitch]]</f>
        <v>1281.7519957347904</v>
      </c>
      <c r="J145">
        <v>1</v>
      </c>
    </row>
    <row r="146" spans="1:10" x14ac:dyDescent="0.3">
      <c r="A146" s="1" t="s">
        <v>7</v>
      </c>
      <c r="B146">
        <v>6</v>
      </c>
      <c r="C146">
        <v>0</v>
      </c>
      <c r="D146" s="1" t="s">
        <v>23</v>
      </c>
      <c r="E146">
        <v>219.76450457271923</v>
      </c>
      <c r="F146">
        <v>391.51142520271009</v>
      </c>
      <c r="G146">
        <v>1729.8793228130501</v>
      </c>
      <c r="H146">
        <f>formants_f0[[#This Row],[formant1]]-formants_f0[[#This Row],[pitch]]</f>
        <v>171.74692062999085</v>
      </c>
      <c r="I146">
        <f>formants_f0[[#This Row],[formant2]]-formants_f0[[#This Row],[pitch]]</f>
        <v>1510.1148182403308</v>
      </c>
      <c r="J146">
        <v>1</v>
      </c>
    </row>
    <row r="147" spans="1:10" x14ac:dyDescent="0.3">
      <c r="A147" s="1" t="s">
        <v>7</v>
      </c>
      <c r="B147">
        <v>6</v>
      </c>
      <c r="C147">
        <v>1</v>
      </c>
      <c r="D147" s="1" t="s">
        <v>10</v>
      </c>
      <c r="E147">
        <v>145.02619997787698</v>
      </c>
      <c r="F147">
        <v>618.13843871182041</v>
      </c>
      <c r="G147">
        <v>1136.6789303195758</v>
      </c>
      <c r="H147">
        <f>formants_f0[[#This Row],[formant1]]-formants_f0[[#This Row],[pitch]]</f>
        <v>473.1122387339434</v>
      </c>
      <c r="I147">
        <f>formants_f0[[#This Row],[formant2]]-formants_f0[[#This Row],[pitch]]</f>
        <v>991.65273034169877</v>
      </c>
      <c r="J147">
        <v>1</v>
      </c>
    </row>
    <row r="148" spans="1:10" x14ac:dyDescent="0.3">
      <c r="A148" s="1" t="s">
        <v>7</v>
      </c>
      <c r="B148">
        <v>6</v>
      </c>
      <c r="C148">
        <v>2</v>
      </c>
      <c r="D148" s="1" t="s">
        <v>11</v>
      </c>
      <c r="E148">
        <v>139.13180187801575</v>
      </c>
      <c r="F148">
        <v>682.20028711060957</v>
      </c>
      <c r="G148">
        <v>1202.0044087982226</v>
      </c>
      <c r="H148">
        <f>formants_f0[[#This Row],[formant1]]-formants_f0[[#This Row],[pitch]]</f>
        <v>543.06848523259384</v>
      </c>
      <c r="I148">
        <f>formants_f0[[#This Row],[formant2]]-formants_f0[[#This Row],[pitch]]</f>
        <v>1062.8726069202069</v>
      </c>
      <c r="J148">
        <v>1</v>
      </c>
    </row>
    <row r="149" spans="1:10" x14ac:dyDescent="0.3">
      <c r="A149" s="1" t="s">
        <v>7</v>
      </c>
      <c r="B149">
        <v>6</v>
      </c>
      <c r="C149">
        <v>3</v>
      </c>
      <c r="D149" s="1" t="s">
        <v>21</v>
      </c>
      <c r="E149">
        <v>197.43083983279845</v>
      </c>
      <c r="F149">
        <v>400.22784200309985</v>
      </c>
      <c r="G149">
        <v>1475.4277247259711</v>
      </c>
      <c r="H149">
        <f>formants_f0[[#This Row],[formant1]]-formants_f0[[#This Row],[pitch]]</f>
        <v>202.7970021703014</v>
      </c>
      <c r="I149">
        <f>formants_f0[[#This Row],[formant2]]-formants_f0[[#This Row],[pitch]]</f>
        <v>1277.9968848931726</v>
      </c>
      <c r="J149">
        <v>1</v>
      </c>
    </row>
    <row r="150" spans="1:10" x14ac:dyDescent="0.3">
      <c r="A150" s="1" t="s">
        <v>7</v>
      </c>
      <c r="B150">
        <v>6</v>
      </c>
      <c r="C150">
        <v>4</v>
      </c>
      <c r="D150" s="1" t="s">
        <v>18</v>
      </c>
      <c r="E150">
        <v>206.20482605354422</v>
      </c>
      <c r="F150">
        <v>480.79951216702148</v>
      </c>
      <c r="G150">
        <v>809.62589711484065</v>
      </c>
      <c r="H150">
        <f>formants_f0[[#This Row],[formant1]]-formants_f0[[#This Row],[pitch]]</f>
        <v>274.59468611347722</v>
      </c>
      <c r="I150">
        <f>formants_f0[[#This Row],[formant2]]-formants_f0[[#This Row],[pitch]]</f>
        <v>603.4210710612964</v>
      </c>
      <c r="J150">
        <v>1</v>
      </c>
    </row>
    <row r="151" spans="1:10" x14ac:dyDescent="0.3">
      <c r="A151" s="1" t="s">
        <v>7</v>
      </c>
      <c r="B151">
        <v>6</v>
      </c>
      <c r="C151">
        <v>5</v>
      </c>
      <c r="D151" s="1" t="s">
        <v>19</v>
      </c>
      <c r="E151">
        <v>175.22262181958499</v>
      </c>
      <c r="F151">
        <v>531.90203749255852</v>
      </c>
      <c r="G151">
        <v>1239.550096326938</v>
      </c>
      <c r="H151">
        <f>formants_f0[[#This Row],[formant1]]-formants_f0[[#This Row],[pitch]]</f>
        <v>356.67941567297351</v>
      </c>
      <c r="I151">
        <f>formants_f0[[#This Row],[formant2]]-formants_f0[[#This Row],[pitch]]</f>
        <v>1064.3274745073531</v>
      </c>
      <c r="J151">
        <v>1</v>
      </c>
    </row>
    <row r="152" spans="1:10" x14ac:dyDescent="0.3">
      <c r="A152" s="1" t="s">
        <v>7</v>
      </c>
      <c r="B152">
        <v>6</v>
      </c>
      <c r="C152">
        <v>6</v>
      </c>
      <c r="D152" s="1" t="s">
        <v>16</v>
      </c>
      <c r="E152">
        <v>134.41371936806482</v>
      </c>
      <c r="F152">
        <v>813.18263985034548</v>
      </c>
      <c r="G152">
        <v>1876.9694830752355</v>
      </c>
      <c r="H152">
        <f>formants_f0[[#This Row],[formant1]]-formants_f0[[#This Row],[pitch]]</f>
        <v>678.76892048228069</v>
      </c>
      <c r="I152">
        <f>formants_f0[[#This Row],[formant2]]-formants_f0[[#This Row],[pitch]]</f>
        <v>1742.5557637071706</v>
      </c>
      <c r="J152">
        <v>1</v>
      </c>
    </row>
    <row r="153" spans="1:10" x14ac:dyDescent="0.3">
      <c r="A153" s="1" t="s">
        <v>7</v>
      </c>
      <c r="B153">
        <v>6</v>
      </c>
      <c r="C153">
        <v>7</v>
      </c>
      <c r="D153" s="1" t="s">
        <v>19</v>
      </c>
      <c r="E153">
        <v>162.60318782058843</v>
      </c>
      <c r="F153">
        <v>408.97241328104985</v>
      </c>
      <c r="G153">
        <v>1234.8039808673916</v>
      </c>
      <c r="H153">
        <f>formants_f0[[#This Row],[formant1]]-formants_f0[[#This Row],[pitch]]</f>
        <v>246.36922546046142</v>
      </c>
      <c r="I153">
        <f>formants_f0[[#This Row],[formant2]]-formants_f0[[#This Row],[pitch]]</f>
        <v>1072.2007930468033</v>
      </c>
      <c r="J153">
        <v>1</v>
      </c>
    </row>
    <row r="154" spans="1:10" x14ac:dyDescent="0.3">
      <c r="A154" s="1" t="s">
        <v>7</v>
      </c>
      <c r="B154">
        <v>6</v>
      </c>
      <c r="C154">
        <v>8</v>
      </c>
      <c r="D154" s="1" t="s">
        <v>11</v>
      </c>
      <c r="E154">
        <v>112.39656872806283</v>
      </c>
      <c r="F154">
        <v>622.29505761141627</v>
      </c>
      <c r="G154">
        <v>1544.4010934694484</v>
      </c>
      <c r="H154">
        <f>formants_f0[[#This Row],[formant1]]-formants_f0[[#This Row],[pitch]]</f>
        <v>509.89848888335342</v>
      </c>
      <c r="I154">
        <f>formants_f0[[#This Row],[formant2]]-formants_f0[[#This Row],[pitch]]</f>
        <v>1432.0045247413855</v>
      </c>
      <c r="J154">
        <v>1</v>
      </c>
    </row>
    <row r="155" spans="1:10" x14ac:dyDescent="0.3">
      <c r="A155" s="1" t="s">
        <v>7</v>
      </c>
      <c r="B155">
        <v>6</v>
      </c>
      <c r="C155">
        <v>9</v>
      </c>
      <c r="D155" s="1" t="s">
        <v>23</v>
      </c>
      <c r="E155">
        <v>147.17464165684123</v>
      </c>
      <c r="F155">
        <v>413.51948505239181</v>
      </c>
      <c r="G155">
        <v>1712.4370452934377</v>
      </c>
      <c r="H155">
        <f>formants_f0[[#This Row],[formant1]]-formants_f0[[#This Row],[pitch]]</f>
        <v>266.34484339555058</v>
      </c>
      <c r="I155">
        <f>formants_f0[[#This Row],[formant2]]-formants_f0[[#This Row],[pitch]]</f>
        <v>1565.2624036365964</v>
      </c>
      <c r="J155">
        <v>1</v>
      </c>
    </row>
    <row r="156" spans="1:10" x14ac:dyDescent="0.3">
      <c r="A156" s="1" t="s">
        <v>7</v>
      </c>
      <c r="B156">
        <v>6</v>
      </c>
      <c r="C156">
        <v>10</v>
      </c>
      <c r="D156" s="1" t="s">
        <v>16</v>
      </c>
      <c r="E156">
        <v>142.84841008087952</v>
      </c>
      <c r="F156">
        <v>377.2525038230076</v>
      </c>
      <c r="G156">
        <v>1602.5900161775069</v>
      </c>
      <c r="H156">
        <f>formants_f0[[#This Row],[formant1]]-formants_f0[[#This Row],[pitch]]</f>
        <v>234.40409374212808</v>
      </c>
      <c r="I156">
        <f>formants_f0[[#This Row],[formant2]]-formants_f0[[#This Row],[pitch]]</f>
        <v>1459.7416060966273</v>
      </c>
      <c r="J156">
        <v>1</v>
      </c>
    </row>
    <row r="157" spans="1:10" x14ac:dyDescent="0.3">
      <c r="A157" s="1" t="s">
        <v>7</v>
      </c>
      <c r="B157">
        <v>6</v>
      </c>
      <c r="C157">
        <v>11</v>
      </c>
      <c r="D157" s="1" t="s">
        <v>10</v>
      </c>
      <c r="E157">
        <v>130.68126845823335</v>
      </c>
      <c r="F157">
        <v>710.22826896018694</v>
      </c>
      <c r="G157">
        <v>1328.2040913209942</v>
      </c>
      <c r="H157">
        <f>formants_f0[[#This Row],[formant1]]-formants_f0[[#This Row],[pitch]]</f>
        <v>579.54700050195356</v>
      </c>
      <c r="I157">
        <f>formants_f0[[#This Row],[formant2]]-formants_f0[[#This Row],[pitch]]</f>
        <v>1197.5228228627609</v>
      </c>
      <c r="J157">
        <v>1</v>
      </c>
    </row>
    <row r="158" spans="1:10" x14ac:dyDescent="0.3">
      <c r="A158" s="1" t="s">
        <v>7</v>
      </c>
      <c r="B158">
        <v>6</v>
      </c>
      <c r="C158">
        <v>12</v>
      </c>
      <c r="D158" s="1" t="s">
        <v>16</v>
      </c>
      <c r="E158">
        <v>172.29790495703963</v>
      </c>
      <c r="F158">
        <v>600.50272679556497</v>
      </c>
      <c r="G158">
        <v>1298.7070185262019</v>
      </c>
      <c r="H158">
        <f>formants_f0[[#This Row],[formant1]]-formants_f0[[#This Row],[pitch]]</f>
        <v>428.20482183852533</v>
      </c>
      <c r="I158">
        <f>formants_f0[[#This Row],[formant2]]-formants_f0[[#This Row],[pitch]]</f>
        <v>1126.4091135691622</v>
      </c>
      <c r="J158">
        <v>1</v>
      </c>
    </row>
    <row r="159" spans="1:10" x14ac:dyDescent="0.3">
      <c r="A159" s="1" t="s">
        <v>7</v>
      </c>
      <c r="B159">
        <v>6</v>
      </c>
      <c r="C159">
        <v>13</v>
      </c>
      <c r="D159" s="1" t="s">
        <v>19</v>
      </c>
      <c r="E159">
        <v>110.20392778915351</v>
      </c>
      <c r="F159">
        <v>1184.9647122024635</v>
      </c>
      <c r="G159">
        <v>1591.0487047489537</v>
      </c>
      <c r="H159">
        <f>formants_f0[[#This Row],[formant1]]-formants_f0[[#This Row],[pitch]]</f>
        <v>1074.7607844133099</v>
      </c>
      <c r="I159">
        <f>formants_f0[[#This Row],[formant2]]-formants_f0[[#This Row],[pitch]]</f>
        <v>1480.8447769598001</v>
      </c>
      <c r="J159">
        <v>1</v>
      </c>
    </row>
    <row r="160" spans="1:10" x14ac:dyDescent="0.3">
      <c r="A160" s="1" t="s">
        <v>7</v>
      </c>
      <c r="B160">
        <v>6</v>
      </c>
      <c r="C160">
        <v>14</v>
      </c>
      <c r="D160" s="1" t="s">
        <v>11</v>
      </c>
      <c r="E160">
        <v>112.15766029791152</v>
      </c>
      <c r="F160">
        <v>731.83220151450882</v>
      </c>
      <c r="G160">
        <v>1422.6129553125277</v>
      </c>
      <c r="H160">
        <f>formants_f0[[#This Row],[formant1]]-formants_f0[[#This Row],[pitch]]</f>
        <v>619.67454121659728</v>
      </c>
      <c r="I160">
        <f>formants_f0[[#This Row],[formant2]]-formants_f0[[#This Row],[pitch]]</f>
        <v>1310.4552950146162</v>
      </c>
      <c r="J160">
        <v>1</v>
      </c>
    </row>
    <row r="161" spans="1:10" x14ac:dyDescent="0.3">
      <c r="A161" s="1" t="s">
        <v>7</v>
      </c>
      <c r="B161">
        <v>6</v>
      </c>
      <c r="C161">
        <v>15</v>
      </c>
      <c r="D161" s="1" t="s">
        <v>11</v>
      </c>
      <c r="E161">
        <v>101.40744198455531</v>
      </c>
      <c r="F161">
        <v>693.12209375549878</v>
      </c>
      <c r="G161">
        <v>1289.9077236755272</v>
      </c>
      <c r="H161">
        <f>formants_f0[[#This Row],[formant1]]-formants_f0[[#This Row],[pitch]]</f>
        <v>591.71465177094342</v>
      </c>
      <c r="I161">
        <f>formants_f0[[#This Row],[formant2]]-formants_f0[[#This Row],[pitch]]</f>
        <v>1188.5002816909719</v>
      </c>
      <c r="J161">
        <v>1</v>
      </c>
    </row>
    <row r="162" spans="1:10" x14ac:dyDescent="0.3">
      <c r="A162" s="1" t="s">
        <v>7</v>
      </c>
      <c r="B162">
        <v>6</v>
      </c>
      <c r="C162">
        <v>16</v>
      </c>
      <c r="D162" s="1" t="s">
        <v>11</v>
      </c>
      <c r="E162">
        <v>115.59436905755796</v>
      </c>
      <c r="F162">
        <v>618.94725229408255</v>
      </c>
      <c r="G162">
        <v>1299.1261939077417</v>
      </c>
      <c r="H162">
        <f>formants_f0[[#This Row],[formant1]]-formants_f0[[#This Row],[pitch]]</f>
        <v>503.35288323652458</v>
      </c>
      <c r="I162">
        <f>formants_f0[[#This Row],[formant2]]-formants_f0[[#This Row],[pitch]]</f>
        <v>1183.5318248501837</v>
      </c>
      <c r="J162">
        <v>1</v>
      </c>
    </row>
    <row r="163" spans="1:10" x14ac:dyDescent="0.3">
      <c r="A163" s="1" t="s">
        <v>7</v>
      </c>
      <c r="B163">
        <v>6</v>
      </c>
      <c r="C163">
        <v>17</v>
      </c>
      <c r="D163" s="1" t="s">
        <v>12</v>
      </c>
      <c r="E163">
        <v>156.45476153549154</v>
      </c>
      <c r="F163">
        <v>493.17256457932172</v>
      </c>
      <c r="G163">
        <v>1147.0081056740505</v>
      </c>
      <c r="H163">
        <f>formants_f0[[#This Row],[formant1]]-formants_f0[[#This Row],[pitch]]</f>
        <v>336.71780304383014</v>
      </c>
      <c r="I163">
        <f>formants_f0[[#This Row],[formant2]]-formants_f0[[#This Row],[pitch]]</f>
        <v>990.55334413855894</v>
      </c>
      <c r="J163">
        <v>1</v>
      </c>
    </row>
    <row r="164" spans="1:10" x14ac:dyDescent="0.3">
      <c r="A164" s="1" t="s">
        <v>7</v>
      </c>
      <c r="B164">
        <v>6</v>
      </c>
      <c r="C164">
        <v>18</v>
      </c>
      <c r="D164" s="1" t="s">
        <v>9</v>
      </c>
      <c r="E164">
        <v>157.69643936872507</v>
      </c>
      <c r="F164">
        <v>357.08884538487678</v>
      </c>
      <c r="G164">
        <v>1806.2061126424271</v>
      </c>
      <c r="H164">
        <f>formants_f0[[#This Row],[formant1]]-formants_f0[[#This Row],[pitch]]</f>
        <v>199.39240601615171</v>
      </c>
      <c r="I164">
        <f>formants_f0[[#This Row],[formant2]]-formants_f0[[#This Row],[pitch]]</f>
        <v>1648.509673273702</v>
      </c>
      <c r="J164">
        <v>1</v>
      </c>
    </row>
    <row r="165" spans="1:10" x14ac:dyDescent="0.3">
      <c r="A165" s="1" t="s">
        <v>7</v>
      </c>
      <c r="B165">
        <v>6</v>
      </c>
      <c r="C165">
        <v>19</v>
      </c>
      <c r="D165" s="1" t="s">
        <v>9</v>
      </c>
      <c r="E165">
        <v>160.32646600948183</v>
      </c>
      <c r="F165">
        <v>346.71753102074723</v>
      </c>
      <c r="G165">
        <v>1427.1314873930435</v>
      </c>
      <c r="H165">
        <f>formants_f0[[#This Row],[formant1]]-formants_f0[[#This Row],[pitch]]</f>
        <v>186.3910650112654</v>
      </c>
      <c r="I165">
        <f>formants_f0[[#This Row],[formant2]]-formants_f0[[#This Row],[pitch]]</f>
        <v>1266.8050213835616</v>
      </c>
      <c r="J165">
        <v>1</v>
      </c>
    </row>
    <row r="166" spans="1:10" x14ac:dyDescent="0.3">
      <c r="A166" s="1" t="s">
        <v>7</v>
      </c>
      <c r="B166">
        <v>6</v>
      </c>
      <c r="C166">
        <v>20</v>
      </c>
      <c r="D166" s="1" t="s">
        <v>16</v>
      </c>
      <c r="E166">
        <v>140.85360624072396</v>
      </c>
      <c r="F166">
        <v>418.20432450876382</v>
      </c>
      <c r="G166">
        <v>1507.4109311131301</v>
      </c>
      <c r="H166">
        <f>formants_f0[[#This Row],[formant1]]-formants_f0[[#This Row],[pitch]]</f>
        <v>277.35071826803983</v>
      </c>
      <c r="I166">
        <f>formants_f0[[#This Row],[formant2]]-formants_f0[[#This Row],[pitch]]</f>
        <v>1366.5573248724061</v>
      </c>
      <c r="J166">
        <v>1</v>
      </c>
    </row>
    <row r="167" spans="1:10" x14ac:dyDescent="0.3">
      <c r="A167" s="1" t="s">
        <v>7</v>
      </c>
      <c r="B167">
        <v>6</v>
      </c>
      <c r="C167">
        <v>21</v>
      </c>
      <c r="D167" s="1" t="s">
        <v>9</v>
      </c>
      <c r="E167">
        <v>218.06025839249185</v>
      </c>
      <c r="F167">
        <v>432.42760748929095</v>
      </c>
      <c r="G167">
        <v>1395.6102415728224</v>
      </c>
      <c r="H167">
        <f>formants_f0[[#This Row],[formant1]]-formants_f0[[#This Row],[pitch]]</f>
        <v>214.3673490967991</v>
      </c>
      <c r="I167">
        <f>formants_f0[[#This Row],[formant2]]-formants_f0[[#This Row],[pitch]]</f>
        <v>1177.5499831803304</v>
      </c>
      <c r="J167">
        <v>0</v>
      </c>
    </row>
    <row r="168" spans="1:10" x14ac:dyDescent="0.3">
      <c r="A168" s="1" t="s">
        <v>7</v>
      </c>
      <c r="B168">
        <v>6</v>
      </c>
      <c r="C168">
        <v>22</v>
      </c>
      <c r="D168" s="1" t="s">
        <v>11</v>
      </c>
      <c r="E168">
        <v>193.99196966271637</v>
      </c>
      <c r="F168">
        <v>659.88844926307024</v>
      </c>
      <c r="G168">
        <v>1271.4060667661331</v>
      </c>
      <c r="H168">
        <f>formants_f0[[#This Row],[formant1]]-formants_f0[[#This Row],[pitch]]</f>
        <v>465.89647960035387</v>
      </c>
      <c r="I168">
        <f>formants_f0[[#This Row],[formant2]]-formants_f0[[#This Row],[pitch]]</f>
        <v>1077.4140971034167</v>
      </c>
      <c r="J168">
        <v>1</v>
      </c>
    </row>
    <row r="169" spans="1:10" x14ac:dyDescent="0.3">
      <c r="A169" s="1" t="s">
        <v>7</v>
      </c>
      <c r="B169">
        <v>6</v>
      </c>
      <c r="C169">
        <v>23</v>
      </c>
      <c r="D169" s="1" t="s">
        <v>11</v>
      </c>
      <c r="E169">
        <v>149.78547972881947</v>
      </c>
      <c r="F169">
        <v>683.81202504749922</v>
      </c>
      <c r="G169">
        <v>1373.0248272141457</v>
      </c>
      <c r="H169">
        <f>formants_f0[[#This Row],[formant1]]-formants_f0[[#This Row],[pitch]]</f>
        <v>534.02654531867972</v>
      </c>
      <c r="I169">
        <f>formants_f0[[#This Row],[formant2]]-formants_f0[[#This Row],[pitch]]</f>
        <v>1223.2393474853263</v>
      </c>
      <c r="J169">
        <v>1</v>
      </c>
    </row>
    <row r="170" spans="1:10" x14ac:dyDescent="0.3">
      <c r="A170" s="1" t="s">
        <v>7</v>
      </c>
      <c r="B170">
        <v>6</v>
      </c>
      <c r="C170">
        <v>24</v>
      </c>
      <c r="D170" s="1" t="s">
        <v>8</v>
      </c>
      <c r="E170">
        <v>202.06846886705901</v>
      </c>
      <c r="F170">
        <v>415.52572114413351</v>
      </c>
      <c r="G170">
        <v>1033.0223717518816</v>
      </c>
      <c r="H170">
        <f>formants_f0[[#This Row],[formant1]]-formants_f0[[#This Row],[pitch]]</f>
        <v>213.4572522770745</v>
      </c>
      <c r="I170">
        <f>formants_f0[[#This Row],[formant2]]-formants_f0[[#This Row],[pitch]]</f>
        <v>830.95390288482258</v>
      </c>
      <c r="J170">
        <v>1</v>
      </c>
    </row>
    <row r="171" spans="1:10" x14ac:dyDescent="0.3">
      <c r="A171" s="1" t="s">
        <v>7</v>
      </c>
      <c r="B171">
        <v>6</v>
      </c>
      <c r="C171">
        <v>25</v>
      </c>
      <c r="D171" s="1" t="s">
        <v>8</v>
      </c>
      <c r="E171">
        <v>157.66925049351855</v>
      </c>
      <c r="F171">
        <v>498.98300014224793</v>
      </c>
      <c r="G171">
        <v>1811.4590869255319</v>
      </c>
      <c r="H171">
        <f>formants_f0[[#This Row],[formant1]]-formants_f0[[#This Row],[pitch]]</f>
        <v>341.31374964872941</v>
      </c>
      <c r="I171">
        <f>formants_f0[[#This Row],[formant2]]-formants_f0[[#This Row],[pitch]]</f>
        <v>1653.7898364320133</v>
      </c>
      <c r="J171">
        <v>1</v>
      </c>
    </row>
    <row r="172" spans="1:10" x14ac:dyDescent="0.3">
      <c r="A172" s="1" t="s">
        <v>7</v>
      </c>
      <c r="B172">
        <v>6</v>
      </c>
      <c r="C172">
        <v>26</v>
      </c>
      <c r="D172" s="1" t="s">
        <v>21</v>
      </c>
      <c r="E172">
        <v>154.82783588208963</v>
      </c>
      <c r="F172">
        <v>337.60660792301996</v>
      </c>
      <c r="G172">
        <v>1621.7547900741345</v>
      </c>
      <c r="H172">
        <f>formants_f0[[#This Row],[formant1]]-formants_f0[[#This Row],[pitch]]</f>
        <v>182.77877204093033</v>
      </c>
      <c r="I172">
        <f>formants_f0[[#This Row],[formant2]]-formants_f0[[#This Row],[pitch]]</f>
        <v>1466.9269541920448</v>
      </c>
      <c r="J172">
        <v>1</v>
      </c>
    </row>
    <row r="173" spans="1:10" x14ac:dyDescent="0.3">
      <c r="A173" s="1" t="s">
        <v>7</v>
      </c>
      <c r="B173">
        <v>6</v>
      </c>
      <c r="C173">
        <v>27</v>
      </c>
      <c r="D173" s="1" t="s">
        <v>11</v>
      </c>
      <c r="E173">
        <v>160.78253732636338</v>
      </c>
      <c r="F173">
        <v>683.71733092262559</v>
      </c>
      <c r="G173">
        <v>1252.7529517706198</v>
      </c>
      <c r="H173">
        <f>formants_f0[[#This Row],[formant1]]-formants_f0[[#This Row],[pitch]]</f>
        <v>522.93479359626224</v>
      </c>
      <c r="I173">
        <f>formants_f0[[#This Row],[formant2]]-formants_f0[[#This Row],[pitch]]</f>
        <v>1091.9704144442564</v>
      </c>
      <c r="J173">
        <v>1</v>
      </c>
    </row>
    <row r="174" spans="1:10" x14ac:dyDescent="0.3">
      <c r="A174" s="1" t="s">
        <v>7</v>
      </c>
      <c r="B174">
        <v>6</v>
      </c>
      <c r="C174">
        <v>28</v>
      </c>
      <c r="D174" s="1" t="s">
        <v>21</v>
      </c>
      <c r="E174">
        <v>174.62521535491763</v>
      </c>
      <c r="F174">
        <v>359.00967237554391</v>
      </c>
      <c r="G174">
        <v>1824.733013591122</v>
      </c>
      <c r="H174">
        <f>formants_f0[[#This Row],[formant1]]-formants_f0[[#This Row],[pitch]]</f>
        <v>184.38445702062629</v>
      </c>
      <c r="I174">
        <f>formants_f0[[#This Row],[formant2]]-formants_f0[[#This Row],[pitch]]</f>
        <v>1650.1077982362044</v>
      </c>
      <c r="J174">
        <v>1</v>
      </c>
    </row>
    <row r="175" spans="1:10" x14ac:dyDescent="0.3">
      <c r="A175" s="1" t="s">
        <v>7</v>
      </c>
      <c r="B175">
        <v>6</v>
      </c>
      <c r="C175">
        <v>29</v>
      </c>
      <c r="D175" s="1" t="s">
        <v>18</v>
      </c>
      <c r="E175">
        <v>139.28450773335135</v>
      </c>
      <c r="F175">
        <v>611.40911657219226</v>
      </c>
      <c r="G175">
        <v>982.3988567542242</v>
      </c>
      <c r="H175">
        <f>formants_f0[[#This Row],[formant1]]-formants_f0[[#This Row],[pitch]]</f>
        <v>472.12460883884091</v>
      </c>
      <c r="I175">
        <f>formants_f0[[#This Row],[formant2]]-formants_f0[[#This Row],[pitch]]</f>
        <v>843.11434902087285</v>
      </c>
      <c r="J175">
        <v>1</v>
      </c>
    </row>
    <row r="176" spans="1:10" x14ac:dyDescent="0.3">
      <c r="A176" s="1" t="s">
        <v>7</v>
      </c>
      <c r="B176">
        <v>6</v>
      </c>
      <c r="C176">
        <v>30</v>
      </c>
      <c r="D176" s="1" t="s">
        <v>17</v>
      </c>
      <c r="E176">
        <v>189.02157313755774</v>
      </c>
      <c r="F176">
        <v>373.89859739719378</v>
      </c>
      <c r="G176">
        <v>1837.039364451522</v>
      </c>
      <c r="H176">
        <f>formants_f0[[#This Row],[formant1]]-formants_f0[[#This Row],[pitch]]</f>
        <v>184.87702425963604</v>
      </c>
      <c r="I176">
        <f>formants_f0[[#This Row],[formant2]]-formants_f0[[#This Row],[pitch]]</f>
        <v>1648.0177913139644</v>
      </c>
      <c r="J176">
        <v>1</v>
      </c>
    </row>
    <row r="177" spans="1:10" x14ac:dyDescent="0.3">
      <c r="A177" s="1" t="s">
        <v>7</v>
      </c>
      <c r="B177">
        <v>6</v>
      </c>
      <c r="C177">
        <v>31</v>
      </c>
      <c r="D177" s="1" t="s">
        <v>18</v>
      </c>
      <c r="E177">
        <v>159.01773224927541</v>
      </c>
      <c r="F177">
        <v>468.41650385909855</v>
      </c>
      <c r="G177">
        <v>878.53683045672585</v>
      </c>
      <c r="H177">
        <f>formants_f0[[#This Row],[formant1]]-formants_f0[[#This Row],[pitch]]</f>
        <v>309.39877160982314</v>
      </c>
      <c r="I177">
        <f>formants_f0[[#This Row],[formant2]]-formants_f0[[#This Row],[pitch]]</f>
        <v>719.5190982074505</v>
      </c>
      <c r="J177">
        <v>1</v>
      </c>
    </row>
    <row r="178" spans="1:10" x14ac:dyDescent="0.3">
      <c r="A178" s="1" t="s">
        <v>7</v>
      </c>
      <c r="B178">
        <v>6</v>
      </c>
      <c r="C178">
        <v>32</v>
      </c>
      <c r="D178" s="1" t="s">
        <v>11</v>
      </c>
      <c r="E178">
        <v>177.79744714185153</v>
      </c>
      <c r="F178">
        <v>561.69093311739255</v>
      </c>
      <c r="G178">
        <v>1474.8574742504034</v>
      </c>
      <c r="H178">
        <f>formants_f0[[#This Row],[formant1]]-formants_f0[[#This Row],[pitch]]</f>
        <v>383.89348597554101</v>
      </c>
      <c r="I178">
        <f>formants_f0[[#This Row],[formant2]]-formants_f0[[#This Row],[pitch]]</f>
        <v>1297.0600271085518</v>
      </c>
      <c r="J178">
        <v>1</v>
      </c>
    </row>
    <row r="179" spans="1:10" x14ac:dyDescent="0.3">
      <c r="A179" s="1" t="s">
        <v>7</v>
      </c>
      <c r="B179">
        <v>6</v>
      </c>
      <c r="C179">
        <v>33</v>
      </c>
      <c r="D179" s="1" t="s">
        <v>11</v>
      </c>
      <c r="E179">
        <v>143.15215293208513</v>
      </c>
      <c r="F179">
        <v>736.35202660729112</v>
      </c>
      <c r="G179">
        <v>1312.6889524330093</v>
      </c>
      <c r="H179">
        <f>formants_f0[[#This Row],[formant1]]-formants_f0[[#This Row],[pitch]]</f>
        <v>593.19987367520594</v>
      </c>
      <c r="I179">
        <f>formants_f0[[#This Row],[formant2]]-formants_f0[[#This Row],[pitch]]</f>
        <v>1169.5367995009242</v>
      </c>
      <c r="J179">
        <v>1</v>
      </c>
    </row>
    <row r="180" spans="1:10" x14ac:dyDescent="0.3">
      <c r="A180" s="1" t="s">
        <v>7</v>
      </c>
      <c r="B180">
        <v>6</v>
      </c>
      <c r="C180">
        <v>34</v>
      </c>
      <c r="D180" s="1" t="s">
        <v>20</v>
      </c>
      <c r="E180">
        <v>188.49292703071589</v>
      </c>
      <c r="F180">
        <v>436.94589239971623</v>
      </c>
      <c r="G180">
        <v>1412.0306085741788</v>
      </c>
      <c r="H180">
        <f>formants_f0[[#This Row],[formant1]]-formants_f0[[#This Row],[pitch]]</f>
        <v>248.45296536900034</v>
      </c>
      <c r="I180">
        <f>formants_f0[[#This Row],[formant2]]-formants_f0[[#This Row],[pitch]]</f>
        <v>1223.5376815434629</v>
      </c>
      <c r="J180">
        <v>1</v>
      </c>
    </row>
    <row r="181" spans="1:10" x14ac:dyDescent="0.3">
      <c r="A181" s="1" t="s">
        <v>7</v>
      </c>
      <c r="B181">
        <v>6</v>
      </c>
      <c r="C181">
        <v>35</v>
      </c>
      <c r="D181" s="1" t="s">
        <v>19</v>
      </c>
      <c r="E181">
        <v>137.77794696366576</v>
      </c>
      <c r="F181">
        <v>361.64354020046397</v>
      </c>
      <c r="G181">
        <v>1202.7827030059702</v>
      </c>
      <c r="H181">
        <f>formants_f0[[#This Row],[formant1]]-formants_f0[[#This Row],[pitch]]</f>
        <v>223.86559323679822</v>
      </c>
      <c r="I181">
        <f>formants_f0[[#This Row],[formant2]]-formants_f0[[#This Row],[pitch]]</f>
        <v>1065.0047560423045</v>
      </c>
      <c r="J181">
        <v>1</v>
      </c>
    </row>
    <row r="182" spans="1:10" x14ac:dyDescent="0.3">
      <c r="A182" s="1" t="s">
        <v>7</v>
      </c>
      <c r="B182">
        <v>6</v>
      </c>
      <c r="C182">
        <v>36</v>
      </c>
      <c r="D182" s="1" t="s">
        <v>21</v>
      </c>
      <c r="E182">
        <v>131.21042908850819</v>
      </c>
      <c r="F182">
        <v>420.73167183599259</v>
      </c>
      <c r="G182">
        <v>1533.6111265277616</v>
      </c>
      <c r="H182">
        <f>formants_f0[[#This Row],[formant1]]-formants_f0[[#This Row],[pitch]]</f>
        <v>289.52124274748439</v>
      </c>
      <c r="I182">
        <f>formants_f0[[#This Row],[formant2]]-formants_f0[[#This Row],[pitch]]</f>
        <v>1402.4006974392535</v>
      </c>
      <c r="J182">
        <v>1</v>
      </c>
    </row>
    <row r="183" spans="1:10" x14ac:dyDescent="0.3">
      <c r="A183" s="1" t="s">
        <v>7</v>
      </c>
      <c r="B183">
        <v>6</v>
      </c>
      <c r="C183">
        <v>37</v>
      </c>
      <c r="D183" s="1" t="s">
        <v>14</v>
      </c>
      <c r="E183">
        <v>115.10016933637547</v>
      </c>
      <c r="F183">
        <v>460.17195279208835</v>
      </c>
      <c r="G183">
        <v>909.81665527028861</v>
      </c>
      <c r="H183">
        <f>formants_f0[[#This Row],[formant1]]-formants_f0[[#This Row],[pitch]]</f>
        <v>345.07178345571288</v>
      </c>
      <c r="I183">
        <f>formants_f0[[#This Row],[formant2]]-formants_f0[[#This Row],[pitch]]</f>
        <v>794.71648593391319</v>
      </c>
      <c r="J183">
        <v>1</v>
      </c>
    </row>
    <row r="184" spans="1:10" x14ac:dyDescent="0.3">
      <c r="A184" s="1" t="s">
        <v>7</v>
      </c>
      <c r="B184">
        <v>6</v>
      </c>
      <c r="C184">
        <v>38</v>
      </c>
      <c r="D184" s="1" t="s">
        <v>19</v>
      </c>
      <c r="E184">
        <v>148.63649874919972</v>
      </c>
      <c r="F184">
        <v>588.06950751889269</v>
      </c>
      <c r="G184">
        <v>1447.6074112068627</v>
      </c>
      <c r="H184">
        <f>formants_f0[[#This Row],[formant1]]-formants_f0[[#This Row],[pitch]]</f>
        <v>439.43300876969295</v>
      </c>
      <c r="I184">
        <f>formants_f0[[#This Row],[formant2]]-formants_f0[[#This Row],[pitch]]</f>
        <v>1298.970912457663</v>
      </c>
      <c r="J184">
        <v>1</v>
      </c>
    </row>
    <row r="185" spans="1:10" x14ac:dyDescent="0.3">
      <c r="A185" s="1" t="s">
        <v>7</v>
      </c>
      <c r="B185">
        <v>6</v>
      </c>
      <c r="C185">
        <v>39</v>
      </c>
      <c r="D185" s="1" t="s">
        <v>11</v>
      </c>
      <c r="E185">
        <v>114.97064188442684</v>
      </c>
      <c r="F185">
        <v>788.40678432075879</v>
      </c>
      <c r="G185">
        <v>1657.9582827534125</v>
      </c>
      <c r="H185">
        <f>formants_f0[[#This Row],[formant1]]-formants_f0[[#This Row],[pitch]]</f>
        <v>673.43614243633192</v>
      </c>
      <c r="I185">
        <f>formants_f0[[#This Row],[formant2]]-formants_f0[[#This Row],[pitch]]</f>
        <v>1542.9876408689856</v>
      </c>
      <c r="J185">
        <v>1</v>
      </c>
    </row>
    <row r="186" spans="1:10" x14ac:dyDescent="0.3">
      <c r="A186" s="1" t="s">
        <v>7</v>
      </c>
      <c r="B186">
        <v>6</v>
      </c>
      <c r="C186">
        <v>40</v>
      </c>
      <c r="D186" s="1" t="s">
        <v>17</v>
      </c>
      <c r="E186">
        <v>192.49121139109565</v>
      </c>
      <c r="F186">
        <v>393.89502556273067</v>
      </c>
      <c r="G186">
        <v>2028.0436511079147</v>
      </c>
      <c r="H186">
        <f>formants_f0[[#This Row],[formant1]]-formants_f0[[#This Row],[pitch]]</f>
        <v>201.40381417163502</v>
      </c>
      <c r="I186">
        <f>formants_f0[[#This Row],[formant2]]-formants_f0[[#This Row],[pitch]]</f>
        <v>1835.552439716819</v>
      </c>
      <c r="J186">
        <v>1</v>
      </c>
    </row>
    <row r="187" spans="1:10" x14ac:dyDescent="0.3">
      <c r="A187" s="1" t="s">
        <v>7</v>
      </c>
      <c r="B187">
        <v>6</v>
      </c>
      <c r="C187">
        <v>41</v>
      </c>
      <c r="D187" s="1" t="s">
        <v>10</v>
      </c>
      <c r="E187">
        <v>114.90014121464229</v>
      </c>
      <c r="F187">
        <v>468.82358977709924</v>
      </c>
      <c r="G187">
        <v>926.87929321798288</v>
      </c>
      <c r="H187">
        <f>formants_f0[[#This Row],[formant1]]-formants_f0[[#This Row],[pitch]]</f>
        <v>353.92344856245694</v>
      </c>
      <c r="I187">
        <f>formants_f0[[#This Row],[formant2]]-formants_f0[[#This Row],[pitch]]</f>
        <v>811.97915200334057</v>
      </c>
      <c r="J187">
        <v>1</v>
      </c>
    </row>
    <row r="188" spans="1:10" x14ac:dyDescent="0.3">
      <c r="A188" s="1" t="s">
        <v>7</v>
      </c>
      <c r="B188">
        <v>6</v>
      </c>
      <c r="C188">
        <v>42</v>
      </c>
      <c r="D188" s="1" t="s">
        <v>19</v>
      </c>
      <c r="E188">
        <v>112.24865907825246</v>
      </c>
      <c r="F188">
        <v>940.93447060628455</v>
      </c>
      <c r="G188">
        <v>1858.0707721224289</v>
      </c>
      <c r="H188">
        <f>formants_f0[[#This Row],[formant1]]-formants_f0[[#This Row],[pitch]]</f>
        <v>828.6858115280321</v>
      </c>
      <c r="I188">
        <f>formants_f0[[#This Row],[formant2]]-formants_f0[[#This Row],[pitch]]</f>
        <v>1745.8221130441764</v>
      </c>
      <c r="J188">
        <v>1</v>
      </c>
    </row>
    <row r="189" spans="1:10" x14ac:dyDescent="0.3">
      <c r="A189" s="1" t="s">
        <v>7</v>
      </c>
      <c r="B189">
        <v>6</v>
      </c>
      <c r="C189">
        <v>43</v>
      </c>
      <c r="D189" s="1" t="s">
        <v>11</v>
      </c>
      <c r="E189">
        <v>181.42446020207032</v>
      </c>
      <c r="F189">
        <v>728.19209197755049</v>
      </c>
      <c r="G189">
        <v>1224.5943311824858</v>
      </c>
      <c r="H189">
        <f>formants_f0[[#This Row],[formant1]]-formants_f0[[#This Row],[pitch]]</f>
        <v>546.76763177548014</v>
      </c>
      <c r="I189">
        <f>formants_f0[[#This Row],[formant2]]-formants_f0[[#This Row],[pitch]]</f>
        <v>1043.1698709804155</v>
      </c>
      <c r="J189">
        <v>1</v>
      </c>
    </row>
    <row r="190" spans="1:10" x14ac:dyDescent="0.3">
      <c r="A190" s="1" t="s">
        <v>7</v>
      </c>
      <c r="B190">
        <v>6</v>
      </c>
      <c r="C190">
        <v>44</v>
      </c>
      <c r="D190" s="1" t="s">
        <v>11</v>
      </c>
      <c r="E190">
        <v>115.12899822417343</v>
      </c>
      <c r="F190">
        <v>524.95717853859776</v>
      </c>
      <c r="G190">
        <v>1326.2599809108974</v>
      </c>
      <c r="H190">
        <f>formants_f0[[#This Row],[formant1]]-formants_f0[[#This Row],[pitch]]</f>
        <v>409.82818031442434</v>
      </c>
      <c r="I190">
        <f>formants_f0[[#This Row],[formant2]]-formants_f0[[#This Row],[pitch]]</f>
        <v>1211.1309826867239</v>
      </c>
      <c r="J190">
        <v>1</v>
      </c>
    </row>
    <row r="191" spans="1:10" x14ac:dyDescent="0.3">
      <c r="A191" s="1" t="s">
        <v>7</v>
      </c>
      <c r="B191">
        <v>6</v>
      </c>
      <c r="C191">
        <v>45</v>
      </c>
      <c r="D191" s="1" t="s">
        <v>19</v>
      </c>
      <c r="E191">
        <v>164.30267734367925</v>
      </c>
      <c r="F191">
        <v>457.43682226302468</v>
      </c>
      <c r="G191">
        <v>1456.6626717070496</v>
      </c>
      <c r="H191">
        <f>formants_f0[[#This Row],[formant1]]-formants_f0[[#This Row],[pitch]]</f>
        <v>293.13414491934543</v>
      </c>
      <c r="I191">
        <f>formants_f0[[#This Row],[formant2]]-formants_f0[[#This Row],[pitch]]</f>
        <v>1292.3599943633703</v>
      </c>
      <c r="J191">
        <v>1</v>
      </c>
    </row>
    <row r="192" spans="1:10" x14ac:dyDescent="0.3">
      <c r="A192" s="1" t="s">
        <v>7</v>
      </c>
      <c r="B192">
        <v>6</v>
      </c>
      <c r="C192">
        <v>46</v>
      </c>
      <c r="D192" s="1" t="s">
        <v>22</v>
      </c>
      <c r="E192">
        <v>196.49044267507847</v>
      </c>
      <c r="F192">
        <v>432.67704676557679</v>
      </c>
      <c r="G192">
        <v>1393.8959007972142</v>
      </c>
      <c r="H192">
        <f>formants_f0[[#This Row],[formant1]]-formants_f0[[#This Row],[pitch]]</f>
        <v>236.18660409049832</v>
      </c>
      <c r="I192">
        <f>formants_f0[[#This Row],[formant2]]-formants_f0[[#This Row],[pitch]]</f>
        <v>1197.4054581221358</v>
      </c>
      <c r="J192">
        <v>1</v>
      </c>
    </row>
    <row r="193" spans="1:10" x14ac:dyDescent="0.3">
      <c r="A193" s="1" t="s">
        <v>7</v>
      </c>
      <c r="B193">
        <v>6</v>
      </c>
      <c r="C193">
        <v>47</v>
      </c>
      <c r="D193" s="1" t="s">
        <v>9</v>
      </c>
      <c r="E193">
        <v>118.70578765289363</v>
      </c>
      <c r="F193">
        <v>375.51598374085239</v>
      </c>
      <c r="G193">
        <v>1703.7973875205319</v>
      </c>
      <c r="H193">
        <f>formants_f0[[#This Row],[formant1]]-formants_f0[[#This Row],[pitch]]</f>
        <v>256.81019608795873</v>
      </c>
      <c r="I193">
        <f>formants_f0[[#This Row],[formant2]]-formants_f0[[#This Row],[pitch]]</f>
        <v>1585.0915998676383</v>
      </c>
      <c r="J193">
        <v>1</v>
      </c>
    </row>
    <row r="194" spans="1:10" x14ac:dyDescent="0.3">
      <c r="A194" s="1" t="s">
        <v>7</v>
      </c>
      <c r="B194">
        <v>6</v>
      </c>
      <c r="C194">
        <v>48</v>
      </c>
      <c r="D194" s="1" t="s">
        <v>11</v>
      </c>
      <c r="E194">
        <v>121.17258377431878</v>
      </c>
      <c r="F194">
        <v>538.53077054139044</v>
      </c>
      <c r="G194">
        <v>1100.4692178072121</v>
      </c>
      <c r="H194">
        <f>formants_f0[[#This Row],[formant1]]-formants_f0[[#This Row],[pitch]]</f>
        <v>417.35818676707163</v>
      </c>
      <c r="I194">
        <f>formants_f0[[#This Row],[formant2]]-formants_f0[[#This Row],[pitch]]</f>
        <v>979.29663403289328</v>
      </c>
      <c r="J194">
        <v>1</v>
      </c>
    </row>
    <row r="195" spans="1:10" x14ac:dyDescent="0.3">
      <c r="A195" s="1" t="s">
        <v>7</v>
      </c>
      <c r="B195">
        <v>6</v>
      </c>
      <c r="C195">
        <v>49</v>
      </c>
      <c r="D195" s="1" t="s">
        <v>14</v>
      </c>
      <c r="E195">
        <v>123.99988928983181</v>
      </c>
      <c r="F195">
        <v>480.67841568076443</v>
      </c>
      <c r="G195">
        <v>1013.704418447186</v>
      </c>
      <c r="H195">
        <f>formants_f0[[#This Row],[formant1]]-formants_f0[[#This Row],[pitch]]</f>
        <v>356.67852639093263</v>
      </c>
      <c r="I195">
        <f>formants_f0[[#This Row],[formant2]]-formants_f0[[#This Row],[pitch]]</f>
        <v>889.70452915735416</v>
      </c>
      <c r="J195">
        <v>1</v>
      </c>
    </row>
    <row r="196" spans="1:10" x14ac:dyDescent="0.3">
      <c r="A196" s="1" t="s">
        <v>7</v>
      </c>
      <c r="B196">
        <v>6</v>
      </c>
      <c r="C196">
        <v>50</v>
      </c>
      <c r="D196" s="1" t="s">
        <v>20</v>
      </c>
      <c r="E196">
        <v>94.277070432145592</v>
      </c>
      <c r="F196">
        <v>706.8813789074178</v>
      </c>
      <c r="G196">
        <v>1274.1315458697952</v>
      </c>
      <c r="H196">
        <f>formants_f0[[#This Row],[formant1]]-formants_f0[[#This Row],[pitch]]</f>
        <v>612.60430847527221</v>
      </c>
      <c r="I196">
        <f>formants_f0[[#This Row],[formant2]]-formants_f0[[#This Row],[pitch]]</f>
        <v>1179.8544754376496</v>
      </c>
      <c r="J196">
        <v>1</v>
      </c>
    </row>
    <row r="197" spans="1:10" x14ac:dyDescent="0.3">
      <c r="A197" s="1" t="s">
        <v>7</v>
      </c>
      <c r="B197">
        <v>6</v>
      </c>
      <c r="C197">
        <v>51</v>
      </c>
      <c r="D197" s="1" t="s">
        <v>19</v>
      </c>
      <c r="E197">
        <v>162.60146584299565</v>
      </c>
      <c r="F197">
        <v>566.86908981162969</v>
      </c>
      <c r="G197">
        <v>1238.1727716041446</v>
      </c>
      <c r="H197">
        <f>formants_f0[[#This Row],[formant1]]-formants_f0[[#This Row],[pitch]]</f>
        <v>404.26762396863404</v>
      </c>
      <c r="I197">
        <f>formants_f0[[#This Row],[formant2]]-formants_f0[[#This Row],[pitch]]</f>
        <v>1075.571305761149</v>
      </c>
      <c r="J197">
        <v>1</v>
      </c>
    </row>
    <row r="198" spans="1:10" x14ac:dyDescent="0.3">
      <c r="A198" s="1" t="s">
        <v>7</v>
      </c>
      <c r="B198">
        <v>6</v>
      </c>
      <c r="C198">
        <v>52</v>
      </c>
      <c r="D198" s="1" t="s">
        <v>11</v>
      </c>
      <c r="F198">
        <v>597.34922707272142</v>
      </c>
      <c r="G198">
        <v>1135.7480719902949</v>
      </c>
      <c r="H198">
        <f>formants_f0[[#This Row],[formant1]]-formants_f0[[#This Row],[pitch]]</f>
        <v>597.34922707272142</v>
      </c>
      <c r="I198">
        <f>formants_f0[[#This Row],[formant2]]-formants_f0[[#This Row],[pitch]]</f>
        <v>1135.7480719902949</v>
      </c>
      <c r="J198">
        <v>0</v>
      </c>
    </row>
    <row r="199" spans="1:10" x14ac:dyDescent="0.3">
      <c r="A199" s="1" t="s">
        <v>7</v>
      </c>
      <c r="B199">
        <v>6</v>
      </c>
      <c r="C199">
        <v>53</v>
      </c>
      <c r="D199" s="1" t="s">
        <v>8</v>
      </c>
      <c r="E199">
        <v>126.81438018664807</v>
      </c>
      <c r="F199">
        <v>390.45213078205467</v>
      </c>
      <c r="G199">
        <v>1190.2618723769351</v>
      </c>
      <c r="H199">
        <f>formants_f0[[#This Row],[formant1]]-formants_f0[[#This Row],[pitch]]</f>
        <v>263.6377505954066</v>
      </c>
      <c r="I199">
        <f>formants_f0[[#This Row],[formant2]]-formants_f0[[#This Row],[pitch]]</f>
        <v>1063.447492190287</v>
      </c>
      <c r="J199">
        <v>1</v>
      </c>
    </row>
    <row r="200" spans="1:10" x14ac:dyDescent="0.3">
      <c r="A200" s="1" t="s">
        <v>7</v>
      </c>
      <c r="B200">
        <v>6</v>
      </c>
      <c r="C200">
        <v>54</v>
      </c>
      <c r="D200" s="1" t="s">
        <v>8</v>
      </c>
      <c r="E200">
        <v>192.25632499665244</v>
      </c>
      <c r="F200">
        <v>445.89192223350403</v>
      </c>
      <c r="G200">
        <v>964.02841960872843</v>
      </c>
      <c r="H200">
        <f>formants_f0[[#This Row],[formant1]]-formants_f0[[#This Row],[pitch]]</f>
        <v>253.63559723685159</v>
      </c>
      <c r="I200">
        <f>formants_f0[[#This Row],[formant2]]-formants_f0[[#This Row],[pitch]]</f>
        <v>771.77209461207599</v>
      </c>
      <c r="J200">
        <v>1</v>
      </c>
    </row>
    <row r="201" spans="1:10" x14ac:dyDescent="0.3">
      <c r="A201" s="1" t="s">
        <v>7</v>
      </c>
      <c r="B201">
        <v>6</v>
      </c>
      <c r="C201">
        <v>55</v>
      </c>
      <c r="D201" s="1" t="s">
        <v>8</v>
      </c>
      <c r="F201">
        <v>805.06188247529428</v>
      </c>
      <c r="G201">
        <v>1841.3009241253201</v>
      </c>
      <c r="H201">
        <f>formants_f0[[#This Row],[formant1]]-formants_f0[[#This Row],[pitch]]</f>
        <v>805.06188247529428</v>
      </c>
      <c r="I201">
        <f>formants_f0[[#This Row],[formant2]]-formants_f0[[#This Row],[pitch]]</f>
        <v>1841.3009241253201</v>
      </c>
      <c r="J201">
        <v>0</v>
      </c>
    </row>
    <row r="202" spans="1:10" x14ac:dyDescent="0.3">
      <c r="A202" s="1" t="s">
        <v>7</v>
      </c>
      <c r="B202">
        <v>6</v>
      </c>
      <c r="C202">
        <v>56</v>
      </c>
      <c r="D202" s="1" t="s">
        <v>21</v>
      </c>
      <c r="E202">
        <v>103.23426709811625</v>
      </c>
      <c r="F202">
        <v>575.64950818994828</v>
      </c>
      <c r="G202">
        <v>1676.1195139787721</v>
      </c>
      <c r="H202">
        <f>formants_f0[[#This Row],[formant1]]-formants_f0[[#This Row],[pitch]]</f>
        <v>472.41524109183206</v>
      </c>
      <c r="I202">
        <f>formants_f0[[#This Row],[formant2]]-formants_f0[[#This Row],[pitch]]</f>
        <v>1572.8852468806558</v>
      </c>
      <c r="J202">
        <v>1</v>
      </c>
    </row>
    <row r="203" spans="1:10" x14ac:dyDescent="0.3">
      <c r="A203" s="1" t="s">
        <v>7</v>
      </c>
      <c r="B203">
        <v>6</v>
      </c>
      <c r="C203">
        <v>57</v>
      </c>
      <c r="D203" s="1" t="s">
        <v>11</v>
      </c>
      <c r="E203">
        <v>99.766471663071144</v>
      </c>
      <c r="F203">
        <v>494.74249593528776</v>
      </c>
      <c r="G203">
        <v>2073.9226796867861</v>
      </c>
      <c r="H203">
        <f>formants_f0[[#This Row],[formant1]]-formants_f0[[#This Row],[pitch]]</f>
        <v>394.97602427221659</v>
      </c>
      <c r="I203">
        <f>formants_f0[[#This Row],[formant2]]-formants_f0[[#This Row],[pitch]]</f>
        <v>1974.156208023715</v>
      </c>
      <c r="J203">
        <v>1</v>
      </c>
    </row>
    <row r="204" spans="1:10" x14ac:dyDescent="0.3">
      <c r="A204" s="1" t="s">
        <v>7</v>
      </c>
      <c r="B204">
        <v>7</v>
      </c>
      <c r="C204">
        <v>0</v>
      </c>
      <c r="D204" s="1" t="s">
        <v>11</v>
      </c>
      <c r="E204">
        <v>181.25135889248247</v>
      </c>
      <c r="F204">
        <v>706.00961078346688</v>
      </c>
      <c r="G204">
        <v>1214.5370976216948</v>
      </c>
      <c r="H204">
        <f>formants_f0[[#This Row],[formant1]]-formants_f0[[#This Row],[pitch]]</f>
        <v>524.75825189098441</v>
      </c>
      <c r="I204">
        <f>formants_f0[[#This Row],[formant2]]-formants_f0[[#This Row],[pitch]]</f>
        <v>1033.2857387292124</v>
      </c>
      <c r="J204">
        <v>1</v>
      </c>
    </row>
    <row r="205" spans="1:10" x14ac:dyDescent="0.3">
      <c r="A205" s="1" t="s">
        <v>7</v>
      </c>
      <c r="B205">
        <v>7</v>
      </c>
      <c r="C205">
        <v>1</v>
      </c>
      <c r="D205" s="1" t="s">
        <v>9</v>
      </c>
      <c r="E205">
        <v>194.02839807942047</v>
      </c>
      <c r="F205">
        <v>389.58257259240713</v>
      </c>
      <c r="G205">
        <v>1889.4496894076951</v>
      </c>
      <c r="H205">
        <f>formants_f0[[#This Row],[formant1]]-formants_f0[[#This Row],[pitch]]</f>
        <v>195.55417451298666</v>
      </c>
      <c r="I205">
        <f>formants_f0[[#This Row],[formant2]]-formants_f0[[#This Row],[pitch]]</f>
        <v>1695.4212913282747</v>
      </c>
      <c r="J205">
        <v>1</v>
      </c>
    </row>
    <row r="206" spans="1:10" x14ac:dyDescent="0.3">
      <c r="A206" s="1" t="s">
        <v>7</v>
      </c>
      <c r="B206">
        <v>7</v>
      </c>
      <c r="C206">
        <v>2</v>
      </c>
      <c r="D206" s="1" t="s">
        <v>11</v>
      </c>
      <c r="E206">
        <v>225.26201688491867</v>
      </c>
      <c r="F206">
        <v>565.14315307637264</v>
      </c>
      <c r="G206">
        <v>1326.5099438394368</v>
      </c>
      <c r="H206">
        <f>formants_f0[[#This Row],[formant1]]-formants_f0[[#This Row],[pitch]]</f>
        <v>339.88113619145395</v>
      </c>
      <c r="I206">
        <f>formants_f0[[#This Row],[formant2]]-formants_f0[[#This Row],[pitch]]</f>
        <v>1101.2479269545181</v>
      </c>
      <c r="J206">
        <v>1</v>
      </c>
    </row>
    <row r="207" spans="1:10" x14ac:dyDescent="0.3">
      <c r="A207" s="1" t="s">
        <v>7</v>
      </c>
      <c r="B207">
        <v>7</v>
      </c>
      <c r="C207">
        <v>3</v>
      </c>
      <c r="D207" s="1" t="s">
        <v>24</v>
      </c>
      <c r="E207">
        <v>218.91957738783705</v>
      </c>
      <c r="F207">
        <v>538.24844632753559</v>
      </c>
      <c r="G207">
        <v>1059.0439644473356</v>
      </c>
      <c r="H207">
        <f>formants_f0[[#This Row],[formant1]]-formants_f0[[#This Row],[pitch]]</f>
        <v>319.32886893969851</v>
      </c>
      <c r="I207">
        <f>formants_f0[[#This Row],[formant2]]-formants_f0[[#This Row],[pitch]]</f>
        <v>840.12438705949853</v>
      </c>
      <c r="J207">
        <v>1</v>
      </c>
    </row>
    <row r="208" spans="1:10" x14ac:dyDescent="0.3">
      <c r="A208" s="1" t="s">
        <v>7</v>
      </c>
      <c r="B208">
        <v>7</v>
      </c>
      <c r="C208">
        <v>4</v>
      </c>
      <c r="D208" s="1" t="s">
        <v>9</v>
      </c>
      <c r="E208">
        <v>216.21098209057939</v>
      </c>
      <c r="F208">
        <v>400.81323545478892</v>
      </c>
      <c r="G208">
        <v>1809.276984598705</v>
      </c>
      <c r="H208">
        <f>formants_f0[[#This Row],[formant1]]-formants_f0[[#This Row],[pitch]]</f>
        <v>184.60225336420953</v>
      </c>
      <c r="I208">
        <f>formants_f0[[#This Row],[formant2]]-formants_f0[[#This Row],[pitch]]</f>
        <v>1593.0660025081256</v>
      </c>
      <c r="J208">
        <v>1</v>
      </c>
    </row>
    <row r="209" spans="1:10" x14ac:dyDescent="0.3">
      <c r="A209" s="1" t="s">
        <v>7</v>
      </c>
      <c r="B209">
        <v>7</v>
      </c>
      <c r="C209">
        <v>5</v>
      </c>
      <c r="D209" s="1" t="s">
        <v>9</v>
      </c>
      <c r="E209">
        <v>201.87706334555841</v>
      </c>
      <c r="F209">
        <v>491.70688789968636</v>
      </c>
      <c r="G209">
        <v>1470.9898723999156</v>
      </c>
      <c r="H209">
        <f>formants_f0[[#This Row],[formant1]]-formants_f0[[#This Row],[pitch]]</f>
        <v>289.82982455412798</v>
      </c>
      <c r="I209">
        <f>formants_f0[[#This Row],[formant2]]-formants_f0[[#This Row],[pitch]]</f>
        <v>1269.1128090543573</v>
      </c>
      <c r="J209">
        <v>1</v>
      </c>
    </row>
    <row r="210" spans="1:10" x14ac:dyDescent="0.3">
      <c r="A210" s="1" t="s">
        <v>7</v>
      </c>
      <c r="B210">
        <v>7</v>
      </c>
      <c r="C210">
        <v>6</v>
      </c>
      <c r="D210" s="1" t="s">
        <v>20</v>
      </c>
      <c r="E210">
        <v>124.04739393631957</v>
      </c>
      <c r="F210">
        <v>572.73134363026816</v>
      </c>
      <c r="G210">
        <v>1425.7979540499562</v>
      </c>
      <c r="H210">
        <f>formants_f0[[#This Row],[formant1]]-formants_f0[[#This Row],[pitch]]</f>
        <v>448.68394969394859</v>
      </c>
      <c r="I210">
        <f>formants_f0[[#This Row],[formant2]]-formants_f0[[#This Row],[pitch]]</f>
        <v>1301.7505601136365</v>
      </c>
      <c r="J210">
        <v>1</v>
      </c>
    </row>
    <row r="211" spans="1:10" x14ac:dyDescent="0.3">
      <c r="A211" s="1" t="s">
        <v>7</v>
      </c>
      <c r="B211">
        <v>7</v>
      </c>
      <c r="C211">
        <v>7</v>
      </c>
      <c r="D211" s="1" t="s">
        <v>15</v>
      </c>
      <c r="E211">
        <v>155.3775884219454</v>
      </c>
      <c r="F211">
        <v>335.33964769664834</v>
      </c>
      <c r="G211">
        <v>1968.0880459601797</v>
      </c>
      <c r="H211">
        <f>formants_f0[[#This Row],[formant1]]-formants_f0[[#This Row],[pitch]]</f>
        <v>179.96205927470294</v>
      </c>
      <c r="I211">
        <f>formants_f0[[#This Row],[formant2]]-formants_f0[[#This Row],[pitch]]</f>
        <v>1812.7104575382343</v>
      </c>
      <c r="J211">
        <v>1</v>
      </c>
    </row>
    <row r="212" spans="1:10" x14ac:dyDescent="0.3">
      <c r="A212" s="1" t="s">
        <v>7</v>
      </c>
      <c r="B212">
        <v>7</v>
      </c>
      <c r="C212">
        <v>8</v>
      </c>
      <c r="D212" s="1" t="s">
        <v>16</v>
      </c>
      <c r="E212">
        <v>190.83942085262049</v>
      </c>
      <c r="F212">
        <v>492.79555125769247</v>
      </c>
      <c r="G212">
        <v>1865.0362519442397</v>
      </c>
      <c r="H212">
        <f>formants_f0[[#This Row],[formant1]]-formants_f0[[#This Row],[pitch]]</f>
        <v>301.95613040507197</v>
      </c>
      <c r="I212">
        <f>formants_f0[[#This Row],[formant2]]-formants_f0[[#This Row],[pitch]]</f>
        <v>1674.1968310916191</v>
      </c>
      <c r="J212">
        <v>1</v>
      </c>
    </row>
    <row r="213" spans="1:10" x14ac:dyDescent="0.3">
      <c r="A213" s="1" t="s">
        <v>7</v>
      </c>
      <c r="B213">
        <v>7</v>
      </c>
      <c r="C213">
        <v>9</v>
      </c>
      <c r="D213" s="1" t="s">
        <v>17</v>
      </c>
      <c r="E213">
        <v>197.69694806117894</v>
      </c>
      <c r="F213">
        <v>382.51461185732717</v>
      </c>
      <c r="G213">
        <v>2016.4085181606151</v>
      </c>
      <c r="H213">
        <f>formants_f0[[#This Row],[formant1]]-formants_f0[[#This Row],[pitch]]</f>
        <v>184.81766379614822</v>
      </c>
      <c r="I213">
        <f>formants_f0[[#This Row],[formant2]]-formants_f0[[#This Row],[pitch]]</f>
        <v>1818.7115700994361</v>
      </c>
      <c r="J213">
        <v>1</v>
      </c>
    </row>
    <row r="214" spans="1:10" x14ac:dyDescent="0.3">
      <c r="A214" s="1" t="s">
        <v>7</v>
      </c>
      <c r="B214">
        <v>7</v>
      </c>
      <c r="C214">
        <v>10</v>
      </c>
      <c r="D214" s="1" t="s">
        <v>20</v>
      </c>
      <c r="E214">
        <v>130.6063676771798</v>
      </c>
      <c r="F214">
        <v>732.47419047324229</v>
      </c>
      <c r="G214">
        <v>1338.8360016625898</v>
      </c>
      <c r="H214">
        <f>formants_f0[[#This Row],[formant1]]-formants_f0[[#This Row],[pitch]]</f>
        <v>601.86782279606246</v>
      </c>
      <c r="I214">
        <f>formants_f0[[#This Row],[formant2]]-formants_f0[[#This Row],[pitch]]</f>
        <v>1208.2296339854099</v>
      </c>
      <c r="J214">
        <v>1</v>
      </c>
    </row>
    <row r="215" spans="1:10" x14ac:dyDescent="0.3">
      <c r="A215" s="1" t="s">
        <v>7</v>
      </c>
      <c r="B215">
        <v>7</v>
      </c>
      <c r="C215">
        <v>11</v>
      </c>
      <c r="D215" s="1" t="s">
        <v>21</v>
      </c>
      <c r="E215">
        <v>184.54162544463887</v>
      </c>
      <c r="F215">
        <v>541.85234585222463</v>
      </c>
      <c r="G215">
        <v>2220.7115594174234</v>
      </c>
      <c r="H215">
        <f>formants_f0[[#This Row],[formant1]]-formants_f0[[#This Row],[pitch]]</f>
        <v>357.31072040758579</v>
      </c>
      <c r="I215">
        <f>formants_f0[[#This Row],[formant2]]-formants_f0[[#This Row],[pitch]]</f>
        <v>2036.1699339727845</v>
      </c>
      <c r="J215">
        <v>1</v>
      </c>
    </row>
    <row r="216" spans="1:10" x14ac:dyDescent="0.3">
      <c r="A216" s="1" t="s">
        <v>7</v>
      </c>
      <c r="B216">
        <v>7</v>
      </c>
      <c r="C216">
        <v>12</v>
      </c>
      <c r="D216" s="1" t="s">
        <v>21</v>
      </c>
      <c r="E216">
        <v>186.43492319679655</v>
      </c>
      <c r="F216">
        <v>377.82774454690576</v>
      </c>
      <c r="G216">
        <v>2076.0920296116269</v>
      </c>
      <c r="H216">
        <f>formants_f0[[#This Row],[formant1]]-formants_f0[[#This Row],[pitch]]</f>
        <v>191.39282135010922</v>
      </c>
      <c r="I216">
        <f>formants_f0[[#This Row],[formant2]]-formants_f0[[#This Row],[pitch]]</f>
        <v>1889.6571064148304</v>
      </c>
      <c r="J216">
        <v>1</v>
      </c>
    </row>
    <row r="217" spans="1:10" x14ac:dyDescent="0.3">
      <c r="A217" s="1" t="s">
        <v>7</v>
      </c>
      <c r="B217">
        <v>7</v>
      </c>
      <c r="C217">
        <v>13</v>
      </c>
      <c r="D217" s="1" t="s">
        <v>9</v>
      </c>
      <c r="E217">
        <v>131.18735141301357</v>
      </c>
      <c r="F217">
        <v>536.89985328828277</v>
      </c>
      <c r="G217">
        <v>1364.4154079827317</v>
      </c>
      <c r="H217">
        <f>formants_f0[[#This Row],[formant1]]-formants_f0[[#This Row],[pitch]]</f>
        <v>405.7125018752692</v>
      </c>
      <c r="I217">
        <f>formants_f0[[#This Row],[formant2]]-formants_f0[[#This Row],[pitch]]</f>
        <v>1233.2280565697181</v>
      </c>
      <c r="J217">
        <v>1</v>
      </c>
    </row>
    <row r="218" spans="1:10" x14ac:dyDescent="0.3">
      <c r="A218" s="1" t="s">
        <v>7</v>
      </c>
      <c r="B218">
        <v>7</v>
      </c>
      <c r="C218">
        <v>14</v>
      </c>
      <c r="D218" s="1" t="s">
        <v>12</v>
      </c>
      <c r="E218">
        <v>100.66180840925865</v>
      </c>
      <c r="F218">
        <v>420.34697870677633</v>
      </c>
      <c r="G218">
        <v>1202.1545367278582</v>
      </c>
      <c r="H218">
        <f>formants_f0[[#This Row],[formant1]]-formants_f0[[#This Row],[pitch]]</f>
        <v>319.68517029751769</v>
      </c>
      <c r="I218">
        <f>formants_f0[[#This Row],[formant2]]-formants_f0[[#This Row],[pitch]]</f>
        <v>1101.4927283185996</v>
      </c>
      <c r="J218">
        <v>1</v>
      </c>
    </row>
    <row r="219" spans="1:10" x14ac:dyDescent="0.3">
      <c r="A219" s="1" t="s">
        <v>7</v>
      </c>
      <c r="B219">
        <v>7</v>
      </c>
      <c r="C219">
        <v>15</v>
      </c>
      <c r="D219" s="1" t="s">
        <v>17</v>
      </c>
      <c r="E219">
        <v>133.71138806145873</v>
      </c>
      <c r="F219">
        <v>345.57463226345078</v>
      </c>
      <c r="G219">
        <v>1720.6966295258303</v>
      </c>
      <c r="H219">
        <f>formants_f0[[#This Row],[formant1]]-formants_f0[[#This Row],[pitch]]</f>
        <v>211.86324420199205</v>
      </c>
      <c r="I219">
        <f>formants_f0[[#This Row],[formant2]]-formants_f0[[#This Row],[pitch]]</f>
        <v>1586.9852414643715</v>
      </c>
      <c r="J219">
        <v>1</v>
      </c>
    </row>
    <row r="220" spans="1:10" x14ac:dyDescent="0.3">
      <c r="A220" s="1" t="s">
        <v>7</v>
      </c>
      <c r="B220">
        <v>7</v>
      </c>
      <c r="C220">
        <v>16</v>
      </c>
      <c r="D220" s="1" t="s">
        <v>16</v>
      </c>
      <c r="E220">
        <v>137.49305704096241</v>
      </c>
      <c r="F220">
        <v>620.23761842916042</v>
      </c>
      <c r="G220">
        <v>1486.981335361379</v>
      </c>
      <c r="H220">
        <f>formants_f0[[#This Row],[formant1]]-formants_f0[[#This Row],[pitch]]</f>
        <v>482.74456138819801</v>
      </c>
      <c r="I220">
        <f>formants_f0[[#This Row],[formant2]]-formants_f0[[#This Row],[pitch]]</f>
        <v>1349.4882783204166</v>
      </c>
      <c r="J220">
        <v>1</v>
      </c>
    </row>
    <row r="221" spans="1:10" x14ac:dyDescent="0.3">
      <c r="A221" s="1" t="s">
        <v>7</v>
      </c>
      <c r="B221">
        <v>7</v>
      </c>
      <c r="C221">
        <v>17</v>
      </c>
      <c r="D221" s="1" t="s">
        <v>20</v>
      </c>
      <c r="E221">
        <v>140.4629331583715</v>
      </c>
      <c r="F221">
        <v>724.24029581449588</v>
      </c>
      <c r="G221">
        <v>1328.4409859483424</v>
      </c>
      <c r="H221">
        <f>formants_f0[[#This Row],[formant1]]-formants_f0[[#This Row],[pitch]]</f>
        <v>583.77736265612441</v>
      </c>
      <c r="I221">
        <f>formants_f0[[#This Row],[formant2]]-formants_f0[[#This Row],[pitch]]</f>
        <v>1187.9780527899709</v>
      </c>
      <c r="J221">
        <v>1</v>
      </c>
    </row>
    <row r="222" spans="1:10" x14ac:dyDescent="0.3">
      <c r="A222" s="1" t="s">
        <v>7</v>
      </c>
      <c r="B222">
        <v>7</v>
      </c>
      <c r="C222">
        <v>18</v>
      </c>
      <c r="D222" s="1" t="s">
        <v>9</v>
      </c>
      <c r="E222">
        <v>121.17850625308132</v>
      </c>
      <c r="F222">
        <v>337.5089945583278</v>
      </c>
      <c r="G222">
        <v>1972.1251403839942</v>
      </c>
      <c r="H222">
        <f>formants_f0[[#This Row],[formant1]]-formants_f0[[#This Row],[pitch]]</f>
        <v>216.33048830524649</v>
      </c>
      <c r="I222">
        <f>formants_f0[[#This Row],[formant2]]-formants_f0[[#This Row],[pitch]]</f>
        <v>1850.9466341309128</v>
      </c>
      <c r="J222">
        <v>1</v>
      </c>
    </row>
    <row r="223" spans="1:10" x14ac:dyDescent="0.3">
      <c r="A223" s="1" t="s">
        <v>7</v>
      </c>
      <c r="B223">
        <v>7</v>
      </c>
      <c r="C223">
        <v>19</v>
      </c>
      <c r="D223" s="1" t="s">
        <v>24</v>
      </c>
      <c r="E223">
        <v>124.02559036858671</v>
      </c>
      <c r="F223">
        <v>423.19383147792894</v>
      </c>
      <c r="G223">
        <v>1371.0215498789248</v>
      </c>
      <c r="H223">
        <f>formants_f0[[#This Row],[formant1]]-formants_f0[[#This Row],[pitch]]</f>
        <v>299.16824110934226</v>
      </c>
      <c r="I223">
        <f>formants_f0[[#This Row],[formant2]]-formants_f0[[#This Row],[pitch]]</f>
        <v>1246.995959510338</v>
      </c>
      <c r="J223">
        <v>1</v>
      </c>
    </row>
    <row r="224" spans="1:10" x14ac:dyDescent="0.3">
      <c r="A224" s="1" t="s">
        <v>7</v>
      </c>
      <c r="B224">
        <v>7</v>
      </c>
      <c r="C224">
        <v>20</v>
      </c>
      <c r="D224" s="1" t="s">
        <v>11</v>
      </c>
      <c r="E224">
        <v>119.79581380396976</v>
      </c>
      <c r="F224">
        <v>426.34671965512246</v>
      </c>
      <c r="G224">
        <v>1094.8800201424476</v>
      </c>
      <c r="H224">
        <f>formants_f0[[#This Row],[formant1]]-formants_f0[[#This Row],[pitch]]</f>
        <v>306.55090585115272</v>
      </c>
      <c r="I224">
        <f>formants_f0[[#This Row],[formant2]]-formants_f0[[#This Row],[pitch]]</f>
        <v>975.08420633847788</v>
      </c>
      <c r="J224">
        <v>1</v>
      </c>
    </row>
    <row r="225" spans="1:10" x14ac:dyDescent="0.3">
      <c r="A225" s="1" t="s">
        <v>7</v>
      </c>
      <c r="B225">
        <v>7</v>
      </c>
      <c r="C225">
        <v>21</v>
      </c>
      <c r="D225" s="1" t="s">
        <v>8</v>
      </c>
      <c r="E225">
        <v>165.28113935283415</v>
      </c>
      <c r="F225">
        <v>361.46098003139781</v>
      </c>
      <c r="G225">
        <v>862.98541085215572</v>
      </c>
      <c r="H225">
        <f>formants_f0[[#This Row],[formant1]]-formants_f0[[#This Row],[pitch]]</f>
        <v>196.17984067856366</v>
      </c>
      <c r="I225">
        <f>formants_f0[[#This Row],[formant2]]-formants_f0[[#This Row],[pitch]]</f>
        <v>697.70427149932152</v>
      </c>
      <c r="J225">
        <v>1</v>
      </c>
    </row>
    <row r="226" spans="1:10" x14ac:dyDescent="0.3">
      <c r="A226" s="1" t="s">
        <v>7</v>
      </c>
      <c r="B226">
        <v>7</v>
      </c>
      <c r="C226">
        <v>22</v>
      </c>
      <c r="D226" s="1" t="s">
        <v>19</v>
      </c>
      <c r="E226">
        <v>179.04997398771147</v>
      </c>
      <c r="F226">
        <v>412.16076363059562</v>
      </c>
      <c r="G226">
        <v>1551.7237780273474</v>
      </c>
      <c r="H226">
        <f>formants_f0[[#This Row],[formant1]]-formants_f0[[#This Row],[pitch]]</f>
        <v>233.11078964288416</v>
      </c>
      <c r="I226">
        <f>formants_f0[[#This Row],[formant2]]-formants_f0[[#This Row],[pitch]]</f>
        <v>1372.673804039636</v>
      </c>
      <c r="J226">
        <v>1</v>
      </c>
    </row>
    <row r="227" spans="1:10" x14ac:dyDescent="0.3">
      <c r="A227" s="1" t="s">
        <v>7</v>
      </c>
      <c r="B227">
        <v>8</v>
      </c>
      <c r="C227">
        <v>0</v>
      </c>
      <c r="D227" s="1" t="s">
        <v>21</v>
      </c>
      <c r="E227">
        <v>178.29041503520634</v>
      </c>
      <c r="F227">
        <v>414.45807783035775</v>
      </c>
      <c r="G227">
        <v>1578.880908269482</v>
      </c>
      <c r="H227">
        <f>formants_f0[[#This Row],[formant1]]-formants_f0[[#This Row],[pitch]]</f>
        <v>236.16766279515141</v>
      </c>
      <c r="I227">
        <f>formants_f0[[#This Row],[formant2]]-formants_f0[[#This Row],[pitch]]</f>
        <v>1400.5904932342758</v>
      </c>
      <c r="J227">
        <v>1</v>
      </c>
    </row>
    <row r="228" spans="1:10" x14ac:dyDescent="0.3">
      <c r="A228" s="1" t="s">
        <v>7</v>
      </c>
      <c r="B228">
        <v>8</v>
      </c>
      <c r="C228">
        <v>1</v>
      </c>
      <c r="D228" s="1" t="s">
        <v>21</v>
      </c>
      <c r="E228">
        <v>148.75970133957841</v>
      </c>
      <c r="F228">
        <v>441.10044764643112</v>
      </c>
      <c r="G228">
        <v>1531.5180584764917</v>
      </c>
      <c r="H228">
        <f>formants_f0[[#This Row],[formant1]]-formants_f0[[#This Row],[pitch]]</f>
        <v>292.34074630685268</v>
      </c>
      <c r="I228">
        <f>formants_f0[[#This Row],[formant2]]-formants_f0[[#This Row],[pitch]]</f>
        <v>1382.7583571369132</v>
      </c>
      <c r="J228">
        <v>1</v>
      </c>
    </row>
    <row r="229" spans="1:10" x14ac:dyDescent="0.3">
      <c r="A229" s="1" t="s">
        <v>7</v>
      </c>
      <c r="B229">
        <v>8</v>
      </c>
      <c r="C229">
        <v>2</v>
      </c>
      <c r="D229" s="1" t="s">
        <v>19</v>
      </c>
      <c r="E229">
        <v>153.05565380914891</v>
      </c>
      <c r="F229">
        <v>507.96848145687972</v>
      </c>
      <c r="G229">
        <v>1537.679107342341</v>
      </c>
      <c r="H229">
        <f>formants_f0[[#This Row],[formant1]]-formants_f0[[#This Row],[pitch]]</f>
        <v>354.91282764773081</v>
      </c>
      <c r="I229">
        <f>formants_f0[[#This Row],[formant2]]-formants_f0[[#This Row],[pitch]]</f>
        <v>1384.6234535331921</v>
      </c>
      <c r="J229">
        <v>1</v>
      </c>
    </row>
    <row r="230" spans="1:10" x14ac:dyDescent="0.3">
      <c r="A230" s="1" t="s">
        <v>7</v>
      </c>
      <c r="B230">
        <v>8</v>
      </c>
      <c r="C230">
        <v>3</v>
      </c>
      <c r="D230" s="1" t="s">
        <v>9</v>
      </c>
      <c r="E230">
        <v>168.27824676421179</v>
      </c>
      <c r="F230">
        <v>434.84995324279458</v>
      </c>
      <c r="G230">
        <v>1888.7693475030421</v>
      </c>
      <c r="H230">
        <f>formants_f0[[#This Row],[formant1]]-formants_f0[[#This Row],[pitch]]</f>
        <v>266.57170647858277</v>
      </c>
      <c r="I230">
        <f>formants_f0[[#This Row],[formant2]]-formants_f0[[#This Row],[pitch]]</f>
        <v>1720.4911007388303</v>
      </c>
      <c r="J230">
        <v>1</v>
      </c>
    </row>
    <row r="231" spans="1:10" x14ac:dyDescent="0.3">
      <c r="A231" s="1" t="s">
        <v>7</v>
      </c>
      <c r="B231">
        <v>8</v>
      </c>
      <c r="C231">
        <v>4</v>
      </c>
      <c r="D231" s="1" t="s">
        <v>19</v>
      </c>
      <c r="E231">
        <v>119.65375632330887</v>
      </c>
      <c r="F231">
        <v>325.09962797170186</v>
      </c>
      <c r="G231">
        <v>1986.7801525099042</v>
      </c>
      <c r="H231">
        <f>formants_f0[[#This Row],[formant1]]-formants_f0[[#This Row],[pitch]]</f>
        <v>205.44587164839299</v>
      </c>
      <c r="I231">
        <f>formants_f0[[#This Row],[formant2]]-formants_f0[[#This Row],[pitch]]</f>
        <v>1867.1263961865952</v>
      </c>
      <c r="J231">
        <v>0</v>
      </c>
    </row>
    <row r="232" spans="1:10" x14ac:dyDescent="0.3">
      <c r="A232" s="1" t="s">
        <v>7</v>
      </c>
      <c r="B232">
        <v>8</v>
      </c>
      <c r="C232">
        <v>5</v>
      </c>
      <c r="D232" s="1" t="s">
        <v>10</v>
      </c>
      <c r="E232">
        <v>92.883608393394738</v>
      </c>
      <c r="F232">
        <v>680.35946401675392</v>
      </c>
      <c r="G232">
        <v>1282.1155404230108</v>
      </c>
      <c r="H232">
        <f>formants_f0[[#This Row],[formant1]]-formants_f0[[#This Row],[pitch]]</f>
        <v>587.47585562335917</v>
      </c>
      <c r="I232">
        <f>formants_f0[[#This Row],[formant2]]-formants_f0[[#This Row],[pitch]]</f>
        <v>1189.231932029616</v>
      </c>
      <c r="J232">
        <v>1</v>
      </c>
    </row>
    <row r="233" spans="1:10" x14ac:dyDescent="0.3">
      <c r="A233" s="1" t="s">
        <v>7</v>
      </c>
      <c r="B233">
        <v>8</v>
      </c>
      <c r="C233">
        <v>6</v>
      </c>
      <c r="D233" s="1" t="s">
        <v>16</v>
      </c>
      <c r="E233">
        <v>129.57395895880322</v>
      </c>
      <c r="F233">
        <v>536.27184658549925</v>
      </c>
      <c r="G233">
        <v>1831.8689310642344</v>
      </c>
      <c r="H233">
        <f>formants_f0[[#This Row],[formant1]]-formants_f0[[#This Row],[pitch]]</f>
        <v>406.697887626696</v>
      </c>
      <c r="I233">
        <f>formants_f0[[#This Row],[formant2]]-formants_f0[[#This Row],[pitch]]</f>
        <v>1702.2949721054313</v>
      </c>
      <c r="J233">
        <v>1</v>
      </c>
    </row>
    <row r="234" spans="1:10" x14ac:dyDescent="0.3">
      <c r="A234" s="1" t="s">
        <v>7</v>
      </c>
      <c r="B234">
        <v>8</v>
      </c>
      <c r="C234">
        <v>7</v>
      </c>
      <c r="D234" s="1" t="s">
        <v>19</v>
      </c>
      <c r="E234">
        <v>123.35441455210714</v>
      </c>
      <c r="F234">
        <v>414.38530950698754</v>
      </c>
      <c r="G234">
        <v>1827.3487967338858</v>
      </c>
      <c r="H234">
        <f>formants_f0[[#This Row],[formant1]]-formants_f0[[#This Row],[pitch]]</f>
        <v>291.03089495488041</v>
      </c>
      <c r="I234">
        <f>formants_f0[[#This Row],[formant2]]-formants_f0[[#This Row],[pitch]]</f>
        <v>1703.9943821817787</v>
      </c>
      <c r="J234">
        <v>1</v>
      </c>
    </row>
    <row r="235" spans="1:10" x14ac:dyDescent="0.3">
      <c r="A235" s="1" t="s">
        <v>7</v>
      </c>
      <c r="B235">
        <v>8</v>
      </c>
      <c r="C235">
        <v>8</v>
      </c>
      <c r="D235" s="1" t="s">
        <v>8</v>
      </c>
      <c r="E235">
        <v>139.42455996040778</v>
      </c>
      <c r="F235">
        <v>365.95724371454133</v>
      </c>
      <c r="G235">
        <v>1236.1948296416986</v>
      </c>
      <c r="H235">
        <f>formants_f0[[#This Row],[formant1]]-formants_f0[[#This Row],[pitch]]</f>
        <v>226.53268375413356</v>
      </c>
      <c r="I235">
        <f>formants_f0[[#This Row],[formant2]]-formants_f0[[#This Row],[pitch]]</f>
        <v>1096.7702696812908</v>
      </c>
      <c r="J235">
        <v>1</v>
      </c>
    </row>
    <row r="236" spans="1:10" x14ac:dyDescent="0.3">
      <c r="A236" s="1" t="s">
        <v>7</v>
      </c>
      <c r="B236">
        <v>8</v>
      </c>
      <c r="C236">
        <v>9</v>
      </c>
      <c r="D236" s="1" t="s">
        <v>9</v>
      </c>
      <c r="E236">
        <v>129.30992530872703</v>
      </c>
      <c r="F236">
        <v>291.98846956151209</v>
      </c>
      <c r="G236">
        <v>2223.8044387703189</v>
      </c>
      <c r="H236">
        <f>formants_f0[[#This Row],[formant1]]-formants_f0[[#This Row],[pitch]]</f>
        <v>162.67854425278506</v>
      </c>
      <c r="I236">
        <f>formants_f0[[#This Row],[formant2]]-formants_f0[[#This Row],[pitch]]</f>
        <v>2094.4945134615919</v>
      </c>
      <c r="J236">
        <v>1</v>
      </c>
    </row>
    <row r="237" spans="1:10" x14ac:dyDescent="0.3">
      <c r="A237" s="1" t="s">
        <v>7</v>
      </c>
      <c r="B237">
        <v>9</v>
      </c>
      <c r="C237">
        <v>0</v>
      </c>
      <c r="D237" s="1" t="s">
        <v>11</v>
      </c>
      <c r="E237">
        <v>197.82092516565694</v>
      </c>
      <c r="F237">
        <v>723.29627625833416</v>
      </c>
      <c r="G237">
        <v>1250.6384059791801</v>
      </c>
      <c r="H237">
        <f>formants_f0[[#This Row],[formant1]]-formants_f0[[#This Row],[pitch]]</f>
        <v>525.47535109267722</v>
      </c>
      <c r="I237">
        <f>formants_f0[[#This Row],[formant2]]-formants_f0[[#This Row],[pitch]]</f>
        <v>1052.8174808135232</v>
      </c>
      <c r="J237">
        <v>1</v>
      </c>
    </row>
    <row r="238" spans="1:10" x14ac:dyDescent="0.3">
      <c r="A238" s="1" t="s">
        <v>7</v>
      </c>
      <c r="B238">
        <v>9</v>
      </c>
      <c r="C238">
        <v>1</v>
      </c>
      <c r="D238" s="1" t="s">
        <v>17</v>
      </c>
      <c r="E238">
        <v>161.20145963601357</v>
      </c>
      <c r="F238">
        <v>405.08421776038119</v>
      </c>
      <c r="G238">
        <v>1900.7031564541078</v>
      </c>
      <c r="H238">
        <f>formants_f0[[#This Row],[formant1]]-formants_f0[[#This Row],[pitch]]</f>
        <v>243.88275812436763</v>
      </c>
      <c r="I238">
        <f>formants_f0[[#This Row],[formant2]]-formants_f0[[#This Row],[pitch]]</f>
        <v>1739.5016968180942</v>
      </c>
      <c r="J238">
        <v>1</v>
      </c>
    </row>
    <row r="239" spans="1:10" x14ac:dyDescent="0.3">
      <c r="A239" s="1" t="s">
        <v>7</v>
      </c>
      <c r="B239">
        <v>9</v>
      </c>
      <c r="C239">
        <v>2</v>
      </c>
      <c r="D239" s="1" t="s">
        <v>9</v>
      </c>
      <c r="E239">
        <v>164.97679684190095</v>
      </c>
      <c r="F239">
        <v>344.57016740858535</v>
      </c>
      <c r="G239">
        <v>1757.5812244994988</v>
      </c>
      <c r="H239">
        <f>formants_f0[[#This Row],[formant1]]-formants_f0[[#This Row],[pitch]]</f>
        <v>179.5933705666844</v>
      </c>
      <c r="I239">
        <f>formants_f0[[#This Row],[formant2]]-formants_f0[[#This Row],[pitch]]</f>
        <v>1592.6044276575979</v>
      </c>
      <c r="J239">
        <v>1</v>
      </c>
    </row>
    <row r="240" spans="1:10" x14ac:dyDescent="0.3">
      <c r="A240" s="1" t="s">
        <v>7</v>
      </c>
      <c r="B240">
        <v>9</v>
      </c>
      <c r="C240">
        <v>3</v>
      </c>
      <c r="D240" s="1" t="s">
        <v>9</v>
      </c>
      <c r="E240">
        <v>178.80952183625362</v>
      </c>
      <c r="F240">
        <v>390.42328062664996</v>
      </c>
      <c r="G240">
        <v>1973.8184590053006</v>
      </c>
      <c r="H240">
        <f>formants_f0[[#This Row],[formant1]]-formants_f0[[#This Row],[pitch]]</f>
        <v>211.61375879039633</v>
      </c>
      <c r="I240">
        <f>formants_f0[[#This Row],[formant2]]-formants_f0[[#This Row],[pitch]]</f>
        <v>1795.0089371690469</v>
      </c>
      <c r="J240">
        <v>1</v>
      </c>
    </row>
    <row r="241" spans="1:10" x14ac:dyDescent="0.3">
      <c r="A241" s="1" t="s">
        <v>7</v>
      </c>
      <c r="B241">
        <v>9</v>
      </c>
      <c r="C241">
        <v>4</v>
      </c>
      <c r="D241" s="1" t="s">
        <v>9</v>
      </c>
      <c r="E241">
        <v>172.00060593788319</v>
      </c>
      <c r="F241">
        <v>328.13137883500559</v>
      </c>
      <c r="G241">
        <v>1777.838274716466</v>
      </c>
      <c r="H241">
        <f>formants_f0[[#This Row],[formant1]]-formants_f0[[#This Row],[pitch]]</f>
        <v>156.1307728971224</v>
      </c>
      <c r="I241">
        <f>formants_f0[[#This Row],[formant2]]-formants_f0[[#This Row],[pitch]]</f>
        <v>1605.8376687785828</v>
      </c>
      <c r="J241">
        <v>1</v>
      </c>
    </row>
    <row r="242" spans="1:10" x14ac:dyDescent="0.3">
      <c r="A242" s="1" t="s">
        <v>7</v>
      </c>
      <c r="B242">
        <v>9</v>
      </c>
      <c r="C242">
        <v>5</v>
      </c>
      <c r="D242" s="1" t="s">
        <v>11</v>
      </c>
      <c r="E242">
        <v>127.64862945806253</v>
      </c>
      <c r="F242">
        <v>694.61288910154917</v>
      </c>
      <c r="G242">
        <v>1262.2617944997032</v>
      </c>
      <c r="H242">
        <f>formants_f0[[#This Row],[formant1]]-formants_f0[[#This Row],[pitch]]</f>
        <v>566.96425964348668</v>
      </c>
      <c r="I242">
        <f>formants_f0[[#This Row],[formant2]]-formants_f0[[#This Row],[pitch]]</f>
        <v>1134.6131650416407</v>
      </c>
      <c r="J242">
        <v>1</v>
      </c>
    </row>
    <row r="243" spans="1:10" x14ac:dyDescent="0.3">
      <c r="A243" s="1" t="s">
        <v>7</v>
      </c>
      <c r="B243">
        <v>9</v>
      </c>
      <c r="C243">
        <v>6</v>
      </c>
      <c r="D243" s="1" t="s">
        <v>16</v>
      </c>
      <c r="E243">
        <v>149.67813943439148</v>
      </c>
      <c r="F243">
        <v>350.54799032452212</v>
      </c>
      <c r="G243">
        <v>1819.0502057759738</v>
      </c>
      <c r="H243">
        <f>formants_f0[[#This Row],[formant1]]-formants_f0[[#This Row],[pitch]]</f>
        <v>200.86985089013064</v>
      </c>
      <c r="I243">
        <f>formants_f0[[#This Row],[formant2]]-formants_f0[[#This Row],[pitch]]</f>
        <v>1669.3720663415825</v>
      </c>
      <c r="J243">
        <v>1</v>
      </c>
    </row>
    <row r="244" spans="1:10" x14ac:dyDescent="0.3">
      <c r="A244" s="1" t="s">
        <v>7</v>
      </c>
      <c r="B244">
        <v>9</v>
      </c>
      <c r="C244">
        <v>7</v>
      </c>
      <c r="D244" s="1" t="s">
        <v>19</v>
      </c>
      <c r="E244">
        <v>109.42091669506988</v>
      </c>
      <c r="F244">
        <v>486.30352655698596</v>
      </c>
      <c r="G244">
        <v>1378.6979451149639</v>
      </c>
      <c r="H244">
        <f>formants_f0[[#This Row],[formant1]]-formants_f0[[#This Row],[pitch]]</f>
        <v>376.88260986191608</v>
      </c>
      <c r="I244">
        <f>formants_f0[[#This Row],[formant2]]-formants_f0[[#This Row],[pitch]]</f>
        <v>1269.2770284198941</v>
      </c>
      <c r="J244">
        <v>1</v>
      </c>
    </row>
    <row r="245" spans="1:10" x14ac:dyDescent="0.3">
      <c r="A245" s="1" t="s">
        <v>7</v>
      </c>
      <c r="B245">
        <v>9</v>
      </c>
      <c r="C245">
        <v>8</v>
      </c>
      <c r="D245" s="1" t="s">
        <v>14</v>
      </c>
      <c r="E245">
        <v>108.09526404697455</v>
      </c>
      <c r="F245">
        <v>331.04116449499725</v>
      </c>
      <c r="G245">
        <v>895.54731878738414</v>
      </c>
      <c r="H245">
        <f>formants_f0[[#This Row],[formant1]]-formants_f0[[#This Row],[pitch]]</f>
        <v>222.94590044802271</v>
      </c>
      <c r="I245">
        <f>formants_f0[[#This Row],[formant2]]-formants_f0[[#This Row],[pitch]]</f>
        <v>787.45205474040961</v>
      </c>
      <c r="J245">
        <v>1</v>
      </c>
    </row>
    <row r="246" spans="1:10" x14ac:dyDescent="0.3">
      <c r="A246" s="1" t="s">
        <v>7</v>
      </c>
      <c r="B246">
        <v>9</v>
      </c>
      <c r="C246">
        <v>9</v>
      </c>
      <c r="D246" s="1" t="s">
        <v>11</v>
      </c>
      <c r="E246">
        <v>107.13430753496412</v>
      </c>
      <c r="F246">
        <v>717.97207568177839</v>
      </c>
      <c r="G246">
        <v>1018.1562084474474</v>
      </c>
      <c r="H246">
        <f>formants_f0[[#This Row],[formant1]]-formants_f0[[#This Row],[pitch]]</f>
        <v>610.83776814681426</v>
      </c>
      <c r="I246">
        <f>formants_f0[[#This Row],[formant2]]-formants_f0[[#This Row],[pitch]]</f>
        <v>911.02190091248326</v>
      </c>
      <c r="J246">
        <v>1</v>
      </c>
    </row>
    <row r="247" spans="1:10" x14ac:dyDescent="0.3">
      <c r="A247" s="1" t="s">
        <v>7</v>
      </c>
      <c r="B247">
        <v>9</v>
      </c>
      <c r="C247">
        <v>10</v>
      </c>
      <c r="D247" s="1" t="s">
        <v>16</v>
      </c>
      <c r="E247">
        <v>136.45142548728478</v>
      </c>
      <c r="F247">
        <v>497.84333506230075</v>
      </c>
      <c r="G247">
        <v>1437.1302764140071</v>
      </c>
      <c r="H247">
        <f>formants_f0[[#This Row],[formant1]]-formants_f0[[#This Row],[pitch]]</f>
        <v>361.39190957501597</v>
      </c>
      <c r="I247">
        <f>formants_f0[[#This Row],[formant2]]-formants_f0[[#This Row],[pitch]]</f>
        <v>1300.6788509267224</v>
      </c>
      <c r="J247">
        <v>1</v>
      </c>
    </row>
    <row r="248" spans="1:10" x14ac:dyDescent="0.3">
      <c r="A248" s="1" t="s">
        <v>7</v>
      </c>
      <c r="B248">
        <v>9</v>
      </c>
      <c r="C248">
        <v>11</v>
      </c>
      <c r="D248" s="1" t="s">
        <v>13</v>
      </c>
      <c r="E248">
        <v>166.97357071672593</v>
      </c>
      <c r="F248">
        <v>345.98470016233182</v>
      </c>
      <c r="G248">
        <v>949.6115882318777</v>
      </c>
      <c r="H248">
        <f>formants_f0[[#This Row],[formant1]]-formants_f0[[#This Row],[pitch]]</f>
        <v>179.01112944560589</v>
      </c>
      <c r="I248">
        <f>formants_f0[[#This Row],[formant2]]-formants_f0[[#This Row],[pitch]]</f>
        <v>782.63801751515177</v>
      </c>
      <c r="J248">
        <v>1</v>
      </c>
    </row>
    <row r="249" spans="1:10" x14ac:dyDescent="0.3">
      <c r="A249" s="1" t="s">
        <v>7</v>
      </c>
      <c r="B249">
        <v>9</v>
      </c>
      <c r="C249">
        <v>12</v>
      </c>
      <c r="D249" s="1" t="s">
        <v>24</v>
      </c>
      <c r="E249">
        <v>96.377390227915313</v>
      </c>
      <c r="F249">
        <v>376.67218921266567</v>
      </c>
      <c r="G249">
        <v>1050.1511526874879</v>
      </c>
      <c r="H249">
        <f>formants_f0[[#This Row],[formant1]]-formants_f0[[#This Row],[pitch]]</f>
        <v>280.29479898475034</v>
      </c>
      <c r="I249">
        <f>formants_f0[[#This Row],[formant2]]-formants_f0[[#This Row],[pitch]]</f>
        <v>953.77376245957259</v>
      </c>
      <c r="J249">
        <v>1</v>
      </c>
    </row>
    <row r="250" spans="1:10" x14ac:dyDescent="0.3">
      <c r="A250" s="1" t="s">
        <v>7</v>
      </c>
      <c r="B250">
        <v>9</v>
      </c>
      <c r="C250">
        <v>13</v>
      </c>
      <c r="D250" s="1" t="s">
        <v>11</v>
      </c>
      <c r="E250">
        <v>102.03756549193346</v>
      </c>
      <c r="F250">
        <v>634.30419943117579</v>
      </c>
      <c r="G250">
        <v>1126.4610245430622</v>
      </c>
      <c r="H250">
        <f>formants_f0[[#This Row],[formant1]]-formants_f0[[#This Row],[pitch]]</f>
        <v>532.2666339392423</v>
      </c>
      <c r="I250">
        <f>formants_f0[[#This Row],[formant2]]-formants_f0[[#This Row],[pitch]]</f>
        <v>1024.4234590511287</v>
      </c>
      <c r="J250">
        <v>1</v>
      </c>
    </row>
    <row r="251" spans="1:10" x14ac:dyDescent="0.3">
      <c r="A251" s="1" t="s">
        <v>7</v>
      </c>
      <c r="B251">
        <v>9</v>
      </c>
      <c r="C251">
        <v>14</v>
      </c>
      <c r="D251" s="1" t="s">
        <v>16</v>
      </c>
      <c r="E251">
        <v>143.22787786105138</v>
      </c>
      <c r="F251">
        <v>426.04609928286504</v>
      </c>
      <c r="G251">
        <v>1391.812256145329</v>
      </c>
      <c r="H251">
        <f>formants_f0[[#This Row],[formant1]]-formants_f0[[#This Row],[pitch]]</f>
        <v>282.81822142181363</v>
      </c>
      <c r="I251">
        <f>formants_f0[[#This Row],[formant2]]-formants_f0[[#This Row],[pitch]]</f>
        <v>1248.5843782842776</v>
      </c>
      <c r="J251">
        <v>1</v>
      </c>
    </row>
    <row r="252" spans="1:10" x14ac:dyDescent="0.3">
      <c r="A252" s="1" t="s">
        <v>7</v>
      </c>
      <c r="B252">
        <v>9</v>
      </c>
      <c r="C252">
        <v>15</v>
      </c>
      <c r="D252" s="1" t="s">
        <v>18</v>
      </c>
      <c r="E252">
        <v>138.67463194893432</v>
      </c>
      <c r="F252">
        <v>411.59587394628136</v>
      </c>
      <c r="G252">
        <v>1241.9008078137208</v>
      </c>
      <c r="H252">
        <f>formants_f0[[#This Row],[formant1]]-formants_f0[[#This Row],[pitch]]</f>
        <v>272.92124199734701</v>
      </c>
      <c r="I252">
        <f>formants_f0[[#This Row],[formant2]]-formants_f0[[#This Row],[pitch]]</f>
        <v>1103.2261758647865</v>
      </c>
      <c r="J252">
        <v>1</v>
      </c>
    </row>
    <row r="253" spans="1:10" x14ac:dyDescent="0.3">
      <c r="A253" s="1" t="s">
        <v>7</v>
      </c>
      <c r="B253">
        <v>9</v>
      </c>
      <c r="C253">
        <v>16</v>
      </c>
      <c r="D253" s="1" t="s">
        <v>17</v>
      </c>
      <c r="E253">
        <v>165.35609983629411</v>
      </c>
      <c r="F253">
        <v>362.377777791786</v>
      </c>
      <c r="G253">
        <v>1882.2305949248614</v>
      </c>
      <c r="H253">
        <f>formants_f0[[#This Row],[formant1]]-formants_f0[[#This Row],[pitch]]</f>
        <v>197.0216779554919</v>
      </c>
      <c r="I253">
        <f>formants_f0[[#This Row],[formant2]]-formants_f0[[#This Row],[pitch]]</f>
        <v>1716.8744950885673</v>
      </c>
      <c r="J253">
        <v>1</v>
      </c>
    </row>
    <row r="254" spans="1:10" x14ac:dyDescent="0.3">
      <c r="A254" s="1" t="s">
        <v>7</v>
      </c>
      <c r="B254">
        <v>9</v>
      </c>
      <c r="C254">
        <v>17</v>
      </c>
      <c r="D254" s="1" t="s">
        <v>19</v>
      </c>
      <c r="E254">
        <v>175.35318918104724</v>
      </c>
      <c r="F254">
        <v>482.28881798020302</v>
      </c>
      <c r="G254">
        <v>1560.3320219457812</v>
      </c>
      <c r="H254">
        <f>formants_f0[[#This Row],[formant1]]-formants_f0[[#This Row],[pitch]]</f>
        <v>306.93562879915578</v>
      </c>
      <c r="I254">
        <f>formants_f0[[#This Row],[formant2]]-formants_f0[[#This Row],[pitch]]</f>
        <v>1384.9788327647339</v>
      </c>
      <c r="J254">
        <v>1</v>
      </c>
    </row>
    <row r="255" spans="1:10" x14ac:dyDescent="0.3">
      <c r="A255" s="1" t="s">
        <v>7</v>
      </c>
      <c r="B255">
        <v>9</v>
      </c>
      <c r="C255">
        <v>18</v>
      </c>
      <c r="D255" s="1" t="s">
        <v>20</v>
      </c>
      <c r="E255">
        <v>127.91601334244066</v>
      </c>
      <c r="F255">
        <v>764.97916108034644</v>
      </c>
      <c r="G255">
        <v>1436.6942729195762</v>
      </c>
      <c r="H255">
        <f>formants_f0[[#This Row],[formant1]]-formants_f0[[#This Row],[pitch]]</f>
        <v>637.06314773790575</v>
      </c>
      <c r="I255">
        <f>formants_f0[[#This Row],[formant2]]-formants_f0[[#This Row],[pitch]]</f>
        <v>1308.7782595771355</v>
      </c>
      <c r="J255">
        <v>1</v>
      </c>
    </row>
    <row r="256" spans="1:10" x14ac:dyDescent="0.3">
      <c r="A256" s="1" t="s">
        <v>7</v>
      </c>
      <c r="B256">
        <v>9</v>
      </c>
      <c r="C256">
        <v>19</v>
      </c>
      <c r="D256" s="1" t="s">
        <v>14</v>
      </c>
      <c r="E256">
        <v>99.287864875499096</v>
      </c>
      <c r="F256">
        <v>393.96244942981212</v>
      </c>
      <c r="G256">
        <v>867.27870104608769</v>
      </c>
      <c r="H256">
        <f>formants_f0[[#This Row],[formant1]]-formants_f0[[#This Row],[pitch]]</f>
        <v>294.67458455431301</v>
      </c>
      <c r="I256">
        <f>formants_f0[[#This Row],[formant2]]-formants_f0[[#This Row],[pitch]]</f>
        <v>767.99083617058864</v>
      </c>
      <c r="J256">
        <v>1</v>
      </c>
    </row>
    <row r="257" spans="1:10" x14ac:dyDescent="0.3">
      <c r="A257" s="1" t="s">
        <v>7</v>
      </c>
      <c r="B257">
        <v>9</v>
      </c>
      <c r="C257">
        <v>20</v>
      </c>
      <c r="D257" s="1" t="s">
        <v>20</v>
      </c>
      <c r="E257">
        <v>126.21441956250645</v>
      </c>
      <c r="F257">
        <v>540.9724990628107</v>
      </c>
      <c r="G257">
        <v>1640.8793748422825</v>
      </c>
      <c r="H257">
        <f>formants_f0[[#This Row],[formant1]]-formants_f0[[#This Row],[pitch]]</f>
        <v>414.75807950030423</v>
      </c>
      <c r="I257">
        <f>formants_f0[[#This Row],[formant2]]-formants_f0[[#This Row],[pitch]]</f>
        <v>1514.664955279776</v>
      </c>
      <c r="J257">
        <v>1</v>
      </c>
    </row>
    <row r="258" spans="1:10" x14ac:dyDescent="0.3">
      <c r="A258" s="1" t="s">
        <v>7</v>
      </c>
      <c r="B258">
        <v>9</v>
      </c>
      <c r="C258">
        <v>21</v>
      </c>
      <c r="D258" s="1" t="s">
        <v>11</v>
      </c>
      <c r="E258">
        <v>131.29423938267635</v>
      </c>
      <c r="F258">
        <v>764.61941329886372</v>
      </c>
      <c r="G258">
        <v>1305.1673574216502</v>
      </c>
      <c r="H258">
        <f>formants_f0[[#This Row],[formant1]]-formants_f0[[#This Row],[pitch]]</f>
        <v>633.3251739161874</v>
      </c>
      <c r="I258">
        <f>formants_f0[[#This Row],[formant2]]-formants_f0[[#This Row],[pitch]]</f>
        <v>1173.8731180389739</v>
      </c>
      <c r="J258">
        <v>1</v>
      </c>
    </row>
    <row r="259" spans="1:10" x14ac:dyDescent="0.3">
      <c r="A259" s="1" t="s">
        <v>7</v>
      </c>
      <c r="B259">
        <v>9</v>
      </c>
      <c r="C259">
        <v>22</v>
      </c>
      <c r="D259" s="1" t="s">
        <v>11</v>
      </c>
      <c r="E259">
        <v>143.65744589198076</v>
      </c>
      <c r="F259">
        <v>664.29124472710862</v>
      </c>
      <c r="G259">
        <v>999.05877156612416</v>
      </c>
      <c r="H259">
        <f>formants_f0[[#This Row],[formant1]]-formants_f0[[#This Row],[pitch]]</f>
        <v>520.63379883512789</v>
      </c>
      <c r="I259">
        <f>formants_f0[[#This Row],[formant2]]-formants_f0[[#This Row],[pitch]]</f>
        <v>855.40132567414344</v>
      </c>
      <c r="J259">
        <v>1</v>
      </c>
    </row>
    <row r="260" spans="1:10" x14ac:dyDescent="0.3">
      <c r="A260" s="1" t="s">
        <v>7</v>
      </c>
      <c r="B260">
        <v>9</v>
      </c>
      <c r="C260">
        <v>23</v>
      </c>
      <c r="D260" s="1" t="s">
        <v>11</v>
      </c>
      <c r="E260">
        <v>132.09389541445509</v>
      </c>
      <c r="F260">
        <v>679.59587293710638</v>
      </c>
      <c r="G260">
        <v>1336.6474224870183</v>
      </c>
      <c r="H260">
        <f>formants_f0[[#This Row],[formant1]]-formants_f0[[#This Row],[pitch]]</f>
        <v>547.50197752265126</v>
      </c>
      <c r="I260">
        <f>formants_f0[[#This Row],[formant2]]-formants_f0[[#This Row],[pitch]]</f>
        <v>1204.5535270725632</v>
      </c>
      <c r="J260">
        <v>1</v>
      </c>
    </row>
    <row r="261" spans="1:10" x14ac:dyDescent="0.3">
      <c r="A261" s="1" t="s">
        <v>7</v>
      </c>
      <c r="B261">
        <v>9</v>
      </c>
      <c r="C261">
        <v>24</v>
      </c>
      <c r="D261" s="1" t="s">
        <v>21</v>
      </c>
      <c r="E261">
        <v>167.58453818100512</v>
      </c>
      <c r="F261">
        <v>429.01845749352708</v>
      </c>
      <c r="G261">
        <v>1926.6998432079936</v>
      </c>
      <c r="H261">
        <f>formants_f0[[#This Row],[formant1]]-formants_f0[[#This Row],[pitch]]</f>
        <v>261.43391931252199</v>
      </c>
      <c r="I261">
        <f>formants_f0[[#This Row],[formant2]]-formants_f0[[#This Row],[pitch]]</f>
        <v>1759.1153050269884</v>
      </c>
      <c r="J261">
        <v>1</v>
      </c>
    </row>
    <row r="262" spans="1:10" x14ac:dyDescent="0.3">
      <c r="A262" s="1" t="s">
        <v>7</v>
      </c>
      <c r="B262">
        <v>10</v>
      </c>
      <c r="C262">
        <v>0</v>
      </c>
      <c r="D262" s="1" t="s">
        <v>16</v>
      </c>
      <c r="E262">
        <v>179.76585523661566</v>
      </c>
      <c r="F262">
        <v>656.3051078488553</v>
      </c>
      <c r="G262">
        <v>1258.3531727551865</v>
      </c>
      <c r="H262">
        <f>formants_f0[[#This Row],[formant1]]-formants_f0[[#This Row],[pitch]]</f>
        <v>476.53925261223964</v>
      </c>
      <c r="I262">
        <f>formants_f0[[#This Row],[formant2]]-formants_f0[[#This Row],[pitch]]</f>
        <v>1078.5873175185709</v>
      </c>
      <c r="J262">
        <v>1</v>
      </c>
    </row>
    <row r="263" spans="1:10" x14ac:dyDescent="0.3">
      <c r="A263" s="1" t="s">
        <v>7</v>
      </c>
      <c r="B263">
        <v>10</v>
      </c>
      <c r="C263">
        <v>1</v>
      </c>
      <c r="D263" s="1" t="s">
        <v>25</v>
      </c>
      <c r="E263">
        <v>182.75831219043434</v>
      </c>
      <c r="F263">
        <v>378.44007890743666</v>
      </c>
      <c r="G263">
        <v>1543.7486451069856</v>
      </c>
      <c r="H263">
        <f>formants_f0[[#This Row],[formant1]]-formants_f0[[#This Row],[pitch]]</f>
        <v>195.68176671700232</v>
      </c>
      <c r="I263">
        <f>formants_f0[[#This Row],[formant2]]-formants_f0[[#This Row],[pitch]]</f>
        <v>1360.9903329165513</v>
      </c>
      <c r="J263">
        <v>1</v>
      </c>
    </row>
    <row r="264" spans="1:10" x14ac:dyDescent="0.3">
      <c r="A264" s="1" t="s">
        <v>7</v>
      </c>
      <c r="B264">
        <v>10</v>
      </c>
      <c r="C264">
        <v>2</v>
      </c>
      <c r="D264" s="1" t="s">
        <v>18</v>
      </c>
      <c r="E264">
        <v>138.51415741961401</v>
      </c>
      <c r="F264">
        <v>444.70088883163817</v>
      </c>
      <c r="G264">
        <v>869.31496814990567</v>
      </c>
      <c r="H264">
        <f>formants_f0[[#This Row],[formant1]]-formants_f0[[#This Row],[pitch]]</f>
        <v>306.18673141202419</v>
      </c>
      <c r="I264">
        <f>formants_f0[[#This Row],[formant2]]-formants_f0[[#This Row],[pitch]]</f>
        <v>730.80081073029169</v>
      </c>
      <c r="J264">
        <v>1</v>
      </c>
    </row>
    <row r="265" spans="1:10" x14ac:dyDescent="0.3">
      <c r="A265" s="1" t="s">
        <v>7</v>
      </c>
      <c r="B265">
        <v>10</v>
      </c>
      <c r="C265">
        <v>3</v>
      </c>
      <c r="D265" s="1" t="s">
        <v>16</v>
      </c>
      <c r="E265">
        <v>136.60574254041765</v>
      </c>
      <c r="F265">
        <v>447.85412364835111</v>
      </c>
      <c r="G265">
        <v>1548.3478519732964</v>
      </c>
      <c r="H265">
        <f>formants_f0[[#This Row],[formant1]]-formants_f0[[#This Row],[pitch]]</f>
        <v>311.24838110793348</v>
      </c>
      <c r="I265">
        <f>formants_f0[[#This Row],[formant2]]-formants_f0[[#This Row],[pitch]]</f>
        <v>1411.7421094328788</v>
      </c>
      <c r="J265">
        <v>1</v>
      </c>
    </row>
    <row r="266" spans="1:10" x14ac:dyDescent="0.3">
      <c r="A266" s="1" t="s">
        <v>7</v>
      </c>
      <c r="B266">
        <v>10</v>
      </c>
      <c r="C266">
        <v>4</v>
      </c>
      <c r="D266" s="1" t="s">
        <v>10</v>
      </c>
      <c r="E266">
        <v>130.3344937660174</v>
      </c>
      <c r="F266">
        <v>706.56301966827402</v>
      </c>
      <c r="G266">
        <v>1049.0077960624599</v>
      </c>
      <c r="H266">
        <f>formants_f0[[#This Row],[formant1]]-formants_f0[[#This Row],[pitch]]</f>
        <v>576.22852590225659</v>
      </c>
      <c r="I266">
        <f>formants_f0[[#This Row],[formant2]]-formants_f0[[#This Row],[pitch]]</f>
        <v>918.67330229644244</v>
      </c>
      <c r="J266">
        <v>1</v>
      </c>
    </row>
    <row r="267" spans="1:10" x14ac:dyDescent="0.3">
      <c r="A267" s="1" t="s">
        <v>7</v>
      </c>
      <c r="B267">
        <v>10</v>
      </c>
      <c r="C267">
        <v>5</v>
      </c>
      <c r="D267" s="1" t="s">
        <v>11</v>
      </c>
      <c r="E267">
        <v>178.64397491223633</v>
      </c>
      <c r="F267">
        <v>586.47729340265482</v>
      </c>
      <c r="G267">
        <v>1248.0044530566374</v>
      </c>
      <c r="H267">
        <f>formants_f0[[#This Row],[formant1]]-formants_f0[[#This Row],[pitch]]</f>
        <v>407.83331849041849</v>
      </c>
      <c r="I267">
        <f>formants_f0[[#This Row],[formant2]]-formants_f0[[#This Row],[pitch]]</f>
        <v>1069.360478144401</v>
      </c>
      <c r="J267">
        <v>1</v>
      </c>
    </row>
    <row r="268" spans="1:10" x14ac:dyDescent="0.3">
      <c r="A268" s="1" t="s">
        <v>7</v>
      </c>
      <c r="B268">
        <v>10</v>
      </c>
      <c r="C268">
        <v>6</v>
      </c>
      <c r="D268" s="1" t="s">
        <v>18</v>
      </c>
      <c r="E268">
        <v>206.65831815943059</v>
      </c>
      <c r="F268">
        <v>494.33494790481728</v>
      </c>
      <c r="G268">
        <v>928.88343087993053</v>
      </c>
      <c r="H268">
        <f>formants_f0[[#This Row],[formant1]]-formants_f0[[#This Row],[pitch]]</f>
        <v>287.67662974538666</v>
      </c>
      <c r="I268">
        <f>formants_f0[[#This Row],[formant2]]-formants_f0[[#This Row],[pitch]]</f>
        <v>722.22511272049996</v>
      </c>
      <c r="J268">
        <v>1</v>
      </c>
    </row>
    <row r="269" spans="1:10" x14ac:dyDescent="0.3">
      <c r="A269" s="1" t="s">
        <v>7</v>
      </c>
      <c r="B269">
        <v>10</v>
      </c>
      <c r="C269">
        <v>7</v>
      </c>
      <c r="D269" s="1" t="s">
        <v>11</v>
      </c>
      <c r="E269">
        <v>88.939151826870983</v>
      </c>
      <c r="F269">
        <v>758.38250382911326</v>
      </c>
      <c r="G269">
        <v>1439.5316361409359</v>
      </c>
      <c r="H269">
        <f>formants_f0[[#This Row],[formant1]]-formants_f0[[#This Row],[pitch]]</f>
        <v>669.44335200224225</v>
      </c>
      <c r="I269">
        <f>formants_f0[[#This Row],[formant2]]-formants_f0[[#This Row],[pitch]]</f>
        <v>1350.5924843140649</v>
      </c>
      <c r="J269">
        <v>1</v>
      </c>
    </row>
    <row r="270" spans="1:10" x14ac:dyDescent="0.3">
      <c r="A270" s="1" t="s">
        <v>7</v>
      </c>
      <c r="B270">
        <v>10</v>
      </c>
      <c r="C270">
        <v>8</v>
      </c>
      <c r="D270" s="1" t="s">
        <v>10</v>
      </c>
      <c r="E270">
        <v>127.65306196090884</v>
      </c>
      <c r="F270">
        <v>556.73381662646875</v>
      </c>
      <c r="G270">
        <v>904.51766516737894</v>
      </c>
      <c r="H270">
        <f>formants_f0[[#This Row],[formant1]]-formants_f0[[#This Row],[pitch]]</f>
        <v>429.08075466555988</v>
      </c>
      <c r="I270">
        <f>formants_f0[[#This Row],[formant2]]-formants_f0[[#This Row],[pitch]]</f>
        <v>776.86460320647006</v>
      </c>
      <c r="J270">
        <v>1</v>
      </c>
    </row>
    <row r="271" spans="1:10" x14ac:dyDescent="0.3">
      <c r="A271" s="1" t="s">
        <v>7</v>
      </c>
      <c r="B271">
        <v>10</v>
      </c>
      <c r="C271">
        <v>9</v>
      </c>
      <c r="D271" s="1" t="s">
        <v>21</v>
      </c>
      <c r="E271">
        <v>178.53076861747246</v>
      </c>
      <c r="F271">
        <v>375.81307518500017</v>
      </c>
      <c r="G271">
        <v>2050.3212073189529</v>
      </c>
      <c r="H271">
        <f>formants_f0[[#This Row],[formant1]]-formants_f0[[#This Row],[pitch]]</f>
        <v>197.28230656752771</v>
      </c>
      <c r="I271">
        <f>formants_f0[[#This Row],[formant2]]-formants_f0[[#This Row],[pitch]]</f>
        <v>1871.7904387014805</v>
      </c>
      <c r="J271">
        <v>1</v>
      </c>
    </row>
    <row r="272" spans="1:10" x14ac:dyDescent="0.3">
      <c r="A272" s="1" t="s">
        <v>7</v>
      </c>
      <c r="B272">
        <v>10</v>
      </c>
      <c r="C272">
        <v>10</v>
      </c>
      <c r="D272" s="1" t="s">
        <v>18</v>
      </c>
      <c r="E272">
        <v>140.20055476789989</v>
      </c>
      <c r="F272">
        <v>411.75012584371046</v>
      </c>
      <c r="G272">
        <v>1196.6927016251384</v>
      </c>
      <c r="H272">
        <f>formants_f0[[#This Row],[formant1]]-formants_f0[[#This Row],[pitch]]</f>
        <v>271.5495710758106</v>
      </c>
      <c r="I272">
        <f>formants_f0[[#This Row],[formant2]]-formants_f0[[#This Row],[pitch]]</f>
        <v>1056.4921468572386</v>
      </c>
      <c r="J272">
        <v>1</v>
      </c>
    </row>
    <row r="273" spans="1:10" x14ac:dyDescent="0.3">
      <c r="A273" s="1" t="s">
        <v>7</v>
      </c>
      <c r="B273">
        <v>10</v>
      </c>
      <c r="C273">
        <v>11</v>
      </c>
      <c r="D273" s="1" t="s">
        <v>12</v>
      </c>
      <c r="E273">
        <v>148.52416897390981</v>
      </c>
      <c r="F273">
        <v>557.70588395252287</v>
      </c>
      <c r="G273">
        <v>901.88032974157068</v>
      </c>
      <c r="H273">
        <f>formants_f0[[#This Row],[formant1]]-formants_f0[[#This Row],[pitch]]</f>
        <v>409.18171497861306</v>
      </c>
      <c r="I273">
        <f>formants_f0[[#This Row],[formant2]]-formants_f0[[#This Row],[pitch]]</f>
        <v>753.35616076766087</v>
      </c>
      <c r="J273">
        <v>1</v>
      </c>
    </row>
    <row r="274" spans="1:10" x14ac:dyDescent="0.3">
      <c r="A274" s="1" t="s">
        <v>7</v>
      </c>
      <c r="B274">
        <v>10</v>
      </c>
      <c r="C274">
        <v>12</v>
      </c>
      <c r="D274" s="1" t="s">
        <v>25</v>
      </c>
      <c r="E274">
        <v>182.87768263808397</v>
      </c>
      <c r="F274">
        <v>367.40432414961504</v>
      </c>
      <c r="G274">
        <v>2097.6612715764186</v>
      </c>
      <c r="H274">
        <f>formants_f0[[#This Row],[formant1]]-formants_f0[[#This Row],[pitch]]</f>
        <v>184.52664151153107</v>
      </c>
      <c r="I274">
        <f>formants_f0[[#This Row],[formant2]]-formants_f0[[#This Row],[pitch]]</f>
        <v>1914.7835889383346</v>
      </c>
      <c r="J274">
        <v>1</v>
      </c>
    </row>
    <row r="275" spans="1:10" x14ac:dyDescent="0.3">
      <c r="A275" s="1" t="s">
        <v>7</v>
      </c>
      <c r="B275">
        <v>10</v>
      </c>
      <c r="C275">
        <v>13</v>
      </c>
      <c r="D275" s="1" t="s">
        <v>11</v>
      </c>
      <c r="E275">
        <v>155.62628913681357</v>
      </c>
      <c r="F275">
        <v>625.91079859838203</v>
      </c>
      <c r="G275">
        <v>1152.155238432872</v>
      </c>
      <c r="H275">
        <f>formants_f0[[#This Row],[formant1]]-formants_f0[[#This Row],[pitch]]</f>
        <v>470.28450946156846</v>
      </c>
      <c r="I275">
        <f>formants_f0[[#This Row],[formant2]]-formants_f0[[#This Row],[pitch]]</f>
        <v>996.5289492960585</v>
      </c>
      <c r="J275">
        <v>1</v>
      </c>
    </row>
    <row r="276" spans="1:10" x14ac:dyDescent="0.3">
      <c r="A276" s="1" t="s">
        <v>7</v>
      </c>
      <c r="B276">
        <v>10</v>
      </c>
      <c r="C276">
        <v>14</v>
      </c>
      <c r="D276" s="1" t="s">
        <v>8</v>
      </c>
      <c r="E276">
        <v>182.08149382843561</v>
      </c>
      <c r="F276">
        <v>370.48014708283847</v>
      </c>
      <c r="G276">
        <v>1342.037896036142</v>
      </c>
      <c r="H276">
        <f>formants_f0[[#This Row],[formant1]]-formants_f0[[#This Row],[pitch]]</f>
        <v>188.39865325440286</v>
      </c>
      <c r="I276">
        <f>formants_f0[[#This Row],[formant2]]-formants_f0[[#This Row],[pitch]]</f>
        <v>1159.9564022077063</v>
      </c>
      <c r="J276">
        <v>1</v>
      </c>
    </row>
    <row r="277" spans="1:10" x14ac:dyDescent="0.3">
      <c r="A277" s="1" t="s">
        <v>7</v>
      </c>
      <c r="B277">
        <v>10</v>
      </c>
      <c r="C277">
        <v>15</v>
      </c>
      <c r="D277" s="1" t="s">
        <v>11</v>
      </c>
      <c r="E277">
        <v>122.99801662649465</v>
      </c>
      <c r="F277">
        <v>519.14939434619998</v>
      </c>
      <c r="G277">
        <v>1121.9786118797638</v>
      </c>
      <c r="H277">
        <f>formants_f0[[#This Row],[formant1]]-formants_f0[[#This Row],[pitch]]</f>
        <v>396.15137771970535</v>
      </c>
      <c r="I277">
        <f>formants_f0[[#This Row],[formant2]]-formants_f0[[#This Row],[pitch]]</f>
        <v>998.98059525326914</v>
      </c>
      <c r="J277">
        <v>1</v>
      </c>
    </row>
    <row r="278" spans="1:10" x14ac:dyDescent="0.3">
      <c r="A278" s="1" t="s">
        <v>7</v>
      </c>
      <c r="B278">
        <v>10</v>
      </c>
      <c r="C278">
        <v>16</v>
      </c>
      <c r="D278" s="1" t="s">
        <v>12</v>
      </c>
      <c r="E278">
        <v>136.59674071547741</v>
      </c>
      <c r="F278">
        <v>420.66667782496086</v>
      </c>
      <c r="G278">
        <v>1225.533466778402</v>
      </c>
      <c r="H278">
        <f>formants_f0[[#This Row],[formant1]]-formants_f0[[#This Row],[pitch]]</f>
        <v>284.06993710948348</v>
      </c>
      <c r="I278">
        <f>formants_f0[[#This Row],[formant2]]-formants_f0[[#This Row],[pitch]]</f>
        <v>1088.9367260629247</v>
      </c>
      <c r="J278">
        <v>1</v>
      </c>
    </row>
    <row r="279" spans="1:10" x14ac:dyDescent="0.3">
      <c r="A279" s="1" t="s">
        <v>7</v>
      </c>
      <c r="B279">
        <v>10</v>
      </c>
      <c r="C279">
        <v>17</v>
      </c>
      <c r="D279" s="1" t="s">
        <v>9</v>
      </c>
      <c r="E279">
        <v>98.087469494324665</v>
      </c>
      <c r="F279">
        <v>343.94962267447477</v>
      </c>
      <c r="G279">
        <v>1873.9810592619278</v>
      </c>
      <c r="H279">
        <f>formants_f0[[#This Row],[formant1]]-formants_f0[[#This Row],[pitch]]</f>
        <v>245.8621531801501</v>
      </c>
      <c r="I279">
        <f>formants_f0[[#This Row],[formant2]]-formants_f0[[#This Row],[pitch]]</f>
        <v>1775.8935897676031</v>
      </c>
      <c r="J279">
        <v>1</v>
      </c>
    </row>
    <row r="280" spans="1:10" x14ac:dyDescent="0.3">
      <c r="A280" s="1" t="s">
        <v>7</v>
      </c>
      <c r="B280">
        <v>10</v>
      </c>
      <c r="C280">
        <v>18</v>
      </c>
      <c r="D280" s="1" t="s">
        <v>11</v>
      </c>
      <c r="E280">
        <v>159.21831469840058</v>
      </c>
      <c r="F280">
        <v>689.80290190205289</v>
      </c>
      <c r="G280">
        <v>1097.7373264180999</v>
      </c>
      <c r="H280">
        <f>formants_f0[[#This Row],[formant1]]-formants_f0[[#This Row],[pitch]]</f>
        <v>530.58458720365229</v>
      </c>
      <c r="I280">
        <f>formants_f0[[#This Row],[formant2]]-formants_f0[[#This Row],[pitch]]</f>
        <v>938.51901171969928</v>
      </c>
      <c r="J280">
        <v>1</v>
      </c>
    </row>
    <row r="281" spans="1:10" x14ac:dyDescent="0.3">
      <c r="A281" s="1" t="s">
        <v>7</v>
      </c>
      <c r="B281">
        <v>10</v>
      </c>
      <c r="C281">
        <v>19</v>
      </c>
      <c r="D281" s="1" t="s">
        <v>14</v>
      </c>
      <c r="E281">
        <v>170.74448329733164</v>
      </c>
      <c r="F281">
        <v>506.11603989355046</v>
      </c>
      <c r="G281">
        <v>945.79072921172622</v>
      </c>
      <c r="H281">
        <f>formants_f0[[#This Row],[formant1]]-formants_f0[[#This Row],[pitch]]</f>
        <v>335.37155659621885</v>
      </c>
      <c r="I281">
        <f>formants_f0[[#This Row],[formant2]]-formants_f0[[#This Row],[pitch]]</f>
        <v>775.0462459143946</v>
      </c>
      <c r="J281">
        <v>1</v>
      </c>
    </row>
    <row r="282" spans="1:10" x14ac:dyDescent="0.3">
      <c r="A282" s="1" t="s">
        <v>7</v>
      </c>
      <c r="B282">
        <v>10</v>
      </c>
      <c r="C282">
        <v>20</v>
      </c>
      <c r="D282" s="1" t="s">
        <v>10</v>
      </c>
      <c r="E282">
        <v>147.16267101977226</v>
      </c>
      <c r="F282">
        <v>492.04444485673554</v>
      </c>
      <c r="G282">
        <v>990.81132211776628</v>
      </c>
      <c r="H282">
        <f>formants_f0[[#This Row],[formant1]]-formants_f0[[#This Row],[pitch]]</f>
        <v>344.88177383696325</v>
      </c>
      <c r="I282">
        <f>formants_f0[[#This Row],[formant2]]-formants_f0[[#This Row],[pitch]]</f>
        <v>843.64865109799405</v>
      </c>
      <c r="J282">
        <v>1</v>
      </c>
    </row>
    <row r="283" spans="1:10" x14ac:dyDescent="0.3">
      <c r="A283" s="1" t="s">
        <v>7</v>
      </c>
      <c r="B283">
        <v>10</v>
      </c>
      <c r="C283">
        <v>21</v>
      </c>
      <c r="D283" s="1" t="s">
        <v>11</v>
      </c>
      <c r="E283">
        <v>125.02924338504978</v>
      </c>
      <c r="F283">
        <v>629.28096767619672</v>
      </c>
      <c r="G283">
        <v>1152.534964894865</v>
      </c>
      <c r="H283">
        <f>formants_f0[[#This Row],[formant1]]-formants_f0[[#This Row],[pitch]]</f>
        <v>504.25172429114696</v>
      </c>
      <c r="I283">
        <f>formants_f0[[#This Row],[formant2]]-formants_f0[[#This Row],[pitch]]</f>
        <v>1027.5057215098152</v>
      </c>
      <c r="J283">
        <v>1</v>
      </c>
    </row>
    <row r="284" spans="1:10" x14ac:dyDescent="0.3">
      <c r="A284" s="1" t="s">
        <v>7</v>
      </c>
      <c r="B284">
        <v>10</v>
      </c>
      <c r="C284">
        <v>22</v>
      </c>
      <c r="D284" s="1" t="s">
        <v>16</v>
      </c>
      <c r="E284">
        <v>136.69635177162971</v>
      </c>
      <c r="F284">
        <v>685.09549392540237</v>
      </c>
      <c r="G284">
        <v>1654.888847583074</v>
      </c>
      <c r="H284">
        <f>formants_f0[[#This Row],[formant1]]-formants_f0[[#This Row],[pitch]]</f>
        <v>548.39914215377269</v>
      </c>
      <c r="I284">
        <f>formants_f0[[#This Row],[formant2]]-formants_f0[[#This Row],[pitch]]</f>
        <v>1518.1924958114444</v>
      </c>
      <c r="J284">
        <v>1</v>
      </c>
    </row>
    <row r="285" spans="1:10" x14ac:dyDescent="0.3">
      <c r="A285" s="1" t="s">
        <v>7</v>
      </c>
      <c r="B285">
        <v>10</v>
      </c>
      <c r="C285">
        <v>23</v>
      </c>
      <c r="D285" s="1" t="s">
        <v>19</v>
      </c>
      <c r="E285">
        <v>111.02913954340197</v>
      </c>
      <c r="F285">
        <v>611.63843672381677</v>
      </c>
      <c r="G285">
        <v>1046.3514339202013</v>
      </c>
      <c r="H285">
        <f>formants_f0[[#This Row],[formant1]]-formants_f0[[#This Row],[pitch]]</f>
        <v>500.60929718041479</v>
      </c>
      <c r="I285">
        <f>formants_f0[[#This Row],[formant2]]-formants_f0[[#This Row],[pitch]]</f>
        <v>935.32229437679939</v>
      </c>
      <c r="J285">
        <v>1</v>
      </c>
    </row>
    <row r="286" spans="1:10" x14ac:dyDescent="0.3">
      <c r="A286" s="1" t="s">
        <v>7</v>
      </c>
      <c r="B286">
        <v>10</v>
      </c>
      <c r="C286">
        <v>24</v>
      </c>
      <c r="D286" s="1" t="s">
        <v>11</v>
      </c>
      <c r="E286">
        <v>111.68355316834646</v>
      </c>
      <c r="F286">
        <v>766.92614099650643</v>
      </c>
      <c r="G286">
        <v>1167.8406056262427</v>
      </c>
      <c r="H286">
        <f>formants_f0[[#This Row],[formant1]]-formants_f0[[#This Row],[pitch]]</f>
        <v>655.24258782815991</v>
      </c>
      <c r="I286">
        <f>formants_f0[[#This Row],[formant2]]-formants_f0[[#This Row],[pitch]]</f>
        <v>1056.1570524578963</v>
      </c>
      <c r="J286">
        <v>1</v>
      </c>
    </row>
    <row r="287" spans="1:10" x14ac:dyDescent="0.3">
      <c r="A287" s="1" t="s">
        <v>7</v>
      </c>
      <c r="B287">
        <v>10</v>
      </c>
      <c r="C287">
        <v>25</v>
      </c>
      <c r="D287" s="1" t="s">
        <v>8</v>
      </c>
      <c r="E287">
        <v>161.06627685352035</v>
      </c>
      <c r="F287">
        <v>400.20065725354721</v>
      </c>
      <c r="G287">
        <v>925.93491560258974</v>
      </c>
      <c r="H287">
        <f>formants_f0[[#This Row],[formant1]]-formants_f0[[#This Row],[pitch]]</f>
        <v>239.13438040002686</v>
      </c>
      <c r="I287">
        <f>formants_f0[[#This Row],[formant2]]-formants_f0[[#This Row],[pitch]]</f>
        <v>764.86863874906942</v>
      </c>
      <c r="J287">
        <v>1</v>
      </c>
    </row>
    <row r="288" spans="1:10" x14ac:dyDescent="0.3">
      <c r="A288" s="1" t="s">
        <v>7</v>
      </c>
      <c r="B288">
        <v>10</v>
      </c>
      <c r="C288">
        <v>26</v>
      </c>
      <c r="D288" s="1" t="s">
        <v>8</v>
      </c>
      <c r="E288">
        <v>119.60548412625545</v>
      </c>
      <c r="F288">
        <v>573.76976621845995</v>
      </c>
      <c r="G288">
        <v>1884.6899236987344</v>
      </c>
      <c r="H288">
        <f>formants_f0[[#This Row],[formant1]]-formants_f0[[#This Row],[pitch]]</f>
        <v>454.16428209220453</v>
      </c>
      <c r="I288">
        <f>formants_f0[[#This Row],[formant2]]-formants_f0[[#This Row],[pitch]]</f>
        <v>1765.0844395724789</v>
      </c>
      <c r="J288">
        <v>1</v>
      </c>
    </row>
    <row r="289" spans="1:10" x14ac:dyDescent="0.3">
      <c r="A289" s="1" t="s">
        <v>7</v>
      </c>
      <c r="B289">
        <v>10</v>
      </c>
      <c r="C289">
        <v>27</v>
      </c>
      <c r="D289" s="1" t="s">
        <v>21</v>
      </c>
      <c r="E289">
        <v>106.14392715078792</v>
      </c>
      <c r="F289">
        <v>639.66592857733292</v>
      </c>
      <c r="G289">
        <v>1457.1210520572313</v>
      </c>
      <c r="H289">
        <f>formants_f0[[#This Row],[formant1]]-formants_f0[[#This Row],[pitch]]</f>
        <v>533.52200142654499</v>
      </c>
      <c r="I289">
        <f>formants_f0[[#This Row],[formant2]]-formants_f0[[#This Row],[pitch]]</f>
        <v>1350.9771249064434</v>
      </c>
      <c r="J289">
        <v>1</v>
      </c>
    </row>
    <row r="290" spans="1:10" x14ac:dyDescent="0.3">
      <c r="A290" s="1" t="s">
        <v>7</v>
      </c>
      <c r="B290">
        <v>10</v>
      </c>
      <c r="C290">
        <v>28</v>
      </c>
      <c r="D290" s="1" t="s">
        <v>11</v>
      </c>
      <c r="E290">
        <v>106.31442965810302</v>
      </c>
      <c r="F290">
        <v>591.91545225601362</v>
      </c>
      <c r="G290">
        <v>1222.9780164452168</v>
      </c>
      <c r="H290">
        <f>formants_f0[[#This Row],[formant1]]-formants_f0[[#This Row],[pitch]]</f>
        <v>485.60102259791063</v>
      </c>
      <c r="I290">
        <f>formants_f0[[#This Row],[formant2]]-formants_f0[[#This Row],[pitch]]</f>
        <v>1116.6635867871137</v>
      </c>
      <c r="J290">
        <v>1</v>
      </c>
    </row>
    <row r="291" spans="1:10" x14ac:dyDescent="0.3">
      <c r="A291" s="1" t="s">
        <v>7</v>
      </c>
      <c r="B291">
        <v>10</v>
      </c>
      <c r="C291">
        <v>29</v>
      </c>
      <c r="D291" s="1" t="s">
        <v>21</v>
      </c>
      <c r="E291">
        <v>147.49860903151469</v>
      </c>
      <c r="F291">
        <v>506.13735676771103</v>
      </c>
      <c r="G291">
        <v>1604.5537018835407</v>
      </c>
      <c r="H291">
        <f>formants_f0[[#This Row],[formant1]]-formants_f0[[#This Row],[pitch]]</f>
        <v>358.63874773619636</v>
      </c>
      <c r="I291">
        <f>formants_f0[[#This Row],[formant2]]-formants_f0[[#This Row],[pitch]]</f>
        <v>1457.0550928520261</v>
      </c>
      <c r="J291">
        <v>1</v>
      </c>
    </row>
    <row r="292" spans="1:10" x14ac:dyDescent="0.3">
      <c r="A292" s="1" t="s">
        <v>7</v>
      </c>
      <c r="B292">
        <v>10</v>
      </c>
      <c r="C292">
        <v>30</v>
      </c>
      <c r="D292" s="1" t="s">
        <v>18</v>
      </c>
      <c r="E292">
        <v>92.091108794796952</v>
      </c>
      <c r="F292">
        <v>324.08178253592757</v>
      </c>
      <c r="G292">
        <v>1286.9326505705776</v>
      </c>
      <c r="H292">
        <f>formants_f0[[#This Row],[formant1]]-formants_f0[[#This Row],[pitch]]</f>
        <v>231.99067374113062</v>
      </c>
      <c r="I292">
        <f>formants_f0[[#This Row],[formant2]]-formants_f0[[#This Row],[pitch]]</f>
        <v>1194.8415417757806</v>
      </c>
      <c r="J292">
        <v>0</v>
      </c>
    </row>
    <row r="293" spans="1:10" x14ac:dyDescent="0.3">
      <c r="A293" s="1" t="s">
        <v>7</v>
      </c>
      <c r="B293">
        <v>10</v>
      </c>
      <c r="C293">
        <v>31</v>
      </c>
      <c r="D293" s="1" t="s">
        <v>12</v>
      </c>
      <c r="E293">
        <v>99.678814235799408</v>
      </c>
      <c r="F293">
        <v>437.31775732432868</v>
      </c>
      <c r="G293">
        <v>1261.839382403221</v>
      </c>
      <c r="H293">
        <f>formants_f0[[#This Row],[formant1]]-formants_f0[[#This Row],[pitch]]</f>
        <v>337.63894308852929</v>
      </c>
      <c r="I293">
        <f>formants_f0[[#This Row],[formant2]]-formants_f0[[#This Row],[pitch]]</f>
        <v>1162.1605681674216</v>
      </c>
      <c r="J293">
        <v>1</v>
      </c>
    </row>
    <row r="294" spans="1:10" x14ac:dyDescent="0.3">
      <c r="A294" s="1" t="s">
        <v>7</v>
      </c>
      <c r="B294">
        <v>10</v>
      </c>
      <c r="C294">
        <v>32</v>
      </c>
      <c r="D294" s="1" t="s">
        <v>19</v>
      </c>
      <c r="E294">
        <v>97.5263586355222</v>
      </c>
      <c r="F294">
        <v>1184.8373446187029</v>
      </c>
      <c r="G294">
        <v>2253.1083791293131</v>
      </c>
      <c r="H294">
        <f>formants_f0[[#This Row],[formant1]]-formants_f0[[#This Row],[pitch]]</f>
        <v>1087.3109859831807</v>
      </c>
      <c r="I294">
        <f>formants_f0[[#This Row],[formant2]]-formants_f0[[#This Row],[pitch]]</f>
        <v>2155.5820204937909</v>
      </c>
      <c r="J294">
        <v>1</v>
      </c>
    </row>
    <row r="295" spans="1:10" x14ac:dyDescent="0.3">
      <c r="A295" s="1" t="s">
        <v>7</v>
      </c>
      <c r="B295">
        <v>10</v>
      </c>
      <c r="C295">
        <v>33</v>
      </c>
      <c r="D295" s="1" t="s">
        <v>9</v>
      </c>
      <c r="E295">
        <v>114.05577041920003</v>
      </c>
      <c r="F295">
        <v>352.53397652791494</v>
      </c>
      <c r="G295">
        <v>2162.8903906335454</v>
      </c>
      <c r="H295">
        <f>formants_f0[[#This Row],[formant1]]-formants_f0[[#This Row],[pitch]]</f>
        <v>238.47820610871491</v>
      </c>
      <c r="I295">
        <f>formants_f0[[#This Row],[formant2]]-formants_f0[[#This Row],[pitch]]</f>
        <v>2048.8346202143453</v>
      </c>
      <c r="J295">
        <v>1</v>
      </c>
    </row>
    <row r="296" spans="1:10" x14ac:dyDescent="0.3">
      <c r="A296" s="1" t="s">
        <v>7</v>
      </c>
      <c r="B296">
        <v>10</v>
      </c>
      <c r="C296">
        <v>34</v>
      </c>
      <c r="D296" s="1" t="s">
        <v>17</v>
      </c>
      <c r="E296">
        <v>197.60883475397696</v>
      </c>
      <c r="F296">
        <v>340.6930385006724</v>
      </c>
      <c r="G296">
        <v>1946.0194259143657</v>
      </c>
      <c r="H296">
        <f>formants_f0[[#This Row],[formant1]]-formants_f0[[#This Row],[pitch]]</f>
        <v>143.08420374669544</v>
      </c>
      <c r="I296">
        <f>formants_f0[[#This Row],[formant2]]-formants_f0[[#This Row],[pitch]]</f>
        <v>1748.4105911603888</v>
      </c>
      <c r="J296">
        <v>1</v>
      </c>
    </row>
    <row r="297" spans="1:10" x14ac:dyDescent="0.3">
      <c r="A297" s="1" t="s">
        <v>7</v>
      </c>
      <c r="B297">
        <v>10</v>
      </c>
      <c r="C297">
        <v>35</v>
      </c>
      <c r="D297" s="1" t="s">
        <v>9</v>
      </c>
      <c r="E297">
        <v>143.8578725450634</v>
      </c>
      <c r="F297">
        <v>389.85902813074483</v>
      </c>
      <c r="G297">
        <v>2203.5378371496381</v>
      </c>
      <c r="H297">
        <f>formants_f0[[#This Row],[formant1]]-formants_f0[[#This Row],[pitch]]</f>
        <v>246.00115558568143</v>
      </c>
      <c r="I297">
        <f>formants_f0[[#This Row],[formant2]]-formants_f0[[#This Row],[pitch]]</f>
        <v>2059.6799646045747</v>
      </c>
      <c r="J297">
        <v>1</v>
      </c>
    </row>
    <row r="298" spans="1:10" x14ac:dyDescent="0.3">
      <c r="A298" s="1" t="s">
        <v>7</v>
      </c>
      <c r="B298">
        <v>10</v>
      </c>
      <c r="C298">
        <v>36</v>
      </c>
      <c r="D298" s="1" t="s">
        <v>11</v>
      </c>
      <c r="E298">
        <v>167.768029540604</v>
      </c>
      <c r="F298">
        <v>697.58718669278517</v>
      </c>
      <c r="G298">
        <v>958.54740026066952</v>
      </c>
      <c r="H298">
        <f>formants_f0[[#This Row],[formant1]]-formants_f0[[#This Row],[pitch]]</f>
        <v>529.81915715218111</v>
      </c>
      <c r="I298">
        <f>formants_f0[[#This Row],[formant2]]-formants_f0[[#This Row],[pitch]]</f>
        <v>790.77937072006557</v>
      </c>
      <c r="J298">
        <v>1</v>
      </c>
    </row>
    <row r="299" spans="1:10" x14ac:dyDescent="0.3">
      <c r="A299" s="1" t="s">
        <v>7</v>
      </c>
      <c r="B299">
        <v>10</v>
      </c>
      <c r="C299">
        <v>37</v>
      </c>
      <c r="D299" s="1" t="s">
        <v>24</v>
      </c>
      <c r="E299">
        <v>93.980264038509304</v>
      </c>
      <c r="F299">
        <v>448.99222022476312</v>
      </c>
      <c r="G299">
        <v>1616.3609042155674</v>
      </c>
      <c r="H299">
        <f>formants_f0[[#This Row],[formant1]]-formants_f0[[#This Row],[pitch]]</f>
        <v>355.01195618625383</v>
      </c>
      <c r="I299">
        <f>formants_f0[[#This Row],[formant2]]-formants_f0[[#This Row],[pitch]]</f>
        <v>1522.380640177058</v>
      </c>
      <c r="J299">
        <v>1</v>
      </c>
    </row>
    <row r="300" spans="1:10" x14ac:dyDescent="0.3">
      <c r="A300" s="1" t="s">
        <v>7</v>
      </c>
      <c r="B300">
        <v>10</v>
      </c>
      <c r="C300">
        <v>38</v>
      </c>
      <c r="D300" s="1" t="s">
        <v>11</v>
      </c>
      <c r="E300">
        <v>106.29858548132019</v>
      </c>
      <c r="F300">
        <v>639.61711916996353</v>
      </c>
      <c r="G300">
        <v>1073.0087277355703</v>
      </c>
      <c r="H300">
        <f>formants_f0[[#This Row],[formant1]]-formants_f0[[#This Row],[pitch]]</f>
        <v>533.31853368864336</v>
      </c>
      <c r="I300">
        <f>formants_f0[[#This Row],[formant2]]-formants_f0[[#This Row],[pitch]]</f>
        <v>966.71014225425017</v>
      </c>
      <c r="J300">
        <v>1</v>
      </c>
    </row>
    <row r="301" spans="1:10" x14ac:dyDescent="0.3">
      <c r="A301" s="1" t="s">
        <v>7</v>
      </c>
      <c r="B301">
        <v>10</v>
      </c>
      <c r="C301">
        <v>39</v>
      </c>
      <c r="D301" s="1" t="s">
        <v>19</v>
      </c>
      <c r="E301">
        <v>105.70135762827124</v>
      </c>
      <c r="F301">
        <v>469.38685569521954</v>
      </c>
      <c r="G301">
        <v>1449.6353490966908</v>
      </c>
      <c r="H301">
        <f>formants_f0[[#This Row],[formant1]]-formants_f0[[#This Row],[pitch]]</f>
        <v>363.6854980669483</v>
      </c>
      <c r="I301">
        <f>formants_f0[[#This Row],[formant2]]-formants_f0[[#This Row],[pitch]]</f>
        <v>1343.9339914684197</v>
      </c>
      <c r="J301">
        <v>1</v>
      </c>
    </row>
    <row r="302" spans="1:10" x14ac:dyDescent="0.3">
      <c r="A302" s="1" t="s">
        <v>7</v>
      </c>
      <c r="B302">
        <v>10</v>
      </c>
      <c r="C302">
        <v>40</v>
      </c>
      <c r="D302" s="1" t="s">
        <v>20</v>
      </c>
      <c r="E302">
        <v>151.97534140025653</v>
      </c>
      <c r="F302">
        <v>678.43142483959127</v>
      </c>
      <c r="G302">
        <v>1560.6042423055017</v>
      </c>
      <c r="H302">
        <f>formants_f0[[#This Row],[formant1]]-formants_f0[[#This Row],[pitch]]</f>
        <v>526.45608343933475</v>
      </c>
      <c r="I302">
        <f>formants_f0[[#This Row],[formant2]]-formants_f0[[#This Row],[pitch]]</f>
        <v>1408.6289009052452</v>
      </c>
      <c r="J302">
        <v>1</v>
      </c>
    </row>
    <row r="303" spans="1:10" x14ac:dyDescent="0.3">
      <c r="A303" s="1" t="s">
        <v>7</v>
      </c>
      <c r="B303">
        <v>10</v>
      </c>
      <c r="C303">
        <v>41</v>
      </c>
      <c r="D303" s="1" t="s">
        <v>11</v>
      </c>
      <c r="E303">
        <v>98.220385044320722</v>
      </c>
      <c r="F303">
        <v>635.20281266930931</v>
      </c>
      <c r="G303">
        <v>1312.2660886142578</v>
      </c>
      <c r="H303">
        <f>formants_f0[[#This Row],[formant1]]-formants_f0[[#This Row],[pitch]]</f>
        <v>536.98242762498853</v>
      </c>
      <c r="I303">
        <f>formants_f0[[#This Row],[formant2]]-formants_f0[[#This Row],[pitch]]</f>
        <v>1214.0457035699371</v>
      </c>
      <c r="J303">
        <v>1</v>
      </c>
    </row>
    <row r="304" spans="1:10" x14ac:dyDescent="0.3">
      <c r="A304" s="1" t="s">
        <v>7</v>
      </c>
      <c r="B304">
        <v>10</v>
      </c>
      <c r="C304">
        <v>42</v>
      </c>
      <c r="D304" s="1" t="s">
        <v>19</v>
      </c>
      <c r="F304">
        <v>609.64503806600408</v>
      </c>
      <c r="G304">
        <v>1431.6204482849878</v>
      </c>
      <c r="H304">
        <f>formants_f0[[#This Row],[formant1]]-formants_f0[[#This Row],[pitch]]</f>
        <v>609.64503806600408</v>
      </c>
      <c r="I304">
        <f>formants_f0[[#This Row],[formant2]]-formants_f0[[#This Row],[pitch]]</f>
        <v>1431.6204482849878</v>
      </c>
      <c r="J304">
        <v>1</v>
      </c>
    </row>
    <row r="305" spans="1:10" x14ac:dyDescent="0.3">
      <c r="A305" s="1" t="s">
        <v>7</v>
      </c>
      <c r="B305">
        <v>10</v>
      </c>
      <c r="C305">
        <v>43</v>
      </c>
      <c r="D305" s="1" t="s">
        <v>16</v>
      </c>
      <c r="E305">
        <v>91.998279480972471</v>
      </c>
      <c r="F305">
        <v>619.98407413586051</v>
      </c>
      <c r="G305">
        <v>1908.3453621293106</v>
      </c>
      <c r="H305">
        <f>formants_f0[[#This Row],[formant1]]-formants_f0[[#This Row],[pitch]]</f>
        <v>527.98579465488808</v>
      </c>
      <c r="I305">
        <f>formants_f0[[#This Row],[formant2]]-formants_f0[[#This Row],[pitch]]</f>
        <v>1816.3470826483381</v>
      </c>
      <c r="J305">
        <v>1</v>
      </c>
    </row>
    <row r="306" spans="1:10" x14ac:dyDescent="0.3">
      <c r="A306" s="1" t="s">
        <v>26</v>
      </c>
      <c r="B306">
        <v>1</v>
      </c>
      <c r="C306">
        <v>0</v>
      </c>
      <c r="D306" s="1" t="s">
        <v>8</v>
      </c>
      <c r="E306">
        <v>135.68207863940285</v>
      </c>
      <c r="F306">
        <v>467.76727048516864</v>
      </c>
      <c r="G306">
        <v>1163.7670707135962</v>
      </c>
      <c r="H306">
        <f>formants_f0[[#This Row],[formant1]]-formants_f0[[#This Row],[pitch]]</f>
        <v>332.08519184576579</v>
      </c>
      <c r="I306">
        <f>formants_f0[[#This Row],[formant2]]-formants_f0[[#This Row],[pitch]]</f>
        <v>1028.0849920741935</v>
      </c>
      <c r="J306">
        <v>1</v>
      </c>
    </row>
    <row r="307" spans="1:10" x14ac:dyDescent="0.3">
      <c r="A307" s="1" t="s">
        <v>26</v>
      </c>
      <c r="B307">
        <v>1</v>
      </c>
      <c r="C307">
        <v>1</v>
      </c>
      <c r="D307" s="1" t="s">
        <v>9</v>
      </c>
      <c r="E307">
        <v>146.89798109123134</v>
      </c>
      <c r="F307">
        <v>427.87316952048906</v>
      </c>
      <c r="G307">
        <v>1720.1883178474584</v>
      </c>
      <c r="H307">
        <f>formants_f0[[#This Row],[formant1]]-formants_f0[[#This Row],[pitch]]</f>
        <v>280.97518842925774</v>
      </c>
      <c r="I307">
        <f>formants_f0[[#This Row],[formant2]]-formants_f0[[#This Row],[pitch]]</f>
        <v>1573.2903367562271</v>
      </c>
      <c r="J307">
        <v>1</v>
      </c>
    </row>
    <row r="308" spans="1:10" x14ac:dyDescent="0.3">
      <c r="A308" s="1" t="s">
        <v>26</v>
      </c>
      <c r="B308">
        <v>1</v>
      </c>
      <c r="C308">
        <v>2</v>
      </c>
      <c r="D308" s="1" t="s">
        <v>10</v>
      </c>
      <c r="E308">
        <v>120.3694920008486</v>
      </c>
      <c r="F308">
        <v>592.978646437306</v>
      </c>
      <c r="G308">
        <v>1023.156334000197</v>
      </c>
      <c r="H308">
        <f>formants_f0[[#This Row],[formant1]]-formants_f0[[#This Row],[pitch]]</f>
        <v>472.6091544364574</v>
      </c>
      <c r="I308">
        <f>formants_f0[[#This Row],[formant2]]-formants_f0[[#This Row],[pitch]]</f>
        <v>902.78684199934844</v>
      </c>
      <c r="J308">
        <v>1</v>
      </c>
    </row>
    <row r="309" spans="1:10" x14ac:dyDescent="0.3">
      <c r="A309" s="1" t="s">
        <v>26</v>
      </c>
      <c r="B309">
        <v>1</v>
      </c>
      <c r="C309">
        <v>3</v>
      </c>
      <c r="D309" s="1" t="s">
        <v>11</v>
      </c>
      <c r="E309">
        <v>104.95281148212193</v>
      </c>
      <c r="F309">
        <v>586.01417014993388</v>
      </c>
      <c r="G309">
        <v>1246.5405813347895</v>
      </c>
      <c r="H309">
        <f>formants_f0[[#This Row],[formant1]]-formants_f0[[#This Row],[pitch]]</f>
        <v>481.06135866781193</v>
      </c>
      <c r="I309">
        <f>formants_f0[[#This Row],[formant2]]-formants_f0[[#This Row],[pitch]]</f>
        <v>1141.5877698526676</v>
      </c>
      <c r="J309">
        <v>1</v>
      </c>
    </row>
    <row r="310" spans="1:10" x14ac:dyDescent="0.3">
      <c r="A310" s="1" t="s">
        <v>26</v>
      </c>
      <c r="B310">
        <v>1</v>
      </c>
      <c r="C310">
        <v>4</v>
      </c>
      <c r="D310" s="1" t="s">
        <v>22</v>
      </c>
      <c r="E310">
        <v>105.75655876441843</v>
      </c>
      <c r="F310">
        <v>480.79515996746994</v>
      </c>
      <c r="G310">
        <v>1347.5946090947848</v>
      </c>
      <c r="H310">
        <f>formants_f0[[#This Row],[formant1]]-formants_f0[[#This Row],[pitch]]</f>
        <v>375.03860120305148</v>
      </c>
      <c r="I310">
        <f>formants_f0[[#This Row],[formant2]]-formants_f0[[#This Row],[pitch]]</f>
        <v>1241.8380503303663</v>
      </c>
      <c r="J310">
        <v>1</v>
      </c>
    </row>
    <row r="311" spans="1:10" x14ac:dyDescent="0.3">
      <c r="A311" s="1" t="s">
        <v>26</v>
      </c>
      <c r="B311">
        <v>1</v>
      </c>
      <c r="C311">
        <v>5</v>
      </c>
      <c r="D311" s="1" t="s">
        <v>13</v>
      </c>
      <c r="E311">
        <v>108.39493021860886</v>
      </c>
      <c r="F311">
        <v>463.79971877415221</v>
      </c>
      <c r="G311">
        <v>1190.7988635919942</v>
      </c>
      <c r="H311">
        <f>formants_f0[[#This Row],[formant1]]-formants_f0[[#This Row],[pitch]]</f>
        <v>355.40478855554335</v>
      </c>
      <c r="I311">
        <f>formants_f0[[#This Row],[formant2]]-formants_f0[[#This Row],[pitch]]</f>
        <v>1082.4039333733854</v>
      </c>
      <c r="J311">
        <v>1</v>
      </c>
    </row>
    <row r="312" spans="1:10" x14ac:dyDescent="0.3">
      <c r="A312" s="1" t="s">
        <v>26</v>
      </c>
      <c r="B312">
        <v>1</v>
      </c>
      <c r="C312">
        <v>6</v>
      </c>
      <c r="D312" s="1" t="s">
        <v>10</v>
      </c>
      <c r="E312">
        <v>112.30457866635862</v>
      </c>
      <c r="F312">
        <v>593.78777606185054</v>
      </c>
      <c r="G312">
        <v>1006.8776111358977</v>
      </c>
      <c r="H312">
        <f>formants_f0[[#This Row],[formant1]]-formants_f0[[#This Row],[pitch]]</f>
        <v>481.48319739549191</v>
      </c>
      <c r="I312">
        <f>formants_f0[[#This Row],[formant2]]-formants_f0[[#This Row],[pitch]]</f>
        <v>894.57303246953916</v>
      </c>
      <c r="J312">
        <v>1</v>
      </c>
    </row>
    <row r="313" spans="1:10" x14ac:dyDescent="0.3">
      <c r="A313" s="1" t="s">
        <v>26</v>
      </c>
      <c r="B313">
        <v>1</v>
      </c>
      <c r="C313">
        <v>7</v>
      </c>
      <c r="D313" s="1" t="s">
        <v>11</v>
      </c>
      <c r="E313">
        <v>102.22635847875662</v>
      </c>
      <c r="F313">
        <v>572.76458039629745</v>
      </c>
      <c r="G313">
        <v>1301.8515268007213</v>
      </c>
      <c r="H313">
        <f>formants_f0[[#This Row],[formant1]]-formants_f0[[#This Row],[pitch]]</f>
        <v>470.5382219175408</v>
      </c>
      <c r="I313">
        <f>formants_f0[[#This Row],[formant2]]-formants_f0[[#This Row],[pitch]]</f>
        <v>1199.6251683219648</v>
      </c>
      <c r="J313">
        <v>1</v>
      </c>
    </row>
    <row r="314" spans="1:10" x14ac:dyDescent="0.3">
      <c r="A314" s="1" t="s">
        <v>26</v>
      </c>
      <c r="B314">
        <v>1</v>
      </c>
      <c r="C314">
        <v>8</v>
      </c>
      <c r="D314" s="1" t="s">
        <v>11</v>
      </c>
      <c r="E314">
        <v>99.988874253867678</v>
      </c>
      <c r="F314">
        <v>500.16680794708839</v>
      </c>
      <c r="G314">
        <v>1106.2713867083976</v>
      </c>
      <c r="H314">
        <f>formants_f0[[#This Row],[formant1]]-formants_f0[[#This Row],[pitch]]</f>
        <v>400.17793369322072</v>
      </c>
      <c r="I314">
        <f>formants_f0[[#This Row],[formant2]]-formants_f0[[#This Row],[pitch]]</f>
        <v>1006.2825124545299</v>
      </c>
      <c r="J314">
        <v>1</v>
      </c>
    </row>
    <row r="315" spans="1:10" x14ac:dyDescent="0.3">
      <c r="A315" s="1" t="s">
        <v>26</v>
      </c>
      <c r="B315">
        <v>1</v>
      </c>
      <c r="C315">
        <v>9</v>
      </c>
      <c r="D315" s="1" t="s">
        <v>14</v>
      </c>
      <c r="E315">
        <v>93.206553030132596</v>
      </c>
      <c r="F315">
        <v>544.63392394757886</v>
      </c>
      <c r="G315">
        <v>919.87754980634577</v>
      </c>
      <c r="H315">
        <f>formants_f0[[#This Row],[formant1]]-formants_f0[[#This Row],[pitch]]</f>
        <v>451.4273709174463</v>
      </c>
      <c r="I315">
        <f>formants_f0[[#This Row],[formant2]]-formants_f0[[#This Row],[pitch]]</f>
        <v>826.6709967762132</v>
      </c>
      <c r="J315">
        <v>1</v>
      </c>
    </row>
    <row r="316" spans="1:10" x14ac:dyDescent="0.3">
      <c r="A316" s="1" t="s">
        <v>26</v>
      </c>
      <c r="B316">
        <v>2</v>
      </c>
      <c r="C316">
        <v>0</v>
      </c>
      <c r="D316" s="1" t="s">
        <v>15</v>
      </c>
      <c r="E316">
        <v>126.59841184791526</v>
      </c>
      <c r="F316">
        <v>451.18023645057531</v>
      </c>
      <c r="G316">
        <v>1606.1970406594812</v>
      </c>
      <c r="H316">
        <f>formants_f0[[#This Row],[formant1]]-formants_f0[[#This Row],[pitch]]</f>
        <v>324.58182460266005</v>
      </c>
      <c r="I316">
        <f>formants_f0[[#This Row],[formant2]]-formants_f0[[#This Row],[pitch]]</f>
        <v>1479.598628811566</v>
      </c>
      <c r="J316">
        <v>1</v>
      </c>
    </row>
    <row r="317" spans="1:10" x14ac:dyDescent="0.3">
      <c r="A317" s="1" t="s">
        <v>26</v>
      </c>
      <c r="B317">
        <v>2</v>
      </c>
      <c r="C317">
        <v>1</v>
      </c>
      <c r="D317" s="1" t="s">
        <v>11</v>
      </c>
      <c r="E317">
        <v>88.506365080810895</v>
      </c>
      <c r="F317">
        <v>595.45096838946483</v>
      </c>
      <c r="G317">
        <v>1171.7068420067876</v>
      </c>
      <c r="H317">
        <f>formants_f0[[#This Row],[formant1]]-formants_f0[[#This Row],[pitch]]</f>
        <v>506.94460330865394</v>
      </c>
      <c r="I317">
        <f>formants_f0[[#This Row],[formant2]]-formants_f0[[#This Row],[pitch]]</f>
        <v>1083.2004769259768</v>
      </c>
      <c r="J317">
        <v>1</v>
      </c>
    </row>
    <row r="318" spans="1:10" x14ac:dyDescent="0.3">
      <c r="A318" s="1" t="s">
        <v>26</v>
      </c>
      <c r="B318">
        <v>2</v>
      </c>
      <c r="C318">
        <v>2</v>
      </c>
      <c r="D318" s="1" t="s">
        <v>16</v>
      </c>
      <c r="E318">
        <v>127.18787686900218</v>
      </c>
      <c r="F318">
        <v>499.01545784552809</v>
      </c>
      <c r="G318">
        <v>1415.0854038625373</v>
      </c>
      <c r="H318">
        <f>formants_f0[[#This Row],[formant1]]-formants_f0[[#This Row],[pitch]]</f>
        <v>371.82758097652589</v>
      </c>
      <c r="I318">
        <f>formants_f0[[#This Row],[formant2]]-formants_f0[[#This Row],[pitch]]</f>
        <v>1287.8975269935352</v>
      </c>
      <c r="J318">
        <v>1</v>
      </c>
    </row>
    <row r="319" spans="1:10" x14ac:dyDescent="0.3">
      <c r="A319" s="1" t="s">
        <v>26</v>
      </c>
      <c r="B319">
        <v>2</v>
      </c>
      <c r="C319">
        <v>3</v>
      </c>
      <c r="D319" s="1" t="s">
        <v>9</v>
      </c>
      <c r="E319">
        <v>116.30920145306703</v>
      </c>
      <c r="F319">
        <v>427.30018755173683</v>
      </c>
      <c r="G319">
        <v>1436.9985484978592</v>
      </c>
      <c r="H319">
        <f>formants_f0[[#This Row],[formant1]]-formants_f0[[#This Row],[pitch]]</f>
        <v>310.99098609866979</v>
      </c>
      <c r="I319">
        <f>formants_f0[[#This Row],[formant2]]-formants_f0[[#This Row],[pitch]]</f>
        <v>1320.6893470447922</v>
      </c>
      <c r="J319">
        <v>1</v>
      </c>
    </row>
    <row r="320" spans="1:10" x14ac:dyDescent="0.3">
      <c r="A320" s="1" t="s">
        <v>26</v>
      </c>
      <c r="B320">
        <v>2</v>
      </c>
      <c r="C320">
        <v>4</v>
      </c>
      <c r="D320" s="1" t="s">
        <v>16</v>
      </c>
      <c r="E320">
        <v>106.45761459215062</v>
      </c>
      <c r="F320">
        <v>574.84068463150561</v>
      </c>
      <c r="G320">
        <v>1349.1622452156942</v>
      </c>
      <c r="H320">
        <f>formants_f0[[#This Row],[formant1]]-formants_f0[[#This Row],[pitch]]</f>
        <v>468.383070039355</v>
      </c>
      <c r="I320">
        <f>formants_f0[[#This Row],[formant2]]-formants_f0[[#This Row],[pitch]]</f>
        <v>1242.7046306235436</v>
      </c>
      <c r="J320">
        <v>1</v>
      </c>
    </row>
    <row r="321" spans="1:10" x14ac:dyDescent="0.3">
      <c r="A321" s="1" t="s">
        <v>26</v>
      </c>
      <c r="B321">
        <v>2</v>
      </c>
      <c r="C321">
        <v>5</v>
      </c>
      <c r="D321" s="1" t="s">
        <v>10</v>
      </c>
      <c r="E321">
        <v>116.11306269866965</v>
      </c>
      <c r="F321">
        <v>620.65101952786461</v>
      </c>
      <c r="G321">
        <v>1200.07643032803</v>
      </c>
      <c r="H321">
        <f>formants_f0[[#This Row],[formant1]]-formants_f0[[#This Row],[pitch]]</f>
        <v>504.53795682919497</v>
      </c>
      <c r="I321">
        <f>formants_f0[[#This Row],[formant2]]-formants_f0[[#This Row],[pitch]]</f>
        <v>1083.9633676293604</v>
      </c>
      <c r="J321">
        <v>1</v>
      </c>
    </row>
    <row r="322" spans="1:10" x14ac:dyDescent="0.3">
      <c r="A322" s="1" t="s">
        <v>26</v>
      </c>
      <c r="B322">
        <v>2</v>
      </c>
      <c r="C322">
        <v>6</v>
      </c>
      <c r="D322" s="1" t="s">
        <v>9</v>
      </c>
      <c r="E322">
        <v>117.71808121945746</v>
      </c>
      <c r="F322">
        <v>457.77793501602594</v>
      </c>
      <c r="G322">
        <v>1470.4632316089549</v>
      </c>
      <c r="H322">
        <f>formants_f0[[#This Row],[formant1]]-formants_f0[[#This Row],[pitch]]</f>
        <v>340.05985379656846</v>
      </c>
      <c r="I322">
        <f>formants_f0[[#This Row],[formant2]]-formants_f0[[#This Row],[pitch]]</f>
        <v>1352.7451503894974</v>
      </c>
      <c r="J322">
        <v>1</v>
      </c>
    </row>
    <row r="323" spans="1:10" x14ac:dyDescent="0.3">
      <c r="A323" s="1" t="s">
        <v>26</v>
      </c>
      <c r="B323">
        <v>2</v>
      </c>
      <c r="C323">
        <v>7</v>
      </c>
      <c r="D323" s="1" t="s">
        <v>17</v>
      </c>
      <c r="E323">
        <v>117.17225319647096</v>
      </c>
      <c r="F323">
        <v>442.61585611523435</v>
      </c>
      <c r="G323">
        <v>1694.3773958920376</v>
      </c>
      <c r="H323">
        <f>formants_f0[[#This Row],[formant1]]-formants_f0[[#This Row],[pitch]]</f>
        <v>325.44360291876342</v>
      </c>
      <c r="I323">
        <f>formants_f0[[#This Row],[formant2]]-formants_f0[[#This Row],[pitch]]</f>
        <v>1577.2051426955666</v>
      </c>
      <c r="J323">
        <v>1</v>
      </c>
    </row>
    <row r="324" spans="1:10" x14ac:dyDescent="0.3">
      <c r="A324" s="1" t="s">
        <v>26</v>
      </c>
      <c r="B324">
        <v>2</v>
      </c>
      <c r="C324">
        <v>8</v>
      </c>
      <c r="D324" s="1" t="s">
        <v>8</v>
      </c>
      <c r="E324">
        <v>118.81067899083057</v>
      </c>
      <c r="F324">
        <v>462.39306459957641</v>
      </c>
      <c r="G324">
        <v>1071.4921719201648</v>
      </c>
      <c r="H324">
        <f>formants_f0[[#This Row],[formant1]]-formants_f0[[#This Row],[pitch]]</f>
        <v>343.58238560874582</v>
      </c>
      <c r="I324">
        <f>formants_f0[[#This Row],[formant2]]-formants_f0[[#This Row],[pitch]]</f>
        <v>952.68149292933424</v>
      </c>
      <c r="J324">
        <v>1</v>
      </c>
    </row>
    <row r="325" spans="1:10" x14ac:dyDescent="0.3">
      <c r="A325" s="1" t="s">
        <v>26</v>
      </c>
      <c r="B325">
        <v>2</v>
      </c>
      <c r="C325">
        <v>9</v>
      </c>
      <c r="D325" s="1" t="s">
        <v>9</v>
      </c>
      <c r="E325">
        <v>54.244459016155439</v>
      </c>
      <c r="F325">
        <v>455.85533502267037</v>
      </c>
      <c r="G325">
        <v>1611.4583510807984</v>
      </c>
      <c r="H325">
        <f>formants_f0[[#This Row],[formant1]]-formants_f0[[#This Row],[pitch]]</f>
        <v>401.61087600651496</v>
      </c>
      <c r="I325">
        <f>formants_f0[[#This Row],[formant2]]-formants_f0[[#This Row],[pitch]]</f>
        <v>1557.213892064643</v>
      </c>
      <c r="J325">
        <v>1</v>
      </c>
    </row>
    <row r="326" spans="1:10" x14ac:dyDescent="0.3">
      <c r="A326" s="1" t="s">
        <v>26</v>
      </c>
      <c r="B326">
        <v>2</v>
      </c>
      <c r="C326">
        <v>10</v>
      </c>
      <c r="D326" s="1" t="s">
        <v>10</v>
      </c>
      <c r="E326">
        <v>109.14507720482881</v>
      </c>
      <c r="F326">
        <v>578.21560119661149</v>
      </c>
      <c r="G326">
        <v>1001.0765175187668</v>
      </c>
      <c r="H326">
        <f>formants_f0[[#This Row],[formant1]]-formants_f0[[#This Row],[pitch]]</f>
        <v>469.07052399178269</v>
      </c>
      <c r="I326">
        <f>formants_f0[[#This Row],[formant2]]-formants_f0[[#This Row],[pitch]]</f>
        <v>891.93144031393797</v>
      </c>
      <c r="J326">
        <v>1</v>
      </c>
    </row>
    <row r="327" spans="1:10" x14ac:dyDescent="0.3">
      <c r="A327" s="1" t="s">
        <v>26</v>
      </c>
      <c r="B327">
        <v>2</v>
      </c>
      <c r="C327">
        <v>11</v>
      </c>
      <c r="D327" s="1" t="s">
        <v>11</v>
      </c>
      <c r="E327">
        <v>103.56304595845471</v>
      </c>
      <c r="F327">
        <v>624.45298984341491</v>
      </c>
      <c r="G327">
        <v>1264.8388039838794</v>
      </c>
      <c r="H327">
        <f>formants_f0[[#This Row],[formant1]]-formants_f0[[#This Row],[pitch]]</f>
        <v>520.88994388496019</v>
      </c>
      <c r="I327">
        <f>formants_f0[[#This Row],[formant2]]-formants_f0[[#This Row],[pitch]]</f>
        <v>1161.2757580254247</v>
      </c>
      <c r="J327">
        <v>1</v>
      </c>
    </row>
    <row r="328" spans="1:10" x14ac:dyDescent="0.3">
      <c r="A328" s="1" t="s">
        <v>26</v>
      </c>
      <c r="B328">
        <v>2</v>
      </c>
      <c r="C328">
        <v>12</v>
      </c>
      <c r="D328" s="1" t="s">
        <v>12</v>
      </c>
      <c r="E328">
        <v>54.460872877267953</v>
      </c>
      <c r="F328">
        <v>528.18871657090324</v>
      </c>
      <c r="G328">
        <v>1390.1735272675096</v>
      </c>
      <c r="H328">
        <f>formants_f0[[#This Row],[formant1]]-formants_f0[[#This Row],[pitch]]</f>
        <v>473.72784369363529</v>
      </c>
      <c r="I328">
        <f>formants_f0[[#This Row],[formant2]]-formants_f0[[#This Row],[pitch]]</f>
        <v>1335.7126543902416</v>
      </c>
      <c r="J328">
        <v>1</v>
      </c>
    </row>
    <row r="329" spans="1:10" x14ac:dyDescent="0.3">
      <c r="A329" s="1" t="s">
        <v>26</v>
      </c>
      <c r="B329">
        <v>2</v>
      </c>
      <c r="C329">
        <v>13</v>
      </c>
      <c r="D329" s="1" t="s">
        <v>16</v>
      </c>
      <c r="E329">
        <v>103.81972561207004</v>
      </c>
      <c r="F329">
        <v>358.4254394111291</v>
      </c>
      <c r="G329">
        <v>1559.3459573164214</v>
      </c>
      <c r="H329">
        <f>formants_f0[[#This Row],[formant1]]-formants_f0[[#This Row],[pitch]]</f>
        <v>254.60571379905906</v>
      </c>
      <c r="I329">
        <f>formants_f0[[#This Row],[formant2]]-formants_f0[[#This Row],[pitch]]</f>
        <v>1455.5262317043514</v>
      </c>
      <c r="J329">
        <v>0</v>
      </c>
    </row>
    <row r="330" spans="1:10" x14ac:dyDescent="0.3">
      <c r="A330" s="1" t="s">
        <v>26</v>
      </c>
      <c r="B330">
        <v>2</v>
      </c>
      <c r="C330">
        <v>14</v>
      </c>
      <c r="D330" s="1" t="s">
        <v>13</v>
      </c>
      <c r="E330">
        <v>109.36456856099154</v>
      </c>
      <c r="F330">
        <v>496.47078581925348</v>
      </c>
      <c r="G330">
        <v>1265.1274799271666</v>
      </c>
      <c r="H330">
        <f>formants_f0[[#This Row],[formant1]]-formants_f0[[#This Row],[pitch]]</f>
        <v>387.10621725826195</v>
      </c>
      <c r="I330">
        <f>formants_f0[[#This Row],[formant2]]-formants_f0[[#This Row],[pitch]]</f>
        <v>1155.7629113661751</v>
      </c>
      <c r="J330">
        <v>1</v>
      </c>
    </row>
    <row r="331" spans="1:10" x14ac:dyDescent="0.3">
      <c r="A331" s="1" t="s">
        <v>26</v>
      </c>
      <c r="B331">
        <v>2</v>
      </c>
      <c r="C331">
        <v>15</v>
      </c>
      <c r="D331" s="1" t="s">
        <v>10</v>
      </c>
      <c r="E331">
        <v>123.25295873121682</v>
      </c>
      <c r="F331">
        <v>555.52501829424489</v>
      </c>
      <c r="G331">
        <v>999.39657371028125</v>
      </c>
      <c r="H331">
        <f>formants_f0[[#This Row],[formant1]]-formants_f0[[#This Row],[pitch]]</f>
        <v>432.27205956302805</v>
      </c>
      <c r="I331">
        <f>formants_f0[[#This Row],[formant2]]-formants_f0[[#This Row],[pitch]]</f>
        <v>876.14361497906441</v>
      </c>
      <c r="J331">
        <v>1</v>
      </c>
    </row>
    <row r="332" spans="1:10" x14ac:dyDescent="0.3">
      <c r="A332" s="1" t="s">
        <v>26</v>
      </c>
      <c r="B332">
        <v>2</v>
      </c>
      <c r="C332">
        <v>16</v>
      </c>
      <c r="D332" s="1" t="s">
        <v>11</v>
      </c>
      <c r="F332">
        <v>556.41989359592071</v>
      </c>
      <c r="G332">
        <v>1340.9278279996538</v>
      </c>
      <c r="H332">
        <f>formants_f0[[#This Row],[formant1]]-formants_f0[[#This Row],[pitch]]</f>
        <v>556.41989359592071</v>
      </c>
      <c r="I332">
        <f>formants_f0[[#This Row],[formant2]]-formants_f0[[#This Row],[pitch]]</f>
        <v>1340.9278279996538</v>
      </c>
      <c r="J332">
        <v>1</v>
      </c>
    </row>
    <row r="333" spans="1:10" x14ac:dyDescent="0.3">
      <c r="A333" s="1" t="s">
        <v>26</v>
      </c>
      <c r="B333">
        <v>2</v>
      </c>
      <c r="C333">
        <v>17</v>
      </c>
      <c r="D333" s="1" t="s">
        <v>11</v>
      </c>
      <c r="F333">
        <v>505.9295999805089</v>
      </c>
      <c r="G333">
        <v>1229.4735736916286</v>
      </c>
      <c r="H333">
        <f>formants_f0[[#This Row],[formant1]]-formants_f0[[#This Row],[pitch]]</f>
        <v>505.9295999805089</v>
      </c>
      <c r="I333">
        <f>formants_f0[[#This Row],[formant2]]-formants_f0[[#This Row],[pitch]]</f>
        <v>1229.4735736916286</v>
      </c>
      <c r="J333">
        <v>1</v>
      </c>
    </row>
    <row r="334" spans="1:10" x14ac:dyDescent="0.3">
      <c r="A334" s="1" t="s">
        <v>26</v>
      </c>
      <c r="B334">
        <v>2</v>
      </c>
      <c r="C334">
        <v>18</v>
      </c>
      <c r="D334" s="1" t="s">
        <v>14</v>
      </c>
      <c r="E334">
        <v>106.82075650765431</v>
      </c>
      <c r="F334">
        <v>511.98517800963538</v>
      </c>
      <c r="G334">
        <v>961.93923005959039</v>
      </c>
      <c r="H334">
        <f>formants_f0[[#This Row],[formant1]]-formants_f0[[#This Row],[pitch]]</f>
        <v>405.16442150198105</v>
      </c>
      <c r="I334">
        <f>formants_f0[[#This Row],[formant2]]-formants_f0[[#This Row],[pitch]]</f>
        <v>855.11847355193606</v>
      </c>
      <c r="J334">
        <v>1</v>
      </c>
    </row>
    <row r="335" spans="1:10" x14ac:dyDescent="0.3">
      <c r="A335" s="1" t="s">
        <v>26</v>
      </c>
      <c r="B335">
        <v>2</v>
      </c>
      <c r="C335">
        <v>19</v>
      </c>
      <c r="D335" s="1" t="s">
        <v>18</v>
      </c>
      <c r="E335">
        <v>114.29152253221193</v>
      </c>
      <c r="F335">
        <v>557.11112337480415</v>
      </c>
      <c r="G335">
        <v>970.59932870150078</v>
      </c>
      <c r="H335">
        <f>formants_f0[[#This Row],[formant1]]-formants_f0[[#This Row],[pitch]]</f>
        <v>442.81960084259219</v>
      </c>
      <c r="I335">
        <f>formants_f0[[#This Row],[formant2]]-formants_f0[[#This Row],[pitch]]</f>
        <v>856.30780616928882</v>
      </c>
      <c r="J335">
        <v>1</v>
      </c>
    </row>
    <row r="336" spans="1:10" x14ac:dyDescent="0.3">
      <c r="A336" s="1" t="s">
        <v>26</v>
      </c>
      <c r="B336">
        <v>2</v>
      </c>
      <c r="C336">
        <v>20</v>
      </c>
      <c r="D336" s="1" t="s">
        <v>9</v>
      </c>
      <c r="E336">
        <v>107.04526251288425</v>
      </c>
      <c r="F336">
        <v>449.33662911386688</v>
      </c>
      <c r="G336">
        <v>1574.1954754715691</v>
      </c>
      <c r="H336">
        <f>formants_f0[[#This Row],[formant1]]-formants_f0[[#This Row],[pitch]]</f>
        <v>342.29136660098266</v>
      </c>
      <c r="I336">
        <f>formants_f0[[#This Row],[formant2]]-formants_f0[[#This Row],[pitch]]</f>
        <v>1467.150212958685</v>
      </c>
      <c r="J336">
        <v>1</v>
      </c>
    </row>
    <row r="337" spans="1:10" x14ac:dyDescent="0.3">
      <c r="A337" s="1" t="s">
        <v>26</v>
      </c>
      <c r="B337">
        <v>2</v>
      </c>
      <c r="C337">
        <v>21</v>
      </c>
      <c r="D337" s="1" t="s">
        <v>19</v>
      </c>
      <c r="E337">
        <v>54.931974046598071</v>
      </c>
      <c r="F337">
        <v>478.76700793432593</v>
      </c>
      <c r="G337">
        <v>1361.9726642706094</v>
      </c>
      <c r="H337">
        <f>formants_f0[[#This Row],[formant1]]-formants_f0[[#This Row],[pitch]]</f>
        <v>423.83503388772783</v>
      </c>
      <c r="I337">
        <f>formants_f0[[#This Row],[formant2]]-formants_f0[[#This Row],[pitch]]</f>
        <v>1307.0406902240113</v>
      </c>
      <c r="J337">
        <v>1</v>
      </c>
    </row>
    <row r="338" spans="1:10" x14ac:dyDescent="0.3">
      <c r="A338" s="1" t="s">
        <v>26</v>
      </c>
      <c r="B338">
        <v>2</v>
      </c>
      <c r="C338">
        <v>22</v>
      </c>
      <c r="D338" s="1" t="s">
        <v>20</v>
      </c>
      <c r="E338">
        <v>110.34581800851745</v>
      </c>
      <c r="F338">
        <v>664.98472185368109</v>
      </c>
      <c r="G338">
        <v>1288.5226959871809</v>
      </c>
      <c r="H338">
        <f>formants_f0[[#This Row],[formant1]]-formants_f0[[#This Row],[pitch]]</f>
        <v>554.63890384516367</v>
      </c>
      <c r="I338">
        <f>formants_f0[[#This Row],[formant2]]-formants_f0[[#This Row],[pitch]]</f>
        <v>1178.1768779786635</v>
      </c>
      <c r="J338">
        <v>1</v>
      </c>
    </row>
    <row r="339" spans="1:10" x14ac:dyDescent="0.3">
      <c r="A339" s="1" t="s">
        <v>26</v>
      </c>
      <c r="B339">
        <v>2</v>
      </c>
      <c r="C339">
        <v>23</v>
      </c>
      <c r="D339" s="1" t="s">
        <v>19</v>
      </c>
      <c r="E339">
        <v>108.27214410931066</v>
      </c>
      <c r="F339">
        <v>558.20101415226327</v>
      </c>
      <c r="G339">
        <v>1444.6513008713405</v>
      </c>
      <c r="H339">
        <f>formants_f0[[#This Row],[formant1]]-formants_f0[[#This Row],[pitch]]</f>
        <v>449.92887004295261</v>
      </c>
      <c r="I339">
        <f>formants_f0[[#This Row],[formant2]]-formants_f0[[#This Row],[pitch]]</f>
        <v>1336.3791567620299</v>
      </c>
      <c r="J339">
        <v>1</v>
      </c>
    </row>
    <row r="340" spans="1:10" x14ac:dyDescent="0.3">
      <c r="A340" s="1" t="s">
        <v>26</v>
      </c>
      <c r="B340">
        <v>2</v>
      </c>
      <c r="C340">
        <v>24</v>
      </c>
      <c r="D340" s="1" t="s">
        <v>15</v>
      </c>
      <c r="E340">
        <v>108.995165350512</v>
      </c>
      <c r="F340">
        <v>431.32393570378417</v>
      </c>
      <c r="G340">
        <v>1649.8936637602073</v>
      </c>
      <c r="H340">
        <f>formants_f0[[#This Row],[formant1]]-formants_f0[[#This Row],[pitch]]</f>
        <v>322.32877035327215</v>
      </c>
      <c r="I340">
        <f>formants_f0[[#This Row],[formant2]]-formants_f0[[#This Row],[pitch]]</f>
        <v>1540.8984984096953</v>
      </c>
      <c r="J340">
        <v>1</v>
      </c>
    </row>
    <row r="341" spans="1:10" x14ac:dyDescent="0.3">
      <c r="A341" s="1" t="s">
        <v>26</v>
      </c>
      <c r="B341">
        <v>2</v>
      </c>
      <c r="C341">
        <v>25</v>
      </c>
      <c r="D341" s="1" t="s">
        <v>11</v>
      </c>
      <c r="E341">
        <v>94.123080270623831</v>
      </c>
      <c r="F341">
        <v>539.10163228066347</v>
      </c>
      <c r="G341">
        <v>1366.5099987926551</v>
      </c>
      <c r="H341">
        <f>formants_f0[[#This Row],[formant1]]-formants_f0[[#This Row],[pitch]]</f>
        <v>444.97855201003961</v>
      </c>
      <c r="I341">
        <f>formants_f0[[#This Row],[formant2]]-formants_f0[[#This Row],[pitch]]</f>
        <v>1272.3869185220312</v>
      </c>
      <c r="J341">
        <v>1</v>
      </c>
    </row>
    <row r="342" spans="1:10" x14ac:dyDescent="0.3">
      <c r="A342" s="1" t="s">
        <v>26</v>
      </c>
      <c r="B342">
        <v>2</v>
      </c>
      <c r="C342">
        <v>26</v>
      </c>
      <c r="D342" s="1" t="s">
        <v>14</v>
      </c>
      <c r="E342">
        <v>97.675375202883544</v>
      </c>
      <c r="F342">
        <v>498.70647332010128</v>
      </c>
      <c r="G342">
        <v>960.46400076812381</v>
      </c>
      <c r="H342">
        <f>formants_f0[[#This Row],[formant1]]-formants_f0[[#This Row],[pitch]]</f>
        <v>401.03109811721777</v>
      </c>
      <c r="I342">
        <f>formants_f0[[#This Row],[formant2]]-formants_f0[[#This Row],[pitch]]</f>
        <v>862.7886255652403</v>
      </c>
      <c r="J342">
        <v>1</v>
      </c>
    </row>
    <row r="343" spans="1:10" x14ac:dyDescent="0.3">
      <c r="A343" s="1" t="s">
        <v>26</v>
      </c>
      <c r="B343">
        <v>2</v>
      </c>
      <c r="C343">
        <v>27</v>
      </c>
      <c r="D343" s="1" t="s">
        <v>16</v>
      </c>
      <c r="E343">
        <v>102.76999823674093</v>
      </c>
      <c r="F343">
        <v>535.04562071615953</v>
      </c>
      <c r="G343">
        <v>1173.0339461994433</v>
      </c>
      <c r="H343">
        <f>formants_f0[[#This Row],[formant1]]-formants_f0[[#This Row],[pitch]]</f>
        <v>432.27562247941859</v>
      </c>
      <c r="I343">
        <f>formants_f0[[#This Row],[formant2]]-formants_f0[[#This Row],[pitch]]</f>
        <v>1070.2639479627023</v>
      </c>
      <c r="J343">
        <v>1</v>
      </c>
    </row>
    <row r="344" spans="1:10" x14ac:dyDescent="0.3">
      <c r="A344" s="1" t="s">
        <v>26</v>
      </c>
      <c r="B344">
        <v>2</v>
      </c>
      <c r="C344">
        <v>28</v>
      </c>
      <c r="D344" s="1" t="s">
        <v>9</v>
      </c>
      <c r="E344">
        <v>105.57311305973764</v>
      </c>
      <c r="F344">
        <v>416.39511716145427</v>
      </c>
      <c r="G344">
        <v>1481.6293175658732</v>
      </c>
      <c r="H344">
        <f>formants_f0[[#This Row],[formant1]]-formants_f0[[#This Row],[pitch]]</f>
        <v>310.82200410171663</v>
      </c>
      <c r="I344">
        <f>formants_f0[[#This Row],[formant2]]-formants_f0[[#This Row],[pitch]]</f>
        <v>1376.0562045061356</v>
      </c>
      <c r="J344">
        <v>1</v>
      </c>
    </row>
    <row r="345" spans="1:10" x14ac:dyDescent="0.3">
      <c r="A345" s="1" t="s">
        <v>26</v>
      </c>
      <c r="B345">
        <v>2</v>
      </c>
      <c r="C345">
        <v>29</v>
      </c>
      <c r="D345" s="1" t="s">
        <v>18</v>
      </c>
      <c r="E345">
        <v>111.63984656238419</v>
      </c>
      <c r="F345">
        <v>374.08906444967931</v>
      </c>
      <c r="G345">
        <v>1169.0805617838084</v>
      </c>
      <c r="H345">
        <f>formants_f0[[#This Row],[formant1]]-formants_f0[[#This Row],[pitch]]</f>
        <v>262.44921788729511</v>
      </c>
      <c r="I345">
        <f>formants_f0[[#This Row],[formant2]]-formants_f0[[#This Row],[pitch]]</f>
        <v>1057.4407152214242</v>
      </c>
      <c r="J345">
        <v>1</v>
      </c>
    </row>
    <row r="346" spans="1:10" x14ac:dyDescent="0.3">
      <c r="A346" s="1" t="s">
        <v>26</v>
      </c>
      <c r="B346">
        <v>2</v>
      </c>
      <c r="C346">
        <v>30</v>
      </c>
      <c r="D346" s="1" t="s">
        <v>10</v>
      </c>
      <c r="E346">
        <v>113.6134666845001</v>
      </c>
      <c r="F346">
        <v>636.8887388088765</v>
      </c>
      <c r="G346">
        <v>1005.5582592191123</v>
      </c>
      <c r="H346">
        <f>formants_f0[[#This Row],[formant1]]-formants_f0[[#This Row],[pitch]]</f>
        <v>523.27527212437644</v>
      </c>
      <c r="I346">
        <f>formants_f0[[#This Row],[formant2]]-formants_f0[[#This Row],[pitch]]</f>
        <v>891.94479253461225</v>
      </c>
      <c r="J346">
        <v>1</v>
      </c>
    </row>
    <row r="347" spans="1:10" x14ac:dyDescent="0.3">
      <c r="A347" s="1" t="s">
        <v>26</v>
      </c>
      <c r="B347">
        <v>2</v>
      </c>
      <c r="C347">
        <v>31</v>
      </c>
      <c r="D347" s="1" t="s">
        <v>9</v>
      </c>
      <c r="E347">
        <v>108.65007864512002</v>
      </c>
      <c r="F347">
        <v>414.15061131788747</v>
      </c>
      <c r="G347">
        <v>1504.9728653772743</v>
      </c>
      <c r="H347">
        <f>formants_f0[[#This Row],[formant1]]-formants_f0[[#This Row],[pitch]]</f>
        <v>305.50053267276746</v>
      </c>
      <c r="I347">
        <f>formants_f0[[#This Row],[formant2]]-formants_f0[[#This Row],[pitch]]</f>
        <v>1396.3227867321543</v>
      </c>
      <c r="J347">
        <v>1</v>
      </c>
    </row>
    <row r="348" spans="1:10" x14ac:dyDescent="0.3">
      <c r="A348" s="1" t="s">
        <v>26</v>
      </c>
      <c r="B348">
        <v>2</v>
      </c>
      <c r="C348">
        <v>32</v>
      </c>
      <c r="D348" s="1" t="s">
        <v>12</v>
      </c>
      <c r="E348">
        <v>104.83608168075143</v>
      </c>
      <c r="F348">
        <v>573.74698848562161</v>
      </c>
      <c r="G348">
        <v>1287.2861170507158</v>
      </c>
      <c r="H348">
        <f>formants_f0[[#This Row],[formant1]]-formants_f0[[#This Row],[pitch]]</f>
        <v>468.91090680487019</v>
      </c>
      <c r="I348">
        <f>formants_f0[[#This Row],[formant2]]-formants_f0[[#This Row],[pitch]]</f>
        <v>1182.4500353699643</v>
      </c>
      <c r="J348">
        <v>1</v>
      </c>
    </row>
    <row r="349" spans="1:10" x14ac:dyDescent="0.3">
      <c r="A349" s="1" t="s">
        <v>26</v>
      </c>
      <c r="B349">
        <v>2</v>
      </c>
      <c r="C349">
        <v>33</v>
      </c>
      <c r="D349" s="1" t="s">
        <v>9</v>
      </c>
      <c r="E349">
        <v>84.774651159686741</v>
      </c>
      <c r="F349">
        <v>450.66542205051121</v>
      </c>
      <c r="G349">
        <v>1676.3538102731118</v>
      </c>
      <c r="H349">
        <f>formants_f0[[#This Row],[formant1]]-formants_f0[[#This Row],[pitch]]</f>
        <v>365.89077089082446</v>
      </c>
      <c r="I349">
        <f>formants_f0[[#This Row],[formant2]]-formants_f0[[#This Row],[pitch]]</f>
        <v>1591.579159113425</v>
      </c>
      <c r="J349">
        <v>1</v>
      </c>
    </row>
    <row r="350" spans="1:10" x14ac:dyDescent="0.3">
      <c r="A350" s="1" t="s">
        <v>26</v>
      </c>
      <c r="B350">
        <v>2</v>
      </c>
      <c r="C350">
        <v>34</v>
      </c>
      <c r="D350" s="1" t="s">
        <v>14</v>
      </c>
      <c r="E350">
        <v>99.525793958389855</v>
      </c>
      <c r="F350">
        <v>536.70326983341079</v>
      </c>
      <c r="G350">
        <v>1117.9168587928291</v>
      </c>
      <c r="H350">
        <f>formants_f0[[#This Row],[formant1]]-formants_f0[[#This Row],[pitch]]</f>
        <v>437.17747587502095</v>
      </c>
      <c r="I350">
        <f>formants_f0[[#This Row],[formant2]]-formants_f0[[#This Row],[pitch]]</f>
        <v>1018.3910648344392</v>
      </c>
      <c r="J350">
        <v>1</v>
      </c>
    </row>
    <row r="351" spans="1:10" x14ac:dyDescent="0.3">
      <c r="A351" s="1" t="s">
        <v>26</v>
      </c>
      <c r="B351">
        <v>2</v>
      </c>
      <c r="C351">
        <v>35</v>
      </c>
      <c r="D351" s="1" t="s">
        <v>17</v>
      </c>
      <c r="E351">
        <v>99.271009104240903</v>
      </c>
      <c r="F351">
        <v>343.40555224829495</v>
      </c>
      <c r="G351">
        <v>1873.1426595399228</v>
      </c>
      <c r="H351">
        <f>formants_f0[[#This Row],[formant1]]-formants_f0[[#This Row],[pitch]]</f>
        <v>244.13454314405405</v>
      </c>
      <c r="I351">
        <f>formants_f0[[#This Row],[formant2]]-formants_f0[[#This Row],[pitch]]</f>
        <v>1773.8716504356819</v>
      </c>
      <c r="J351">
        <v>1</v>
      </c>
    </row>
    <row r="352" spans="1:10" x14ac:dyDescent="0.3">
      <c r="A352" s="1" t="s">
        <v>26</v>
      </c>
      <c r="B352">
        <v>2</v>
      </c>
      <c r="C352">
        <v>36</v>
      </c>
      <c r="D352" s="1" t="s">
        <v>19</v>
      </c>
      <c r="E352">
        <v>97.26060079534507</v>
      </c>
      <c r="F352">
        <v>472.83769355356321</v>
      </c>
      <c r="G352">
        <v>1444.9856032344449</v>
      </c>
      <c r="H352">
        <f>formants_f0[[#This Row],[formant1]]-formants_f0[[#This Row],[pitch]]</f>
        <v>375.57709275821816</v>
      </c>
      <c r="I352">
        <f>formants_f0[[#This Row],[formant2]]-formants_f0[[#This Row],[pitch]]</f>
        <v>1347.7250024390999</v>
      </c>
      <c r="J352">
        <v>1</v>
      </c>
    </row>
    <row r="353" spans="1:10" x14ac:dyDescent="0.3">
      <c r="A353" s="1" t="s">
        <v>26</v>
      </c>
      <c r="B353">
        <v>2</v>
      </c>
      <c r="C353">
        <v>37</v>
      </c>
      <c r="D353" s="1" t="s">
        <v>17</v>
      </c>
      <c r="E353">
        <v>98.153189690790498</v>
      </c>
      <c r="F353">
        <v>441.43395154436797</v>
      </c>
      <c r="G353">
        <v>1798.488313759744</v>
      </c>
      <c r="H353">
        <f>formants_f0[[#This Row],[formant1]]-formants_f0[[#This Row],[pitch]]</f>
        <v>343.28076185357747</v>
      </c>
      <c r="I353">
        <f>formants_f0[[#This Row],[formant2]]-formants_f0[[#This Row],[pitch]]</f>
        <v>1700.3351240689535</v>
      </c>
      <c r="J353">
        <v>1</v>
      </c>
    </row>
    <row r="354" spans="1:10" x14ac:dyDescent="0.3">
      <c r="A354" s="1" t="s">
        <v>26</v>
      </c>
      <c r="B354">
        <v>2</v>
      </c>
      <c r="C354">
        <v>38</v>
      </c>
      <c r="D354" s="1" t="s">
        <v>8</v>
      </c>
      <c r="E354">
        <v>97.74665194358866</v>
      </c>
      <c r="F354">
        <v>451.69163276222912</v>
      </c>
      <c r="G354">
        <v>1191.2394824018611</v>
      </c>
      <c r="H354">
        <f>formants_f0[[#This Row],[formant1]]-formants_f0[[#This Row],[pitch]]</f>
        <v>353.94498081864049</v>
      </c>
      <c r="I354">
        <f>formants_f0[[#This Row],[formant2]]-formants_f0[[#This Row],[pitch]]</f>
        <v>1093.4928304582725</v>
      </c>
      <c r="J354">
        <v>1</v>
      </c>
    </row>
    <row r="355" spans="1:10" x14ac:dyDescent="0.3">
      <c r="A355" s="1" t="s">
        <v>26</v>
      </c>
      <c r="B355">
        <v>2</v>
      </c>
      <c r="C355">
        <v>39</v>
      </c>
      <c r="D355" s="1" t="s">
        <v>8</v>
      </c>
      <c r="E355">
        <v>103.03581281556842</v>
      </c>
      <c r="F355">
        <v>472.52584129625791</v>
      </c>
      <c r="G355">
        <v>1316.657773970885</v>
      </c>
      <c r="H355">
        <f>formants_f0[[#This Row],[formant1]]-formants_f0[[#This Row],[pitch]]</f>
        <v>369.49002848068949</v>
      </c>
      <c r="I355">
        <f>formants_f0[[#This Row],[formant2]]-formants_f0[[#This Row],[pitch]]</f>
        <v>1213.6219611553165</v>
      </c>
      <c r="J355">
        <v>1</v>
      </c>
    </row>
    <row r="356" spans="1:10" x14ac:dyDescent="0.3">
      <c r="A356" s="1" t="s">
        <v>26</v>
      </c>
      <c r="B356">
        <v>2</v>
      </c>
      <c r="C356">
        <v>40</v>
      </c>
      <c r="D356" s="1" t="s">
        <v>21</v>
      </c>
      <c r="E356">
        <v>106.755566492748</v>
      </c>
      <c r="F356">
        <v>402.23746711338225</v>
      </c>
      <c r="G356">
        <v>1859.1584158278756</v>
      </c>
      <c r="H356">
        <f>formants_f0[[#This Row],[formant1]]-formants_f0[[#This Row],[pitch]]</f>
        <v>295.48190062063424</v>
      </c>
      <c r="I356">
        <f>formants_f0[[#This Row],[formant2]]-formants_f0[[#This Row],[pitch]]</f>
        <v>1752.4028493351277</v>
      </c>
      <c r="J356">
        <v>1</v>
      </c>
    </row>
    <row r="357" spans="1:10" x14ac:dyDescent="0.3">
      <c r="A357" s="1" t="s">
        <v>26</v>
      </c>
      <c r="B357">
        <v>2</v>
      </c>
      <c r="C357">
        <v>41</v>
      </c>
      <c r="D357" s="1" t="s">
        <v>11</v>
      </c>
      <c r="E357">
        <v>104.955982672532</v>
      </c>
      <c r="F357">
        <v>561.39850971158592</v>
      </c>
      <c r="G357">
        <v>1500.7357943666095</v>
      </c>
      <c r="H357">
        <f>formants_f0[[#This Row],[formant1]]-formants_f0[[#This Row],[pitch]]</f>
        <v>456.44252703905391</v>
      </c>
      <c r="I357">
        <f>formants_f0[[#This Row],[formant2]]-formants_f0[[#This Row],[pitch]]</f>
        <v>1395.7798116940776</v>
      </c>
      <c r="J357">
        <v>1</v>
      </c>
    </row>
    <row r="358" spans="1:10" x14ac:dyDescent="0.3">
      <c r="A358" s="1" t="s">
        <v>26</v>
      </c>
      <c r="B358">
        <v>3</v>
      </c>
      <c r="C358">
        <v>0</v>
      </c>
      <c r="D358" s="1" t="s">
        <v>11</v>
      </c>
      <c r="E358">
        <v>71.068011096678788</v>
      </c>
      <c r="F358">
        <v>596.92128495309328</v>
      </c>
      <c r="G358">
        <v>1131.5480522254529</v>
      </c>
      <c r="H358">
        <f>formants_f0[[#This Row],[formant1]]-formants_f0[[#This Row],[pitch]]</f>
        <v>525.85327385641449</v>
      </c>
      <c r="I358">
        <f>formants_f0[[#This Row],[formant2]]-formants_f0[[#This Row],[pitch]]</f>
        <v>1060.4800411287742</v>
      </c>
      <c r="J358">
        <v>1</v>
      </c>
    </row>
    <row r="359" spans="1:10" x14ac:dyDescent="0.3">
      <c r="A359" s="1" t="s">
        <v>26</v>
      </c>
      <c r="B359">
        <v>3</v>
      </c>
      <c r="C359">
        <v>1</v>
      </c>
      <c r="D359" s="1" t="s">
        <v>10</v>
      </c>
      <c r="E359">
        <v>121.90912146258918</v>
      </c>
      <c r="F359">
        <v>668.50969965713284</v>
      </c>
      <c r="G359">
        <v>1056.8554585192155</v>
      </c>
      <c r="H359">
        <f>formants_f0[[#This Row],[formant1]]-formants_f0[[#This Row],[pitch]]</f>
        <v>546.60057819454369</v>
      </c>
      <c r="I359">
        <f>formants_f0[[#This Row],[formant2]]-formants_f0[[#This Row],[pitch]]</f>
        <v>934.94633705662636</v>
      </c>
      <c r="J359">
        <v>1</v>
      </c>
    </row>
    <row r="360" spans="1:10" x14ac:dyDescent="0.3">
      <c r="A360" s="1" t="s">
        <v>26</v>
      </c>
      <c r="B360">
        <v>3</v>
      </c>
      <c r="C360">
        <v>2</v>
      </c>
      <c r="D360" s="1" t="s">
        <v>11</v>
      </c>
      <c r="E360">
        <v>125.44863691609351</v>
      </c>
      <c r="F360">
        <v>622.98586627224313</v>
      </c>
      <c r="G360">
        <v>1251.4667787329897</v>
      </c>
      <c r="H360">
        <f>formants_f0[[#This Row],[formant1]]-formants_f0[[#This Row],[pitch]]</f>
        <v>497.53722935614962</v>
      </c>
      <c r="I360">
        <f>formants_f0[[#This Row],[formant2]]-formants_f0[[#This Row],[pitch]]</f>
        <v>1126.0181418168963</v>
      </c>
      <c r="J360">
        <v>1</v>
      </c>
    </row>
    <row r="361" spans="1:10" x14ac:dyDescent="0.3">
      <c r="A361" s="1" t="s">
        <v>26</v>
      </c>
      <c r="B361">
        <v>3</v>
      </c>
      <c r="C361">
        <v>3</v>
      </c>
      <c r="D361" s="1" t="s">
        <v>9</v>
      </c>
      <c r="E361">
        <v>117.17377408773223</v>
      </c>
      <c r="F361">
        <v>450.02240934037576</v>
      </c>
      <c r="G361">
        <v>1619.5806388471347</v>
      </c>
      <c r="H361">
        <f>formants_f0[[#This Row],[formant1]]-formants_f0[[#This Row],[pitch]]</f>
        <v>332.84863525264353</v>
      </c>
      <c r="I361">
        <f>formants_f0[[#This Row],[formant2]]-formants_f0[[#This Row],[pitch]]</f>
        <v>1502.4068647594024</v>
      </c>
      <c r="J361">
        <v>1</v>
      </c>
    </row>
    <row r="362" spans="1:10" x14ac:dyDescent="0.3">
      <c r="A362" s="1" t="s">
        <v>26</v>
      </c>
      <c r="B362">
        <v>3</v>
      </c>
      <c r="C362">
        <v>4</v>
      </c>
      <c r="D362" s="1" t="s">
        <v>9</v>
      </c>
      <c r="E362">
        <v>114.16668990549653</v>
      </c>
      <c r="F362">
        <v>448.90217855155527</v>
      </c>
      <c r="G362">
        <v>1704.4311230750216</v>
      </c>
      <c r="H362">
        <f>formants_f0[[#This Row],[formant1]]-formants_f0[[#This Row],[pitch]]</f>
        <v>334.73548864605874</v>
      </c>
      <c r="I362">
        <f>formants_f0[[#This Row],[formant2]]-formants_f0[[#This Row],[pitch]]</f>
        <v>1590.2644331695251</v>
      </c>
      <c r="J362">
        <v>1</v>
      </c>
    </row>
    <row r="363" spans="1:10" x14ac:dyDescent="0.3">
      <c r="A363" s="1" t="s">
        <v>26</v>
      </c>
      <c r="B363">
        <v>3</v>
      </c>
      <c r="C363">
        <v>5</v>
      </c>
      <c r="D363" s="1" t="s">
        <v>11</v>
      </c>
      <c r="E363">
        <v>113.87089101841556</v>
      </c>
      <c r="F363">
        <v>549.54583728374917</v>
      </c>
      <c r="G363">
        <v>1484.6116853883236</v>
      </c>
      <c r="H363">
        <f>formants_f0[[#This Row],[formant1]]-formants_f0[[#This Row],[pitch]]</f>
        <v>435.67494626533357</v>
      </c>
      <c r="I363">
        <f>formants_f0[[#This Row],[formant2]]-formants_f0[[#This Row],[pitch]]</f>
        <v>1370.7407943699081</v>
      </c>
      <c r="J363">
        <v>1</v>
      </c>
    </row>
    <row r="364" spans="1:10" x14ac:dyDescent="0.3">
      <c r="A364" s="1" t="s">
        <v>26</v>
      </c>
      <c r="B364">
        <v>3</v>
      </c>
      <c r="C364">
        <v>6</v>
      </c>
      <c r="D364" s="1" t="s">
        <v>14</v>
      </c>
      <c r="E364">
        <v>130.4816562369723</v>
      </c>
      <c r="F364">
        <v>526.3288371787678</v>
      </c>
      <c r="G364">
        <v>988.65529996077578</v>
      </c>
      <c r="H364">
        <f>formants_f0[[#This Row],[formant1]]-formants_f0[[#This Row],[pitch]]</f>
        <v>395.8471809417955</v>
      </c>
      <c r="I364">
        <f>formants_f0[[#This Row],[formant2]]-formants_f0[[#This Row],[pitch]]</f>
        <v>858.17364372380348</v>
      </c>
      <c r="J364">
        <v>1</v>
      </c>
    </row>
    <row r="365" spans="1:10" x14ac:dyDescent="0.3">
      <c r="A365" s="1" t="s">
        <v>26</v>
      </c>
      <c r="B365">
        <v>3</v>
      </c>
      <c r="C365">
        <v>7</v>
      </c>
      <c r="D365" s="1" t="s">
        <v>18</v>
      </c>
      <c r="E365">
        <v>125.84008897103919</v>
      </c>
      <c r="F365">
        <v>459.56986821884334</v>
      </c>
      <c r="G365">
        <v>1081.1766904661104</v>
      </c>
      <c r="H365">
        <f>formants_f0[[#This Row],[formant1]]-formants_f0[[#This Row],[pitch]]</f>
        <v>333.72977924780412</v>
      </c>
      <c r="I365">
        <f>formants_f0[[#This Row],[formant2]]-formants_f0[[#This Row],[pitch]]</f>
        <v>955.33660149507114</v>
      </c>
      <c r="J365">
        <v>1</v>
      </c>
    </row>
    <row r="366" spans="1:10" x14ac:dyDescent="0.3">
      <c r="A366" s="1" t="s">
        <v>26</v>
      </c>
      <c r="B366">
        <v>3</v>
      </c>
      <c r="C366">
        <v>8</v>
      </c>
      <c r="D366" s="1" t="s">
        <v>10</v>
      </c>
      <c r="E366">
        <v>99.901927345378994</v>
      </c>
      <c r="F366">
        <v>572.52769038735119</v>
      </c>
      <c r="G366">
        <v>971.9053018203316</v>
      </c>
      <c r="H366">
        <f>formants_f0[[#This Row],[formant1]]-formants_f0[[#This Row],[pitch]]</f>
        <v>472.62576304197216</v>
      </c>
      <c r="I366">
        <f>formants_f0[[#This Row],[formant2]]-formants_f0[[#This Row],[pitch]]</f>
        <v>872.00337447495258</v>
      </c>
      <c r="J366">
        <v>1</v>
      </c>
    </row>
    <row r="367" spans="1:10" x14ac:dyDescent="0.3">
      <c r="A367" s="1" t="s">
        <v>26</v>
      </c>
      <c r="B367">
        <v>3</v>
      </c>
      <c r="C367">
        <v>9</v>
      </c>
      <c r="D367" s="1" t="s">
        <v>14</v>
      </c>
      <c r="E367">
        <v>109.06099839926526</v>
      </c>
      <c r="F367">
        <v>483.35907120202143</v>
      </c>
      <c r="G367">
        <v>1067.265033500473</v>
      </c>
      <c r="H367">
        <f>formants_f0[[#This Row],[formant1]]-formants_f0[[#This Row],[pitch]]</f>
        <v>374.29807280275617</v>
      </c>
      <c r="I367">
        <f>formants_f0[[#This Row],[formant2]]-formants_f0[[#This Row],[pitch]]</f>
        <v>958.20403510120775</v>
      </c>
      <c r="J367">
        <v>1</v>
      </c>
    </row>
    <row r="368" spans="1:10" x14ac:dyDescent="0.3">
      <c r="A368" s="1" t="s">
        <v>26</v>
      </c>
      <c r="B368">
        <v>3</v>
      </c>
      <c r="C368">
        <v>10</v>
      </c>
      <c r="D368" s="1" t="s">
        <v>19</v>
      </c>
      <c r="E368">
        <v>107.01377474841993</v>
      </c>
      <c r="F368">
        <v>470.50099073267381</v>
      </c>
      <c r="G368">
        <v>1396.3791374240379</v>
      </c>
      <c r="H368">
        <f>formants_f0[[#This Row],[formant1]]-formants_f0[[#This Row],[pitch]]</f>
        <v>363.48721598425391</v>
      </c>
      <c r="I368">
        <f>formants_f0[[#This Row],[formant2]]-formants_f0[[#This Row],[pitch]]</f>
        <v>1289.3653626756179</v>
      </c>
      <c r="J368">
        <v>1</v>
      </c>
    </row>
    <row r="369" spans="1:10" x14ac:dyDescent="0.3">
      <c r="A369" s="1" t="s">
        <v>26</v>
      </c>
      <c r="B369">
        <v>3</v>
      </c>
      <c r="C369">
        <v>11</v>
      </c>
      <c r="D369" s="1" t="s">
        <v>14</v>
      </c>
      <c r="E369">
        <v>100.01623352168467</v>
      </c>
      <c r="F369">
        <v>566.818714836205</v>
      </c>
      <c r="G369">
        <v>1351.3812106282537</v>
      </c>
      <c r="H369">
        <f>formants_f0[[#This Row],[formant1]]-formants_f0[[#This Row],[pitch]]</f>
        <v>466.80248131452032</v>
      </c>
      <c r="I369">
        <f>formants_f0[[#This Row],[formant2]]-formants_f0[[#This Row],[pitch]]</f>
        <v>1251.3649771065691</v>
      </c>
      <c r="J369">
        <v>1</v>
      </c>
    </row>
    <row r="370" spans="1:10" x14ac:dyDescent="0.3">
      <c r="A370" s="1" t="s">
        <v>26</v>
      </c>
      <c r="B370">
        <v>3</v>
      </c>
      <c r="C370">
        <v>12</v>
      </c>
      <c r="D370" s="1" t="s">
        <v>21</v>
      </c>
      <c r="E370">
        <v>96.637010082441932</v>
      </c>
      <c r="F370">
        <v>483.84754292179389</v>
      </c>
      <c r="G370">
        <v>1638.2670105393329</v>
      </c>
      <c r="H370">
        <f>formants_f0[[#This Row],[formant1]]-formants_f0[[#This Row],[pitch]]</f>
        <v>387.21053283935197</v>
      </c>
      <c r="I370">
        <f>formants_f0[[#This Row],[formant2]]-formants_f0[[#This Row],[pitch]]</f>
        <v>1541.6300004568909</v>
      </c>
      <c r="J370">
        <v>1</v>
      </c>
    </row>
    <row r="371" spans="1:10" x14ac:dyDescent="0.3">
      <c r="A371" s="1" t="s">
        <v>26</v>
      </c>
      <c r="B371">
        <v>3</v>
      </c>
      <c r="C371">
        <v>13</v>
      </c>
      <c r="D371" s="1" t="s">
        <v>14</v>
      </c>
      <c r="E371">
        <v>92.228876915090908</v>
      </c>
      <c r="F371">
        <v>494.83052118621993</v>
      </c>
      <c r="G371">
        <v>1276.8164922710425</v>
      </c>
      <c r="H371">
        <f>formants_f0[[#This Row],[formant1]]-formants_f0[[#This Row],[pitch]]</f>
        <v>402.60164427112903</v>
      </c>
      <c r="I371">
        <f>formants_f0[[#This Row],[formant2]]-formants_f0[[#This Row],[pitch]]</f>
        <v>1184.5876153559516</v>
      </c>
      <c r="J371">
        <v>1</v>
      </c>
    </row>
    <row r="372" spans="1:10" x14ac:dyDescent="0.3">
      <c r="A372" s="1" t="s">
        <v>26</v>
      </c>
      <c r="B372">
        <v>3</v>
      </c>
      <c r="C372">
        <v>14</v>
      </c>
      <c r="D372" s="1" t="s">
        <v>20</v>
      </c>
      <c r="E372">
        <v>107.91900865438092</v>
      </c>
      <c r="F372">
        <v>590.3393482104176</v>
      </c>
      <c r="G372">
        <v>1449.8579894831569</v>
      </c>
      <c r="H372">
        <f>formants_f0[[#This Row],[formant1]]-formants_f0[[#This Row],[pitch]]</f>
        <v>482.42033955603665</v>
      </c>
      <c r="I372">
        <f>formants_f0[[#This Row],[formant2]]-formants_f0[[#This Row],[pitch]]</f>
        <v>1341.938980828776</v>
      </c>
      <c r="J372">
        <v>1</v>
      </c>
    </row>
    <row r="373" spans="1:10" x14ac:dyDescent="0.3">
      <c r="A373" s="1" t="s">
        <v>26</v>
      </c>
      <c r="B373">
        <v>3</v>
      </c>
      <c r="C373">
        <v>15</v>
      </c>
      <c r="D373" s="1" t="s">
        <v>19</v>
      </c>
      <c r="E373">
        <v>103.95321046815502</v>
      </c>
      <c r="F373">
        <v>483.9397546313229</v>
      </c>
      <c r="G373">
        <v>1455.7523107819486</v>
      </c>
      <c r="H373">
        <f>formants_f0[[#This Row],[formant1]]-formants_f0[[#This Row],[pitch]]</f>
        <v>379.98654416316788</v>
      </c>
      <c r="I373">
        <f>formants_f0[[#This Row],[formant2]]-formants_f0[[#This Row],[pitch]]</f>
        <v>1351.7991003137936</v>
      </c>
      <c r="J373">
        <v>1</v>
      </c>
    </row>
    <row r="374" spans="1:10" x14ac:dyDescent="0.3">
      <c r="A374" s="1" t="s">
        <v>26</v>
      </c>
      <c r="B374">
        <v>3</v>
      </c>
      <c r="C374">
        <v>16</v>
      </c>
      <c r="D374" s="1" t="s">
        <v>18</v>
      </c>
      <c r="E374">
        <v>104.34983953756949</v>
      </c>
      <c r="F374">
        <v>492.43046460529689</v>
      </c>
      <c r="G374">
        <v>1280.2128071950017</v>
      </c>
      <c r="H374">
        <f>formants_f0[[#This Row],[formant1]]-formants_f0[[#This Row],[pitch]]</f>
        <v>388.0806250677274</v>
      </c>
      <c r="I374">
        <f>formants_f0[[#This Row],[formant2]]-formants_f0[[#This Row],[pitch]]</f>
        <v>1175.8629676574321</v>
      </c>
      <c r="J374">
        <v>1</v>
      </c>
    </row>
    <row r="375" spans="1:10" x14ac:dyDescent="0.3">
      <c r="A375" s="1" t="s">
        <v>26</v>
      </c>
      <c r="B375">
        <v>3</v>
      </c>
      <c r="C375">
        <v>17</v>
      </c>
      <c r="D375" s="1" t="s">
        <v>9</v>
      </c>
      <c r="E375">
        <v>104.93437371037835</v>
      </c>
      <c r="F375">
        <v>410.87403603114575</v>
      </c>
      <c r="G375">
        <v>1584.2936177354597</v>
      </c>
      <c r="H375">
        <f>formants_f0[[#This Row],[formant1]]-formants_f0[[#This Row],[pitch]]</f>
        <v>305.93966232076741</v>
      </c>
      <c r="I375">
        <f>formants_f0[[#This Row],[formant2]]-formants_f0[[#This Row],[pitch]]</f>
        <v>1479.3592440250814</v>
      </c>
      <c r="J375">
        <v>1</v>
      </c>
    </row>
    <row r="376" spans="1:10" x14ac:dyDescent="0.3">
      <c r="A376" s="1" t="s">
        <v>26</v>
      </c>
      <c r="B376">
        <v>3</v>
      </c>
      <c r="C376">
        <v>18</v>
      </c>
      <c r="D376" s="1" t="s">
        <v>21</v>
      </c>
      <c r="E376">
        <v>106.73223417735876</v>
      </c>
      <c r="F376">
        <v>468.79305103547307</v>
      </c>
      <c r="G376">
        <v>1730.2303889036139</v>
      </c>
      <c r="H376">
        <f>formants_f0[[#This Row],[formant1]]-formants_f0[[#This Row],[pitch]]</f>
        <v>362.06081685811432</v>
      </c>
      <c r="I376">
        <f>formants_f0[[#This Row],[formant2]]-formants_f0[[#This Row],[pitch]]</f>
        <v>1623.4981547262551</v>
      </c>
      <c r="J376">
        <v>1</v>
      </c>
    </row>
    <row r="377" spans="1:10" x14ac:dyDescent="0.3">
      <c r="A377" s="1" t="s">
        <v>26</v>
      </c>
      <c r="B377">
        <v>3</v>
      </c>
      <c r="C377">
        <v>19</v>
      </c>
      <c r="D377" s="1" t="s">
        <v>11</v>
      </c>
      <c r="E377">
        <v>104.35800904032536</v>
      </c>
      <c r="F377">
        <v>608.13324686774217</v>
      </c>
      <c r="G377">
        <v>1480.3957948607879</v>
      </c>
      <c r="H377">
        <f>formants_f0[[#This Row],[formant1]]-formants_f0[[#This Row],[pitch]]</f>
        <v>503.77523782741684</v>
      </c>
      <c r="I377">
        <f>formants_f0[[#This Row],[formant2]]-formants_f0[[#This Row],[pitch]]</f>
        <v>1376.0377858204624</v>
      </c>
      <c r="J377">
        <v>1</v>
      </c>
    </row>
    <row r="378" spans="1:10" x14ac:dyDescent="0.3">
      <c r="A378" s="1" t="s">
        <v>26</v>
      </c>
      <c r="B378">
        <v>3</v>
      </c>
      <c r="C378">
        <v>20</v>
      </c>
      <c r="D378" s="1" t="s">
        <v>11</v>
      </c>
      <c r="E378">
        <v>101.03796462281652</v>
      </c>
      <c r="F378">
        <v>605.66370878182715</v>
      </c>
      <c r="G378">
        <v>1334.492236814749</v>
      </c>
      <c r="H378">
        <f>formants_f0[[#This Row],[formant1]]-formants_f0[[#This Row],[pitch]]</f>
        <v>504.62574415901065</v>
      </c>
      <c r="I378">
        <f>formants_f0[[#This Row],[formant2]]-formants_f0[[#This Row],[pitch]]</f>
        <v>1233.4542721919324</v>
      </c>
      <c r="J378">
        <v>1</v>
      </c>
    </row>
    <row r="379" spans="1:10" x14ac:dyDescent="0.3">
      <c r="A379" s="1" t="s">
        <v>26</v>
      </c>
      <c r="B379">
        <v>3</v>
      </c>
      <c r="C379">
        <v>21</v>
      </c>
      <c r="D379" s="1" t="s">
        <v>15</v>
      </c>
      <c r="E379">
        <v>115.10295527314467</v>
      </c>
      <c r="F379">
        <v>430.32671814516686</v>
      </c>
      <c r="G379">
        <v>1673.3174219878124</v>
      </c>
      <c r="H379">
        <f>formants_f0[[#This Row],[formant1]]-formants_f0[[#This Row],[pitch]]</f>
        <v>315.22376287202218</v>
      </c>
      <c r="I379">
        <f>formants_f0[[#This Row],[formant2]]-formants_f0[[#This Row],[pitch]]</f>
        <v>1558.2144667146677</v>
      </c>
      <c r="J379">
        <v>1</v>
      </c>
    </row>
    <row r="380" spans="1:10" x14ac:dyDescent="0.3">
      <c r="A380" s="1" t="s">
        <v>26</v>
      </c>
      <c r="B380">
        <v>3</v>
      </c>
      <c r="C380">
        <v>22</v>
      </c>
      <c r="D380" s="1" t="s">
        <v>19</v>
      </c>
      <c r="E380">
        <v>112.57700449013494</v>
      </c>
      <c r="F380">
        <v>487.61031625614271</v>
      </c>
      <c r="G380">
        <v>1583.4406352879862</v>
      </c>
      <c r="H380">
        <f>formants_f0[[#This Row],[formant1]]-formants_f0[[#This Row],[pitch]]</f>
        <v>375.03331176600778</v>
      </c>
      <c r="I380">
        <f>formants_f0[[#This Row],[formant2]]-formants_f0[[#This Row],[pitch]]</f>
        <v>1470.8636307978513</v>
      </c>
      <c r="J380">
        <v>1</v>
      </c>
    </row>
    <row r="381" spans="1:10" x14ac:dyDescent="0.3">
      <c r="A381" s="1" t="s">
        <v>26</v>
      </c>
      <c r="B381">
        <v>3</v>
      </c>
      <c r="C381">
        <v>23</v>
      </c>
      <c r="D381" s="1" t="s">
        <v>9</v>
      </c>
      <c r="E381">
        <v>117.4259032623056</v>
      </c>
      <c r="F381">
        <v>464.41618519185954</v>
      </c>
      <c r="G381">
        <v>1744.7859302495854</v>
      </c>
      <c r="H381">
        <f>formants_f0[[#This Row],[formant1]]-formants_f0[[#This Row],[pitch]]</f>
        <v>346.99028192955393</v>
      </c>
      <c r="I381">
        <f>formants_f0[[#This Row],[formant2]]-formants_f0[[#This Row],[pitch]]</f>
        <v>1627.3600269872798</v>
      </c>
      <c r="J381">
        <v>1</v>
      </c>
    </row>
    <row r="382" spans="1:10" x14ac:dyDescent="0.3">
      <c r="A382" s="1" t="s">
        <v>26</v>
      </c>
      <c r="B382">
        <v>3</v>
      </c>
      <c r="C382">
        <v>24</v>
      </c>
      <c r="D382" s="1" t="s">
        <v>11</v>
      </c>
      <c r="E382">
        <v>114.15450838460025</v>
      </c>
      <c r="F382">
        <v>605.74921661457518</v>
      </c>
      <c r="G382">
        <v>1458.6402108349705</v>
      </c>
      <c r="H382">
        <f>formants_f0[[#This Row],[formant1]]-formants_f0[[#This Row],[pitch]]</f>
        <v>491.59470822997491</v>
      </c>
      <c r="I382">
        <f>formants_f0[[#This Row],[formant2]]-formants_f0[[#This Row],[pitch]]</f>
        <v>1344.4857024503704</v>
      </c>
      <c r="J382">
        <v>1</v>
      </c>
    </row>
    <row r="383" spans="1:10" x14ac:dyDescent="0.3">
      <c r="A383" s="1" t="s">
        <v>26</v>
      </c>
      <c r="B383">
        <v>3</v>
      </c>
      <c r="C383">
        <v>25</v>
      </c>
      <c r="D383" s="1" t="s">
        <v>19</v>
      </c>
      <c r="E383">
        <v>109.42174498224298</v>
      </c>
      <c r="F383">
        <v>561.57724813130085</v>
      </c>
      <c r="G383">
        <v>1484.8692525816707</v>
      </c>
      <c r="H383">
        <f>formants_f0[[#This Row],[formant1]]-formants_f0[[#This Row],[pitch]]</f>
        <v>452.15550314905784</v>
      </c>
      <c r="I383">
        <f>formants_f0[[#This Row],[formant2]]-formants_f0[[#This Row],[pitch]]</f>
        <v>1375.4475075994278</v>
      </c>
      <c r="J383">
        <v>1</v>
      </c>
    </row>
    <row r="384" spans="1:10" x14ac:dyDescent="0.3">
      <c r="A384" s="1" t="s">
        <v>26</v>
      </c>
      <c r="B384">
        <v>3</v>
      </c>
      <c r="C384">
        <v>26</v>
      </c>
      <c r="D384" s="1" t="s">
        <v>16</v>
      </c>
      <c r="F384">
        <v>463.42308466948327</v>
      </c>
      <c r="G384">
        <v>1493.2237326880318</v>
      </c>
      <c r="H384">
        <f>formants_f0[[#This Row],[formant1]]-formants_f0[[#This Row],[pitch]]</f>
        <v>463.42308466948327</v>
      </c>
      <c r="I384">
        <f>formants_f0[[#This Row],[formant2]]-formants_f0[[#This Row],[pitch]]</f>
        <v>1493.2237326880318</v>
      </c>
      <c r="J384">
        <v>1</v>
      </c>
    </row>
    <row r="385" spans="1:10" x14ac:dyDescent="0.3">
      <c r="A385" s="1" t="s">
        <v>26</v>
      </c>
      <c r="B385">
        <v>3</v>
      </c>
      <c r="C385">
        <v>27</v>
      </c>
      <c r="D385" s="1" t="s">
        <v>11</v>
      </c>
      <c r="E385">
        <v>109.43616399151526</v>
      </c>
      <c r="F385">
        <v>520.50785863359147</v>
      </c>
      <c r="G385">
        <v>1479.5279350596245</v>
      </c>
      <c r="H385">
        <f>formants_f0[[#This Row],[formant1]]-formants_f0[[#This Row],[pitch]]</f>
        <v>411.07169464207618</v>
      </c>
      <c r="I385">
        <f>formants_f0[[#This Row],[formant2]]-formants_f0[[#This Row],[pitch]]</f>
        <v>1370.0917710681092</v>
      </c>
      <c r="J385">
        <v>1</v>
      </c>
    </row>
    <row r="386" spans="1:10" x14ac:dyDescent="0.3">
      <c r="A386" s="1" t="s">
        <v>26</v>
      </c>
      <c r="B386">
        <v>3</v>
      </c>
      <c r="C386">
        <v>28</v>
      </c>
      <c r="D386" s="1" t="s">
        <v>21</v>
      </c>
      <c r="E386">
        <v>98.432868615155982</v>
      </c>
      <c r="F386">
        <v>516.70726561098661</v>
      </c>
      <c r="G386">
        <v>1666.1623027469755</v>
      </c>
      <c r="H386">
        <f>formants_f0[[#This Row],[formant1]]-formants_f0[[#This Row],[pitch]]</f>
        <v>418.27439699583061</v>
      </c>
      <c r="I386">
        <f>formants_f0[[#This Row],[formant2]]-formants_f0[[#This Row],[pitch]]</f>
        <v>1567.7294341318195</v>
      </c>
      <c r="J386">
        <v>1</v>
      </c>
    </row>
    <row r="387" spans="1:10" x14ac:dyDescent="0.3">
      <c r="A387" s="1" t="s">
        <v>26</v>
      </c>
      <c r="B387">
        <v>3</v>
      </c>
      <c r="C387">
        <v>29</v>
      </c>
      <c r="D387" s="1" t="s">
        <v>11</v>
      </c>
      <c r="E387">
        <v>99.214179471453846</v>
      </c>
      <c r="F387">
        <v>552.59249867966707</v>
      </c>
      <c r="G387">
        <v>1442.9936747818433</v>
      </c>
      <c r="H387">
        <f>formants_f0[[#This Row],[formant1]]-formants_f0[[#This Row],[pitch]]</f>
        <v>453.37831920821321</v>
      </c>
      <c r="I387">
        <f>formants_f0[[#This Row],[formant2]]-formants_f0[[#This Row],[pitch]]</f>
        <v>1343.7794953103894</v>
      </c>
      <c r="J387">
        <v>1</v>
      </c>
    </row>
    <row r="388" spans="1:10" x14ac:dyDescent="0.3">
      <c r="A388" s="1" t="s">
        <v>26</v>
      </c>
      <c r="B388">
        <v>3</v>
      </c>
      <c r="C388">
        <v>30</v>
      </c>
      <c r="D388" s="1" t="s">
        <v>18</v>
      </c>
      <c r="E388">
        <v>104.09502063569153</v>
      </c>
      <c r="F388">
        <v>514.05779100188249</v>
      </c>
      <c r="G388">
        <v>1109.2412492143662</v>
      </c>
      <c r="H388">
        <f>formants_f0[[#This Row],[formant1]]-formants_f0[[#This Row],[pitch]]</f>
        <v>409.96277036619097</v>
      </c>
      <c r="I388">
        <f>formants_f0[[#This Row],[formant2]]-formants_f0[[#This Row],[pitch]]</f>
        <v>1005.1462285786747</v>
      </c>
      <c r="J388">
        <v>1</v>
      </c>
    </row>
    <row r="389" spans="1:10" x14ac:dyDescent="0.3">
      <c r="A389" s="1" t="s">
        <v>26</v>
      </c>
      <c r="B389">
        <v>3</v>
      </c>
      <c r="C389">
        <v>31</v>
      </c>
      <c r="D389" s="1" t="s">
        <v>9</v>
      </c>
      <c r="E389">
        <v>108.05597652954945</v>
      </c>
      <c r="F389">
        <v>429.43759824340276</v>
      </c>
      <c r="G389">
        <v>1705.2774308458447</v>
      </c>
      <c r="H389">
        <f>formants_f0[[#This Row],[formant1]]-formants_f0[[#This Row],[pitch]]</f>
        <v>321.38162171385329</v>
      </c>
      <c r="I389">
        <f>formants_f0[[#This Row],[formant2]]-formants_f0[[#This Row],[pitch]]</f>
        <v>1597.2214543162952</v>
      </c>
      <c r="J389">
        <v>1</v>
      </c>
    </row>
    <row r="390" spans="1:10" x14ac:dyDescent="0.3">
      <c r="A390" s="1" t="s">
        <v>26</v>
      </c>
      <c r="B390">
        <v>3</v>
      </c>
      <c r="C390">
        <v>32</v>
      </c>
      <c r="D390" s="1" t="s">
        <v>19</v>
      </c>
      <c r="E390">
        <v>50.642616365411541</v>
      </c>
      <c r="F390">
        <v>557.62653546652416</v>
      </c>
      <c r="G390">
        <v>1237.5127837382829</v>
      </c>
      <c r="H390">
        <f>formants_f0[[#This Row],[formant1]]-formants_f0[[#This Row],[pitch]]</f>
        <v>506.98391910111263</v>
      </c>
      <c r="I390">
        <f>formants_f0[[#This Row],[formant2]]-formants_f0[[#This Row],[pitch]]</f>
        <v>1186.8701673728713</v>
      </c>
      <c r="J390">
        <v>1</v>
      </c>
    </row>
    <row r="391" spans="1:10" x14ac:dyDescent="0.3">
      <c r="A391" s="1" t="s">
        <v>26</v>
      </c>
      <c r="B391">
        <v>4</v>
      </c>
      <c r="C391">
        <v>0</v>
      </c>
      <c r="D391" s="1" t="s">
        <v>11</v>
      </c>
      <c r="E391">
        <v>111.6727286741381</v>
      </c>
      <c r="F391">
        <v>637.77856492426554</v>
      </c>
      <c r="G391">
        <v>1079.0480509879419</v>
      </c>
      <c r="H391">
        <f>formants_f0[[#This Row],[formant1]]-formants_f0[[#This Row],[pitch]]</f>
        <v>526.10583625012748</v>
      </c>
      <c r="I391">
        <f>formants_f0[[#This Row],[formant2]]-formants_f0[[#This Row],[pitch]]</f>
        <v>967.37532231380385</v>
      </c>
      <c r="J391">
        <v>1</v>
      </c>
    </row>
    <row r="392" spans="1:10" x14ac:dyDescent="0.3">
      <c r="A392" s="1" t="s">
        <v>26</v>
      </c>
      <c r="B392">
        <v>4</v>
      </c>
      <c r="C392">
        <v>1</v>
      </c>
      <c r="D392" s="1" t="s">
        <v>19</v>
      </c>
      <c r="E392">
        <v>125.69039095559533</v>
      </c>
      <c r="F392">
        <v>590.4623141065656</v>
      </c>
      <c r="G392">
        <v>1369.211803481872</v>
      </c>
      <c r="H392">
        <f>formants_f0[[#This Row],[formant1]]-formants_f0[[#This Row],[pitch]]</f>
        <v>464.77192315097028</v>
      </c>
      <c r="I392">
        <f>formants_f0[[#This Row],[formant2]]-formants_f0[[#This Row],[pitch]]</f>
        <v>1243.5214125262767</v>
      </c>
      <c r="J392">
        <v>1</v>
      </c>
    </row>
    <row r="393" spans="1:10" x14ac:dyDescent="0.3">
      <c r="A393" s="1" t="s">
        <v>26</v>
      </c>
      <c r="B393">
        <v>4</v>
      </c>
      <c r="C393">
        <v>2</v>
      </c>
      <c r="D393" s="1" t="s">
        <v>20</v>
      </c>
      <c r="E393">
        <v>114.77843765769384</v>
      </c>
      <c r="F393">
        <v>578.58892056499917</v>
      </c>
      <c r="G393">
        <v>1454.7093223675643</v>
      </c>
      <c r="H393">
        <f>formants_f0[[#This Row],[formant1]]-formants_f0[[#This Row],[pitch]]</f>
        <v>463.8104829073053</v>
      </c>
      <c r="I393">
        <f>formants_f0[[#This Row],[formant2]]-formants_f0[[#This Row],[pitch]]</f>
        <v>1339.9308847098705</v>
      </c>
      <c r="J393">
        <v>1</v>
      </c>
    </row>
    <row r="394" spans="1:10" x14ac:dyDescent="0.3">
      <c r="A394" s="1" t="s">
        <v>26</v>
      </c>
      <c r="B394">
        <v>4</v>
      </c>
      <c r="C394">
        <v>3</v>
      </c>
      <c r="D394" s="1" t="s">
        <v>11</v>
      </c>
      <c r="E394">
        <v>110.24091960091749</v>
      </c>
      <c r="F394">
        <v>514.43297826923811</v>
      </c>
      <c r="G394">
        <v>1428.2004816375679</v>
      </c>
      <c r="H394">
        <f>formants_f0[[#This Row],[formant1]]-formants_f0[[#This Row],[pitch]]</f>
        <v>404.19205866832061</v>
      </c>
      <c r="I394">
        <f>formants_f0[[#This Row],[formant2]]-formants_f0[[#This Row],[pitch]]</f>
        <v>1317.9595620366504</v>
      </c>
      <c r="J394">
        <v>1</v>
      </c>
    </row>
    <row r="395" spans="1:10" x14ac:dyDescent="0.3">
      <c r="A395" s="1" t="s">
        <v>26</v>
      </c>
      <c r="B395">
        <v>4</v>
      </c>
      <c r="C395">
        <v>4</v>
      </c>
      <c r="D395" s="1" t="s">
        <v>21</v>
      </c>
      <c r="E395">
        <v>102.59103027383512</v>
      </c>
      <c r="F395">
        <v>506.01815771687023</v>
      </c>
      <c r="G395">
        <v>1618.2865288355458</v>
      </c>
      <c r="H395">
        <f>formants_f0[[#This Row],[formant1]]-formants_f0[[#This Row],[pitch]]</f>
        <v>403.42712744303515</v>
      </c>
      <c r="I395">
        <f>formants_f0[[#This Row],[formant2]]-formants_f0[[#This Row],[pitch]]</f>
        <v>1515.6954985617108</v>
      </c>
      <c r="J395">
        <v>1</v>
      </c>
    </row>
    <row r="396" spans="1:10" x14ac:dyDescent="0.3">
      <c r="A396" s="1" t="s">
        <v>26</v>
      </c>
      <c r="B396">
        <v>4</v>
      </c>
      <c r="C396">
        <v>5</v>
      </c>
      <c r="D396" s="1" t="s">
        <v>11</v>
      </c>
      <c r="E396">
        <v>100.60316560072343</v>
      </c>
      <c r="F396">
        <v>511.63050238815981</v>
      </c>
      <c r="G396">
        <v>1299.0252427701616</v>
      </c>
      <c r="H396">
        <f>formants_f0[[#This Row],[formant1]]-formants_f0[[#This Row],[pitch]]</f>
        <v>411.02733678743641</v>
      </c>
      <c r="I396">
        <f>formants_f0[[#This Row],[formant2]]-formants_f0[[#This Row],[pitch]]</f>
        <v>1198.4220771694381</v>
      </c>
      <c r="J396">
        <v>1</v>
      </c>
    </row>
    <row r="397" spans="1:10" x14ac:dyDescent="0.3">
      <c r="A397" s="1" t="s">
        <v>26</v>
      </c>
      <c r="B397">
        <v>4</v>
      </c>
      <c r="C397">
        <v>6</v>
      </c>
      <c r="D397" s="1" t="s">
        <v>9</v>
      </c>
      <c r="E397">
        <v>106.34369001681927</v>
      </c>
      <c r="F397">
        <v>446.84047247380465</v>
      </c>
      <c r="G397">
        <v>1644.3195436344147</v>
      </c>
      <c r="H397">
        <f>formants_f0[[#This Row],[formant1]]-formants_f0[[#This Row],[pitch]]</f>
        <v>340.49678245698539</v>
      </c>
      <c r="I397">
        <f>formants_f0[[#This Row],[formant2]]-formants_f0[[#This Row],[pitch]]</f>
        <v>1537.9758536175955</v>
      </c>
      <c r="J397">
        <v>1</v>
      </c>
    </row>
    <row r="398" spans="1:10" x14ac:dyDescent="0.3">
      <c r="A398" s="1" t="s">
        <v>26</v>
      </c>
      <c r="B398">
        <v>4</v>
      </c>
      <c r="C398">
        <v>7</v>
      </c>
      <c r="D398" s="1" t="s">
        <v>16</v>
      </c>
      <c r="E398">
        <v>78.767464580765903</v>
      </c>
      <c r="F398">
        <v>392.07587247755458</v>
      </c>
      <c r="G398">
        <v>1746.3097700508947</v>
      </c>
      <c r="H398">
        <f>formants_f0[[#This Row],[formant1]]-formants_f0[[#This Row],[pitch]]</f>
        <v>313.30840789678871</v>
      </c>
      <c r="I398">
        <f>formants_f0[[#This Row],[formant2]]-formants_f0[[#This Row],[pitch]]</f>
        <v>1667.5423054701289</v>
      </c>
      <c r="J398">
        <v>0</v>
      </c>
    </row>
    <row r="399" spans="1:10" x14ac:dyDescent="0.3">
      <c r="A399" s="1" t="s">
        <v>26</v>
      </c>
      <c r="B399">
        <v>4</v>
      </c>
      <c r="C399">
        <v>8</v>
      </c>
      <c r="D399" s="1" t="s">
        <v>13</v>
      </c>
      <c r="E399">
        <v>107.53751969525368</v>
      </c>
      <c r="F399">
        <v>449.7387084536299</v>
      </c>
      <c r="G399">
        <v>1179.3639232283701</v>
      </c>
      <c r="H399">
        <f>formants_f0[[#This Row],[formant1]]-formants_f0[[#This Row],[pitch]]</f>
        <v>342.20118875837625</v>
      </c>
      <c r="I399">
        <f>formants_f0[[#This Row],[formant2]]-formants_f0[[#This Row],[pitch]]</f>
        <v>1071.8264035331165</v>
      </c>
      <c r="J399">
        <v>1</v>
      </c>
    </row>
    <row r="400" spans="1:10" x14ac:dyDescent="0.3">
      <c r="A400" s="1" t="s">
        <v>26</v>
      </c>
      <c r="B400">
        <v>4</v>
      </c>
      <c r="C400">
        <v>9</v>
      </c>
      <c r="D400" s="1" t="s">
        <v>10</v>
      </c>
      <c r="E400">
        <v>121.23962505536117</v>
      </c>
      <c r="F400">
        <v>593.69883258201992</v>
      </c>
      <c r="G400">
        <v>1029.4939272570009</v>
      </c>
      <c r="H400">
        <f>formants_f0[[#This Row],[formant1]]-formants_f0[[#This Row],[pitch]]</f>
        <v>472.45920752665876</v>
      </c>
      <c r="I400">
        <f>formants_f0[[#This Row],[formant2]]-formants_f0[[#This Row],[pitch]]</f>
        <v>908.25430220163969</v>
      </c>
      <c r="J400">
        <v>1</v>
      </c>
    </row>
    <row r="401" spans="1:10" x14ac:dyDescent="0.3">
      <c r="A401" s="1" t="s">
        <v>26</v>
      </c>
      <c r="B401">
        <v>4</v>
      </c>
      <c r="C401">
        <v>10</v>
      </c>
      <c r="D401" s="1" t="s">
        <v>11</v>
      </c>
      <c r="E401">
        <v>115.07833165720184</v>
      </c>
      <c r="F401">
        <v>499.27760533270521</v>
      </c>
      <c r="G401">
        <v>1324.7872204904677</v>
      </c>
      <c r="H401">
        <f>formants_f0[[#This Row],[formant1]]-formants_f0[[#This Row],[pitch]]</f>
        <v>384.19927367550338</v>
      </c>
      <c r="I401">
        <f>formants_f0[[#This Row],[formant2]]-formants_f0[[#This Row],[pitch]]</f>
        <v>1209.7088888332657</v>
      </c>
      <c r="J401">
        <v>1</v>
      </c>
    </row>
    <row r="402" spans="1:10" x14ac:dyDescent="0.3">
      <c r="A402" s="1" t="s">
        <v>26</v>
      </c>
      <c r="B402">
        <v>4</v>
      </c>
      <c r="C402">
        <v>11</v>
      </c>
      <c r="D402" s="1" t="s">
        <v>11</v>
      </c>
      <c r="E402">
        <v>110.02637494009061</v>
      </c>
      <c r="F402">
        <v>457.51657008064012</v>
      </c>
      <c r="G402">
        <v>1117.842537351559</v>
      </c>
      <c r="H402">
        <f>formants_f0[[#This Row],[formant1]]-formants_f0[[#This Row],[pitch]]</f>
        <v>347.49019514054953</v>
      </c>
      <c r="I402">
        <f>formants_f0[[#This Row],[formant2]]-formants_f0[[#This Row],[pitch]]</f>
        <v>1007.8161624114684</v>
      </c>
      <c r="J402">
        <v>1</v>
      </c>
    </row>
    <row r="403" spans="1:10" x14ac:dyDescent="0.3">
      <c r="A403" s="1" t="s">
        <v>26</v>
      </c>
      <c r="B403">
        <v>4</v>
      </c>
      <c r="C403">
        <v>12</v>
      </c>
      <c r="D403" s="1" t="s">
        <v>14</v>
      </c>
      <c r="E403">
        <v>99.538511807282745</v>
      </c>
      <c r="F403">
        <v>503.55468946044982</v>
      </c>
      <c r="G403">
        <v>958.18495188197494</v>
      </c>
      <c r="H403">
        <f>formants_f0[[#This Row],[formant1]]-formants_f0[[#This Row],[pitch]]</f>
        <v>404.01617765316706</v>
      </c>
      <c r="I403">
        <f>formants_f0[[#This Row],[formant2]]-formants_f0[[#This Row],[pitch]]</f>
        <v>858.64644007469224</v>
      </c>
      <c r="J403">
        <v>1</v>
      </c>
    </row>
    <row r="404" spans="1:10" x14ac:dyDescent="0.3">
      <c r="A404" s="1" t="s">
        <v>26</v>
      </c>
      <c r="B404">
        <v>4</v>
      </c>
      <c r="C404">
        <v>13</v>
      </c>
      <c r="D404" s="1" t="s">
        <v>21</v>
      </c>
      <c r="E404">
        <v>95.25814881409282</v>
      </c>
      <c r="F404">
        <v>523.35054928699208</v>
      </c>
      <c r="G404">
        <v>1480.815920772224</v>
      </c>
      <c r="H404">
        <f>formants_f0[[#This Row],[formant1]]-formants_f0[[#This Row],[pitch]]</f>
        <v>428.09240047289927</v>
      </c>
      <c r="I404">
        <f>formants_f0[[#This Row],[formant2]]-formants_f0[[#This Row],[pitch]]</f>
        <v>1385.5577719581311</v>
      </c>
      <c r="J404">
        <v>1</v>
      </c>
    </row>
    <row r="405" spans="1:10" x14ac:dyDescent="0.3">
      <c r="A405" s="1" t="s">
        <v>26</v>
      </c>
      <c r="B405">
        <v>4</v>
      </c>
      <c r="C405">
        <v>14</v>
      </c>
      <c r="D405" s="1" t="s">
        <v>16</v>
      </c>
      <c r="F405">
        <v>424.06836779609495</v>
      </c>
      <c r="G405">
        <v>1498.9610947139854</v>
      </c>
      <c r="H405">
        <f>formants_f0[[#This Row],[formant1]]-formants_f0[[#This Row],[pitch]]</f>
        <v>424.06836779609495</v>
      </c>
      <c r="I405">
        <f>formants_f0[[#This Row],[formant2]]-formants_f0[[#This Row],[pitch]]</f>
        <v>1498.9610947139854</v>
      </c>
      <c r="J405">
        <v>0</v>
      </c>
    </row>
    <row r="406" spans="1:10" x14ac:dyDescent="0.3">
      <c r="A406" s="1" t="s">
        <v>26</v>
      </c>
      <c r="B406">
        <v>4</v>
      </c>
      <c r="C406">
        <v>15</v>
      </c>
      <c r="D406" s="1" t="s">
        <v>8</v>
      </c>
      <c r="E406">
        <v>99.662850695398632</v>
      </c>
      <c r="F406">
        <v>453.55801609794474</v>
      </c>
      <c r="G406">
        <v>1261.8944374621781</v>
      </c>
      <c r="H406">
        <f>formants_f0[[#This Row],[formant1]]-formants_f0[[#This Row],[pitch]]</f>
        <v>353.89516540254613</v>
      </c>
      <c r="I406">
        <f>formants_f0[[#This Row],[formant2]]-formants_f0[[#This Row],[pitch]]</f>
        <v>1162.2315867667794</v>
      </c>
      <c r="J406">
        <v>1</v>
      </c>
    </row>
    <row r="407" spans="1:10" x14ac:dyDescent="0.3">
      <c r="A407" s="1" t="s">
        <v>26</v>
      </c>
      <c r="B407">
        <v>4</v>
      </c>
      <c r="C407">
        <v>16</v>
      </c>
      <c r="D407" s="1" t="s">
        <v>11</v>
      </c>
      <c r="E407">
        <v>59.277676808596041</v>
      </c>
      <c r="F407">
        <v>616.87965266406877</v>
      </c>
      <c r="G407">
        <v>1147.9308345387801</v>
      </c>
      <c r="H407">
        <f>formants_f0[[#This Row],[formant1]]-formants_f0[[#This Row],[pitch]]</f>
        <v>557.60197585547269</v>
      </c>
      <c r="I407">
        <f>formants_f0[[#This Row],[formant2]]-formants_f0[[#This Row],[pitch]]</f>
        <v>1088.6531577301841</v>
      </c>
      <c r="J407">
        <v>1</v>
      </c>
    </row>
    <row r="408" spans="1:10" x14ac:dyDescent="0.3">
      <c r="A408" s="1" t="s">
        <v>26</v>
      </c>
      <c r="B408">
        <v>4</v>
      </c>
      <c r="C408">
        <v>17</v>
      </c>
      <c r="D408" s="1" t="s">
        <v>10</v>
      </c>
      <c r="E408">
        <v>103.7397625385065</v>
      </c>
      <c r="F408">
        <v>569.00284595501012</v>
      </c>
      <c r="G408">
        <v>1077.4407084883951</v>
      </c>
      <c r="H408">
        <f>formants_f0[[#This Row],[formant1]]-formants_f0[[#This Row],[pitch]]</f>
        <v>465.2630834165036</v>
      </c>
      <c r="I408">
        <f>formants_f0[[#This Row],[formant2]]-formants_f0[[#This Row],[pitch]]</f>
        <v>973.70094594988859</v>
      </c>
      <c r="J408">
        <v>1</v>
      </c>
    </row>
    <row r="409" spans="1:10" x14ac:dyDescent="0.3">
      <c r="A409" s="1" t="s">
        <v>26</v>
      </c>
      <c r="B409">
        <v>4</v>
      </c>
      <c r="C409">
        <v>18</v>
      </c>
      <c r="D409" s="1" t="s">
        <v>18</v>
      </c>
      <c r="E409">
        <v>115.67428000296904</v>
      </c>
      <c r="F409">
        <v>519.36864306734344</v>
      </c>
      <c r="G409">
        <v>902.34556276043293</v>
      </c>
      <c r="H409">
        <f>formants_f0[[#This Row],[formant1]]-formants_f0[[#This Row],[pitch]]</f>
        <v>403.69436306437439</v>
      </c>
      <c r="I409">
        <f>formants_f0[[#This Row],[formant2]]-formants_f0[[#This Row],[pitch]]</f>
        <v>786.67128275746393</v>
      </c>
      <c r="J409">
        <v>1</v>
      </c>
    </row>
    <row r="410" spans="1:10" x14ac:dyDescent="0.3">
      <c r="A410" s="1" t="s">
        <v>26</v>
      </c>
      <c r="B410">
        <v>4</v>
      </c>
      <c r="C410">
        <v>19</v>
      </c>
      <c r="D410" s="1" t="s">
        <v>16</v>
      </c>
      <c r="E410">
        <v>92.153386610598517</v>
      </c>
      <c r="F410">
        <v>519.18022246324688</v>
      </c>
      <c r="G410">
        <v>1432.82067828503</v>
      </c>
      <c r="H410">
        <f>formants_f0[[#This Row],[formant1]]-formants_f0[[#This Row],[pitch]]</f>
        <v>427.02683585264833</v>
      </c>
      <c r="I410">
        <f>formants_f0[[#This Row],[formant2]]-formants_f0[[#This Row],[pitch]]</f>
        <v>1340.6672916744315</v>
      </c>
      <c r="J410">
        <v>1</v>
      </c>
    </row>
    <row r="411" spans="1:10" x14ac:dyDescent="0.3">
      <c r="A411" s="1" t="s">
        <v>26</v>
      </c>
      <c r="B411">
        <v>4</v>
      </c>
      <c r="C411">
        <v>20</v>
      </c>
      <c r="D411" s="1" t="s">
        <v>16</v>
      </c>
      <c r="E411">
        <v>94.892250363086831</v>
      </c>
      <c r="F411">
        <v>448.15185861941751</v>
      </c>
      <c r="G411">
        <v>1737.8514535492866</v>
      </c>
      <c r="H411">
        <f>formants_f0[[#This Row],[formant1]]-formants_f0[[#This Row],[pitch]]</f>
        <v>353.25960825633069</v>
      </c>
      <c r="I411">
        <f>formants_f0[[#This Row],[formant2]]-formants_f0[[#This Row],[pitch]]</f>
        <v>1642.9592031861998</v>
      </c>
      <c r="J411">
        <v>1</v>
      </c>
    </row>
    <row r="412" spans="1:10" x14ac:dyDescent="0.3">
      <c r="A412" s="1" t="s">
        <v>26</v>
      </c>
      <c r="B412">
        <v>4</v>
      </c>
      <c r="C412">
        <v>21</v>
      </c>
      <c r="D412" s="1" t="s">
        <v>19</v>
      </c>
      <c r="E412">
        <v>93.992450277200618</v>
      </c>
      <c r="F412">
        <v>436.9816821396289</v>
      </c>
      <c r="G412">
        <v>1667.5835575365948</v>
      </c>
      <c r="H412">
        <f>formants_f0[[#This Row],[formant1]]-formants_f0[[#This Row],[pitch]]</f>
        <v>342.98923186242826</v>
      </c>
      <c r="I412">
        <f>formants_f0[[#This Row],[formant2]]-formants_f0[[#This Row],[pitch]]</f>
        <v>1573.5911072593942</v>
      </c>
      <c r="J412">
        <v>1</v>
      </c>
    </row>
    <row r="413" spans="1:10" x14ac:dyDescent="0.3">
      <c r="A413" s="1" t="s">
        <v>26</v>
      </c>
      <c r="B413">
        <v>4</v>
      </c>
      <c r="C413">
        <v>22</v>
      </c>
      <c r="D413" s="1" t="s">
        <v>8</v>
      </c>
      <c r="E413">
        <v>50.011187808372839</v>
      </c>
      <c r="F413">
        <v>434.79904720673568</v>
      </c>
      <c r="G413">
        <v>1145.0004171481726</v>
      </c>
      <c r="H413">
        <f>formants_f0[[#This Row],[formant1]]-formants_f0[[#This Row],[pitch]]</f>
        <v>384.78785939836285</v>
      </c>
      <c r="I413">
        <f>formants_f0[[#This Row],[formant2]]-formants_f0[[#This Row],[pitch]]</f>
        <v>1094.9892293397997</v>
      </c>
      <c r="J413">
        <v>1</v>
      </c>
    </row>
    <row r="414" spans="1:10" x14ac:dyDescent="0.3">
      <c r="A414" s="1" t="s">
        <v>26</v>
      </c>
      <c r="B414">
        <v>4</v>
      </c>
      <c r="C414">
        <v>23</v>
      </c>
      <c r="D414" s="1" t="s">
        <v>9</v>
      </c>
      <c r="E414">
        <v>97.754628369359139</v>
      </c>
      <c r="F414">
        <v>422.93874818370836</v>
      </c>
      <c r="G414">
        <v>1555.5248219711411</v>
      </c>
      <c r="H414">
        <f>formants_f0[[#This Row],[formant1]]-formants_f0[[#This Row],[pitch]]</f>
        <v>325.18411981434923</v>
      </c>
      <c r="I414">
        <f>formants_f0[[#This Row],[formant2]]-formants_f0[[#This Row],[pitch]]</f>
        <v>1457.770193601782</v>
      </c>
      <c r="J414">
        <v>1</v>
      </c>
    </row>
    <row r="415" spans="1:10" x14ac:dyDescent="0.3">
      <c r="A415" s="1" t="s">
        <v>26</v>
      </c>
      <c r="B415">
        <v>5</v>
      </c>
      <c r="C415">
        <v>0</v>
      </c>
      <c r="D415" s="1" t="s">
        <v>11</v>
      </c>
      <c r="E415">
        <v>56.307299493504544</v>
      </c>
      <c r="F415">
        <v>605.95537183454576</v>
      </c>
      <c r="G415">
        <v>1128.6735174323585</v>
      </c>
      <c r="H415">
        <f>formants_f0[[#This Row],[formant1]]-formants_f0[[#This Row],[pitch]]</f>
        <v>549.64807234104126</v>
      </c>
      <c r="I415">
        <f>formants_f0[[#This Row],[formant2]]-formants_f0[[#This Row],[pitch]]</f>
        <v>1072.3662179388539</v>
      </c>
      <c r="J415">
        <v>1</v>
      </c>
    </row>
    <row r="416" spans="1:10" x14ac:dyDescent="0.3">
      <c r="A416" s="1" t="s">
        <v>26</v>
      </c>
      <c r="B416">
        <v>5</v>
      </c>
      <c r="C416">
        <v>1</v>
      </c>
      <c r="D416" s="1" t="s">
        <v>22</v>
      </c>
      <c r="E416">
        <v>89.749441266553873</v>
      </c>
      <c r="F416">
        <v>503.15985020783279</v>
      </c>
      <c r="G416">
        <v>1306.7097085493333</v>
      </c>
      <c r="H416">
        <f>formants_f0[[#This Row],[formant1]]-formants_f0[[#This Row],[pitch]]</f>
        <v>413.41040894127889</v>
      </c>
      <c r="I416">
        <f>formants_f0[[#This Row],[formant2]]-formants_f0[[#This Row],[pitch]]</f>
        <v>1216.9602672827793</v>
      </c>
      <c r="J416">
        <v>1</v>
      </c>
    </row>
    <row r="417" spans="1:10" x14ac:dyDescent="0.3">
      <c r="A417" s="1" t="s">
        <v>26</v>
      </c>
      <c r="B417">
        <v>5</v>
      </c>
      <c r="C417">
        <v>2</v>
      </c>
      <c r="D417" s="1" t="s">
        <v>22</v>
      </c>
      <c r="E417">
        <v>128.79651747400112</v>
      </c>
      <c r="F417">
        <v>531.21123482377038</v>
      </c>
      <c r="G417">
        <v>1252.0280260095537</v>
      </c>
      <c r="H417">
        <f>formants_f0[[#This Row],[formant1]]-formants_f0[[#This Row],[pitch]]</f>
        <v>402.41471734976926</v>
      </c>
      <c r="I417">
        <f>formants_f0[[#This Row],[formant2]]-formants_f0[[#This Row],[pitch]]</f>
        <v>1123.2315085355526</v>
      </c>
      <c r="J417">
        <v>1</v>
      </c>
    </row>
    <row r="418" spans="1:10" x14ac:dyDescent="0.3">
      <c r="A418" s="1" t="s">
        <v>26</v>
      </c>
      <c r="B418">
        <v>5</v>
      </c>
      <c r="C418">
        <v>3</v>
      </c>
      <c r="D418" s="1" t="s">
        <v>21</v>
      </c>
      <c r="E418">
        <v>125.34598471040563</v>
      </c>
      <c r="F418">
        <v>539.78816424653746</v>
      </c>
      <c r="G418">
        <v>1416.0637072640636</v>
      </c>
      <c r="H418">
        <f>formants_f0[[#This Row],[formant1]]-formants_f0[[#This Row],[pitch]]</f>
        <v>414.44217953613185</v>
      </c>
      <c r="I418">
        <f>formants_f0[[#This Row],[formant2]]-formants_f0[[#This Row],[pitch]]</f>
        <v>1290.7177225536579</v>
      </c>
      <c r="J418">
        <v>1</v>
      </c>
    </row>
    <row r="419" spans="1:10" x14ac:dyDescent="0.3">
      <c r="A419" s="1" t="s">
        <v>26</v>
      </c>
      <c r="B419">
        <v>5</v>
      </c>
      <c r="C419">
        <v>4</v>
      </c>
      <c r="D419" s="1" t="s">
        <v>8</v>
      </c>
      <c r="E419">
        <v>125.91225389934564</v>
      </c>
      <c r="F419">
        <v>530.94541924445127</v>
      </c>
      <c r="G419">
        <v>1362.7891051139652</v>
      </c>
      <c r="H419">
        <f>formants_f0[[#This Row],[formant1]]-formants_f0[[#This Row],[pitch]]</f>
        <v>405.03316534510566</v>
      </c>
      <c r="I419">
        <f>formants_f0[[#This Row],[formant2]]-formants_f0[[#This Row],[pitch]]</f>
        <v>1236.8768512146196</v>
      </c>
      <c r="J419">
        <v>1</v>
      </c>
    </row>
    <row r="420" spans="1:10" x14ac:dyDescent="0.3">
      <c r="A420" s="1" t="s">
        <v>26</v>
      </c>
      <c r="B420">
        <v>5</v>
      </c>
      <c r="C420">
        <v>5</v>
      </c>
      <c r="D420" s="1" t="s">
        <v>8</v>
      </c>
      <c r="E420">
        <v>114.89561088985234</v>
      </c>
      <c r="F420">
        <v>469.84931031582505</v>
      </c>
      <c r="G420">
        <v>1303.9693041737453</v>
      </c>
      <c r="H420">
        <f>formants_f0[[#This Row],[formant1]]-formants_f0[[#This Row],[pitch]]</f>
        <v>354.95369942597273</v>
      </c>
      <c r="I420">
        <f>formants_f0[[#This Row],[formant2]]-formants_f0[[#This Row],[pitch]]</f>
        <v>1189.0736932838929</v>
      </c>
      <c r="J420">
        <v>1</v>
      </c>
    </row>
    <row r="421" spans="1:10" x14ac:dyDescent="0.3">
      <c r="A421" s="1" t="s">
        <v>26</v>
      </c>
      <c r="B421">
        <v>5</v>
      </c>
      <c r="C421">
        <v>6</v>
      </c>
      <c r="D421" s="1" t="s">
        <v>21</v>
      </c>
      <c r="E421">
        <v>107.82736090689406</v>
      </c>
      <c r="F421">
        <v>444.94510597240048</v>
      </c>
      <c r="G421">
        <v>1742.4738009878697</v>
      </c>
      <c r="H421">
        <f>formants_f0[[#This Row],[formant1]]-formants_f0[[#This Row],[pitch]]</f>
        <v>337.11774506550643</v>
      </c>
      <c r="I421">
        <f>formants_f0[[#This Row],[formant2]]-formants_f0[[#This Row],[pitch]]</f>
        <v>1634.6464400809757</v>
      </c>
      <c r="J421">
        <v>1</v>
      </c>
    </row>
    <row r="422" spans="1:10" x14ac:dyDescent="0.3">
      <c r="A422" s="1" t="s">
        <v>26</v>
      </c>
      <c r="B422">
        <v>5</v>
      </c>
      <c r="C422">
        <v>7</v>
      </c>
      <c r="D422" s="1" t="s">
        <v>11</v>
      </c>
      <c r="E422">
        <v>107.03213135646772</v>
      </c>
      <c r="F422">
        <v>503.63545909795749</v>
      </c>
      <c r="G422">
        <v>1472.2922574302515</v>
      </c>
      <c r="H422">
        <f>formants_f0[[#This Row],[formant1]]-formants_f0[[#This Row],[pitch]]</f>
        <v>396.60332774148981</v>
      </c>
      <c r="I422">
        <f>formants_f0[[#This Row],[formant2]]-formants_f0[[#This Row],[pitch]]</f>
        <v>1365.2601260737838</v>
      </c>
      <c r="J422">
        <v>1</v>
      </c>
    </row>
    <row r="423" spans="1:10" x14ac:dyDescent="0.3">
      <c r="A423" s="1" t="s">
        <v>26</v>
      </c>
      <c r="B423">
        <v>5</v>
      </c>
      <c r="C423">
        <v>8</v>
      </c>
      <c r="D423" s="1" t="s">
        <v>11</v>
      </c>
      <c r="E423">
        <v>110.85284801872218</v>
      </c>
      <c r="F423">
        <v>489.90237004740231</v>
      </c>
      <c r="G423">
        <v>1514.5241034789738</v>
      </c>
      <c r="H423">
        <f>formants_f0[[#This Row],[formant1]]-formants_f0[[#This Row],[pitch]]</f>
        <v>379.04952202868014</v>
      </c>
      <c r="I423">
        <f>formants_f0[[#This Row],[formant2]]-formants_f0[[#This Row],[pitch]]</f>
        <v>1403.6712554602516</v>
      </c>
      <c r="J423">
        <v>1</v>
      </c>
    </row>
    <row r="424" spans="1:10" x14ac:dyDescent="0.3">
      <c r="A424" s="1" t="s">
        <v>26</v>
      </c>
      <c r="B424">
        <v>5</v>
      </c>
      <c r="C424">
        <v>9</v>
      </c>
      <c r="D424" s="1" t="s">
        <v>21</v>
      </c>
      <c r="E424">
        <v>109.66716273581005</v>
      </c>
      <c r="F424">
        <v>479.76370047978452</v>
      </c>
      <c r="G424">
        <v>1720.3321267514846</v>
      </c>
      <c r="H424">
        <f>formants_f0[[#This Row],[formant1]]-formants_f0[[#This Row],[pitch]]</f>
        <v>370.09653774397447</v>
      </c>
      <c r="I424">
        <f>formants_f0[[#This Row],[formant2]]-formants_f0[[#This Row],[pitch]]</f>
        <v>1610.6649640156745</v>
      </c>
      <c r="J424">
        <v>1</v>
      </c>
    </row>
    <row r="425" spans="1:10" x14ac:dyDescent="0.3">
      <c r="A425" s="1" t="s">
        <v>26</v>
      </c>
      <c r="B425">
        <v>5</v>
      </c>
      <c r="C425">
        <v>10</v>
      </c>
      <c r="D425" s="1" t="s">
        <v>11</v>
      </c>
      <c r="E425">
        <v>109.3481806265813</v>
      </c>
      <c r="F425">
        <v>622.36446740845952</v>
      </c>
      <c r="G425">
        <v>1289.7926126636373</v>
      </c>
      <c r="H425">
        <f>formants_f0[[#This Row],[formant1]]-formants_f0[[#This Row],[pitch]]</f>
        <v>513.01628678187819</v>
      </c>
      <c r="I425">
        <f>formants_f0[[#This Row],[formant2]]-formants_f0[[#This Row],[pitch]]</f>
        <v>1180.444432037056</v>
      </c>
      <c r="J425">
        <v>1</v>
      </c>
    </row>
    <row r="426" spans="1:10" x14ac:dyDescent="0.3">
      <c r="A426" s="1" t="s">
        <v>26</v>
      </c>
      <c r="B426">
        <v>5</v>
      </c>
      <c r="C426">
        <v>11</v>
      </c>
      <c r="D426" s="1" t="s">
        <v>19</v>
      </c>
      <c r="E426">
        <v>84.325175118050694</v>
      </c>
      <c r="F426">
        <v>528.69456232242305</v>
      </c>
      <c r="G426">
        <v>1444.8942880120539</v>
      </c>
      <c r="H426">
        <f>formants_f0[[#This Row],[formant1]]-formants_f0[[#This Row],[pitch]]</f>
        <v>444.36938720437234</v>
      </c>
      <c r="I426">
        <f>formants_f0[[#This Row],[formant2]]-formants_f0[[#This Row],[pitch]]</f>
        <v>1360.5691128940032</v>
      </c>
      <c r="J426">
        <v>1</v>
      </c>
    </row>
    <row r="427" spans="1:10" x14ac:dyDescent="0.3">
      <c r="A427" s="1" t="s">
        <v>26</v>
      </c>
      <c r="B427">
        <v>5</v>
      </c>
      <c r="C427">
        <v>12</v>
      </c>
      <c r="D427" s="1" t="s">
        <v>18</v>
      </c>
      <c r="E427">
        <v>110.99688361033317</v>
      </c>
      <c r="F427">
        <v>417.38523979190893</v>
      </c>
      <c r="G427">
        <v>1123.0583263661454</v>
      </c>
      <c r="H427">
        <f>formants_f0[[#This Row],[formant1]]-formants_f0[[#This Row],[pitch]]</f>
        <v>306.38835618157577</v>
      </c>
      <c r="I427">
        <f>formants_f0[[#This Row],[formant2]]-formants_f0[[#This Row],[pitch]]</f>
        <v>1012.0614427558122</v>
      </c>
      <c r="J427">
        <v>1</v>
      </c>
    </row>
    <row r="428" spans="1:10" x14ac:dyDescent="0.3">
      <c r="A428" s="1" t="s">
        <v>26</v>
      </c>
      <c r="B428">
        <v>5</v>
      </c>
      <c r="C428">
        <v>13</v>
      </c>
      <c r="D428" s="1" t="s">
        <v>11</v>
      </c>
      <c r="E428">
        <v>108.69036624646546</v>
      </c>
      <c r="F428">
        <v>496.90752217492354</v>
      </c>
      <c r="G428">
        <v>1208.048387168951</v>
      </c>
      <c r="H428">
        <f>formants_f0[[#This Row],[formant1]]-formants_f0[[#This Row],[pitch]]</f>
        <v>388.21715592845806</v>
      </c>
      <c r="I428">
        <f>formants_f0[[#This Row],[formant2]]-formants_f0[[#This Row],[pitch]]</f>
        <v>1099.3580209224856</v>
      </c>
      <c r="J428">
        <v>1</v>
      </c>
    </row>
    <row r="429" spans="1:10" x14ac:dyDescent="0.3">
      <c r="A429" s="1" t="s">
        <v>26</v>
      </c>
      <c r="B429">
        <v>5</v>
      </c>
      <c r="C429">
        <v>14</v>
      </c>
      <c r="D429" s="1" t="s">
        <v>11</v>
      </c>
      <c r="E429">
        <v>104.70370799092319</v>
      </c>
      <c r="F429">
        <v>639.10320636788504</v>
      </c>
      <c r="G429">
        <v>1297.4791517569868</v>
      </c>
      <c r="H429">
        <f>formants_f0[[#This Row],[formant1]]-formants_f0[[#This Row],[pitch]]</f>
        <v>534.3994983769619</v>
      </c>
      <c r="I429">
        <f>formants_f0[[#This Row],[formant2]]-formants_f0[[#This Row],[pitch]]</f>
        <v>1192.7754437660635</v>
      </c>
      <c r="J429">
        <v>1</v>
      </c>
    </row>
    <row r="430" spans="1:10" x14ac:dyDescent="0.3">
      <c r="A430" s="1" t="s">
        <v>26</v>
      </c>
      <c r="B430">
        <v>5</v>
      </c>
      <c r="C430">
        <v>15</v>
      </c>
      <c r="D430" s="1" t="s">
        <v>11</v>
      </c>
      <c r="E430">
        <v>98.454613946770493</v>
      </c>
      <c r="F430">
        <v>629.86844431362647</v>
      </c>
      <c r="G430">
        <v>1238.8195255244088</v>
      </c>
      <c r="H430">
        <f>formants_f0[[#This Row],[formant1]]-formants_f0[[#This Row],[pitch]]</f>
        <v>531.41383036685602</v>
      </c>
      <c r="I430">
        <f>formants_f0[[#This Row],[formant2]]-formants_f0[[#This Row],[pitch]]</f>
        <v>1140.3649115776384</v>
      </c>
      <c r="J430">
        <v>1</v>
      </c>
    </row>
    <row r="431" spans="1:10" x14ac:dyDescent="0.3">
      <c r="A431" s="1" t="s">
        <v>26</v>
      </c>
      <c r="B431">
        <v>5</v>
      </c>
      <c r="C431">
        <v>16</v>
      </c>
      <c r="D431" s="1" t="s">
        <v>18</v>
      </c>
      <c r="E431">
        <v>118.77441660708028</v>
      </c>
      <c r="F431">
        <v>533.03025481624786</v>
      </c>
      <c r="G431">
        <v>1176.2858615691994</v>
      </c>
      <c r="H431">
        <f>formants_f0[[#This Row],[formant1]]-formants_f0[[#This Row],[pitch]]</f>
        <v>414.25583820916756</v>
      </c>
      <c r="I431">
        <f>formants_f0[[#This Row],[formant2]]-formants_f0[[#This Row],[pitch]]</f>
        <v>1057.5114449621192</v>
      </c>
      <c r="J431">
        <v>1</v>
      </c>
    </row>
    <row r="432" spans="1:10" x14ac:dyDescent="0.3">
      <c r="A432" s="1" t="s">
        <v>26</v>
      </c>
      <c r="B432">
        <v>5</v>
      </c>
      <c r="C432">
        <v>17</v>
      </c>
      <c r="D432" s="1" t="s">
        <v>18</v>
      </c>
      <c r="E432">
        <v>108.09766802411457</v>
      </c>
      <c r="F432">
        <v>495.2117768823025</v>
      </c>
      <c r="G432">
        <v>1042.0831794752651</v>
      </c>
      <c r="H432">
        <f>formants_f0[[#This Row],[formant1]]-formants_f0[[#This Row],[pitch]]</f>
        <v>387.11410885818793</v>
      </c>
      <c r="I432">
        <f>formants_f0[[#This Row],[formant2]]-formants_f0[[#This Row],[pitch]]</f>
        <v>933.9855114511505</v>
      </c>
      <c r="J432">
        <v>1</v>
      </c>
    </row>
    <row r="433" spans="1:10" x14ac:dyDescent="0.3">
      <c r="A433" s="1" t="s">
        <v>26</v>
      </c>
      <c r="B433">
        <v>5</v>
      </c>
      <c r="C433">
        <v>18</v>
      </c>
      <c r="D433" s="1" t="s">
        <v>11</v>
      </c>
      <c r="E433">
        <v>102.69719207436287</v>
      </c>
      <c r="F433">
        <v>577.65940192005291</v>
      </c>
      <c r="G433">
        <v>1425.6262726688606</v>
      </c>
      <c r="H433">
        <f>formants_f0[[#This Row],[formant1]]-formants_f0[[#This Row],[pitch]]</f>
        <v>474.96220984569004</v>
      </c>
      <c r="I433">
        <f>formants_f0[[#This Row],[formant2]]-formants_f0[[#This Row],[pitch]]</f>
        <v>1322.9290805944977</v>
      </c>
      <c r="J433">
        <v>1</v>
      </c>
    </row>
    <row r="434" spans="1:10" x14ac:dyDescent="0.3">
      <c r="A434" s="1" t="s">
        <v>26</v>
      </c>
      <c r="B434">
        <v>5</v>
      </c>
      <c r="C434">
        <v>19</v>
      </c>
      <c r="D434" s="1" t="s">
        <v>17</v>
      </c>
      <c r="E434">
        <v>97.409023974394941</v>
      </c>
      <c r="F434">
        <v>363.59080493575601</v>
      </c>
      <c r="G434">
        <v>1821.5093962528945</v>
      </c>
      <c r="H434">
        <f>formants_f0[[#This Row],[formant1]]-formants_f0[[#This Row],[pitch]]</f>
        <v>266.18178096136108</v>
      </c>
      <c r="I434">
        <f>formants_f0[[#This Row],[formant2]]-formants_f0[[#This Row],[pitch]]</f>
        <v>1724.1003722784994</v>
      </c>
      <c r="J434">
        <v>1</v>
      </c>
    </row>
    <row r="435" spans="1:10" x14ac:dyDescent="0.3">
      <c r="A435" s="1" t="s">
        <v>26</v>
      </c>
      <c r="B435">
        <v>5</v>
      </c>
      <c r="C435">
        <v>20</v>
      </c>
      <c r="D435" s="1" t="s">
        <v>16</v>
      </c>
      <c r="E435">
        <v>110.77665606826827</v>
      </c>
      <c r="F435">
        <v>443.447939491375</v>
      </c>
      <c r="G435">
        <v>1347.5284630292688</v>
      </c>
      <c r="H435">
        <f>formants_f0[[#This Row],[formant1]]-formants_f0[[#This Row],[pitch]]</f>
        <v>332.67128342310673</v>
      </c>
      <c r="I435">
        <f>formants_f0[[#This Row],[formant2]]-formants_f0[[#This Row],[pitch]]</f>
        <v>1236.7518069610005</v>
      </c>
      <c r="J435">
        <v>1</v>
      </c>
    </row>
    <row r="436" spans="1:10" x14ac:dyDescent="0.3">
      <c r="A436" s="1" t="s">
        <v>26</v>
      </c>
      <c r="B436">
        <v>5</v>
      </c>
      <c r="C436">
        <v>21</v>
      </c>
      <c r="D436" s="1" t="s">
        <v>16</v>
      </c>
      <c r="E436">
        <v>114.17949530407348</v>
      </c>
      <c r="F436">
        <v>448.55253122480377</v>
      </c>
      <c r="G436">
        <v>1649.8139626193051</v>
      </c>
      <c r="H436">
        <f>formants_f0[[#This Row],[formant1]]-formants_f0[[#This Row],[pitch]]</f>
        <v>334.37303592073027</v>
      </c>
      <c r="I436">
        <f>formants_f0[[#This Row],[formant2]]-formants_f0[[#This Row],[pitch]]</f>
        <v>1535.6344673152316</v>
      </c>
      <c r="J436">
        <v>1</v>
      </c>
    </row>
    <row r="437" spans="1:10" x14ac:dyDescent="0.3">
      <c r="A437" s="1" t="s">
        <v>26</v>
      </c>
      <c r="B437">
        <v>5</v>
      </c>
      <c r="C437">
        <v>22</v>
      </c>
      <c r="D437" s="1" t="s">
        <v>19</v>
      </c>
      <c r="E437">
        <v>113.91127854409547</v>
      </c>
      <c r="F437">
        <v>444.2929067610259</v>
      </c>
      <c r="G437">
        <v>1647.1795383091535</v>
      </c>
      <c r="H437">
        <f>formants_f0[[#This Row],[formant1]]-formants_f0[[#This Row],[pitch]]</f>
        <v>330.38162821693044</v>
      </c>
      <c r="I437">
        <f>formants_f0[[#This Row],[formant2]]-formants_f0[[#This Row],[pitch]]</f>
        <v>1533.268259765058</v>
      </c>
      <c r="J437">
        <v>1</v>
      </c>
    </row>
    <row r="438" spans="1:10" x14ac:dyDescent="0.3">
      <c r="A438" s="1" t="s">
        <v>26</v>
      </c>
      <c r="B438">
        <v>5</v>
      </c>
      <c r="C438">
        <v>23</v>
      </c>
      <c r="D438" s="1" t="s">
        <v>11</v>
      </c>
      <c r="E438">
        <v>111.35908208048652</v>
      </c>
      <c r="F438">
        <v>578.38746461166022</v>
      </c>
      <c r="G438">
        <v>1317.0313679162023</v>
      </c>
      <c r="H438">
        <f>formants_f0[[#This Row],[formant1]]-formants_f0[[#This Row],[pitch]]</f>
        <v>467.02838253117369</v>
      </c>
      <c r="I438">
        <f>formants_f0[[#This Row],[formant2]]-formants_f0[[#This Row],[pitch]]</f>
        <v>1205.6722858357157</v>
      </c>
      <c r="J438">
        <v>1</v>
      </c>
    </row>
    <row r="439" spans="1:10" x14ac:dyDescent="0.3">
      <c r="A439" s="1" t="s">
        <v>26</v>
      </c>
      <c r="B439">
        <v>5</v>
      </c>
      <c r="C439">
        <v>24</v>
      </c>
      <c r="D439" s="1" t="s">
        <v>8</v>
      </c>
      <c r="E439">
        <v>121.03316931506058</v>
      </c>
      <c r="F439">
        <v>450.76493409508055</v>
      </c>
      <c r="G439">
        <v>1361.2962435954025</v>
      </c>
      <c r="H439">
        <f>formants_f0[[#This Row],[formant1]]-formants_f0[[#This Row],[pitch]]</f>
        <v>329.73176478001994</v>
      </c>
      <c r="I439">
        <f>formants_f0[[#This Row],[formant2]]-formants_f0[[#This Row],[pitch]]</f>
        <v>1240.2630742803419</v>
      </c>
      <c r="J439">
        <v>1</v>
      </c>
    </row>
    <row r="440" spans="1:10" x14ac:dyDescent="0.3">
      <c r="A440" s="1" t="s">
        <v>26</v>
      </c>
      <c r="B440">
        <v>5</v>
      </c>
      <c r="C440">
        <v>25</v>
      </c>
      <c r="D440" s="1" t="s">
        <v>11</v>
      </c>
      <c r="E440">
        <v>119.39650815980157</v>
      </c>
      <c r="F440">
        <v>545.33261610961995</v>
      </c>
      <c r="G440">
        <v>1278.9454697082065</v>
      </c>
      <c r="H440">
        <f>formants_f0[[#This Row],[formant1]]-formants_f0[[#This Row],[pitch]]</f>
        <v>425.93610794981839</v>
      </c>
      <c r="I440">
        <f>formants_f0[[#This Row],[formant2]]-formants_f0[[#This Row],[pitch]]</f>
        <v>1159.5489615484048</v>
      </c>
      <c r="J440">
        <v>1</v>
      </c>
    </row>
    <row r="441" spans="1:10" x14ac:dyDescent="0.3">
      <c r="A441" s="1" t="s">
        <v>26</v>
      </c>
      <c r="B441">
        <v>5</v>
      </c>
      <c r="C441">
        <v>26</v>
      </c>
      <c r="D441" s="1" t="s">
        <v>10</v>
      </c>
      <c r="E441">
        <v>88.880899901943934</v>
      </c>
      <c r="F441">
        <v>559.63949703796061</v>
      </c>
      <c r="G441">
        <v>1069.3466339277359</v>
      </c>
      <c r="H441">
        <f>formants_f0[[#This Row],[formant1]]-formants_f0[[#This Row],[pitch]]</f>
        <v>470.75859713601665</v>
      </c>
      <c r="I441">
        <f>formants_f0[[#This Row],[formant2]]-formants_f0[[#This Row],[pitch]]</f>
        <v>980.4657340257919</v>
      </c>
      <c r="J441">
        <v>1</v>
      </c>
    </row>
    <row r="442" spans="1:10" x14ac:dyDescent="0.3">
      <c r="A442" s="1" t="s">
        <v>26</v>
      </c>
      <c r="B442">
        <v>5</v>
      </c>
      <c r="C442">
        <v>27</v>
      </c>
      <c r="D442" s="1" t="s">
        <v>18</v>
      </c>
      <c r="E442">
        <v>55.467672588573713</v>
      </c>
      <c r="F442">
        <v>496.47410583027477</v>
      </c>
      <c r="G442">
        <v>1039.5227376387404</v>
      </c>
      <c r="H442">
        <f>formants_f0[[#This Row],[formant1]]-formants_f0[[#This Row],[pitch]]</f>
        <v>441.00643324170107</v>
      </c>
      <c r="I442">
        <f>formants_f0[[#This Row],[formant2]]-formants_f0[[#This Row],[pitch]]</f>
        <v>984.05506505016672</v>
      </c>
      <c r="J442">
        <v>1</v>
      </c>
    </row>
    <row r="443" spans="1:10" x14ac:dyDescent="0.3">
      <c r="A443" s="1" t="s">
        <v>26</v>
      </c>
      <c r="B443">
        <v>5</v>
      </c>
      <c r="C443">
        <v>28</v>
      </c>
      <c r="D443" s="1" t="s">
        <v>11</v>
      </c>
      <c r="E443">
        <v>106.84938868591011</v>
      </c>
      <c r="F443">
        <v>516.59252217043957</v>
      </c>
      <c r="G443">
        <v>1384.6337521985524</v>
      </c>
      <c r="H443">
        <f>formants_f0[[#This Row],[formant1]]-formants_f0[[#This Row],[pitch]]</f>
        <v>409.74313348452944</v>
      </c>
      <c r="I443">
        <f>formants_f0[[#This Row],[formant2]]-formants_f0[[#This Row],[pitch]]</f>
        <v>1277.7843635126424</v>
      </c>
      <c r="J443">
        <v>1</v>
      </c>
    </row>
    <row r="444" spans="1:10" x14ac:dyDescent="0.3">
      <c r="A444" s="1" t="s">
        <v>26</v>
      </c>
      <c r="B444">
        <v>5</v>
      </c>
      <c r="C444">
        <v>29</v>
      </c>
      <c r="D444" s="1" t="s">
        <v>8</v>
      </c>
      <c r="E444">
        <v>116.69581677231201</v>
      </c>
      <c r="F444">
        <v>481.35393792352556</v>
      </c>
      <c r="G444">
        <v>1058.7772343025026</v>
      </c>
      <c r="H444">
        <f>formants_f0[[#This Row],[formant1]]-formants_f0[[#This Row],[pitch]]</f>
        <v>364.65812115121355</v>
      </c>
      <c r="I444">
        <f>formants_f0[[#This Row],[formant2]]-formants_f0[[#This Row],[pitch]]</f>
        <v>942.08141753019061</v>
      </c>
      <c r="J444">
        <v>1</v>
      </c>
    </row>
    <row r="445" spans="1:10" x14ac:dyDescent="0.3">
      <c r="A445" s="1" t="s">
        <v>26</v>
      </c>
      <c r="B445">
        <v>5</v>
      </c>
      <c r="C445">
        <v>30</v>
      </c>
      <c r="D445" s="1" t="s">
        <v>19</v>
      </c>
      <c r="E445">
        <v>100.8292472558371</v>
      </c>
      <c r="F445">
        <v>589.54011525155715</v>
      </c>
      <c r="G445">
        <v>1298.6838415390093</v>
      </c>
      <c r="H445">
        <f>formants_f0[[#This Row],[formant1]]-formants_f0[[#This Row],[pitch]]</f>
        <v>488.71086799572004</v>
      </c>
      <c r="I445">
        <f>formants_f0[[#This Row],[formant2]]-formants_f0[[#This Row],[pitch]]</f>
        <v>1197.8545942831722</v>
      </c>
      <c r="J445">
        <v>1</v>
      </c>
    </row>
    <row r="446" spans="1:10" x14ac:dyDescent="0.3">
      <c r="A446" s="1" t="s">
        <v>26</v>
      </c>
      <c r="B446">
        <v>5</v>
      </c>
      <c r="C446">
        <v>31</v>
      </c>
      <c r="D446" s="1" t="s">
        <v>20</v>
      </c>
      <c r="E446">
        <v>50.090623622564522</v>
      </c>
      <c r="F446">
        <v>560.35074647071713</v>
      </c>
      <c r="G446">
        <v>1472.3863112390172</v>
      </c>
      <c r="H446">
        <f>formants_f0[[#This Row],[formant1]]-formants_f0[[#This Row],[pitch]]</f>
        <v>510.26012284815261</v>
      </c>
      <c r="I446">
        <f>formants_f0[[#This Row],[formant2]]-formants_f0[[#This Row],[pitch]]</f>
        <v>1422.2956876164526</v>
      </c>
      <c r="J446">
        <v>1</v>
      </c>
    </row>
    <row r="447" spans="1:10" x14ac:dyDescent="0.3">
      <c r="A447" s="1" t="s">
        <v>26</v>
      </c>
      <c r="B447">
        <v>5</v>
      </c>
      <c r="C447">
        <v>32</v>
      </c>
      <c r="D447" s="1" t="s">
        <v>21</v>
      </c>
      <c r="E447">
        <v>108.95964932580932</v>
      </c>
      <c r="F447">
        <v>448.44259309741312</v>
      </c>
      <c r="G447">
        <v>1774.3820899034608</v>
      </c>
      <c r="H447">
        <f>formants_f0[[#This Row],[formant1]]-formants_f0[[#This Row],[pitch]]</f>
        <v>339.4829437716038</v>
      </c>
      <c r="I447">
        <f>formants_f0[[#This Row],[formant2]]-formants_f0[[#This Row],[pitch]]</f>
        <v>1665.4224405776515</v>
      </c>
      <c r="J447">
        <v>1</v>
      </c>
    </row>
    <row r="448" spans="1:10" x14ac:dyDescent="0.3">
      <c r="A448" s="1" t="s">
        <v>26</v>
      </c>
      <c r="B448">
        <v>5</v>
      </c>
      <c r="C448">
        <v>33</v>
      </c>
      <c r="D448" s="1" t="s">
        <v>9</v>
      </c>
      <c r="E448">
        <v>100.04680954199124</v>
      </c>
      <c r="F448">
        <v>531.68160836569393</v>
      </c>
      <c r="G448">
        <v>1721.46531057418</v>
      </c>
      <c r="H448">
        <f>formants_f0[[#This Row],[formant1]]-formants_f0[[#This Row],[pitch]]</f>
        <v>431.63479882370268</v>
      </c>
      <c r="I448">
        <f>formants_f0[[#This Row],[formant2]]-formants_f0[[#This Row],[pitch]]</f>
        <v>1621.4185010321887</v>
      </c>
      <c r="J448">
        <v>1</v>
      </c>
    </row>
    <row r="449" spans="1:10" x14ac:dyDescent="0.3">
      <c r="A449" s="1" t="s">
        <v>26</v>
      </c>
      <c r="B449">
        <v>5</v>
      </c>
      <c r="C449">
        <v>34</v>
      </c>
      <c r="D449" s="1" t="s">
        <v>12</v>
      </c>
      <c r="E449">
        <v>53.745971241619976</v>
      </c>
      <c r="F449">
        <v>576.66003514963438</v>
      </c>
      <c r="G449">
        <v>1224.9784963121976</v>
      </c>
      <c r="H449">
        <f>formants_f0[[#This Row],[formant1]]-formants_f0[[#This Row],[pitch]]</f>
        <v>522.91406390801444</v>
      </c>
      <c r="I449">
        <f>formants_f0[[#This Row],[formant2]]-formants_f0[[#This Row],[pitch]]</f>
        <v>1171.2325250705776</v>
      </c>
      <c r="J449">
        <v>1</v>
      </c>
    </row>
    <row r="450" spans="1:10" x14ac:dyDescent="0.3">
      <c r="A450" s="1" t="s">
        <v>26</v>
      </c>
      <c r="B450">
        <v>6</v>
      </c>
      <c r="C450">
        <v>0</v>
      </c>
      <c r="D450" s="1" t="s">
        <v>23</v>
      </c>
      <c r="E450">
        <v>124.41052281145807</v>
      </c>
      <c r="F450">
        <v>398.20206800012079</v>
      </c>
      <c r="G450">
        <v>1491.527385214526</v>
      </c>
      <c r="H450">
        <f>formants_f0[[#This Row],[formant1]]-formants_f0[[#This Row],[pitch]]</f>
        <v>273.79154518866272</v>
      </c>
      <c r="I450">
        <f>formants_f0[[#This Row],[formant2]]-formants_f0[[#This Row],[pitch]]</f>
        <v>1367.1168624030679</v>
      </c>
      <c r="J450">
        <v>1</v>
      </c>
    </row>
    <row r="451" spans="1:10" x14ac:dyDescent="0.3">
      <c r="A451" s="1" t="s">
        <v>26</v>
      </c>
      <c r="B451">
        <v>6</v>
      </c>
      <c r="C451">
        <v>1</v>
      </c>
      <c r="D451" s="1" t="s">
        <v>10</v>
      </c>
      <c r="E451">
        <v>103.55623596465003</v>
      </c>
      <c r="F451">
        <v>573.57472043394171</v>
      </c>
      <c r="G451">
        <v>1036.1470440326345</v>
      </c>
      <c r="H451">
        <f>formants_f0[[#This Row],[formant1]]-formants_f0[[#This Row],[pitch]]</f>
        <v>470.01848446929171</v>
      </c>
      <c r="I451">
        <f>formants_f0[[#This Row],[formant2]]-formants_f0[[#This Row],[pitch]]</f>
        <v>932.59080806798454</v>
      </c>
      <c r="J451">
        <v>1</v>
      </c>
    </row>
    <row r="452" spans="1:10" x14ac:dyDescent="0.3">
      <c r="A452" s="1" t="s">
        <v>26</v>
      </c>
      <c r="B452">
        <v>6</v>
      </c>
      <c r="C452">
        <v>2</v>
      </c>
      <c r="D452" s="1" t="s">
        <v>11</v>
      </c>
      <c r="E452">
        <v>132.45437229250206</v>
      </c>
      <c r="F452">
        <v>604.50766051500318</v>
      </c>
      <c r="G452">
        <v>1180.394547149742</v>
      </c>
      <c r="H452">
        <f>formants_f0[[#This Row],[formant1]]-formants_f0[[#This Row],[pitch]]</f>
        <v>472.05328822250112</v>
      </c>
      <c r="I452">
        <f>formants_f0[[#This Row],[formant2]]-formants_f0[[#This Row],[pitch]]</f>
        <v>1047.94017485724</v>
      </c>
      <c r="J452">
        <v>1</v>
      </c>
    </row>
    <row r="453" spans="1:10" x14ac:dyDescent="0.3">
      <c r="A453" s="1" t="s">
        <v>26</v>
      </c>
      <c r="B453">
        <v>6</v>
      </c>
      <c r="C453">
        <v>3</v>
      </c>
      <c r="D453" s="1" t="s">
        <v>19</v>
      </c>
      <c r="E453">
        <v>126.66838571094222</v>
      </c>
      <c r="F453">
        <v>496.21707056080658</v>
      </c>
      <c r="G453">
        <v>1318.1599306519004</v>
      </c>
      <c r="H453">
        <f>formants_f0[[#This Row],[formant1]]-formants_f0[[#This Row],[pitch]]</f>
        <v>369.54868484986434</v>
      </c>
      <c r="I453">
        <f>formants_f0[[#This Row],[formant2]]-formants_f0[[#This Row],[pitch]]</f>
        <v>1191.4915449409582</v>
      </c>
      <c r="J453">
        <v>1</v>
      </c>
    </row>
    <row r="454" spans="1:10" x14ac:dyDescent="0.3">
      <c r="A454" s="1" t="s">
        <v>26</v>
      </c>
      <c r="B454">
        <v>6</v>
      </c>
      <c r="C454">
        <v>4</v>
      </c>
      <c r="D454" s="1" t="s">
        <v>18</v>
      </c>
      <c r="E454">
        <v>112.77130750383427</v>
      </c>
      <c r="F454">
        <v>495.80141248089689</v>
      </c>
      <c r="G454">
        <v>1000.593968210907</v>
      </c>
      <c r="H454">
        <f>formants_f0[[#This Row],[formant1]]-formants_f0[[#This Row],[pitch]]</f>
        <v>383.03010497706259</v>
      </c>
      <c r="I454">
        <f>formants_f0[[#This Row],[formant2]]-formants_f0[[#This Row],[pitch]]</f>
        <v>887.82266070707271</v>
      </c>
      <c r="J454">
        <v>1</v>
      </c>
    </row>
    <row r="455" spans="1:10" x14ac:dyDescent="0.3">
      <c r="A455" s="1" t="s">
        <v>26</v>
      </c>
      <c r="B455">
        <v>6</v>
      </c>
      <c r="C455">
        <v>5</v>
      </c>
      <c r="D455" s="1" t="s">
        <v>19</v>
      </c>
      <c r="E455">
        <v>107.50203291917063</v>
      </c>
      <c r="F455">
        <v>465.50619352649778</v>
      </c>
      <c r="G455">
        <v>1349.4366928650052</v>
      </c>
      <c r="H455">
        <f>formants_f0[[#This Row],[formant1]]-formants_f0[[#This Row],[pitch]]</f>
        <v>358.00416060732715</v>
      </c>
      <c r="I455">
        <f>formants_f0[[#This Row],[formant2]]-formants_f0[[#This Row],[pitch]]</f>
        <v>1241.9346599458345</v>
      </c>
      <c r="J455">
        <v>1</v>
      </c>
    </row>
    <row r="456" spans="1:10" x14ac:dyDescent="0.3">
      <c r="A456" s="1" t="s">
        <v>26</v>
      </c>
      <c r="B456">
        <v>6</v>
      </c>
      <c r="C456">
        <v>6</v>
      </c>
      <c r="D456" s="1" t="s">
        <v>16</v>
      </c>
      <c r="E456">
        <v>109.0506069679171</v>
      </c>
      <c r="F456">
        <v>517.1876107278008</v>
      </c>
      <c r="G456">
        <v>1454.4263919907753</v>
      </c>
      <c r="H456">
        <f>formants_f0[[#This Row],[formant1]]-formants_f0[[#This Row],[pitch]]</f>
        <v>408.13700375988367</v>
      </c>
      <c r="I456">
        <f>formants_f0[[#This Row],[formant2]]-formants_f0[[#This Row],[pitch]]</f>
        <v>1345.3757850228583</v>
      </c>
      <c r="J456">
        <v>1</v>
      </c>
    </row>
    <row r="457" spans="1:10" x14ac:dyDescent="0.3">
      <c r="A457" s="1" t="s">
        <v>26</v>
      </c>
      <c r="B457">
        <v>6</v>
      </c>
      <c r="C457">
        <v>7</v>
      </c>
      <c r="D457" s="1" t="s">
        <v>19</v>
      </c>
      <c r="E457">
        <v>52.829771157412686</v>
      </c>
      <c r="F457">
        <v>540.87551378374803</v>
      </c>
      <c r="G457">
        <v>1161.3119908372066</v>
      </c>
      <c r="H457">
        <f>formants_f0[[#This Row],[formant1]]-formants_f0[[#This Row],[pitch]]</f>
        <v>488.04574262633537</v>
      </c>
      <c r="I457">
        <f>formants_f0[[#This Row],[formant2]]-formants_f0[[#This Row],[pitch]]</f>
        <v>1108.4822196797938</v>
      </c>
      <c r="J457">
        <v>1</v>
      </c>
    </row>
    <row r="458" spans="1:10" x14ac:dyDescent="0.3">
      <c r="A458" s="1" t="s">
        <v>26</v>
      </c>
      <c r="B458">
        <v>6</v>
      </c>
      <c r="C458">
        <v>8</v>
      </c>
      <c r="D458" s="1" t="s">
        <v>11</v>
      </c>
      <c r="E458">
        <v>52.358518093725586</v>
      </c>
      <c r="F458">
        <v>517.6383019436588</v>
      </c>
      <c r="G458">
        <v>1174.9811355540078</v>
      </c>
      <c r="H458">
        <f>formants_f0[[#This Row],[formant1]]-formants_f0[[#This Row],[pitch]]</f>
        <v>465.27978384993321</v>
      </c>
      <c r="I458">
        <f>formants_f0[[#This Row],[formant2]]-formants_f0[[#This Row],[pitch]]</f>
        <v>1122.6226174602823</v>
      </c>
      <c r="J458">
        <v>1</v>
      </c>
    </row>
    <row r="459" spans="1:10" x14ac:dyDescent="0.3">
      <c r="A459" s="1" t="s">
        <v>26</v>
      </c>
      <c r="B459">
        <v>6</v>
      </c>
      <c r="C459">
        <v>9</v>
      </c>
      <c r="D459" s="1" t="s">
        <v>23</v>
      </c>
      <c r="E459">
        <v>116.71130118488941</v>
      </c>
      <c r="F459">
        <v>415.17843382863794</v>
      </c>
      <c r="G459">
        <v>1359.1337184035763</v>
      </c>
      <c r="H459">
        <f>formants_f0[[#This Row],[formant1]]-formants_f0[[#This Row],[pitch]]</f>
        <v>298.46713264374853</v>
      </c>
      <c r="I459">
        <f>formants_f0[[#This Row],[formant2]]-formants_f0[[#This Row],[pitch]]</f>
        <v>1242.4224172186869</v>
      </c>
      <c r="J459">
        <v>1</v>
      </c>
    </row>
    <row r="460" spans="1:10" x14ac:dyDescent="0.3">
      <c r="A460" s="1" t="s">
        <v>26</v>
      </c>
      <c r="B460">
        <v>6</v>
      </c>
      <c r="C460">
        <v>10</v>
      </c>
      <c r="D460" s="1" t="s">
        <v>16</v>
      </c>
      <c r="E460">
        <v>115.70847421579981</v>
      </c>
      <c r="F460">
        <v>443.83507474645643</v>
      </c>
      <c r="G460">
        <v>1367.9131500247363</v>
      </c>
      <c r="H460">
        <f>formants_f0[[#This Row],[formant1]]-formants_f0[[#This Row],[pitch]]</f>
        <v>328.12660053065662</v>
      </c>
      <c r="I460">
        <f>formants_f0[[#This Row],[formant2]]-formants_f0[[#This Row],[pitch]]</f>
        <v>1252.2046758089364</v>
      </c>
      <c r="J460">
        <v>1</v>
      </c>
    </row>
    <row r="461" spans="1:10" x14ac:dyDescent="0.3">
      <c r="A461" s="1" t="s">
        <v>26</v>
      </c>
      <c r="B461">
        <v>6</v>
      </c>
      <c r="C461">
        <v>11</v>
      </c>
      <c r="D461" s="1" t="s">
        <v>10</v>
      </c>
      <c r="E461">
        <v>128.11420811336066</v>
      </c>
      <c r="F461">
        <v>559.80406412229513</v>
      </c>
      <c r="G461">
        <v>1092.74249334857</v>
      </c>
      <c r="H461">
        <f>formants_f0[[#This Row],[formant1]]-formants_f0[[#This Row],[pitch]]</f>
        <v>431.6898560089345</v>
      </c>
      <c r="I461">
        <f>formants_f0[[#This Row],[formant2]]-formants_f0[[#This Row],[pitch]]</f>
        <v>964.62828523520932</v>
      </c>
      <c r="J461">
        <v>1</v>
      </c>
    </row>
    <row r="462" spans="1:10" x14ac:dyDescent="0.3">
      <c r="A462" s="1" t="s">
        <v>26</v>
      </c>
      <c r="B462">
        <v>6</v>
      </c>
      <c r="C462">
        <v>12</v>
      </c>
      <c r="D462" s="1" t="s">
        <v>16</v>
      </c>
      <c r="E462">
        <v>62.063029727560163</v>
      </c>
      <c r="F462">
        <v>572.32429395495888</v>
      </c>
      <c r="G462">
        <v>1462.1068366210375</v>
      </c>
      <c r="H462">
        <f>formants_f0[[#This Row],[formant1]]-formants_f0[[#This Row],[pitch]]</f>
        <v>510.26126422739873</v>
      </c>
      <c r="I462">
        <f>formants_f0[[#This Row],[formant2]]-formants_f0[[#This Row],[pitch]]</f>
        <v>1400.0438068934773</v>
      </c>
      <c r="J462">
        <v>1</v>
      </c>
    </row>
    <row r="463" spans="1:10" x14ac:dyDescent="0.3">
      <c r="A463" s="1" t="s">
        <v>26</v>
      </c>
      <c r="B463">
        <v>6</v>
      </c>
      <c r="C463">
        <v>13</v>
      </c>
      <c r="D463" s="1" t="s">
        <v>19</v>
      </c>
      <c r="E463">
        <v>57.855802430248623</v>
      </c>
      <c r="F463">
        <v>563.78004251145467</v>
      </c>
      <c r="G463">
        <v>1307.5628467886565</v>
      </c>
      <c r="H463">
        <f>formants_f0[[#This Row],[formant1]]-formants_f0[[#This Row],[pitch]]</f>
        <v>505.92424008120605</v>
      </c>
      <c r="I463">
        <f>formants_f0[[#This Row],[formant2]]-formants_f0[[#This Row],[pitch]]</f>
        <v>1249.707044358408</v>
      </c>
      <c r="J463">
        <v>1</v>
      </c>
    </row>
    <row r="464" spans="1:10" x14ac:dyDescent="0.3">
      <c r="A464" s="1" t="s">
        <v>26</v>
      </c>
      <c r="B464">
        <v>6</v>
      </c>
      <c r="C464">
        <v>14</v>
      </c>
      <c r="D464" s="1" t="s">
        <v>11</v>
      </c>
      <c r="E464">
        <v>105.91671576169941</v>
      </c>
      <c r="F464">
        <v>591.64780144129804</v>
      </c>
      <c r="G464">
        <v>1183.9175359696326</v>
      </c>
      <c r="H464">
        <f>formants_f0[[#This Row],[formant1]]-formants_f0[[#This Row],[pitch]]</f>
        <v>485.73108567959866</v>
      </c>
      <c r="I464">
        <f>formants_f0[[#This Row],[formant2]]-formants_f0[[#This Row],[pitch]]</f>
        <v>1078.0008202079332</v>
      </c>
      <c r="J464">
        <v>1</v>
      </c>
    </row>
    <row r="465" spans="1:10" x14ac:dyDescent="0.3">
      <c r="A465" s="1" t="s">
        <v>26</v>
      </c>
      <c r="B465">
        <v>6</v>
      </c>
      <c r="C465">
        <v>15</v>
      </c>
      <c r="D465" s="1" t="s">
        <v>11</v>
      </c>
      <c r="E465">
        <v>103.39101703881893</v>
      </c>
      <c r="F465">
        <v>571.94819961572148</v>
      </c>
      <c r="G465">
        <v>1096.8319152077913</v>
      </c>
      <c r="H465">
        <f>formants_f0[[#This Row],[formant1]]-formants_f0[[#This Row],[pitch]]</f>
        <v>468.55718257690256</v>
      </c>
      <c r="I465">
        <f>formants_f0[[#This Row],[formant2]]-formants_f0[[#This Row],[pitch]]</f>
        <v>993.44089816897235</v>
      </c>
      <c r="J465">
        <v>1</v>
      </c>
    </row>
    <row r="466" spans="1:10" x14ac:dyDescent="0.3">
      <c r="A466" s="1" t="s">
        <v>26</v>
      </c>
      <c r="B466">
        <v>6</v>
      </c>
      <c r="C466">
        <v>16</v>
      </c>
      <c r="D466" s="1" t="s">
        <v>11</v>
      </c>
      <c r="E466">
        <v>112.07831567436617</v>
      </c>
      <c r="F466">
        <v>446.35131811846645</v>
      </c>
      <c r="G466">
        <v>1203.9454179153947</v>
      </c>
      <c r="H466">
        <f>formants_f0[[#This Row],[formant1]]-formants_f0[[#This Row],[pitch]]</f>
        <v>334.27300244410026</v>
      </c>
      <c r="I466">
        <f>formants_f0[[#This Row],[formant2]]-formants_f0[[#This Row],[pitch]]</f>
        <v>1091.8671022410285</v>
      </c>
      <c r="J466">
        <v>1</v>
      </c>
    </row>
    <row r="467" spans="1:10" x14ac:dyDescent="0.3">
      <c r="A467" s="1" t="s">
        <v>26</v>
      </c>
      <c r="B467">
        <v>6</v>
      </c>
      <c r="C467">
        <v>17</v>
      </c>
      <c r="D467" s="1" t="s">
        <v>12</v>
      </c>
      <c r="E467">
        <v>112.99365110471764</v>
      </c>
      <c r="F467">
        <v>572.44948672668738</v>
      </c>
      <c r="G467">
        <v>1320.2715408520655</v>
      </c>
      <c r="H467">
        <f>formants_f0[[#This Row],[formant1]]-formants_f0[[#This Row],[pitch]]</f>
        <v>459.45583562196975</v>
      </c>
      <c r="I467">
        <f>formants_f0[[#This Row],[formant2]]-formants_f0[[#This Row],[pitch]]</f>
        <v>1207.2778897473479</v>
      </c>
      <c r="J467">
        <v>1</v>
      </c>
    </row>
    <row r="468" spans="1:10" x14ac:dyDescent="0.3">
      <c r="A468" s="1" t="s">
        <v>26</v>
      </c>
      <c r="B468">
        <v>6</v>
      </c>
      <c r="C468">
        <v>18</v>
      </c>
      <c r="D468" s="1" t="s">
        <v>9</v>
      </c>
      <c r="E468">
        <v>116.16327720932563</v>
      </c>
      <c r="F468">
        <v>425.50747842410698</v>
      </c>
      <c r="G468">
        <v>1793.2394599953416</v>
      </c>
      <c r="H468">
        <f>formants_f0[[#This Row],[formant1]]-formants_f0[[#This Row],[pitch]]</f>
        <v>309.34420121478138</v>
      </c>
      <c r="I468">
        <f>formants_f0[[#This Row],[formant2]]-formants_f0[[#This Row],[pitch]]</f>
        <v>1677.076182786016</v>
      </c>
      <c r="J468">
        <v>1</v>
      </c>
    </row>
    <row r="469" spans="1:10" x14ac:dyDescent="0.3">
      <c r="A469" s="1" t="s">
        <v>26</v>
      </c>
      <c r="B469">
        <v>6</v>
      </c>
      <c r="C469">
        <v>19</v>
      </c>
      <c r="D469" s="1" t="s">
        <v>9</v>
      </c>
      <c r="E469">
        <v>110.41706583550105</v>
      </c>
      <c r="F469">
        <v>418.44005120950908</v>
      </c>
      <c r="G469">
        <v>1781.3100840132681</v>
      </c>
      <c r="H469">
        <f>formants_f0[[#This Row],[formant1]]-formants_f0[[#This Row],[pitch]]</f>
        <v>308.02298537400804</v>
      </c>
      <c r="I469">
        <f>formants_f0[[#This Row],[formant2]]-formants_f0[[#This Row],[pitch]]</f>
        <v>1670.8930181777671</v>
      </c>
      <c r="J469">
        <v>1</v>
      </c>
    </row>
    <row r="470" spans="1:10" x14ac:dyDescent="0.3">
      <c r="A470" s="1" t="s">
        <v>26</v>
      </c>
      <c r="B470">
        <v>6</v>
      </c>
      <c r="C470">
        <v>20</v>
      </c>
      <c r="D470" s="1" t="s">
        <v>11</v>
      </c>
      <c r="E470">
        <v>67.984396069729428</v>
      </c>
      <c r="F470">
        <v>639.55267488667175</v>
      </c>
      <c r="G470">
        <v>1270.409058586192</v>
      </c>
      <c r="H470">
        <f>formants_f0[[#This Row],[formant1]]-formants_f0[[#This Row],[pitch]]</f>
        <v>571.56827881694232</v>
      </c>
      <c r="I470">
        <f>formants_f0[[#This Row],[formant2]]-formants_f0[[#This Row],[pitch]]</f>
        <v>1202.4246625164626</v>
      </c>
      <c r="J470">
        <v>0</v>
      </c>
    </row>
    <row r="471" spans="1:10" x14ac:dyDescent="0.3">
      <c r="A471" s="1" t="s">
        <v>26</v>
      </c>
      <c r="B471">
        <v>6</v>
      </c>
      <c r="C471">
        <v>21</v>
      </c>
      <c r="D471" s="1" t="s">
        <v>27</v>
      </c>
      <c r="E471">
        <v>54.326591314160787</v>
      </c>
      <c r="F471">
        <v>516.80258415091077</v>
      </c>
      <c r="G471">
        <v>1629.2256303573765</v>
      </c>
      <c r="H471">
        <f>formants_f0[[#This Row],[formant1]]-formants_f0[[#This Row],[pitch]]</f>
        <v>462.47599283674998</v>
      </c>
      <c r="I471">
        <f>formants_f0[[#This Row],[formant2]]-formants_f0[[#This Row],[pitch]]</f>
        <v>1574.8990390432157</v>
      </c>
      <c r="J471">
        <v>0</v>
      </c>
    </row>
    <row r="472" spans="1:10" x14ac:dyDescent="0.3">
      <c r="A472" s="1" t="s">
        <v>26</v>
      </c>
      <c r="B472">
        <v>6</v>
      </c>
      <c r="C472">
        <v>22</v>
      </c>
      <c r="D472" s="1" t="s">
        <v>11</v>
      </c>
      <c r="E472">
        <v>111.77790190231363</v>
      </c>
      <c r="F472">
        <v>603.68715987049177</v>
      </c>
      <c r="G472">
        <v>1371.7304387988027</v>
      </c>
      <c r="H472">
        <f>formants_f0[[#This Row],[formant1]]-formants_f0[[#This Row],[pitch]]</f>
        <v>491.90925796817817</v>
      </c>
      <c r="I472">
        <f>formants_f0[[#This Row],[formant2]]-formants_f0[[#This Row],[pitch]]</f>
        <v>1259.9525368964889</v>
      </c>
      <c r="J472">
        <v>1</v>
      </c>
    </row>
    <row r="473" spans="1:10" x14ac:dyDescent="0.3">
      <c r="A473" s="1" t="s">
        <v>26</v>
      </c>
      <c r="B473">
        <v>6</v>
      </c>
      <c r="C473">
        <v>23</v>
      </c>
      <c r="D473" s="1" t="s">
        <v>11</v>
      </c>
      <c r="E473">
        <v>55.523001819664387</v>
      </c>
      <c r="F473">
        <v>529.59424302590003</v>
      </c>
      <c r="G473">
        <v>1271.905317190528</v>
      </c>
      <c r="H473">
        <f>formants_f0[[#This Row],[formant1]]-formants_f0[[#This Row],[pitch]]</f>
        <v>474.07124120623564</v>
      </c>
      <c r="I473">
        <f>formants_f0[[#This Row],[formant2]]-formants_f0[[#This Row],[pitch]]</f>
        <v>1216.3823153708636</v>
      </c>
      <c r="J473">
        <v>1</v>
      </c>
    </row>
    <row r="474" spans="1:10" x14ac:dyDescent="0.3">
      <c r="A474" s="1" t="s">
        <v>26</v>
      </c>
      <c r="B474">
        <v>6</v>
      </c>
      <c r="C474">
        <v>24</v>
      </c>
      <c r="D474" s="1" t="s">
        <v>8</v>
      </c>
      <c r="E474">
        <v>115.43274646535862</v>
      </c>
      <c r="F474">
        <v>504.42263004695934</v>
      </c>
      <c r="G474">
        <v>997.28782296188842</v>
      </c>
      <c r="H474">
        <f>formants_f0[[#This Row],[formant1]]-formants_f0[[#This Row],[pitch]]</f>
        <v>388.98988358160074</v>
      </c>
      <c r="I474">
        <f>formants_f0[[#This Row],[formant2]]-formants_f0[[#This Row],[pitch]]</f>
        <v>881.85507649652982</v>
      </c>
      <c r="J474">
        <v>1</v>
      </c>
    </row>
    <row r="475" spans="1:10" x14ac:dyDescent="0.3">
      <c r="A475" s="1" t="s">
        <v>26</v>
      </c>
      <c r="B475">
        <v>6</v>
      </c>
      <c r="C475">
        <v>25</v>
      </c>
      <c r="D475" s="1" t="s">
        <v>8</v>
      </c>
      <c r="E475">
        <v>113.77041172637389</v>
      </c>
      <c r="F475">
        <v>435.35655450901083</v>
      </c>
      <c r="G475">
        <v>1532.7860329243154</v>
      </c>
      <c r="H475">
        <f>formants_f0[[#This Row],[formant1]]-formants_f0[[#This Row],[pitch]]</f>
        <v>321.58614278263695</v>
      </c>
      <c r="I475">
        <f>formants_f0[[#This Row],[formant2]]-formants_f0[[#This Row],[pitch]]</f>
        <v>1419.0156211979415</v>
      </c>
      <c r="J475">
        <v>1</v>
      </c>
    </row>
    <row r="476" spans="1:10" x14ac:dyDescent="0.3">
      <c r="A476" s="1" t="s">
        <v>26</v>
      </c>
      <c r="B476">
        <v>6</v>
      </c>
      <c r="C476">
        <v>26</v>
      </c>
      <c r="D476" s="1" t="s">
        <v>21</v>
      </c>
      <c r="E476">
        <v>116.15402470860784</v>
      </c>
      <c r="F476">
        <v>367.75386923752927</v>
      </c>
      <c r="G476">
        <v>1875.1822251300109</v>
      </c>
      <c r="H476">
        <f>formants_f0[[#This Row],[formant1]]-formants_f0[[#This Row],[pitch]]</f>
        <v>251.59984452892144</v>
      </c>
      <c r="I476">
        <f>formants_f0[[#This Row],[formant2]]-formants_f0[[#This Row],[pitch]]</f>
        <v>1759.0282004214032</v>
      </c>
      <c r="J476">
        <v>1</v>
      </c>
    </row>
    <row r="477" spans="1:10" x14ac:dyDescent="0.3">
      <c r="A477" s="1" t="s">
        <v>26</v>
      </c>
      <c r="B477">
        <v>6</v>
      </c>
      <c r="C477">
        <v>27</v>
      </c>
      <c r="D477" s="1" t="s">
        <v>11</v>
      </c>
      <c r="E477">
        <v>113.10146922720581</v>
      </c>
      <c r="F477">
        <v>492.14437893446149</v>
      </c>
      <c r="G477">
        <v>1607.1139137136015</v>
      </c>
      <c r="H477">
        <f>formants_f0[[#This Row],[formant1]]-formants_f0[[#This Row],[pitch]]</f>
        <v>379.04290970725566</v>
      </c>
      <c r="I477">
        <f>formants_f0[[#This Row],[formant2]]-formants_f0[[#This Row],[pitch]]</f>
        <v>1494.0124444863957</v>
      </c>
      <c r="J477">
        <v>1</v>
      </c>
    </row>
    <row r="478" spans="1:10" x14ac:dyDescent="0.3">
      <c r="A478" s="1" t="s">
        <v>26</v>
      </c>
      <c r="B478">
        <v>6</v>
      </c>
      <c r="C478">
        <v>28</v>
      </c>
      <c r="D478" s="1" t="s">
        <v>21</v>
      </c>
      <c r="E478">
        <v>112.47149561626969</v>
      </c>
      <c r="F478">
        <v>465.94450673862434</v>
      </c>
      <c r="G478">
        <v>1617.719440377035</v>
      </c>
      <c r="H478">
        <f>formants_f0[[#This Row],[formant1]]-formants_f0[[#This Row],[pitch]]</f>
        <v>353.47301112235465</v>
      </c>
      <c r="I478">
        <f>formants_f0[[#This Row],[formant2]]-formants_f0[[#This Row],[pitch]]</f>
        <v>1505.2479447607652</v>
      </c>
      <c r="J478">
        <v>1</v>
      </c>
    </row>
    <row r="479" spans="1:10" x14ac:dyDescent="0.3">
      <c r="A479" s="1" t="s">
        <v>26</v>
      </c>
      <c r="B479">
        <v>6</v>
      </c>
      <c r="C479">
        <v>29</v>
      </c>
      <c r="D479" s="1" t="s">
        <v>18</v>
      </c>
      <c r="E479">
        <v>110.70616819266564</v>
      </c>
      <c r="F479">
        <v>609.08988444044087</v>
      </c>
      <c r="G479">
        <v>1123.6945753383666</v>
      </c>
      <c r="H479">
        <f>formants_f0[[#This Row],[formant1]]-formants_f0[[#This Row],[pitch]]</f>
        <v>498.38371624777523</v>
      </c>
      <c r="I479">
        <f>formants_f0[[#This Row],[formant2]]-formants_f0[[#This Row],[pitch]]</f>
        <v>1012.9884071457009</v>
      </c>
      <c r="J479">
        <v>1</v>
      </c>
    </row>
    <row r="480" spans="1:10" x14ac:dyDescent="0.3">
      <c r="A480" s="1" t="s">
        <v>26</v>
      </c>
      <c r="B480">
        <v>6</v>
      </c>
      <c r="C480">
        <v>30</v>
      </c>
      <c r="D480" s="1" t="s">
        <v>17</v>
      </c>
      <c r="E480">
        <v>111.73241385824133</v>
      </c>
      <c r="F480">
        <v>338.43248329610049</v>
      </c>
      <c r="G480">
        <v>1931.9131336266012</v>
      </c>
      <c r="H480">
        <f>formants_f0[[#This Row],[formant1]]-formants_f0[[#This Row],[pitch]]</f>
        <v>226.70006943785916</v>
      </c>
      <c r="I480">
        <f>formants_f0[[#This Row],[formant2]]-formants_f0[[#This Row],[pitch]]</f>
        <v>1820.1807197683597</v>
      </c>
      <c r="J480">
        <v>1</v>
      </c>
    </row>
    <row r="481" spans="1:10" x14ac:dyDescent="0.3">
      <c r="A481" s="1" t="s">
        <v>26</v>
      </c>
      <c r="B481">
        <v>6</v>
      </c>
      <c r="C481">
        <v>31</v>
      </c>
      <c r="D481" s="1" t="s">
        <v>18</v>
      </c>
      <c r="E481">
        <v>104.60401377289294</v>
      </c>
      <c r="F481">
        <v>422.7795752785018</v>
      </c>
      <c r="G481">
        <v>1051.3646486759415</v>
      </c>
      <c r="H481">
        <f>formants_f0[[#This Row],[formant1]]-formants_f0[[#This Row],[pitch]]</f>
        <v>318.17556150560887</v>
      </c>
      <c r="I481">
        <f>formants_f0[[#This Row],[formant2]]-formants_f0[[#This Row],[pitch]]</f>
        <v>946.76063490304853</v>
      </c>
      <c r="J481">
        <v>1</v>
      </c>
    </row>
    <row r="482" spans="1:10" x14ac:dyDescent="0.3">
      <c r="A482" s="1" t="s">
        <v>26</v>
      </c>
      <c r="B482">
        <v>6</v>
      </c>
      <c r="C482">
        <v>32</v>
      </c>
      <c r="D482" s="1" t="s">
        <v>11</v>
      </c>
      <c r="E482">
        <v>112.87057437164584</v>
      </c>
      <c r="F482">
        <v>646.96929159837475</v>
      </c>
      <c r="G482">
        <v>910.57766826964189</v>
      </c>
      <c r="H482">
        <f>formants_f0[[#This Row],[formant1]]-formants_f0[[#This Row],[pitch]]</f>
        <v>534.09871722672892</v>
      </c>
      <c r="I482">
        <f>formants_f0[[#This Row],[formant2]]-formants_f0[[#This Row],[pitch]]</f>
        <v>797.70709389799606</v>
      </c>
      <c r="J482">
        <v>1</v>
      </c>
    </row>
    <row r="483" spans="1:10" x14ac:dyDescent="0.3">
      <c r="A483" s="1" t="s">
        <v>26</v>
      </c>
      <c r="B483">
        <v>6</v>
      </c>
      <c r="C483">
        <v>33</v>
      </c>
      <c r="D483" s="1" t="s">
        <v>11</v>
      </c>
      <c r="E483">
        <v>104.56875043423032</v>
      </c>
      <c r="F483">
        <v>564.61205846817734</v>
      </c>
      <c r="G483">
        <v>1111.131490484076</v>
      </c>
      <c r="H483">
        <f>formants_f0[[#This Row],[formant1]]-formants_f0[[#This Row],[pitch]]</f>
        <v>460.04330803394703</v>
      </c>
      <c r="I483">
        <f>formants_f0[[#This Row],[formant2]]-formants_f0[[#This Row],[pitch]]</f>
        <v>1006.5627400498457</v>
      </c>
      <c r="J483">
        <v>1</v>
      </c>
    </row>
    <row r="484" spans="1:10" x14ac:dyDescent="0.3">
      <c r="A484" s="1" t="s">
        <v>26</v>
      </c>
      <c r="B484">
        <v>6</v>
      </c>
      <c r="C484">
        <v>34</v>
      </c>
      <c r="D484" s="1" t="s">
        <v>20</v>
      </c>
      <c r="E484">
        <v>112.97407905911952</v>
      </c>
      <c r="F484">
        <v>576.41535413329416</v>
      </c>
      <c r="G484">
        <v>1388.5136130970072</v>
      </c>
      <c r="H484">
        <f>formants_f0[[#This Row],[formant1]]-formants_f0[[#This Row],[pitch]]</f>
        <v>463.44127507417465</v>
      </c>
      <c r="I484">
        <f>formants_f0[[#This Row],[formant2]]-formants_f0[[#This Row],[pitch]]</f>
        <v>1275.5395340378877</v>
      </c>
      <c r="J484">
        <v>1</v>
      </c>
    </row>
    <row r="485" spans="1:10" x14ac:dyDescent="0.3">
      <c r="A485" s="1" t="s">
        <v>26</v>
      </c>
      <c r="B485">
        <v>6</v>
      </c>
      <c r="C485">
        <v>35</v>
      </c>
      <c r="D485" s="1" t="s">
        <v>19</v>
      </c>
      <c r="F485">
        <v>425.56636366292446</v>
      </c>
      <c r="G485">
        <v>1708.878818820237</v>
      </c>
      <c r="H485">
        <f>formants_f0[[#This Row],[formant1]]-formants_f0[[#This Row],[pitch]]</f>
        <v>425.56636366292446</v>
      </c>
      <c r="I485">
        <f>formants_f0[[#This Row],[formant2]]-formants_f0[[#This Row],[pitch]]</f>
        <v>1708.878818820237</v>
      </c>
      <c r="J485">
        <v>0</v>
      </c>
    </row>
    <row r="486" spans="1:10" x14ac:dyDescent="0.3">
      <c r="A486" s="1" t="s">
        <v>26</v>
      </c>
      <c r="B486">
        <v>6</v>
      </c>
      <c r="C486">
        <v>36</v>
      </c>
      <c r="D486" s="1" t="s">
        <v>21</v>
      </c>
      <c r="E486">
        <v>102.41234884322094</v>
      </c>
      <c r="F486">
        <v>473.06748222448402</v>
      </c>
      <c r="G486">
        <v>1494.3108625942439</v>
      </c>
      <c r="H486">
        <f>formants_f0[[#This Row],[formant1]]-formants_f0[[#This Row],[pitch]]</f>
        <v>370.65513338126311</v>
      </c>
      <c r="I486">
        <f>formants_f0[[#This Row],[formant2]]-formants_f0[[#This Row],[pitch]]</f>
        <v>1391.8985137510228</v>
      </c>
      <c r="J486">
        <v>1</v>
      </c>
    </row>
    <row r="487" spans="1:10" x14ac:dyDescent="0.3">
      <c r="A487" s="1" t="s">
        <v>26</v>
      </c>
      <c r="B487">
        <v>6</v>
      </c>
      <c r="C487">
        <v>37</v>
      </c>
      <c r="D487" s="1" t="s">
        <v>14</v>
      </c>
      <c r="E487">
        <v>117.20773929869563</v>
      </c>
      <c r="F487">
        <v>483.35149195378511</v>
      </c>
      <c r="G487">
        <v>1043.1540870123379</v>
      </c>
      <c r="H487">
        <f>formants_f0[[#This Row],[formant1]]-formants_f0[[#This Row],[pitch]]</f>
        <v>366.14375265508949</v>
      </c>
      <c r="I487">
        <f>formants_f0[[#This Row],[formant2]]-formants_f0[[#This Row],[pitch]]</f>
        <v>925.94634771364224</v>
      </c>
      <c r="J487">
        <v>1</v>
      </c>
    </row>
    <row r="488" spans="1:10" x14ac:dyDescent="0.3">
      <c r="A488" s="1" t="s">
        <v>26</v>
      </c>
      <c r="B488">
        <v>6</v>
      </c>
      <c r="C488">
        <v>38</v>
      </c>
      <c r="D488" s="1" t="s">
        <v>19</v>
      </c>
      <c r="E488">
        <v>104.02027862146819</v>
      </c>
      <c r="F488">
        <v>495.83300004283819</v>
      </c>
      <c r="G488">
        <v>1327.2540634840784</v>
      </c>
      <c r="H488">
        <f>formants_f0[[#This Row],[formant1]]-formants_f0[[#This Row],[pitch]]</f>
        <v>391.81272142136999</v>
      </c>
      <c r="I488">
        <f>formants_f0[[#This Row],[formant2]]-formants_f0[[#This Row],[pitch]]</f>
        <v>1223.2337848626103</v>
      </c>
      <c r="J488">
        <v>1</v>
      </c>
    </row>
    <row r="489" spans="1:10" x14ac:dyDescent="0.3">
      <c r="A489" s="1" t="s">
        <v>26</v>
      </c>
      <c r="B489">
        <v>6</v>
      </c>
      <c r="C489">
        <v>39</v>
      </c>
      <c r="D489" s="1" t="s">
        <v>11</v>
      </c>
      <c r="E489">
        <v>94.175113513702854</v>
      </c>
      <c r="F489">
        <v>539.07969012381272</v>
      </c>
      <c r="G489">
        <v>1182.9657272219131</v>
      </c>
      <c r="H489">
        <f>formants_f0[[#This Row],[formant1]]-formants_f0[[#This Row],[pitch]]</f>
        <v>444.90457661010987</v>
      </c>
      <c r="I489">
        <f>formants_f0[[#This Row],[formant2]]-formants_f0[[#This Row],[pitch]]</f>
        <v>1088.7906137082102</v>
      </c>
      <c r="J489">
        <v>1</v>
      </c>
    </row>
    <row r="490" spans="1:10" x14ac:dyDescent="0.3">
      <c r="A490" s="1" t="s">
        <v>26</v>
      </c>
      <c r="B490">
        <v>6</v>
      </c>
      <c r="C490">
        <v>40</v>
      </c>
      <c r="D490" s="1" t="s">
        <v>17</v>
      </c>
      <c r="E490">
        <v>111.33451063588278</v>
      </c>
      <c r="F490">
        <v>329.95923634133794</v>
      </c>
      <c r="G490">
        <v>1939.0107909069359</v>
      </c>
      <c r="H490">
        <f>formants_f0[[#This Row],[formant1]]-formants_f0[[#This Row],[pitch]]</f>
        <v>218.62472570545515</v>
      </c>
      <c r="I490">
        <f>formants_f0[[#This Row],[formant2]]-formants_f0[[#This Row],[pitch]]</f>
        <v>1827.6762802710532</v>
      </c>
      <c r="J490">
        <v>1</v>
      </c>
    </row>
    <row r="491" spans="1:10" x14ac:dyDescent="0.3">
      <c r="A491" s="1" t="s">
        <v>26</v>
      </c>
      <c r="B491">
        <v>6</v>
      </c>
      <c r="C491">
        <v>41</v>
      </c>
      <c r="D491" s="1" t="s">
        <v>10</v>
      </c>
      <c r="E491">
        <v>108.1769329907164</v>
      </c>
      <c r="F491">
        <v>553.37659855307697</v>
      </c>
      <c r="G491">
        <v>1277.4109149813155</v>
      </c>
      <c r="H491">
        <f>formants_f0[[#This Row],[formant1]]-formants_f0[[#This Row],[pitch]]</f>
        <v>445.19966556236056</v>
      </c>
      <c r="I491">
        <f>formants_f0[[#This Row],[formant2]]-formants_f0[[#This Row],[pitch]]</f>
        <v>1169.2339819905992</v>
      </c>
      <c r="J491">
        <v>1</v>
      </c>
    </row>
    <row r="492" spans="1:10" x14ac:dyDescent="0.3">
      <c r="A492" s="1" t="s">
        <v>26</v>
      </c>
      <c r="B492">
        <v>6</v>
      </c>
      <c r="C492">
        <v>42</v>
      </c>
      <c r="D492" s="1" t="s">
        <v>19</v>
      </c>
      <c r="E492">
        <v>50.193184832250211</v>
      </c>
      <c r="F492">
        <v>498.85298565481969</v>
      </c>
      <c r="G492">
        <v>1517.6979954303772</v>
      </c>
      <c r="H492">
        <f>formants_f0[[#This Row],[formant1]]-formants_f0[[#This Row],[pitch]]</f>
        <v>448.65980082256948</v>
      </c>
      <c r="I492">
        <f>formants_f0[[#This Row],[formant2]]-formants_f0[[#This Row],[pitch]]</f>
        <v>1467.5048105981271</v>
      </c>
      <c r="J492">
        <v>1</v>
      </c>
    </row>
    <row r="493" spans="1:10" x14ac:dyDescent="0.3">
      <c r="A493" s="1" t="s">
        <v>26</v>
      </c>
      <c r="B493">
        <v>6</v>
      </c>
      <c r="C493">
        <v>43</v>
      </c>
      <c r="D493" s="1" t="s">
        <v>11</v>
      </c>
      <c r="E493">
        <v>59.943846627534668</v>
      </c>
      <c r="F493">
        <v>590.63226132600164</v>
      </c>
      <c r="G493">
        <v>1307.5550460042098</v>
      </c>
      <c r="H493">
        <f>formants_f0[[#This Row],[formant1]]-formants_f0[[#This Row],[pitch]]</f>
        <v>530.688414698467</v>
      </c>
      <c r="I493">
        <f>formants_f0[[#This Row],[formant2]]-formants_f0[[#This Row],[pitch]]</f>
        <v>1247.6111993766751</v>
      </c>
      <c r="J493">
        <v>1</v>
      </c>
    </row>
    <row r="494" spans="1:10" x14ac:dyDescent="0.3">
      <c r="A494" s="1" t="s">
        <v>26</v>
      </c>
      <c r="B494">
        <v>6</v>
      </c>
      <c r="C494">
        <v>44</v>
      </c>
      <c r="D494" s="1" t="s">
        <v>11</v>
      </c>
      <c r="E494">
        <v>122.62602202419116</v>
      </c>
      <c r="F494">
        <v>515.29462652263885</v>
      </c>
      <c r="G494">
        <v>1374.8730505966505</v>
      </c>
      <c r="H494">
        <f>formants_f0[[#This Row],[formant1]]-formants_f0[[#This Row],[pitch]]</f>
        <v>392.66860449844768</v>
      </c>
      <c r="I494">
        <f>formants_f0[[#This Row],[formant2]]-formants_f0[[#This Row],[pitch]]</f>
        <v>1252.2470285724594</v>
      </c>
      <c r="J494">
        <v>1</v>
      </c>
    </row>
    <row r="495" spans="1:10" x14ac:dyDescent="0.3">
      <c r="A495" s="1" t="s">
        <v>26</v>
      </c>
      <c r="B495">
        <v>6</v>
      </c>
      <c r="C495">
        <v>45</v>
      </c>
      <c r="D495" s="1" t="s">
        <v>19</v>
      </c>
      <c r="E495">
        <v>121.12549777871833</v>
      </c>
      <c r="F495">
        <v>474.49887387267239</v>
      </c>
      <c r="G495">
        <v>1307.5049946205022</v>
      </c>
      <c r="H495">
        <f>formants_f0[[#This Row],[formant1]]-formants_f0[[#This Row],[pitch]]</f>
        <v>353.37337609395405</v>
      </c>
      <c r="I495">
        <f>formants_f0[[#This Row],[formant2]]-formants_f0[[#This Row],[pitch]]</f>
        <v>1186.379496841784</v>
      </c>
      <c r="J495">
        <v>1</v>
      </c>
    </row>
    <row r="496" spans="1:10" x14ac:dyDescent="0.3">
      <c r="A496" s="1" t="s">
        <v>26</v>
      </c>
      <c r="B496">
        <v>6</v>
      </c>
      <c r="C496">
        <v>46</v>
      </c>
      <c r="D496" s="1" t="s">
        <v>22</v>
      </c>
      <c r="E496">
        <v>60.397707521318672</v>
      </c>
      <c r="F496">
        <v>513.48056019206012</v>
      </c>
      <c r="G496">
        <v>1619.2402075424659</v>
      </c>
      <c r="H496">
        <f>formants_f0[[#This Row],[formant1]]-formants_f0[[#This Row],[pitch]]</f>
        <v>453.08285267074143</v>
      </c>
      <c r="I496">
        <f>formants_f0[[#This Row],[formant2]]-formants_f0[[#This Row],[pitch]]</f>
        <v>1558.8425000211473</v>
      </c>
      <c r="J496">
        <v>1</v>
      </c>
    </row>
    <row r="497" spans="1:10" x14ac:dyDescent="0.3">
      <c r="A497" s="1" t="s">
        <v>26</v>
      </c>
      <c r="B497">
        <v>6</v>
      </c>
      <c r="C497">
        <v>47</v>
      </c>
      <c r="D497" s="1" t="s">
        <v>9</v>
      </c>
      <c r="E497">
        <v>103.5664506482773</v>
      </c>
      <c r="F497">
        <v>490.24024756256216</v>
      </c>
      <c r="G497">
        <v>1661.5010923819593</v>
      </c>
      <c r="H497">
        <f>formants_f0[[#This Row],[formant1]]-formants_f0[[#This Row],[pitch]]</f>
        <v>386.67379691428488</v>
      </c>
      <c r="I497">
        <f>formants_f0[[#This Row],[formant2]]-formants_f0[[#This Row],[pitch]]</f>
        <v>1557.9346417336819</v>
      </c>
      <c r="J497">
        <v>1</v>
      </c>
    </row>
    <row r="498" spans="1:10" x14ac:dyDescent="0.3">
      <c r="A498" s="1" t="s">
        <v>26</v>
      </c>
      <c r="B498">
        <v>6</v>
      </c>
      <c r="C498">
        <v>48</v>
      </c>
      <c r="D498" s="1" t="s">
        <v>11</v>
      </c>
      <c r="E498">
        <v>101.71983465282281</v>
      </c>
      <c r="F498">
        <v>571.95416219646802</v>
      </c>
      <c r="G498">
        <v>1292.8655298409155</v>
      </c>
      <c r="H498">
        <f>formants_f0[[#This Row],[formant1]]-formants_f0[[#This Row],[pitch]]</f>
        <v>470.23432754364524</v>
      </c>
      <c r="I498">
        <f>formants_f0[[#This Row],[formant2]]-formants_f0[[#This Row],[pitch]]</f>
        <v>1191.1456951880928</v>
      </c>
      <c r="J498">
        <v>1</v>
      </c>
    </row>
    <row r="499" spans="1:10" x14ac:dyDescent="0.3">
      <c r="A499" s="1" t="s">
        <v>26</v>
      </c>
      <c r="B499">
        <v>6</v>
      </c>
      <c r="C499">
        <v>49</v>
      </c>
      <c r="D499" s="1" t="s">
        <v>14</v>
      </c>
      <c r="E499">
        <v>111.75876977601327</v>
      </c>
      <c r="F499">
        <v>469.11029481277745</v>
      </c>
      <c r="G499">
        <v>1010.4240640152969</v>
      </c>
      <c r="H499">
        <f>formants_f0[[#This Row],[formant1]]-formants_f0[[#This Row],[pitch]]</f>
        <v>357.3515250367642</v>
      </c>
      <c r="I499">
        <f>formants_f0[[#This Row],[formant2]]-formants_f0[[#This Row],[pitch]]</f>
        <v>898.66529423928364</v>
      </c>
      <c r="J499">
        <v>1</v>
      </c>
    </row>
    <row r="500" spans="1:10" x14ac:dyDescent="0.3">
      <c r="A500" s="1" t="s">
        <v>26</v>
      </c>
      <c r="B500">
        <v>6</v>
      </c>
      <c r="C500">
        <v>50</v>
      </c>
      <c r="D500" s="1" t="s">
        <v>20</v>
      </c>
      <c r="E500">
        <v>74.736334810007023</v>
      </c>
      <c r="F500">
        <v>577.29843224702904</v>
      </c>
      <c r="G500">
        <v>1453.8202951153855</v>
      </c>
      <c r="H500">
        <f>formants_f0[[#This Row],[formant1]]-formants_f0[[#This Row],[pitch]]</f>
        <v>502.56209743702203</v>
      </c>
      <c r="I500">
        <f>formants_f0[[#This Row],[formant2]]-formants_f0[[#This Row],[pitch]]</f>
        <v>1379.0839603053785</v>
      </c>
      <c r="J500">
        <v>1</v>
      </c>
    </row>
    <row r="501" spans="1:10" x14ac:dyDescent="0.3">
      <c r="A501" s="1" t="s">
        <v>26</v>
      </c>
      <c r="B501">
        <v>6</v>
      </c>
      <c r="C501">
        <v>51</v>
      </c>
      <c r="D501" s="1" t="s">
        <v>19</v>
      </c>
      <c r="E501">
        <v>105.32653823181235</v>
      </c>
      <c r="F501">
        <v>461.39119743181686</v>
      </c>
      <c r="G501">
        <v>1434.3504547221212</v>
      </c>
      <c r="H501">
        <f>formants_f0[[#This Row],[formant1]]-formants_f0[[#This Row],[pitch]]</f>
        <v>356.06465920000448</v>
      </c>
      <c r="I501">
        <f>formants_f0[[#This Row],[formant2]]-formants_f0[[#This Row],[pitch]]</f>
        <v>1329.0239164903089</v>
      </c>
      <c r="J501">
        <v>1</v>
      </c>
    </row>
    <row r="502" spans="1:10" x14ac:dyDescent="0.3">
      <c r="A502" s="1" t="s">
        <v>26</v>
      </c>
      <c r="B502">
        <v>6</v>
      </c>
      <c r="C502">
        <v>52</v>
      </c>
      <c r="D502" s="1" t="s">
        <v>11</v>
      </c>
      <c r="E502">
        <v>52.340305240539656</v>
      </c>
      <c r="F502">
        <v>658.62016890696282</v>
      </c>
      <c r="G502">
        <v>1186.7952523943361</v>
      </c>
      <c r="H502">
        <f>formants_f0[[#This Row],[formant1]]-formants_f0[[#This Row],[pitch]]</f>
        <v>606.27986366642313</v>
      </c>
      <c r="I502">
        <f>formants_f0[[#This Row],[formant2]]-formants_f0[[#This Row],[pitch]]</f>
        <v>1134.4549471537964</v>
      </c>
      <c r="J502">
        <v>1</v>
      </c>
    </row>
    <row r="503" spans="1:10" x14ac:dyDescent="0.3">
      <c r="A503" s="1" t="s">
        <v>26</v>
      </c>
      <c r="B503">
        <v>6</v>
      </c>
      <c r="C503">
        <v>53</v>
      </c>
      <c r="D503" s="1" t="s">
        <v>8</v>
      </c>
      <c r="E503">
        <v>95.596550886241872</v>
      </c>
      <c r="F503">
        <v>427.07728085896133</v>
      </c>
      <c r="G503">
        <v>831.42525535023162</v>
      </c>
      <c r="H503">
        <f>formants_f0[[#This Row],[formant1]]-formants_f0[[#This Row],[pitch]]</f>
        <v>331.48072997271947</v>
      </c>
      <c r="I503">
        <f>formants_f0[[#This Row],[formant2]]-formants_f0[[#This Row],[pitch]]</f>
        <v>735.82870446398977</v>
      </c>
      <c r="J503">
        <v>1</v>
      </c>
    </row>
    <row r="504" spans="1:10" x14ac:dyDescent="0.3">
      <c r="A504" s="1" t="s">
        <v>26</v>
      </c>
      <c r="B504">
        <v>6</v>
      </c>
      <c r="C504">
        <v>54</v>
      </c>
      <c r="D504" s="1" t="s">
        <v>8</v>
      </c>
      <c r="E504">
        <v>107.18411738598334</v>
      </c>
      <c r="F504">
        <v>431.22075511490902</v>
      </c>
      <c r="G504">
        <v>1070.4937822401737</v>
      </c>
      <c r="H504">
        <f>formants_f0[[#This Row],[formant1]]-formants_f0[[#This Row],[pitch]]</f>
        <v>324.03663772892571</v>
      </c>
      <c r="I504">
        <f>formants_f0[[#This Row],[formant2]]-formants_f0[[#This Row],[pitch]]</f>
        <v>963.30966485419037</v>
      </c>
      <c r="J504">
        <v>1</v>
      </c>
    </row>
    <row r="505" spans="1:10" x14ac:dyDescent="0.3">
      <c r="A505" s="1" t="s">
        <v>26</v>
      </c>
      <c r="B505">
        <v>6</v>
      </c>
      <c r="C505">
        <v>55</v>
      </c>
      <c r="D505" s="1" t="s">
        <v>8</v>
      </c>
      <c r="F505">
        <v>445.33933967055242</v>
      </c>
      <c r="G505">
        <v>1549.0337049171019</v>
      </c>
      <c r="H505">
        <f>formants_f0[[#This Row],[formant1]]-formants_f0[[#This Row],[pitch]]</f>
        <v>445.33933967055242</v>
      </c>
      <c r="I505">
        <f>formants_f0[[#This Row],[formant2]]-formants_f0[[#This Row],[pitch]]</f>
        <v>1549.0337049171019</v>
      </c>
      <c r="J505">
        <v>1</v>
      </c>
    </row>
    <row r="506" spans="1:10" x14ac:dyDescent="0.3">
      <c r="A506" s="1" t="s">
        <v>26</v>
      </c>
      <c r="B506">
        <v>6</v>
      </c>
      <c r="C506">
        <v>56</v>
      </c>
      <c r="D506" s="1" t="s">
        <v>21</v>
      </c>
      <c r="E506">
        <v>95.325328074243458</v>
      </c>
      <c r="F506">
        <v>399.35039168802092</v>
      </c>
      <c r="G506">
        <v>1925.7636419624628</v>
      </c>
      <c r="H506">
        <f>formants_f0[[#This Row],[formant1]]-formants_f0[[#This Row],[pitch]]</f>
        <v>304.02506361377743</v>
      </c>
      <c r="I506">
        <f>formants_f0[[#This Row],[formant2]]-formants_f0[[#This Row],[pitch]]</f>
        <v>1830.4383138882192</v>
      </c>
      <c r="J506">
        <v>1</v>
      </c>
    </row>
    <row r="507" spans="1:10" x14ac:dyDescent="0.3">
      <c r="A507" s="1" t="s">
        <v>26</v>
      </c>
      <c r="B507">
        <v>6</v>
      </c>
      <c r="C507">
        <v>57</v>
      </c>
      <c r="D507" s="1" t="s">
        <v>11</v>
      </c>
      <c r="E507">
        <v>66.547237229371547</v>
      </c>
      <c r="F507">
        <v>553.11328865752819</v>
      </c>
      <c r="G507">
        <v>1424.7208198931255</v>
      </c>
      <c r="H507">
        <f>formants_f0[[#This Row],[formant1]]-formants_f0[[#This Row],[pitch]]</f>
        <v>486.56605142815664</v>
      </c>
      <c r="I507">
        <f>formants_f0[[#This Row],[formant2]]-formants_f0[[#This Row],[pitch]]</f>
        <v>1358.1735826637539</v>
      </c>
      <c r="J507">
        <v>1</v>
      </c>
    </row>
    <row r="508" spans="1:10" x14ac:dyDescent="0.3">
      <c r="A508" s="1" t="s">
        <v>26</v>
      </c>
      <c r="B508">
        <v>7</v>
      </c>
      <c r="C508">
        <v>0</v>
      </c>
      <c r="D508" s="1" t="s">
        <v>11</v>
      </c>
      <c r="F508">
        <v>485.07095947469571</v>
      </c>
      <c r="G508">
        <v>1304.1540185442659</v>
      </c>
      <c r="H508">
        <f>formants_f0[[#This Row],[formant1]]-formants_f0[[#This Row],[pitch]]</f>
        <v>485.07095947469571</v>
      </c>
      <c r="I508">
        <f>formants_f0[[#This Row],[formant2]]-formants_f0[[#This Row],[pitch]]</f>
        <v>1304.1540185442659</v>
      </c>
      <c r="J508">
        <v>0</v>
      </c>
    </row>
    <row r="509" spans="1:10" x14ac:dyDescent="0.3">
      <c r="A509" s="1" t="s">
        <v>26</v>
      </c>
      <c r="B509">
        <v>7</v>
      </c>
      <c r="C509">
        <v>1</v>
      </c>
      <c r="D509" s="1" t="s">
        <v>9</v>
      </c>
      <c r="E509">
        <v>132.17855159633879</v>
      </c>
      <c r="F509">
        <v>428.16529785441827</v>
      </c>
      <c r="G509">
        <v>1762.9421459800362</v>
      </c>
      <c r="H509">
        <f>formants_f0[[#This Row],[formant1]]-formants_f0[[#This Row],[pitch]]</f>
        <v>295.98674625807951</v>
      </c>
      <c r="I509">
        <f>formants_f0[[#This Row],[formant2]]-formants_f0[[#This Row],[pitch]]</f>
        <v>1630.7635943836974</v>
      </c>
      <c r="J509">
        <v>1</v>
      </c>
    </row>
    <row r="510" spans="1:10" x14ac:dyDescent="0.3">
      <c r="A510" s="1" t="s">
        <v>26</v>
      </c>
      <c r="B510">
        <v>7</v>
      </c>
      <c r="C510">
        <v>2</v>
      </c>
      <c r="D510" s="1" t="s">
        <v>11</v>
      </c>
      <c r="E510">
        <v>128.71735972104619</v>
      </c>
      <c r="F510">
        <v>495.91017766933697</v>
      </c>
      <c r="G510">
        <v>1415.6655564043747</v>
      </c>
      <c r="H510">
        <f>formants_f0[[#This Row],[formant1]]-formants_f0[[#This Row],[pitch]]</f>
        <v>367.19281794829078</v>
      </c>
      <c r="I510">
        <f>formants_f0[[#This Row],[formant2]]-formants_f0[[#This Row],[pitch]]</f>
        <v>1286.9481966833284</v>
      </c>
      <c r="J510">
        <v>1</v>
      </c>
    </row>
    <row r="511" spans="1:10" x14ac:dyDescent="0.3">
      <c r="A511" s="1" t="s">
        <v>26</v>
      </c>
      <c r="B511">
        <v>7</v>
      </c>
      <c r="C511">
        <v>3</v>
      </c>
      <c r="D511" s="1" t="s">
        <v>24</v>
      </c>
      <c r="E511">
        <v>125.28408225789636</v>
      </c>
      <c r="F511">
        <v>497.70426086947072</v>
      </c>
      <c r="G511">
        <v>1322.4768664789267</v>
      </c>
      <c r="H511">
        <f>formants_f0[[#This Row],[formant1]]-formants_f0[[#This Row],[pitch]]</f>
        <v>372.42017861157433</v>
      </c>
      <c r="I511">
        <f>formants_f0[[#This Row],[formant2]]-formants_f0[[#This Row],[pitch]]</f>
        <v>1197.1927842210303</v>
      </c>
      <c r="J511">
        <v>1</v>
      </c>
    </row>
    <row r="512" spans="1:10" x14ac:dyDescent="0.3">
      <c r="A512" s="1" t="s">
        <v>26</v>
      </c>
      <c r="B512">
        <v>7</v>
      </c>
      <c r="C512">
        <v>4</v>
      </c>
      <c r="D512" s="1" t="s">
        <v>9</v>
      </c>
      <c r="E512">
        <v>123.39753710761329</v>
      </c>
      <c r="F512">
        <v>481.91868031129377</v>
      </c>
      <c r="G512">
        <v>1605.4278366970993</v>
      </c>
      <c r="H512">
        <f>formants_f0[[#This Row],[formant1]]-formants_f0[[#This Row],[pitch]]</f>
        <v>358.52114320368048</v>
      </c>
      <c r="I512">
        <f>formants_f0[[#This Row],[formant2]]-formants_f0[[#This Row],[pitch]]</f>
        <v>1482.030299589486</v>
      </c>
      <c r="J512">
        <v>1</v>
      </c>
    </row>
    <row r="513" spans="1:10" x14ac:dyDescent="0.3">
      <c r="A513" s="1" t="s">
        <v>26</v>
      </c>
      <c r="B513">
        <v>7</v>
      </c>
      <c r="C513">
        <v>5</v>
      </c>
      <c r="D513" s="1" t="s">
        <v>9</v>
      </c>
      <c r="E513">
        <v>118.67035085490814</v>
      </c>
      <c r="F513">
        <v>446.34940706433696</v>
      </c>
      <c r="G513">
        <v>1596.2607004034978</v>
      </c>
      <c r="H513">
        <f>formants_f0[[#This Row],[formant1]]-formants_f0[[#This Row],[pitch]]</f>
        <v>327.67905620942884</v>
      </c>
      <c r="I513">
        <f>formants_f0[[#This Row],[formant2]]-formants_f0[[#This Row],[pitch]]</f>
        <v>1477.5903495485898</v>
      </c>
      <c r="J513">
        <v>1</v>
      </c>
    </row>
    <row r="514" spans="1:10" x14ac:dyDescent="0.3">
      <c r="A514" s="1" t="s">
        <v>26</v>
      </c>
      <c r="B514">
        <v>7</v>
      </c>
      <c r="C514">
        <v>6</v>
      </c>
      <c r="D514" s="1" t="s">
        <v>20</v>
      </c>
      <c r="E514">
        <v>132.79544121442967</v>
      </c>
      <c r="F514">
        <v>639.41614749393068</v>
      </c>
      <c r="G514">
        <v>1351.2063874250575</v>
      </c>
      <c r="H514">
        <f>formants_f0[[#This Row],[formant1]]-formants_f0[[#This Row],[pitch]]</f>
        <v>506.62070627950101</v>
      </c>
      <c r="I514">
        <f>formants_f0[[#This Row],[formant2]]-formants_f0[[#This Row],[pitch]]</f>
        <v>1218.4109462106278</v>
      </c>
      <c r="J514">
        <v>1</v>
      </c>
    </row>
    <row r="515" spans="1:10" x14ac:dyDescent="0.3">
      <c r="A515" s="1" t="s">
        <v>26</v>
      </c>
      <c r="B515">
        <v>7</v>
      </c>
      <c r="C515">
        <v>7</v>
      </c>
      <c r="D515" s="1" t="s">
        <v>15</v>
      </c>
      <c r="E515">
        <v>122.69997419028394</v>
      </c>
      <c r="F515">
        <v>444.52744518795714</v>
      </c>
      <c r="G515">
        <v>1569.3818228176335</v>
      </c>
      <c r="H515">
        <f>formants_f0[[#This Row],[formant1]]-formants_f0[[#This Row],[pitch]]</f>
        <v>321.82747099767323</v>
      </c>
      <c r="I515">
        <f>formants_f0[[#This Row],[formant2]]-formants_f0[[#This Row],[pitch]]</f>
        <v>1446.6818486273496</v>
      </c>
      <c r="J515">
        <v>1</v>
      </c>
    </row>
    <row r="516" spans="1:10" x14ac:dyDescent="0.3">
      <c r="A516" s="1" t="s">
        <v>26</v>
      </c>
      <c r="B516">
        <v>7</v>
      </c>
      <c r="C516">
        <v>8</v>
      </c>
      <c r="D516" s="1" t="s">
        <v>21</v>
      </c>
      <c r="E516">
        <v>126.0403290436263</v>
      </c>
      <c r="F516">
        <v>461.57656227214727</v>
      </c>
      <c r="G516">
        <v>1587.5113576746446</v>
      </c>
      <c r="H516">
        <f>formants_f0[[#This Row],[formant1]]-formants_f0[[#This Row],[pitch]]</f>
        <v>335.53623322852098</v>
      </c>
      <c r="I516">
        <f>formants_f0[[#This Row],[formant2]]-formants_f0[[#This Row],[pitch]]</f>
        <v>1461.4710286310183</v>
      </c>
      <c r="J516">
        <v>1</v>
      </c>
    </row>
    <row r="517" spans="1:10" x14ac:dyDescent="0.3">
      <c r="A517" s="1" t="s">
        <v>26</v>
      </c>
      <c r="B517">
        <v>7</v>
      </c>
      <c r="C517">
        <v>9</v>
      </c>
      <c r="D517" s="1" t="s">
        <v>17</v>
      </c>
      <c r="E517">
        <v>116.33766360886646</v>
      </c>
      <c r="F517">
        <v>374.32151078488494</v>
      </c>
      <c r="G517">
        <v>1924.037325321912</v>
      </c>
      <c r="H517">
        <f>formants_f0[[#This Row],[formant1]]-formants_f0[[#This Row],[pitch]]</f>
        <v>257.98384717601846</v>
      </c>
      <c r="I517">
        <f>formants_f0[[#This Row],[formant2]]-formants_f0[[#This Row],[pitch]]</f>
        <v>1807.6996617130455</v>
      </c>
      <c r="J517">
        <v>1</v>
      </c>
    </row>
    <row r="518" spans="1:10" x14ac:dyDescent="0.3">
      <c r="A518" s="1" t="s">
        <v>26</v>
      </c>
      <c r="B518">
        <v>7</v>
      </c>
      <c r="C518">
        <v>10</v>
      </c>
      <c r="D518" s="1" t="s">
        <v>20</v>
      </c>
      <c r="E518">
        <v>64.481961482959434</v>
      </c>
      <c r="F518">
        <v>466.52485110461851</v>
      </c>
      <c r="G518">
        <v>1740.6345183366086</v>
      </c>
      <c r="H518">
        <f>formants_f0[[#This Row],[formant1]]-formants_f0[[#This Row],[pitch]]</f>
        <v>402.04288962165907</v>
      </c>
      <c r="I518">
        <f>formants_f0[[#This Row],[formant2]]-formants_f0[[#This Row],[pitch]]</f>
        <v>1676.1525568536492</v>
      </c>
      <c r="J518">
        <v>1</v>
      </c>
    </row>
    <row r="519" spans="1:10" x14ac:dyDescent="0.3">
      <c r="A519" s="1" t="s">
        <v>26</v>
      </c>
      <c r="B519">
        <v>7</v>
      </c>
      <c r="C519">
        <v>11</v>
      </c>
      <c r="D519" s="1" t="s">
        <v>21</v>
      </c>
      <c r="E519">
        <v>117.30556764493977</v>
      </c>
      <c r="F519">
        <v>463.51101765905617</v>
      </c>
      <c r="G519">
        <v>1664.2801299356524</v>
      </c>
      <c r="H519">
        <f>formants_f0[[#This Row],[formant1]]-formants_f0[[#This Row],[pitch]]</f>
        <v>346.20545001411642</v>
      </c>
      <c r="I519">
        <f>formants_f0[[#This Row],[formant2]]-formants_f0[[#This Row],[pitch]]</f>
        <v>1546.9745622907126</v>
      </c>
      <c r="J519">
        <v>1</v>
      </c>
    </row>
    <row r="520" spans="1:10" x14ac:dyDescent="0.3">
      <c r="A520" s="1" t="s">
        <v>26</v>
      </c>
      <c r="B520">
        <v>7</v>
      </c>
      <c r="C520">
        <v>12</v>
      </c>
      <c r="D520" s="1" t="s">
        <v>21</v>
      </c>
      <c r="E520">
        <v>55.60413849310374</v>
      </c>
      <c r="F520">
        <v>457.71504104208395</v>
      </c>
      <c r="G520">
        <v>1584.9538760722035</v>
      </c>
      <c r="H520">
        <f>formants_f0[[#This Row],[formant1]]-formants_f0[[#This Row],[pitch]]</f>
        <v>402.11090254898022</v>
      </c>
      <c r="I520">
        <f>formants_f0[[#This Row],[formant2]]-formants_f0[[#This Row],[pitch]]</f>
        <v>1529.3497375790996</v>
      </c>
      <c r="J520">
        <v>1</v>
      </c>
    </row>
    <row r="521" spans="1:10" x14ac:dyDescent="0.3">
      <c r="A521" s="1" t="s">
        <v>26</v>
      </c>
      <c r="B521">
        <v>7</v>
      </c>
      <c r="C521">
        <v>13</v>
      </c>
      <c r="D521" s="1" t="s">
        <v>9</v>
      </c>
      <c r="E521">
        <v>106.69973520184067</v>
      </c>
      <c r="F521">
        <v>370.97968883728498</v>
      </c>
      <c r="G521">
        <v>1599.6331838316426</v>
      </c>
      <c r="H521">
        <f>formants_f0[[#This Row],[formant1]]-formants_f0[[#This Row],[pitch]]</f>
        <v>264.27995363544431</v>
      </c>
      <c r="I521">
        <f>formants_f0[[#This Row],[formant2]]-formants_f0[[#This Row],[pitch]]</f>
        <v>1492.9334486298019</v>
      </c>
      <c r="J521">
        <v>1</v>
      </c>
    </row>
    <row r="522" spans="1:10" x14ac:dyDescent="0.3">
      <c r="A522" s="1" t="s">
        <v>26</v>
      </c>
      <c r="B522">
        <v>7</v>
      </c>
      <c r="C522">
        <v>14</v>
      </c>
      <c r="D522" s="1" t="s">
        <v>12</v>
      </c>
      <c r="E522">
        <v>57.140829147486365</v>
      </c>
      <c r="F522">
        <v>552.74537528327699</v>
      </c>
      <c r="G522">
        <v>1257.20728205358</v>
      </c>
      <c r="H522">
        <f>formants_f0[[#This Row],[formant1]]-formants_f0[[#This Row],[pitch]]</f>
        <v>495.6045461357906</v>
      </c>
      <c r="I522">
        <f>formants_f0[[#This Row],[formant2]]-formants_f0[[#This Row],[pitch]]</f>
        <v>1200.0664529060937</v>
      </c>
      <c r="J522">
        <v>1</v>
      </c>
    </row>
    <row r="523" spans="1:10" x14ac:dyDescent="0.3">
      <c r="A523" s="1" t="s">
        <v>26</v>
      </c>
      <c r="B523">
        <v>7</v>
      </c>
      <c r="C523">
        <v>15</v>
      </c>
      <c r="D523" s="1" t="s">
        <v>17</v>
      </c>
      <c r="E523">
        <v>53.340372435561882</v>
      </c>
      <c r="F523">
        <v>492.99122979909055</v>
      </c>
      <c r="G523">
        <v>1381.3818166978201</v>
      </c>
      <c r="H523">
        <f>formants_f0[[#This Row],[formant1]]-formants_f0[[#This Row],[pitch]]</f>
        <v>439.65085736352864</v>
      </c>
      <c r="I523">
        <f>formants_f0[[#This Row],[formant2]]-formants_f0[[#This Row],[pitch]]</f>
        <v>1328.0414442622582</v>
      </c>
      <c r="J523">
        <v>0</v>
      </c>
    </row>
    <row r="524" spans="1:10" x14ac:dyDescent="0.3">
      <c r="A524" s="1" t="s">
        <v>26</v>
      </c>
      <c r="B524">
        <v>7</v>
      </c>
      <c r="C524">
        <v>16</v>
      </c>
      <c r="D524" s="1" t="s">
        <v>16</v>
      </c>
      <c r="E524">
        <v>75.461663918366185</v>
      </c>
      <c r="F524">
        <v>491.83454691957542</v>
      </c>
      <c r="G524">
        <v>1426.4950579132935</v>
      </c>
      <c r="H524">
        <f>formants_f0[[#This Row],[formant1]]-formants_f0[[#This Row],[pitch]]</f>
        <v>416.37288300120923</v>
      </c>
      <c r="I524">
        <f>formants_f0[[#This Row],[formant2]]-formants_f0[[#This Row],[pitch]]</f>
        <v>1351.0333939949273</v>
      </c>
      <c r="J524">
        <v>1</v>
      </c>
    </row>
    <row r="525" spans="1:10" x14ac:dyDescent="0.3">
      <c r="A525" s="1" t="s">
        <v>26</v>
      </c>
      <c r="B525">
        <v>7</v>
      </c>
      <c r="C525">
        <v>17</v>
      </c>
      <c r="D525" s="1" t="s">
        <v>20</v>
      </c>
      <c r="E525">
        <v>101.89002816213494</v>
      </c>
      <c r="F525">
        <v>637.83766761555546</v>
      </c>
      <c r="G525">
        <v>1379.2250139283569</v>
      </c>
      <c r="H525">
        <f>formants_f0[[#This Row],[formant1]]-formants_f0[[#This Row],[pitch]]</f>
        <v>535.94763945342049</v>
      </c>
      <c r="I525">
        <f>formants_f0[[#This Row],[formant2]]-formants_f0[[#This Row],[pitch]]</f>
        <v>1277.334985766222</v>
      </c>
      <c r="J525">
        <v>1</v>
      </c>
    </row>
    <row r="526" spans="1:10" x14ac:dyDescent="0.3">
      <c r="A526" s="1" t="s">
        <v>26</v>
      </c>
      <c r="B526">
        <v>7</v>
      </c>
      <c r="C526">
        <v>18</v>
      </c>
      <c r="D526" s="1" t="s">
        <v>9</v>
      </c>
      <c r="E526">
        <v>100.40216230647168</v>
      </c>
      <c r="F526">
        <v>406.26124856798799</v>
      </c>
      <c r="G526">
        <v>1610.0793932652589</v>
      </c>
      <c r="H526">
        <f>formants_f0[[#This Row],[formant1]]-formants_f0[[#This Row],[pitch]]</f>
        <v>305.85908626151632</v>
      </c>
      <c r="I526">
        <f>formants_f0[[#This Row],[formant2]]-formants_f0[[#This Row],[pitch]]</f>
        <v>1509.6772309587873</v>
      </c>
      <c r="J526">
        <v>1</v>
      </c>
    </row>
    <row r="527" spans="1:10" x14ac:dyDescent="0.3">
      <c r="A527" s="1" t="s">
        <v>26</v>
      </c>
      <c r="B527">
        <v>7</v>
      </c>
      <c r="C527">
        <v>19</v>
      </c>
      <c r="D527" s="1" t="s">
        <v>24</v>
      </c>
      <c r="E527">
        <v>103.31029585881446</v>
      </c>
      <c r="F527">
        <v>491.03962099729665</v>
      </c>
      <c r="G527">
        <v>1280.0953051216909</v>
      </c>
      <c r="H527">
        <f>formants_f0[[#This Row],[formant1]]-formants_f0[[#This Row],[pitch]]</f>
        <v>387.72932513848218</v>
      </c>
      <c r="I527">
        <f>formants_f0[[#This Row],[formant2]]-formants_f0[[#This Row],[pitch]]</f>
        <v>1176.7850092628764</v>
      </c>
      <c r="J527">
        <v>1</v>
      </c>
    </row>
    <row r="528" spans="1:10" x14ac:dyDescent="0.3">
      <c r="A528" s="1" t="s">
        <v>26</v>
      </c>
      <c r="B528">
        <v>7</v>
      </c>
      <c r="C528">
        <v>20</v>
      </c>
      <c r="D528" s="1" t="s">
        <v>11</v>
      </c>
      <c r="E528">
        <v>102.23207747587021</v>
      </c>
      <c r="F528">
        <v>537.73726985750409</v>
      </c>
      <c r="G528">
        <v>1149.1386903156927</v>
      </c>
      <c r="H528">
        <f>formants_f0[[#This Row],[formant1]]-formants_f0[[#This Row],[pitch]]</f>
        <v>435.50519238163389</v>
      </c>
      <c r="I528">
        <f>formants_f0[[#This Row],[formant2]]-formants_f0[[#This Row],[pitch]]</f>
        <v>1046.9066128398224</v>
      </c>
      <c r="J528">
        <v>1</v>
      </c>
    </row>
    <row r="529" spans="1:10" x14ac:dyDescent="0.3">
      <c r="A529" s="1" t="s">
        <v>26</v>
      </c>
      <c r="B529">
        <v>7</v>
      </c>
      <c r="C529">
        <v>21</v>
      </c>
      <c r="D529" s="1" t="s">
        <v>8</v>
      </c>
      <c r="E529">
        <v>109.4489407987426</v>
      </c>
      <c r="F529">
        <v>437.53749010351572</v>
      </c>
      <c r="G529">
        <v>1040.9898380079596</v>
      </c>
      <c r="H529">
        <f>formants_f0[[#This Row],[formant1]]-formants_f0[[#This Row],[pitch]]</f>
        <v>328.0885493047731</v>
      </c>
      <c r="I529">
        <f>formants_f0[[#This Row],[formant2]]-formants_f0[[#This Row],[pitch]]</f>
        <v>931.54089720921706</v>
      </c>
      <c r="J529">
        <v>1</v>
      </c>
    </row>
    <row r="530" spans="1:10" x14ac:dyDescent="0.3">
      <c r="A530" s="1" t="s">
        <v>26</v>
      </c>
      <c r="B530">
        <v>7</v>
      </c>
      <c r="C530">
        <v>22</v>
      </c>
      <c r="D530" s="1" t="s">
        <v>19</v>
      </c>
      <c r="E530">
        <v>62.265494213630383</v>
      </c>
      <c r="F530">
        <v>566.05134503171655</v>
      </c>
      <c r="G530">
        <v>1185.9438007258711</v>
      </c>
      <c r="H530">
        <f>formants_f0[[#This Row],[formant1]]-formants_f0[[#This Row],[pitch]]</f>
        <v>503.78585081808615</v>
      </c>
      <c r="I530">
        <f>formants_f0[[#This Row],[formant2]]-formants_f0[[#This Row],[pitch]]</f>
        <v>1123.6783065122409</v>
      </c>
      <c r="J530">
        <v>1</v>
      </c>
    </row>
    <row r="531" spans="1:10" x14ac:dyDescent="0.3">
      <c r="A531" s="1" t="s">
        <v>26</v>
      </c>
      <c r="B531">
        <v>8</v>
      </c>
      <c r="C531">
        <v>0</v>
      </c>
      <c r="D531" s="1" t="s">
        <v>21</v>
      </c>
      <c r="E531">
        <v>60.270273246722738</v>
      </c>
      <c r="F531">
        <v>432.40607077085502</v>
      </c>
      <c r="G531">
        <v>1628.3863766889176</v>
      </c>
      <c r="H531">
        <f>formants_f0[[#This Row],[formant1]]-formants_f0[[#This Row],[pitch]]</f>
        <v>372.13579752413227</v>
      </c>
      <c r="I531">
        <f>formants_f0[[#This Row],[formant2]]-formants_f0[[#This Row],[pitch]]</f>
        <v>1568.1161034421948</v>
      </c>
      <c r="J531">
        <v>1</v>
      </c>
    </row>
    <row r="532" spans="1:10" x14ac:dyDescent="0.3">
      <c r="A532" s="1" t="s">
        <v>26</v>
      </c>
      <c r="B532">
        <v>8</v>
      </c>
      <c r="C532">
        <v>1</v>
      </c>
      <c r="D532" s="1" t="s">
        <v>21</v>
      </c>
      <c r="E532">
        <v>121.93455681275692</v>
      </c>
      <c r="F532">
        <v>440.22076149718725</v>
      </c>
      <c r="G532">
        <v>1788.3542528509665</v>
      </c>
      <c r="H532">
        <f>formants_f0[[#This Row],[formant1]]-formants_f0[[#This Row],[pitch]]</f>
        <v>318.28620468443034</v>
      </c>
      <c r="I532">
        <f>formants_f0[[#This Row],[formant2]]-formants_f0[[#This Row],[pitch]]</f>
        <v>1666.4196960382096</v>
      </c>
      <c r="J532">
        <v>1</v>
      </c>
    </row>
    <row r="533" spans="1:10" x14ac:dyDescent="0.3">
      <c r="A533" s="1" t="s">
        <v>26</v>
      </c>
      <c r="B533">
        <v>8</v>
      </c>
      <c r="C533">
        <v>2</v>
      </c>
      <c r="D533" s="1" t="s">
        <v>19</v>
      </c>
      <c r="E533">
        <v>111.2085651027583</v>
      </c>
      <c r="F533">
        <v>486.75289448343563</v>
      </c>
      <c r="G533">
        <v>1506.0227145514737</v>
      </c>
      <c r="H533">
        <f>formants_f0[[#This Row],[formant1]]-formants_f0[[#This Row],[pitch]]</f>
        <v>375.54432938067731</v>
      </c>
      <c r="I533">
        <f>formants_f0[[#This Row],[formant2]]-formants_f0[[#This Row],[pitch]]</f>
        <v>1394.8141494487154</v>
      </c>
      <c r="J533">
        <v>1</v>
      </c>
    </row>
    <row r="534" spans="1:10" x14ac:dyDescent="0.3">
      <c r="A534" s="1" t="s">
        <v>26</v>
      </c>
      <c r="B534">
        <v>8</v>
      </c>
      <c r="C534">
        <v>3</v>
      </c>
      <c r="D534" s="1" t="s">
        <v>9</v>
      </c>
      <c r="E534">
        <v>118.46540804245396</v>
      </c>
      <c r="F534">
        <v>451.26213355094347</v>
      </c>
      <c r="G534">
        <v>1805.5572090906201</v>
      </c>
      <c r="H534">
        <f>formants_f0[[#This Row],[formant1]]-formants_f0[[#This Row],[pitch]]</f>
        <v>332.79672550848954</v>
      </c>
      <c r="I534">
        <f>formants_f0[[#This Row],[formant2]]-formants_f0[[#This Row],[pitch]]</f>
        <v>1687.0918010481662</v>
      </c>
      <c r="J534">
        <v>1</v>
      </c>
    </row>
    <row r="535" spans="1:10" x14ac:dyDescent="0.3">
      <c r="A535" s="1" t="s">
        <v>26</v>
      </c>
      <c r="B535">
        <v>8</v>
      </c>
      <c r="C535">
        <v>4</v>
      </c>
      <c r="D535" s="1" t="s">
        <v>19</v>
      </c>
      <c r="E535">
        <v>109.3952349990619</v>
      </c>
      <c r="F535">
        <v>532.57833461771907</v>
      </c>
      <c r="G535">
        <v>1597.0989831482298</v>
      </c>
      <c r="H535">
        <f>formants_f0[[#This Row],[formant1]]-formants_f0[[#This Row],[pitch]]</f>
        <v>423.18309961865714</v>
      </c>
      <c r="I535">
        <f>formants_f0[[#This Row],[formant2]]-formants_f0[[#This Row],[pitch]]</f>
        <v>1487.703748149168</v>
      </c>
      <c r="J535">
        <v>1</v>
      </c>
    </row>
    <row r="536" spans="1:10" x14ac:dyDescent="0.3">
      <c r="A536" s="1" t="s">
        <v>26</v>
      </c>
      <c r="B536">
        <v>8</v>
      </c>
      <c r="C536">
        <v>5</v>
      </c>
      <c r="D536" s="1" t="s">
        <v>10</v>
      </c>
      <c r="E536">
        <v>117.14516932779991</v>
      </c>
      <c r="F536">
        <v>640.10785372121666</v>
      </c>
      <c r="G536">
        <v>1168.9274247749784</v>
      </c>
      <c r="H536">
        <f>formants_f0[[#This Row],[formant1]]-formants_f0[[#This Row],[pitch]]</f>
        <v>522.96268439341679</v>
      </c>
      <c r="I536">
        <f>formants_f0[[#This Row],[formant2]]-formants_f0[[#This Row],[pitch]]</f>
        <v>1051.7822554471784</v>
      </c>
      <c r="J536">
        <v>1</v>
      </c>
    </row>
    <row r="537" spans="1:10" x14ac:dyDescent="0.3">
      <c r="A537" s="1" t="s">
        <v>26</v>
      </c>
      <c r="B537">
        <v>8</v>
      </c>
      <c r="C537">
        <v>6</v>
      </c>
      <c r="D537" s="1" t="s">
        <v>16</v>
      </c>
      <c r="F537">
        <v>452.42599644497261</v>
      </c>
      <c r="G537">
        <v>1762.4368976519577</v>
      </c>
      <c r="H537">
        <f>formants_f0[[#This Row],[formant1]]-formants_f0[[#This Row],[pitch]]</f>
        <v>452.42599644497261</v>
      </c>
      <c r="I537">
        <f>formants_f0[[#This Row],[formant2]]-formants_f0[[#This Row],[pitch]]</f>
        <v>1762.4368976519577</v>
      </c>
      <c r="J537">
        <v>1</v>
      </c>
    </row>
    <row r="538" spans="1:10" x14ac:dyDescent="0.3">
      <c r="A538" s="1" t="s">
        <v>26</v>
      </c>
      <c r="B538">
        <v>8</v>
      </c>
      <c r="C538">
        <v>7</v>
      </c>
      <c r="D538" s="1" t="s">
        <v>19</v>
      </c>
      <c r="F538">
        <v>430.39824476280177</v>
      </c>
      <c r="G538">
        <v>1742.2505548632078</v>
      </c>
      <c r="H538">
        <f>formants_f0[[#This Row],[formant1]]-formants_f0[[#This Row],[pitch]]</f>
        <v>430.39824476280177</v>
      </c>
      <c r="I538">
        <f>formants_f0[[#This Row],[formant2]]-formants_f0[[#This Row],[pitch]]</f>
        <v>1742.2505548632078</v>
      </c>
      <c r="J538">
        <v>1</v>
      </c>
    </row>
    <row r="539" spans="1:10" x14ac:dyDescent="0.3">
      <c r="A539" s="1" t="s">
        <v>26</v>
      </c>
      <c r="B539">
        <v>8</v>
      </c>
      <c r="C539">
        <v>8</v>
      </c>
      <c r="D539" s="1" t="s">
        <v>8</v>
      </c>
      <c r="E539">
        <v>51.039478776600298</v>
      </c>
      <c r="F539">
        <v>458.73416108632591</v>
      </c>
      <c r="G539">
        <v>1515.7057788522723</v>
      </c>
      <c r="H539">
        <f>formants_f0[[#This Row],[formant1]]-formants_f0[[#This Row],[pitch]]</f>
        <v>407.69468230972564</v>
      </c>
      <c r="I539">
        <f>formants_f0[[#This Row],[formant2]]-formants_f0[[#This Row],[pitch]]</f>
        <v>1464.6663000756719</v>
      </c>
      <c r="J539">
        <v>1</v>
      </c>
    </row>
    <row r="540" spans="1:10" x14ac:dyDescent="0.3">
      <c r="A540" s="1" t="s">
        <v>26</v>
      </c>
      <c r="B540">
        <v>8</v>
      </c>
      <c r="C540">
        <v>9</v>
      </c>
      <c r="D540" s="1" t="s">
        <v>9</v>
      </c>
      <c r="E540">
        <v>105.51401678989387</v>
      </c>
      <c r="F540">
        <v>408.50107561109638</v>
      </c>
      <c r="G540">
        <v>1454.0953509735846</v>
      </c>
      <c r="H540">
        <f>formants_f0[[#This Row],[formant1]]-formants_f0[[#This Row],[pitch]]</f>
        <v>302.98705882120248</v>
      </c>
      <c r="I540">
        <f>formants_f0[[#This Row],[formant2]]-formants_f0[[#This Row],[pitch]]</f>
        <v>1348.5813341836906</v>
      </c>
      <c r="J540">
        <v>1</v>
      </c>
    </row>
    <row r="541" spans="1:10" x14ac:dyDescent="0.3">
      <c r="A541" s="1" t="s">
        <v>26</v>
      </c>
      <c r="B541">
        <v>9</v>
      </c>
      <c r="C541">
        <v>0</v>
      </c>
      <c r="D541" s="1" t="s">
        <v>11</v>
      </c>
      <c r="E541">
        <v>126.64884535328054</v>
      </c>
      <c r="F541">
        <v>599.62524879424609</v>
      </c>
      <c r="G541">
        <v>1198.6841871619715</v>
      </c>
      <c r="H541">
        <f>formants_f0[[#This Row],[formant1]]-formants_f0[[#This Row],[pitch]]</f>
        <v>472.97640344096556</v>
      </c>
      <c r="I541">
        <f>formants_f0[[#This Row],[formant2]]-formants_f0[[#This Row],[pitch]]</f>
        <v>1072.0353418086911</v>
      </c>
      <c r="J541">
        <v>1</v>
      </c>
    </row>
    <row r="542" spans="1:10" x14ac:dyDescent="0.3">
      <c r="A542" s="1" t="s">
        <v>26</v>
      </c>
      <c r="B542">
        <v>9</v>
      </c>
      <c r="C542">
        <v>1</v>
      </c>
      <c r="D542" s="1" t="s">
        <v>17</v>
      </c>
      <c r="E542">
        <v>127.61174585185337</v>
      </c>
      <c r="F542">
        <v>377.41626969394082</v>
      </c>
      <c r="G542">
        <v>1830.9082565420269</v>
      </c>
      <c r="H542">
        <f>formants_f0[[#This Row],[formant1]]-formants_f0[[#This Row],[pitch]]</f>
        <v>249.80452384208746</v>
      </c>
      <c r="I542">
        <f>formants_f0[[#This Row],[formant2]]-formants_f0[[#This Row],[pitch]]</f>
        <v>1703.2965106901736</v>
      </c>
      <c r="J542">
        <v>1</v>
      </c>
    </row>
    <row r="543" spans="1:10" x14ac:dyDescent="0.3">
      <c r="A543" s="1" t="s">
        <v>26</v>
      </c>
      <c r="B543">
        <v>9</v>
      </c>
      <c r="C543">
        <v>2</v>
      </c>
      <c r="D543" s="1" t="s">
        <v>9</v>
      </c>
      <c r="E543">
        <v>63.448018625164579</v>
      </c>
      <c r="F543">
        <v>434.17374500697133</v>
      </c>
      <c r="G543">
        <v>1671.7382461876996</v>
      </c>
      <c r="H543">
        <f>formants_f0[[#This Row],[formant1]]-formants_f0[[#This Row],[pitch]]</f>
        <v>370.72572638180674</v>
      </c>
      <c r="I543">
        <f>formants_f0[[#This Row],[formant2]]-formants_f0[[#This Row],[pitch]]</f>
        <v>1608.2902275625349</v>
      </c>
      <c r="J543">
        <v>1</v>
      </c>
    </row>
    <row r="544" spans="1:10" x14ac:dyDescent="0.3">
      <c r="A544" s="1" t="s">
        <v>26</v>
      </c>
      <c r="B544">
        <v>9</v>
      </c>
      <c r="C544">
        <v>3</v>
      </c>
      <c r="D544" s="1" t="s">
        <v>9</v>
      </c>
      <c r="E544">
        <v>58.837412034098932</v>
      </c>
      <c r="F544">
        <v>437.85832990881465</v>
      </c>
      <c r="G544">
        <v>1628.7180814644632</v>
      </c>
      <c r="H544">
        <f>formants_f0[[#This Row],[formant1]]-formants_f0[[#This Row],[pitch]]</f>
        <v>379.02091787471574</v>
      </c>
      <c r="I544">
        <f>formants_f0[[#This Row],[formant2]]-formants_f0[[#This Row],[pitch]]</f>
        <v>1569.8806694303644</v>
      </c>
      <c r="J544">
        <v>1</v>
      </c>
    </row>
    <row r="545" spans="1:10" x14ac:dyDescent="0.3">
      <c r="A545" s="1" t="s">
        <v>26</v>
      </c>
      <c r="B545">
        <v>9</v>
      </c>
      <c r="C545">
        <v>4</v>
      </c>
      <c r="D545" s="1" t="s">
        <v>9</v>
      </c>
      <c r="E545">
        <v>99.137196937974409</v>
      </c>
      <c r="F545">
        <v>476.02875586451643</v>
      </c>
      <c r="G545">
        <v>1901.1375078683161</v>
      </c>
      <c r="H545">
        <f>formants_f0[[#This Row],[formant1]]-formants_f0[[#This Row],[pitch]]</f>
        <v>376.89155892654202</v>
      </c>
      <c r="I545">
        <f>formants_f0[[#This Row],[formant2]]-formants_f0[[#This Row],[pitch]]</f>
        <v>1802.0003109303416</v>
      </c>
      <c r="J545">
        <v>1</v>
      </c>
    </row>
    <row r="546" spans="1:10" x14ac:dyDescent="0.3">
      <c r="A546" s="1" t="s">
        <v>26</v>
      </c>
      <c r="B546">
        <v>9</v>
      </c>
      <c r="C546">
        <v>5</v>
      </c>
      <c r="D546" s="1" t="s">
        <v>11</v>
      </c>
      <c r="E546">
        <v>119.52833779745515</v>
      </c>
      <c r="F546">
        <v>539.18758004022709</v>
      </c>
      <c r="G546">
        <v>1518.8075883202487</v>
      </c>
      <c r="H546">
        <f>formants_f0[[#This Row],[formant1]]-formants_f0[[#This Row],[pitch]]</f>
        <v>419.65924224277194</v>
      </c>
      <c r="I546">
        <f>formants_f0[[#This Row],[formant2]]-formants_f0[[#This Row],[pitch]]</f>
        <v>1399.2792505227935</v>
      </c>
      <c r="J546">
        <v>1</v>
      </c>
    </row>
    <row r="547" spans="1:10" x14ac:dyDescent="0.3">
      <c r="A547" s="1" t="s">
        <v>26</v>
      </c>
      <c r="B547">
        <v>9</v>
      </c>
      <c r="C547">
        <v>6</v>
      </c>
      <c r="D547" s="1" t="s">
        <v>16</v>
      </c>
      <c r="E547">
        <v>125.52243864946566</v>
      </c>
      <c r="F547">
        <v>500.90972957418279</v>
      </c>
      <c r="G547">
        <v>1668.1550935630403</v>
      </c>
      <c r="H547">
        <f>formants_f0[[#This Row],[formant1]]-formants_f0[[#This Row],[pitch]]</f>
        <v>375.38729092471715</v>
      </c>
      <c r="I547">
        <f>formants_f0[[#This Row],[formant2]]-formants_f0[[#This Row],[pitch]]</f>
        <v>1542.6326549135747</v>
      </c>
      <c r="J547">
        <v>1</v>
      </c>
    </row>
    <row r="548" spans="1:10" x14ac:dyDescent="0.3">
      <c r="A548" s="1" t="s">
        <v>26</v>
      </c>
      <c r="B548">
        <v>9</v>
      </c>
      <c r="C548">
        <v>7</v>
      </c>
      <c r="D548" s="1" t="s">
        <v>19</v>
      </c>
      <c r="E548">
        <v>113.01058819234267</v>
      </c>
      <c r="F548">
        <v>496.58457811138555</v>
      </c>
      <c r="G548">
        <v>1621.1201829639572</v>
      </c>
      <c r="H548">
        <f>formants_f0[[#This Row],[formant1]]-formants_f0[[#This Row],[pitch]]</f>
        <v>383.5739899190429</v>
      </c>
      <c r="I548">
        <f>formants_f0[[#This Row],[formant2]]-formants_f0[[#This Row],[pitch]]</f>
        <v>1508.1095947716144</v>
      </c>
      <c r="J548">
        <v>1</v>
      </c>
    </row>
    <row r="549" spans="1:10" x14ac:dyDescent="0.3">
      <c r="A549" s="1" t="s">
        <v>26</v>
      </c>
      <c r="B549">
        <v>9</v>
      </c>
      <c r="C549">
        <v>8</v>
      </c>
      <c r="D549" s="1" t="s">
        <v>14</v>
      </c>
      <c r="E549">
        <v>106.76878823421877</v>
      </c>
      <c r="F549">
        <v>523.2878026133684</v>
      </c>
      <c r="G549">
        <v>1041.8052178648095</v>
      </c>
      <c r="H549">
        <f>formants_f0[[#This Row],[formant1]]-formants_f0[[#This Row],[pitch]]</f>
        <v>416.51901437914961</v>
      </c>
      <c r="I549">
        <f>formants_f0[[#This Row],[formant2]]-formants_f0[[#This Row],[pitch]]</f>
        <v>935.03642963059076</v>
      </c>
      <c r="J549">
        <v>1</v>
      </c>
    </row>
    <row r="550" spans="1:10" x14ac:dyDescent="0.3">
      <c r="A550" s="1" t="s">
        <v>26</v>
      </c>
      <c r="B550">
        <v>9</v>
      </c>
      <c r="C550">
        <v>9</v>
      </c>
      <c r="D550" s="1" t="s">
        <v>11</v>
      </c>
      <c r="E550">
        <v>114.26128614501877</v>
      </c>
      <c r="F550">
        <v>639.58129995293564</v>
      </c>
      <c r="G550">
        <v>1161.6869295029921</v>
      </c>
      <c r="H550">
        <f>formants_f0[[#This Row],[formant1]]-formants_f0[[#This Row],[pitch]]</f>
        <v>525.32001380791689</v>
      </c>
      <c r="I550">
        <f>formants_f0[[#This Row],[formant2]]-formants_f0[[#This Row],[pitch]]</f>
        <v>1047.4256433579733</v>
      </c>
      <c r="J550">
        <v>1</v>
      </c>
    </row>
    <row r="551" spans="1:10" x14ac:dyDescent="0.3">
      <c r="A551" s="1" t="s">
        <v>26</v>
      </c>
      <c r="B551">
        <v>9</v>
      </c>
      <c r="C551">
        <v>10</v>
      </c>
      <c r="D551" s="1" t="s">
        <v>16</v>
      </c>
      <c r="E551">
        <v>108.35889573363248</v>
      </c>
      <c r="F551">
        <v>490.8673968681984</v>
      </c>
      <c r="G551">
        <v>1408.2410254152496</v>
      </c>
      <c r="H551">
        <f>formants_f0[[#This Row],[formant1]]-formants_f0[[#This Row],[pitch]]</f>
        <v>382.5085011345659</v>
      </c>
      <c r="I551">
        <f>formants_f0[[#This Row],[formant2]]-formants_f0[[#This Row],[pitch]]</f>
        <v>1299.8821296816172</v>
      </c>
      <c r="J551">
        <v>1</v>
      </c>
    </row>
    <row r="552" spans="1:10" x14ac:dyDescent="0.3">
      <c r="A552" s="1" t="s">
        <v>26</v>
      </c>
      <c r="B552">
        <v>9</v>
      </c>
      <c r="C552">
        <v>11</v>
      </c>
      <c r="D552" s="1" t="s">
        <v>8</v>
      </c>
      <c r="E552">
        <v>118.12923820477171</v>
      </c>
      <c r="F552">
        <v>456.62442480183904</v>
      </c>
      <c r="G552">
        <v>1152.2922085178952</v>
      </c>
      <c r="H552">
        <f>formants_f0[[#This Row],[formant1]]-formants_f0[[#This Row],[pitch]]</f>
        <v>338.49518659706735</v>
      </c>
      <c r="I552">
        <f>formants_f0[[#This Row],[formant2]]-formants_f0[[#This Row],[pitch]]</f>
        <v>1034.1629703131234</v>
      </c>
      <c r="J552">
        <v>1</v>
      </c>
    </row>
    <row r="553" spans="1:10" x14ac:dyDescent="0.3">
      <c r="A553" s="1" t="s">
        <v>26</v>
      </c>
      <c r="B553">
        <v>9</v>
      </c>
      <c r="C553">
        <v>12</v>
      </c>
      <c r="D553" s="1" t="s">
        <v>24</v>
      </c>
      <c r="E553">
        <v>61.616927048294279</v>
      </c>
      <c r="F553">
        <v>489.0912458687701</v>
      </c>
      <c r="G553">
        <v>1239.617599276861</v>
      </c>
      <c r="H553">
        <f>formants_f0[[#This Row],[formant1]]-formants_f0[[#This Row],[pitch]]</f>
        <v>427.47431882047584</v>
      </c>
      <c r="I553">
        <f>formants_f0[[#This Row],[formant2]]-formants_f0[[#This Row],[pitch]]</f>
        <v>1178.0006722285668</v>
      </c>
      <c r="J553">
        <v>1</v>
      </c>
    </row>
    <row r="554" spans="1:10" x14ac:dyDescent="0.3">
      <c r="A554" s="1" t="s">
        <v>26</v>
      </c>
      <c r="B554">
        <v>9</v>
      </c>
      <c r="C554">
        <v>13</v>
      </c>
      <c r="D554" s="1" t="s">
        <v>11</v>
      </c>
      <c r="E554">
        <v>72.395875291170128</v>
      </c>
      <c r="F554">
        <v>570.5495697713917</v>
      </c>
      <c r="G554">
        <v>1360.974244595327</v>
      </c>
      <c r="H554">
        <f>formants_f0[[#This Row],[formant1]]-formants_f0[[#This Row],[pitch]]</f>
        <v>498.15369448022159</v>
      </c>
      <c r="I554">
        <f>formants_f0[[#This Row],[formant2]]-formants_f0[[#This Row],[pitch]]</f>
        <v>1288.5783693041569</v>
      </c>
      <c r="J554">
        <v>1</v>
      </c>
    </row>
    <row r="555" spans="1:10" x14ac:dyDescent="0.3">
      <c r="A555" s="1" t="s">
        <v>26</v>
      </c>
      <c r="B555">
        <v>9</v>
      </c>
      <c r="C555">
        <v>14</v>
      </c>
      <c r="D555" s="1" t="s">
        <v>16</v>
      </c>
      <c r="E555">
        <v>111.38377883611908</v>
      </c>
      <c r="F555">
        <v>504.96393653149266</v>
      </c>
      <c r="G555">
        <v>1519.3132297386237</v>
      </c>
      <c r="H555">
        <f>formants_f0[[#This Row],[formant1]]-formants_f0[[#This Row],[pitch]]</f>
        <v>393.5801576953736</v>
      </c>
      <c r="I555">
        <f>formants_f0[[#This Row],[formant2]]-formants_f0[[#This Row],[pitch]]</f>
        <v>1407.9294509025046</v>
      </c>
      <c r="J555">
        <v>1</v>
      </c>
    </row>
    <row r="556" spans="1:10" x14ac:dyDescent="0.3">
      <c r="A556" s="1" t="s">
        <v>26</v>
      </c>
      <c r="B556">
        <v>9</v>
      </c>
      <c r="C556">
        <v>15</v>
      </c>
      <c r="D556" s="1" t="s">
        <v>18</v>
      </c>
      <c r="E556">
        <v>111.93725667244044</v>
      </c>
      <c r="F556">
        <v>447.03479386882753</v>
      </c>
      <c r="G556">
        <v>1379.3656837579204</v>
      </c>
      <c r="H556">
        <f>formants_f0[[#This Row],[formant1]]-formants_f0[[#This Row],[pitch]]</f>
        <v>335.09753719638707</v>
      </c>
      <c r="I556">
        <f>formants_f0[[#This Row],[formant2]]-formants_f0[[#This Row],[pitch]]</f>
        <v>1267.4284270854798</v>
      </c>
      <c r="J556">
        <v>1</v>
      </c>
    </row>
    <row r="557" spans="1:10" x14ac:dyDescent="0.3">
      <c r="A557" s="1" t="s">
        <v>26</v>
      </c>
      <c r="B557">
        <v>9</v>
      </c>
      <c r="C557">
        <v>16</v>
      </c>
      <c r="D557" s="1" t="s">
        <v>17</v>
      </c>
      <c r="E557">
        <v>118.82151615337806</v>
      </c>
      <c r="F557">
        <v>362.95934081538542</v>
      </c>
      <c r="G557">
        <v>1909.575783819233</v>
      </c>
      <c r="H557">
        <f>formants_f0[[#This Row],[formant1]]-formants_f0[[#This Row],[pitch]]</f>
        <v>244.13782466200735</v>
      </c>
      <c r="I557">
        <f>formants_f0[[#This Row],[formant2]]-formants_f0[[#This Row],[pitch]]</f>
        <v>1790.754267665855</v>
      </c>
      <c r="J557">
        <v>1</v>
      </c>
    </row>
    <row r="558" spans="1:10" x14ac:dyDescent="0.3">
      <c r="A558" s="1" t="s">
        <v>26</v>
      </c>
      <c r="B558">
        <v>9</v>
      </c>
      <c r="C558">
        <v>17</v>
      </c>
      <c r="D558" s="1" t="s">
        <v>19</v>
      </c>
      <c r="E558">
        <v>95.703974525406579</v>
      </c>
      <c r="F558">
        <v>597.30686817092339</v>
      </c>
      <c r="G558">
        <v>1568.3088641571089</v>
      </c>
      <c r="H558">
        <f>formants_f0[[#This Row],[formant1]]-formants_f0[[#This Row],[pitch]]</f>
        <v>501.60289364551682</v>
      </c>
      <c r="I558">
        <f>formants_f0[[#This Row],[formant2]]-formants_f0[[#This Row],[pitch]]</f>
        <v>1472.6048896317025</v>
      </c>
      <c r="J558">
        <v>1</v>
      </c>
    </row>
    <row r="559" spans="1:10" x14ac:dyDescent="0.3">
      <c r="A559" s="1" t="s">
        <v>26</v>
      </c>
      <c r="B559">
        <v>9</v>
      </c>
      <c r="C559">
        <v>18</v>
      </c>
      <c r="D559" s="1" t="s">
        <v>20</v>
      </c>
      <c r="E559">
        <v>99.530992405355363</v>
      </c>
      <c r="F559">
        <v>655.48319740592194</v>
      </c>
      <c r="G559">
        <v>1366.4860968131011</v>
      </c>
      <c r="H559">
        <f>formants_f0[[#This Row],[formant1]]-formants_f0[[#This Row],[pitch]]</f>
        <v>555.95220500056655</v>
      </c>
      <c r="I559">
        <f>formants_f0[[#This Row],[formant2]]-formants_f0[[#This Row],[pitch]]</f>
        <v>1266.9551044077457</v>
      </c>
      <c r="J559">
        <v>1</v>
      </c>
    </row>
    <row r="560" spans="1:10" x14ac:dyDescent="0.3">
      <c r="A560" s="1" t="s">
        <v>26</v>
      </c>
      <c r="B560">
        <v>9</v>
      </c>
      <c r="C560">
        <v>19</v>
      </c>
      <c r="D560" s="1" t="s">
        <v>14</v>
      </c>
      <c r="E560">
        <v>105.84183125630865</v>
      </c>
      <c r="F560">
        <v>450.29293892665675</v>
      </c>
      <c r="G560">
        <v>1149.9441402362456</v>
      </c>
      <c r="H560">
        <f>formants_f0[[#This Row],[formant1]]-formants_f0[[#This Row],[pitch]]</f>
        <v>344.45110767034811</v>
      </c>
      <c r="I560">
        <f>formants_f0[[#This Row],[formant2]]-formants_f0[[#This Row],[pitch]]</f>
        <v>1044.1023089799369</v>
      </c>
      <c r="J560">
        <v>1</v>
      </c>
    </row>
    <row r="561" spans="1:10" x14ac:dyDescent="0.3">
      <c r="A561" s="1" t="s">
        <v>26</v>
      </c>
      <c r="B561">
        <v>9</v>
      </c>
      <c r="C561">
        <v>20</v>
      </c>
      <c r="D561" s="1" t="s">
        <v>20</v>
      </c>
      <c r="E561">
        <v>108.31466866918944</v>
      </c>
      <c r="F561">
        <v>587.25112467481415</v>
      </c>
      <c r="G561">
        <v>1469.3317566647356</v>
      </c>
      <c r="H561">
        <f>formants_f0[[#This Row],[formant1]]-formants_f0[[#This Row],[pitch]]</f>
        <v>478.93645600562468</v>
      </c>
      <c r="I561">
        <f>formants_f0[[#This Row],[formant2]]-formants_f0[[#This Row],[pitch]]</f>
        <v>1361.0170879955463</v>
      </c>
      <c r="J561">
        <v>1</v>
      </c>
    </row>
    <row r="562" spans="1:10" x14ac:dyDescent="0.3">
      <c r="A562" s="1" t="s">
        <v>26</v>
      </c>
      <c r="B562">
        <v>9</v>
      </c>
      <c r="C562">
        <v>21</v>
      </c>
      <c r="D562" s="1" t="s">
        <v>11</v>
      </c>
      <c r="E562">
        <v>104.30676093883741</v>
      </c>
      <c r="F562">
        <v>542.53527024121706</v>
      </c>
      <c r="G562">
        <v>1488.4256523573824</v>
      </c>
      <c r="H562">
        <f>formants_f0[[#This Row],[formant1]]-formants_f0[[#This Row],[pitch]]</f>
        <v>438.22850930237962</v>
      </c>
      <c r="I562">
        <f>formants_f0[[#This Row],[formant2]]-formants_f0[[#This Row],[pitch]]</f>
        <v>1384.118891418545</v>
      </c>
      <c r="J562">
        <v>1</v>
      </c>
    </row>
    <row r="563" spans="1:10" x14ac:dyDescent="0.3">
      <c r="A563" s="1" t="s">
        <v>26</v>
      </c>
      <c r="B563">
        <v>9</v>
      </c>
      <c r="C563">
        <v>22</v>
      </c>
      <c r="D563" s="1" t="s">
        <v>11</v>
      </c>
      <c r="F563">
        <v>594.57785023015299</v>
      </c>
      <c r="G563">
        <v>1284.6187588972678</v>
      </c>
      <c r="H563">
        <f>formants_f0[[#This Row],[formant1]]-formants_f0[[#This Row],[pitch]]</f>
        <v>594.57785023015299</v>
      </c>
      <c r="I563">
        <f>formants_f0[[#This Row],[formant2]]-formants_f0[[#This Row],[pitch]]</f>
        <v>1284.6187588972678</v>
      </c>
      <c r="J563">
        <v>1</v>
      </c>
    </row>
    <row r="564" spans="1:10" x14ac:dyDescent="0.3">
      <c r="A564" s="1" t="s">
        <v>26</v>
      </c>
      <c r="B564">
        <v>9</v>
      </c>
      <c r="C564">
        <v>23</v>
      </c>
      <c r="D564" s="1" t="s">
        <v>11</v>
      </c>
      <c r="E564">
        <v>100.38631262794976</v>
      </c>
      <c r="F564">
        <v>519.72492432013757</v>
      </c>
      <c r="G564">
        <v>1109.8460429920506</v>
      </c>
      <c r="H564">
        <f>formants_f0[[#This Row],[formant1]]-formants_f0[[#This Row],[pitch]]</f>
        <v>419.33861169218778</v>
      </c>
      <c r="I564">
        <f>formants_f0[[#This Row],[formant2]]-formants_f0[[#This Row],[pitch]]</f>
        <v>1009.4597303641008</v>
      </c>
      <c r="J564">
        <v>1</v>
      </c>
    </row>
    <row r="565" spans="1:10" x14ac:dyDescent="0.3">
      <c r="A565" s="1" t="s">
        <v>26</v>
      </c>
      <c r="B565">
        <v>9</v>
      </c>
      <c r="C565">
        <v>24</v>
      </c>
      <c r="D565" s="1" t="s">
        <v>21</v>
      </c>
      <c r="E565">
        <v>61.303475231524494</v>
      </c>
      <c r="F565">
        <v>503.36571926158848</v>
      </c>
      <c r="G565">
        <v>1702.4072761029356</v>
      </c>
      <c r="H565">
        <f>formants_f0[[#This Row],[formant1]]-formants_f0[[#This Row],[pitch]]</f>
        <v>442.06224403006399</v>
      </c>
      <c r="I565">
        <f>formants_f0[[#This Row],[formant2]]-formants_f0[[#This Row],[pitch]]</f>
        <v>1641.1038008714111</v>
      </c>
      <c r="J565">
        <v>1</v>
      </c>
    </row>
    <row r="566" spans="1:10" x14ac:dyDescent="0.3">
      <c r="A566" s="1" t="s">
        <v>26</v>
      </c>
      <c r="B566">
        <v>10</v>
      </c>
      <c r="C566">
        <v>0</v>
      </c>
      <c r="D566" s="1" t="s">
        <v>16</v>
      </c>
      <c r="E566">
        <v>118.96369395420464</v>
      </c>
      <c r="F566">
        <v>471.62275507895782</v>
      </c>
      <c r="G566">
        <v>1397.6929875241278</v>
      </c>
      <c r="H566">
        <f>formants_f0[[#This Row],[formant1]]-formants_f0[[#This Row],[pitch]]</f>
        <v>352.65906112475318</v>
      </c>
      <c r="I566">
        <f>formants_f0[[#This Row],[formant2]]-formants_f0[[#This Row],[pitch]]</f>
        <v>1278.7292935699231</v>
      </c>
      <c r="J566">
        <v>1</v>
      </c>
    </row>
    <row r="567" spans="1:10" x14ac:dyDescent="0.3">
      <c r="A567" s="1" t="s">
        <v>26</v>
      </c>
      <c r="B567">
        <v>10</v>
      </c>
      <c r="C567">
        <v>1</v>
      </c>
      <c r="D567" s="1" t="s">
        <v>25</v>
      </c>
      <c r="E567">
        <v>67.295478889167626</v>
      </c>
      <c r="F567">
        <v>377.29028074395552</v>
      </c>
      <c r="G567">
        <v>1747.7087693229009</v>
      </c>
      <c r="H567">
        <f>formants_f0[[#This Row],[formant1]]-formants_f0[[#This Row],[pitch]]</f>
        <v>309.99480185478791</v>
      </c>
      <c r="I567">
        <f>formants_f0[[#This Row],[formant2]]-formants_f0[[#This Row],[pitch]]</f>
        <v>1680.4132904337332</v>
      </c>
      <c r="J567">
        <v>1</v>
      </c>
    </row>
    <row r="568" spans="1:10" x14ac:dyDescent="0.3">
      <c r="A568" s="1" t="s">
        <v>26</v>
      </c>
      <c r="B568">
        <v>10</v>
      </c>
      <c r="C568">
        <v>2</v>
      </c>
      <c r="D568" s="1" t="s">
        <v>18</v>
      </c>
      <c r="F568">
        <v>465.25471567366009</v>
      </c>
      <c r="G568">
        <v>1289.7548354161763</v>
      </c>
      <c r="H568">
        <f>formants_f0[[#This Row],[formant1]]-formants_f0[[#This Row],[pitch]]</f>
        <v>465.25471567366009</v>
      </c>
      <c r="I568">
        <f>formants_f0[[#This Row],[formant2]]-formants_f0[[#This Row],[pitch]]</f>
        <v>1289.7548354161763</v>
      </c>
      <c r="J568">
        <v>1</v>
      </c>
    </row>
    <row r="569" spans="1:10" x14ac:dyDescent="0.3">
      <c r="A569" s="1" t="s">
        <v>26</v>
      </c>
      <c r="B569">
        <v>10</v>
      </c>
      <c r="C569">
        <v>3</v>
      </c>
      <c r="D569" s="1" t="s">
        <v>16</v>
      </c>
      <c r="E569">
        <v>126.65774057527396</v>
      </c>
      <c r="F569">
        <v>524.11936540410784</v>
      </c>
      <c r="G569">
        <v>1529.2298352927062</v>
      </c>
      <c r="H569">
        <f>formants_f0[[#This Row],[formant1]]-formants_f0[[#This Row],[pitch]]</f>
        <v>397.46162482883386</v>
      </c>
      <c r="I569">
        <f>formants_f0[[#This Row],[formant2]]-formants_f0[[#This Row],[pitch]]</f>
        <v>1402.5720947174323</v>
      </c>
      <c r="J569">
        <v>1</v>
      </c>
    </row>
    <row r="570" spans="1:10" x14ac:dyDescent="0.3">
      <c r="A570" s="1" t="s">
        <v>26</v>
      </c>
      <c r="B570">
        <v>10</v>
      </c>
      <c r="C570">
        <v>4</v>
      </c>
      <c r="D570" s="1" t="s">
        <v>10</v>
      </c>
      <c r="E570">
        <v>129.86550307617875</v>
      </c>
      <c r="F570">
        <v>616.69835765301525</v>
      </c>
      <c r="G570">
        <v>1211.7811031892502</v>
      </c>
      <c r="H570">
        <f>formants_f0[[#This Row],[formant1]]-formants_f0[[#This Row],[pitch]]</f>
        <v>486.8328545768365</v>
      </c>
      <c r="I570">
        <f>formants_f0[[#This Row],[formant2]]-formants_f0[[#This Row],[pitch]]</f>
        <v>1081.9156001130714</v>
      </c>
      <c r="J570">
        <v>1</v>
      </c>
    </row>
    <row r="571" spans="1:10" x14ac:dyDescent="0.3">
      <c r="A571" s="1" t="s">
        <v>26</v>
      </c>
      <c r="B571">
        <v>10</v>
      </c>
      <c r="C571">
        <v>5</v>
      </c>
      <c r="D571" s="1" t="s">
        <v>11</v>
      </c>
      <c r="E571">
        <v>121.0042733339685</v>
      </c>
      <c r="F571">
        <v>545.53318658588614</v>
      </c>
      <c r="G571">
        <v>1363.3035195566611</v>
      </c>
      <c r="H571">
        <f>formants_f0[[#This Row],[formant1]]-formants_f0[[#This Row],[pitch]]</f>
        <v>424.52891325191763</v>
      </c>
      <c r="I571">
        <f>formants_f0[[#This Row],[formant2]]-formants_f0[[#This Row],[pitch]]</f>
        <v>1242.2992462226925</v>
      </c>
      <c r="J571">
        <v>1</v>
      </c>
    </row>
    <row r="572" spans="1:10" x14ac:dyDescent="0.3">
      <c r="A572" s="1" t="s">
        <v>26</v>
      </c>
      <c r="B572">
        <v>10</v>
      </c>
      <c r="C572">
        <v>6</v>
      </c>
      <c r="D572" s="1" t="s">
        <v>18</v>
      </c>
      <c r="E572">
        <v>125.8225140794459</v>
      </c>
      <c r="F572">
        <v>532.58748034724238</v>
      </c>
      <c r="G572">
        <v>982.7338297206943</v>
      </c>
      <c r="H572">
        <f>formants_f0[[#This Row],[formant1]]-formants_f0[[#This Row],[pitch]]</f>
        <v>406.76496626779647</v>
      </c>
      <c r="I572">
        <f>formants_f0[[#This Row],[formant2]]-formants_f0[[#This Row],[pitch]]</f>
        <v>856.91131564124839</v>
      </c>
      <c r="J572">
        <v>1</v>
      </c>
    </row>
    <row r="573" spans="1:10" x14ac:dyDescent="0.3">
      <c r="A573" s="1" t="s">
        <v>26</v>
      </c>
      <c r="B573">
        <v>10</v>
      </c>
      <c r="C573">
        <v>7</v>
      </c>
      <c r="D573" s="1" t="s">
        <v>11</v>
      </c>
      <c r="E573">
        <v>78.679679414722671</v>
      </c>
      <c r="F573">
        <v>618.90976045036939</v>
      </c>
      <c r="G573">
        <v>1147.5787894479981</v>
      </c>
      <c r="H573">
        <f>formants_f0[[#This Row],[formant1]]-formants_f0[[#This Row],[pitch]]</f>
        <v>540.23008103564666</v>
      </c>
      <c r="I573">
        <f>formants_f0[[#This Row],[formant2]]-formants_f0[[#This Row],[pitch]]</f>
        <v>1068.8991100332755</v>
      </c>
      <c r="J573">
        <v>1</v>
      </c>
    </row>
    <row r="574" spans="1:10" x14ac:dyDescent="0.3">
      <c r="A574" s="1" t="s">
        <v>26</v>
      </c>
      <c r="B574">
        <v>10</v>
      </c>
      <c r="C574">
        <v>8</v>
      </c>
      <c r="D574" s="1" t="s">
        <v>10</v>
      </c>
      <c r="E574">
        <v>108.44914322399546</v>
      </c>
      <c r="F574">
        <v>503.65589959439643</v>
      </c>
      <c r="G574">
        <v>1407.7435983546472</v>
      </c>
      <c r="H574">
        <f>formants_f0[[#This Row],[formant1]]-formants_f0[[#This Row],[pitch]]</f>
        <v>395.20675637040097</v>
      </c>
      <c r="I574">
        <f>formants_f0[[#This Row],[formant2]]-formants_f0[[#This Row],[pitch]]</f>
        <v>1299.2944551306518</v>
      </c>
      <c r="J574">
        <v>1</v>
      </c>
    </row>
    <row r="575" spans="1:10" x14ac:dyDescent="0.3">
      <c r="A575" s="1" t="s">
        <v>26</v>
      </c>
      <c r="B575">
        <v>10</v>
      </c>
      <c r="C575">
        <v>9</v>
      </c>
      <c r="D575" s="1" t="s">
        <v>21</v>
      </c>
      <c r="E575">
        <v>115.99392036122768</v>
      </c>
      <c r="F575">
        <v>509.24111248466056</v>
      </c>
      <c r="G575">
        <v>1608.2148635015128</v>
      </c>
      <c r="H575">
        <f>formants_f0[[#This Row],[formant1]]-formants_f0[[#This Row],[pitch]]</f>
        <v>393.24719212343291</v>
      </c>
      <c r="I575">
        <f>formants_f0[[#This Row],[formant2]]-formants_f0[[#This Row],[pitch]]</f>
        <v>1492.220943140285</v>
      </c>
      <c r="J575">
        <v>1</v>
      </c>
    </row>
    <row r="576" spans="1:10" x14ac:dyDescent="0.3">
      <c r="A576" s="1" t="s">
        <v>26</v>
      </c>
      <c r="B576">
        <v>10</v>
      </c>
      <c r="C576">
        <v>10</v>
      </c>
      <c r="D576" s="1" t="s">
        <v>18</v>
      </c>
      <c r="E576">
        <v>110.28334499494584</v>
      </c>
      <c r="F576">
        <v>590.26460651312391</v>
      </c>
      <c r="G576">
        <v>1059.8729205642217</v>
      </c>
      <c r="H576">
        <f>formants_f0[[#This Row],[formant1]]-formants_f0[[#This Row],[pitch]]</f>
        <v>479.98126151817809</v>
      </c>
      <c r="I576">
        <f>formants_f0[[#This Row],[formant2]]-formants_f0[[#This Row],[pitch]]</f>
        <v>949.58957556927578</v>
      </c>
      <c r="J576">
        <v>1</v>
      </c>
    </row>
    <row r="577" spans="1:10" x14ac:dyDescent="0.3">
      <c r="A577" s="1" t="s">
        <v>26</v>
      </c>
      <c r="B577">
        <v>10</v>
      </c>
      <c r="C577">
        <v>11</v>
      </c>
      <c r="D577" s="1" t="s">
        <v>12</v>
      </c>
      <c r="E577">
        <v>109.65769857525113</v>
      </c>
      <c r="F577">
        <v>539.39900975294495</v>
      </c>
      <c r="G577">
        <v>1328.5160887463267</v>
      </c>
      <c r="H577">
        <f>formants_f0[[#This Row],[formant1]]-formants_f0[[#This Row],[pitch]]</f>
        <v>429.74131117769383</v>
      </c>
      <c r="I577">
        <f>formants_f0[[#This Row],[formant2]]-formants_f0[[#This Row],[pitch]]</f>
        <v>1218.8583901710756</v>
      </c>
      <c r="J577">
        <v>1</v>
      </c>
    </row>
    <row r="578" spans="1:10" x14ac:dyDescent="0.3">
      <c r="A578" s="1" t="s">
        <v>26</v>
      </c>
      <c r="B578">
        <v>10</v>
      </c>
      <c r="C578">
        <v>12</v>
      </c>
      <c r="D578" s="1" t="s">
        <v>25</v>
      </c>
      <c r="E578">
        <v>123.45208058565689</v>
      </c>
      <c r="F578">
        <v>445.08700691269473</v>
      </c>
      <c r="G578">
        <v>1725.6764514843346</v>
      </c>
      <c r="H578">
        <f>formants_f0[[#This Row],[formant1]]-formants_f0[[#This Row],[pitch]]</f>
        <v>321.63492632703787</v>
      </c>
      <c r="I578">
        <f>formants_f0[[#This Row],[formant2]]-formants_f0[[#This Row],[pitch]]</f>
        <v>1602.2243708986778</v>
      </c>
      <c r="J578">
        <v>1</v>
      </c>
    </row>
    <row r="579" spans="1:10" x14ac:dyDescent="0.3">
      <c r="A579" s="1" t="s">
        <v>26</v>
      </c>
      <c r="B579">
        <v>10</v>
      </c>
      <c r="C579">
        <v>13</v>
      </c>
      <c r="D579" s="1" t="s">
        <v>11</v>
      </c>
      <c r="E579">
        <v>125.24379815211755</v>
      </c>
      <c r="F579">
        <v>510.6495546331098</v>
      </c>
      <c r="G579">
        <v>1549.8814822966754</v>
      </c>
      <c r="H579">
        <f>formants_f0[[#This Row],[formant1]]-formants_f0[[#This Row],[pitch]]</f>
        <v>385.40575648099224</v>
      </c>
      <c r="I579">
        <f>formants_f0[[#This Row],[formant2]]-formants_f0[[#This Row],[pitch]]</f>
        <v>1424.6376841445579</v>
      </c>
      <c r="J579">
        <v>1</v>
      </c>
    </row>
    <row r="580" spans="1:10" x14ac:dyDescent="0.3">
      <c r="A580" s="1" t="s">
        <v>26</v>
      </c>
      <c r="B580">
        <v>10</v>
      </c>
      <c r="C580">
        <v>14</v>
      </c>
      <c r="D580" s="1" t="s">
        <v>8</v>
      </c>
      <c r="E580">
        <v>91.15538814044308</v>
      </c>
      <c r="F580">
        <v>431.89364730310888</v>
      </c>
      <c r="G580">
        <v>1039.7665584427405</v>
      </c>
      <c r="H580">
        <f>formants_f0[[#This Row],[formant1]]-formants_f0[[#This Row],[pitch]]</f>
        <v>340.73825916266583</v>
      </c>
      <c r="I580">
        <f>formants_f0[[#This Row],[formant2]]-formants_f0[[#This Row],[pitch]]</f>
        <v>948.61117030229741</v>
      </c>
      <c r="J580">
        <v>1</v>
      </c>
    </row>
    <row r="581" spans="1:10" x14ac:dyDescent="0.3">
      <c r="A581" s="1" t="s">
        <v>26</v>
      </c>
      <c r="B581">
        <v>10</v>
      </c>
      <c r="C581">
        <v>15</v>
      </c>
      <c r="D581" s="1" t="s">
        <v>11</v>
      </c>
      <c r="E581">
        <v>90.715554258469695</v>
      </c>
      <c r="F581">
        <v>600.40068700384734</v>
      </c>
      <c r="G581">
        <v>1227.6350825250058</v>
      </c>
      <c r="H581">
        <f>formants_f0[[#This Row],[formant1]]-formants_f0[[#This Row],[pitch]]</f>
        <v>509.68513274537764</v>
      </c>
      <c r="I581">
        <f>formants_f0[[#This Row],[formant2]]-formants_f0[[#This Row],[pitch]]</f>
        <v>1136.9195282665362</v>
      </c>
      <c r="J581">
        <v>1</v>
      </c>
    </row>
    <row r="582" spans="1:10" x14ac:dyDescent="0.3">
      <c r="A582" s="1" t="s">
        <v>26</v>
      </c>
      <c r="B582">
        <v>10</v>
      </c>
      <c r="C582">
        <v>16</v>
      </c>
      <c r="D582" s="1" t="s">
        <v>12</v>
      </c>
      <c r="E582">
        <v>106.75181332680131</v>
      </c>
      <c r="F582">
        <v>611.74266456567284</v>
      </c>
      <c r="G582">
        <v>1191.4290167041383</v>
      </c>
      <c r="H582">
        <f>formants_f0[[#This Row],[formant1]]-formants_f0[[#This Row],[pitch]]</f>
        <v>504.99085123887153</v>
      </c>
      <c r="I582">
        <f>formants_f0[[#This Row],[formant2]]-formants_f0[[#This Row],[pitch]]</f>
        <v>1084.677203377337</v>
      </c>
      <c r="J582">
        <v>1</v>
      </c>
    </row>
    <row r="583" spans="1:10" x14ac:dyDescent="0.3">
      <c r="A583" s="1" t="s">
        <v>26</v>
      </c>
      <c r="B583">
        <v>10</v>
      </c>
      <c r="C583">
        <v>17</v>
      </c>
      <c r="D583" s="1" t="s">
        <v>9</v>
      </c>
      <c r="E583">
        <v>113.82642966271425</v>
      </c>
      <c r="F583">
        <v>483.41266011147388</v>
      </c>
      <c r="G583">
        <v>1803.7553151733941</v>
      </c>
      <c r="H583">
        <f>formants_f0[[#This Row],[formant1]]-formants_f0[[#This Row],[pitch]]</f>
        <v>369.58623044875964</v>
      </c>
      <c r="I583">
        <f>formants_f0[[#This Row],[formant2]]-formants_f0[[#This Row],[pitch]]</f>
        <v>1689.9288855106799</v>
      </c>
      <c r="J583">
        <v>1</v>
      </c>
    </row>
    <row r="584" spans="1:10" x14ac:dyDescent="0.3">
      <c r="A584" s="1" t="s">
        <v>26</v>
      </c>
      <c r="B584">
        <v>10</v>
      </c>
      <c r="C584">
        <v>18</v>
      </c>
      <c r="D584" s="1" t="s">
        <v>10</v>
      </c>
      <c r="E584">
        <v>67.807277680659567</v>
      </c>
      <c r="F584">
        <v>627.1864499076014</v>
      </c>
      <c r="G584">
        <v>1463.2424323217026</v>
      </c>
      <c r="H584">
        <f>formants_f0[[#This Row],[formant1]]-formants_f0[[#This Row],[pitch]]</f>
        <v>559.37917222694182</v>
      </c>
      <c r="I584">
        <f>formants_f0[[#This Row],[formant2]]-formants_f0[[#This Row],[pitch]]</f>
        <v>1395.435154641043</v>
      </c>
      <c r="J584">
        <v>1</v>
      </c>
    </row>
    <row r="585" spans="1:10" x14ac:dyDescent="0.3">
      <c r="A585" s="1" t="s">
        <v>26</v>
      </c>
      <c r="B585">
        <v>10</v>
      </c>
      <c r="C585">
        <v>19</v>
      </c>
      <c r="D585" s="1" t="s">
        <v>14</v>
      </c>
      <c r="E585">
        <v>64.144742827587891</v>
      </c>
      <c r="F585">
        <v>508.16157483299219</v>
      </c>
      <c r="G585">
        <v>910.069838451946</v>
      </c>
      <c r="H585">
        <f>formants_f0[[#This Row],[formant1]]-formants_f0[[#This Row],[pitch]]</f>
        <v>444.0168320054043</v>
      </c>
      <c r="I585">
        <f>formants_f0[[#This Row],[formant2]]-formants_f0[[#This Row],[pitch]]</f>
        <v>845.92509562435816</v>
      </c>
      <c r="J585">
        <v>1</v>
      </c>
    </row>
    <row r="586" spans="1:10" x14ac:dyDescent="0.3">
      <c r="A586" s="1" t="s">
        <v>26</v>
      </c>
      <c r="B586">
        <v>10</v>
      </c>
      <c r="C586">
        <v>20</v>
      </c>
      <c r="D586" s="1" t="s">
        <v>10</v>
      </c>
      <c r="E586">
        <v>116.61596261304146</v>
      </c>
      <c r="F586">
        <v>580.45560680895426</v>
      </c>
      <c r="G586">
        <v>1105.5870139058914</v>
      </c>
      <c r="H586">
        <f>formants_f0[[#This Row],[formant1]]-formants_f0[[#This Row],[pitch]]</f>
        <v>463.8396441959128</v>
      </c>
      <c r="I586">
        <f>formants_f0[[#This Row],[formant2]]-formants_f0[[#This Row],[pitch]]</f>
        <v>988.97105129284989</v>
      </c>
      <c r="J586">
        <v>1</v>
      </c>
    </row>
    <row r="587" spans="1:10" x14ac:dyDescent="0.3">
      <c r="A587" s="1" t="s">
        <v>26</v>
      </c>
      <c r="B587">
        <v>10</v>
      </c>
      <c r="C587">
        <v>21</v>
      </c>
      <c r="D587" s="1" t="s">
        <v>11</v>
      </c>
      <c r="E587">
        <v>110.3118196535287</v>
      </c>
      <c r="F587">
        <v>594.96312132173273</v>
      </c>
      <c r="G587">
        <v>1405.5211228410685</v>
      </c>
      <c r="H587">
        <f>formants_f0[[#This Row],[formant1]]-formants_f0[[#This Row],[pitch]]</f>
        <v>484.65130166820404</v>
      </c>
      <c r="I587">
        <f>formants_f0[[#This Row],[formant2]]-formants_f0[[#This Row],[pitch]]</f>
        <v>1295.2093031875397</v>
      </c>
      <c r="J587">
        <v>1</v>
      </c>
    </row>
    <row r="588" spans="1:10" x14ac:dyDescent="0.3">
      <c r="A588" s="1" t="s">
        <v>26</v>
      </c>
      <c r="B588">
        <v>10</v>
      </c>
      <c r="C588">
        <v>22</v>
      </c>
      <c r="D588" s="1" t="s">
        <v>16</v>
      </c>
      <c r="E588">
        <v>103.17610242554908</v>
      </c>
      <c r="F588">
        <v>551.30669691088735</v>
      </c>
      <c r="G588">
        <v>1502.319571058312</v>
      </c>
      <c r="H588">
        <f>formants_f0[[#This Row],[formant1]]-formants_f0[[#This Row],[pitch]]</f>
        <v>448.13059448533829</v>
      </c>
      <c r="I588">
        <f>formants_f0[[#This Row],[formant2]]-formants_f0[[#This Row],[pitch]]</f>
        <v>1399.143468632763</v>
      </c>
      <c r="J588">
        <v>1</v>
      </c>
    </row>
    <row r="589" spans="1:10" x14ac:dyDescent="0.3">
      <c r="A589" s="1" t="s">
        <v>26</v>
      </c>
      <c r="B589">
        <v>10</v>
      </c>
      <c r="C589">
        <v>23</v>
      </c>
      <c r="D589" s="1" t="s">
        <v>19</v>
      </c>
      <c r="E589">
        <v>102.34872127223824</v>
      </c>
      <c r="F589">
        <v>529.99774561019046</v>
      </c>
      <c r="G589">
        <v>1361.219054276105</v>
      </c>
      <c r="H589">
        <f>formants_f0[[#This Row],[formant1]]-formants_f0[[#This Row],[pitch]]</f>
        <v>427.64902433795226</v>
      </c>
      <c r="I589">
        <f>formants_f0[[#This Row],[formant2]]-formants_f0[[#This Row],[pitch]]</f>
        <v>1258.8703330038668</v>
      </c>
      <c r="J589">
        <v>1</v>
      </c>
    </row>
    <row r="590" spans="1:10" x14ac:dyDescent="0.3">
      <c r="A590" s="1" t="s">
        <v>26</v>
      </c>
      <c r="B590">
        <v>10</v>
      </c>
      <c r="C590">
        <v>24</v>
      </c>
      <c r="D590" s="1" t="s">
        <v>11</v>
      </c>
      <c r="E590">
        <v>101.77684047061392</v>
      </c>
      <c r="F590">
        <v>585.41880323053317</v>
      </c>
      <c r="G590">
        <v>1276.73037496442</v>
      </c>
      <c r="H590">
        <f>formants_f0[[#This Row],[formant1]]-formants_f0[[#This Row],[pitch]]</f>
        <v>483.64196275991924</v>
      </c>
      <c r="I590">
        <f>formants_f0[[#This Row],[formant2]]-formants_f0[[#This Row],[pitch]]</f>
        <v>1174.953534493806</v>
      </c>
      <c r="J590">
        <v>1</v>
      </c>
    </row>
    <row r="591" spans="1:10" x14ac:dyDescent="0.3">
      <c r="A591" s="1" t="s">
        <v>26</v>
      </c>
      <c r="B591">
        <v>10</v>
      </c>
      <c r="C591">
        <v>25</v>
      </c>
      <c r="D591" s="1" t="s">
        <v>8</v>
      </c>
      <c r="E591">
        <v>112.21018915049476</v>
      </c>
      <c r="F591">
        <v>483.17155493053269</v>
      </c>
      <c r="G591">
        <v>1203.2054976179852</v>
      </c>
      <c r="H591">
        <f>formants_f0[[#This Row],[formant1]]-formants_f0[[#This Row],[pitch]]</f>
        <v>370.96136578003791</v>
      </c>
      <c r="I591">
        <f>formants_f0[[#This Row],[formant2]]-formants_f0[[#This Row],[pitch]]</f>
        <v>1090.9953084674905</v>
      </c>
      <c r="J591">
        <v>1</v>
      </c>
    </row>
    <row r="592" spans="1:10" x14ac:dyDescent="0.3">
      <c r="A592" s="1" t="s">
        <v>26</v>
      </c>
      <c r="B592">
        <v>10</v>
      </c>
      <c r="C592">
        <v>26</v>
      </c>
      <c r="D592" s="1" t="s">
        <v>8</v>
      </c>
      <c r="E592">
        <v>111.91999633688675</v>
      </c>
      <c r="F592">
        <v>505.46436119157988</v>
      </c>
      <c r="G592">
        <v>1312.2262073092977</v>
      </c>
      <c r="H592">
        <f>formants_f0[[#This Row],[formant1]]-formants_f0[[#This Row],[pitch]]</f>
        <v>393.54436485469313</v>
      </c>
      <c r="I592">
        <f>formants_f0[[#This Row],[formant2]]-formants_f0[[#This Row],[pitch]]</f>
        <v>1200.306210972411</v>
      </c>
      <c r="J592">
        <v>1</v>
      </c>
    </row>
    <row r="593" spans="1:10" x14ac:dyDescent="0.3">
      <c r="A593" s="1" t="s">
        <v>26</v>
      </c>
      <c r="B593">
        <v>10</v>
      </c>
      <c r="C593">
        <v>27</v>
      </c>
      <c r="D593" s="1" t="s">
        <v>21</v>
      </c>
      <c r="E593">
        <v>110.98985281296702</v>
      </c>
      <c r="F593">
        <v>409.31716569919138</v>
      </c>
      <c r="G593">
        <v>1850.1344511202381</v>
      </c>
      <c r="H593">
        <f>formants_f0[[#This Row],[formant1]]-formants_f0[[#This Row],[pitch]]</f>
        <v>298.32731288622438</v>
      </c>
      <c r="I593">
        <f>formants_f0[[#This Row],[formant2]]-formants_f0[[#This Row],[pitch]]</f>
        <v>1739.1445983072711</v>
      </c>
      <c r="J593">
        <v>1</v>
      </c>
    </row>
    <row r="594" spans="1:10" x14ac:dyDescent="0.3">
      <c r="A594" s="1" t="s">
        <v>26</v>
      </c>
      <c r="B594">
        <v>10</v>
      </c>
      <c r="C594">
        <v>28</v>
      </c>
      <c r="D594" s="1" t="s">
        <v>11</v>
      </c>
      <c r="E594">
        <v>103.83682470515107</v>
      </c>
      <c r="F594">
        <v>481.2606077924799</v>
      </c>
      <c r="G594">
        <v>1720.2269398832807</v>
      </c>
      <c r="H594">
        <f>formants_f0[[#This Row],[formant1]]-formants_f0[[#This Row],[pitch]]</f>
        <v>377.42378308732884</v>
      </c>
      <c r="I594">
        <f>formants_f0[[#This Row],[formant2]]-formants_f0[[#This Row],[pitch]]</f>
        <v>1616.3901151781297</v>
      </c>
      <c r="J594">
        <v>1</v>
      </c>
    </row>
    <row r="595" spans="1:10" x14ac:dyDescent="0.3">
      <c r="A595" s="1" t="s">
        <v>26</v>
      </c>
      <c r="B595">
        <v>10</v>
      </c>
      <c r="C595">
        <v>29</v>
      </c>
      <c r="D595" s="1" t="s">
        <v>21</v>
      </c>
      <c r="E595">
        <v>127.94107988792824</v>
      </c>
      <c r="F595">
        <v>532.66350380541337</v>
      </c>
      <c r="G595">
        <v>1672.6547981593383</v>
      </c>
      <c r="H595">
        <f>formants_f0[[#This Row],[formant1]]-formants_f0[[#This Row],[pitch]]</f>
        <v>404.72242391748512</v>
      </c>
      <c r="I595">
        <f>formants_f0[[#This Row],[formant2]]-formants_f0[[#This Row],[pitch]]</f>
        <v>1544.71371827141</v>
      </c>
      <c r="J595">
        <v>1</v>
      </c>
    </row>
    <row r="596" spans="1:10" x14ac:dyDescent="0.3">
      <c r="A596" s="1" t="s">
        <v>26</v>
      </c>
      <c r="B596">
        <v>10</v>
      </c>
      <c r="C596">
        <v>30</v>
      </c>
      <c r="D596" s="1" t="s">
        <v>18</v>
      </c>
      <c r="E596">
        <v>116.69648944346086</v>
      </c>
      <c r="F596">
        <v>600.2765443878435</v>
      </c>
      <c r="G596">
        <v>1386.5174897508446</v>
      </c>
      <c r="H596">
        <f>formants_f0[[#This Row],[formant1]]-formants_f0[[#This Row],[pitch]]</f>
        <v>483.58005494438265</v>
      </c>
      <c r="I596">
        <f>formants_f0[[#This Row],[formant2]]-formants_f0[[#This Row],[pitch]]</f>
        <v>1269.8210003073837</v>
      </c>
      <c r="J596">
        <v>1</v>
      </c>
    </row>
    <row r="597" spans="1:10" x14ac:dyDescent="0.3">
      <c r="A597" s="1" t="s">
        <v>26</v>
      </c>
      <c r="B597">
        <v>10</v>
      </c>
      <c r="C597">
        <v>31</v>
      </c>
      <c r="D597" s="1" t="s">
        <v>12</v>
      </c>
      <c r="E597">
        <v>61.619842779996617</v>
      </c>
      <c r="F597">
        <v>578.61849502692723</v>
      </c>
      <c r="G597">
        <v>1250.3615002416075</v>
      </c>
      <c r="H597">
        <f>formants_f0[[#This Row],[formant1]]-formants_f0[[#This Row],[pitch]]</f>
        <v>516.99865224693065</v>
      </c>
      <c r="I597">
        <f>formants_f0[[#This Row],[formant2]]-formants_f0[[#This Row],[pitch]]</f>
        <v>1188.7416574616109</v>
      </c>
      <c r="J597">
        <v>1</v>
      </c>
    </row>
    <row r="598" spans="1:10" x14ac:dyDescent="0.3">
      <c r="A598" s="1" t="s">
        <v>26</v>
      </c>
      <c r="B598">
        <v>10</v>
      </c>
      <c r="C598">
        <v>32</v>
      </c>
      <c r="D598" s="1" t="s">
        <v>19</v>
      </c>
      <c r="E598">
        <v>114.45962348633566</v>
      </c>
      <c r="F598">
        <v>446.60459098490429</v>
      </c>
      <c r="G598">
        <v>1512.5800056382254</v>
      </c>
      <c r="H598">
        <f>formants_f0[[#This Row],[formant1]]-formants_f0[[#This Row],[pitch]]</f>
        <v>332.14496749856863</v>
      </c>
      <c r="I598">
        <f>formants_f0[[#This Row],[formant2]]-formants_f0[[#This Row],[pitch]]</f>
        <v>1398.1203821518898</v>
      </c>
      <c r="J598">
        <v>1</v>
      </c>
    </row>
    <row r="599" spans="1:10" x14ac:dyDescent="0.3">
      <c r="A599" s="1" t="s">
        <v>26</v>
      </c>
      <c r="B599">
        <v>10</v>
      </c>
      <c r="C599">
        <v>33</v>
      </c>
      <c r="D599" s="1" t="s">
        <v>9</v>
      </c>
      <c r="E599">
        <v>105.29005104212006</v>
      </c>
      <c r="F599">
        <v>423.169077051165</v>
      </c>
      <c r="G599">
        <v>1601.034854515789</v>
      </c>
      <c r="H599">
        <f>formants_f0[[#This Row],[formant1]]-formants_f0[[#This Row],[pitch]]</f>
        <v>317.87902600904494</v>
      </c>
      <c r="I599">
        <f>formants_f0[[#This Row],[formant2]]-formants_f0[[#This Row],[pitch]]</f>
        <v>1495.744803473669</v>
      </c>
      <c r="J599">
        <v>1</v>
      </c>
    </row>
    <row r="600" spans="1:10" x14ac:dyDescent="0.3">
      <c r="A600" s="1" t="s">
        <v>26</v>
      </c>
      <c r="B600">
        <v>10</v>
      </c>
      <c r="C600">
        <v>34</v>
      </c>
      <c r="D600" s="1" t="s">
        <v>17</v>
      </c>
      <c r="E600">
        <v>120.53587127634374</v>
      </c>
      <c r="F600">
        <v>365.40606751121788</v>
      </c>
      <c r="G600">
        <v>1870.3962032763684</v>
      </c>
      <c r="H600">
        <f>formants_f0[[#This Row],[formant1]]-formants_f0[[#This Row],[pitch]]</f>
        <v>244.87019623487413</v>
      </c>
      <c r="I600">
        <f>formants_f0[[#This Row],[formant2]]-formants_f0[[#This Row],[pitch]]</f>
        <v>1749.8603320000248</v>
      </c>
      <c r="J600">
        <v>1</v>
      </c>
    </row>
    <row r="601" spans="1:10" x14ac:dyDescent="0.3">
      <c r="A601" s="1" t="s">
        <v>26</v>
      </c>
      <c r="B601">
        <v>10</v>
      </c>
      <c r="C601">
        <v>35</v>
      </c>
      <c r="D601" s="1" t="s">
        <v>9</v>
      </c>
      <c r="E601">
        <v>115.73846986733619</v>
      </c>
      <c r="F601">
        <v>405.2001838971342</v>
      </c>
      <c r="G601">
        <v>1571.4458489961523</v>
      </c>
      <c r="H601">
        <f>formants_f0[[#This Row],[formant1]]-formants_f0[[#This Row],[pitch]]</f>
        <v>289.46171402979803</v>
      </c>
      <c r="I601">
        <f>formants_f0[[#This Row],[formant2]]-formants_f0[[#This Row],[pitch]]</f>
        <v>1455.7073791288162</v>
      </c>
      <c r="J601">
        <v>1</v>
      </c>
    </row>
    <row r="602" spans="1:10" x14ac:dyDescent="0.3">
      <c r="A602" s="1" t="s">
        <v>26</v>
      </c>
      <c r="B602">
        <v>10</v>
      </c>
      <c r="C602">
        <v>36</v>
      </c>
      <c r="D602" s="1" t="s">
        <v>11</v>
      </c>
      <c r="E602">
        <v>111.72171831884903</v>
      </c>
      <c r="F602">
        <v>626.38642043849632</v>
      </c>
      <c r="G602">
        <v>1267.3345078738871</v>
      </c>
      <c r="H602">
        <f>formants_f0[[#This Row],[formant1]]-formants_f0[[#This Row],[pitch]]</f>
        <v>514.66470211964725</v>
      </c>
      <c r="I602">
        <f>formants_f0[[#This Row],[formant2]]-formants_f0[[#This Row],[pitch]]</f>
        <v>1155.612789555038</v>
      </c>
      <c r="J602">
        <v>1</v>
      </c>
    </row>
    <row r="603" spans="1:10" x14ac:dyDescent="0.3">
      <c r="A603" s="1" t="s">
        <v>26</v>
      </c>
      <c r="B603">
        <v>10</v>
      </c>
      <c r="C603">
        <v>37</v>
      </c>
      <c r="D603" s="1" t="s">
        <v>24</v>
      </c>
      <c r="E603">
        <v>72.532790211402755</v>
      </c>
      <c r="F603">
        <v>476.41910545892028</v>
      </c>
      <c r="G603">
        <v>1335.6480856188416</v>
      </c>
      <c r="H603">
        <f>formants_f0[[#This Row],[formant1]]-formants_f0[[#This Row],[pitch]]</f>
        <v>403.88631524751753</v>
      </c>
      <c r="I603">
        <f>formants_f0[[#This Row],[formant2]]-formants_f0[[#This Row],[pitch]]</f>
        <v>1263.1152954074389</v>
      </c>
      <c r="J603">
        <v>1</v>
      </c>
    </row>
    <row r="604" spans="1:10" x14ac:dyDescent="0.3">
      <c r="A604" s="1" t="s">
        <v>26</v>
      </c>
      <c r="B604">
        <v>10</v>
      </c>
      <c r="C604">
        <v>38</v>
      </c>
      <c r="D604" s="1" t="s">
        <v>11</v>
      </c>
      <c r="E604">
        <v>108.01168421074625</v>
      </c>
      <c r="F604">
        <v>527.13940706984488</v>
      </c>
      <c r="G604">
        <v>1255.0655021180871</v>
      </c>
      <c r="H604">
        <f>formants_f0[[#This Row],[formant1]]-formants_f0[[#This Row],[pitch]]</f>
        <v>419.12772285909864</v>
      </c>
      <c r="I604">
        <f>formants_f0[[#This Row],[formant2]]-formants_f0[[#This Row],[pitch]]</f>
        <v>1147.0538179073408</v>
      </c>
      <c r="J604">
        <v>1</v>
      </c>
    </row>
    <row r="605" spans="1:10" x14ac:dyDescent="0.3">
      <c r="A605" s="1" t="s">
        <v>26</v>
      </c>
      <c r="B605">
        <v>10</v>
      </c>
      <c r="C605">
        <v>39</v>
      </c>
      <c r="D605" s="1" t="s">
        <v>19</v>
      </c>
      <c r="F605">
        <v>464.60392035004645</v>
      </c>
      <c r="G605">
        <v>1464.0963403436815</v>
      </c>
      <c r="H605">
        <f>formants_f0[[#This Row],[formant1]]-formants_f0[[#This Row],[pitch]]</f>
        <v>464.60392035004645</v>
      </c>
      <c r="I605">
        <f>formants_f0[[#This Row],[formant2]]-formants_f0[[#This Row],[pitch]]</f>
        <v>1464.0963403436815</v>
      </c>
      <c r="J605">
        <v>1</v>
      </c>
    </row>
    <row r="606" spans="1:10" x14ac:dyDescent="0.3">
      <c r="A606" s="1" t="s">
        <v>26</v>
      </c>
      <c r="B606">
        <v>10</v>
      </c>
      <c r="C606">
        <v>40</v>
      </c>
      <c r="D606" s="1" t="s">
        <v>20</v>
      </c>
      <c r="E606">
        <v>56.425944738767662</v>
      </c>
      <c r="F606">
        <v>628.16570739461633</v>
      </c>
      <c r="G606">
        <v>1344.569630566737</v>
      </c>
      <c r="H606">
        <f>formants_f0[[#This Row],[formant1]]-formants_f0[[#This Row],[pitch]]</f>
        <v>571.73976265584872</v>
      </c>
      <c r="I606">
        <f>formants_f0[[#This Row],[formant2]]-formants_f0[[#This Row],[pitch]]</f>
        <v>1288.1436858279694</v>
      </c>
      <c r="J606">
        <v>1</v>
      </c>
    </row>
    <row r="607" spans="1:10" x14ac:dyDescent="0.3">
      <c r="A607" s="1" t="s">
        <v>26</v>
      </c>
      <c r="B607">
        <v>10</v>
      </c>
      <c r="C607">
        <v>41</v>
      </c>
      <c r="D607" s="1" t="s">
        <v>11</v>
      </c>
      <c r="E607">
        <v>53.776279091722749</v>
      </c>
      <c r="F607">
        <v>598.30256202766543</v>
      </c>
      <c r="G607">
        <v>1047.1347359704844</v>
      </c>
      <c r="H607">
        <f>formants_f0[[#This Row],[formant1]]-formants_f0[[#This Row],[pitch]]</f>
        <v>544.52628293594273</v>
      </c>
      <c r="I607">
        <f>formants_f0[[#This Row],[formant2]]-formants_f0[[#This Row],[pitch]]</f>
        <v>993.35845687876167</v>
      </c>
      <c r="J607">
        <v>1</v>
      </c>
    </row>
    <row r="608" spans="1:10" x14ac:dyDescent="0.3">
      <c r="A608" s="1" t="s">
        <v>26</v>
      </c>
      <c r="B608">
        <v>10</v>
      </c>
      <c r="C608">
        <v>42</v>
      </c>
      <c r="D608" s="1" t="s">
        <v>19</v>
      </c>
      <c r="E608">
        <v>55.247426891214822</v>
      </c>
      <c r="F608">
        <v>486.23421016260068</v>
      </c>
      <c r="G608">
        <v>1390.602200347605</v>
      </c>
      <c r="H608">
        <f>formants_f0[[#This Row],[formant1]]-formants_f0[[#This Row],[pitch]]</f>
        <v>430.98678327138583</v>
      </c>
      <c r="I608">
        <f>formants_f0[[#This Row],[formant2]]-formants_f0[[#This Row],[pitch]]</f>
        <v>1335.3547734563901</v>
      </c>
      <c r="J608">
        <v>1</v>
      </c>
    </row>
    <row r="609" spans="1:10" x14ac:dyDescent="0.3">
      <c r="A609" s="1" t="s">
        <v>26</v>
      </c>
      <c r="B609">
        <v>10</v>
      </c>
      <c r="C609">
        <v>43</v>
      </c>
      <c r="D609" s="1" t="s">
        <v>16</v>
      </c>
      <c r="E609">
        <v>108.85773001247127</v>
      </c>
      <c r="F609">
        <v>514.3485676160816</v>
      </c>
      <c r="G609">
        <v>1454.6589373482275</v>
      </c>
      <c r="H609">
        <f>formants_f0[[#This Row],[formant1]]-formants_f0[[#This Row],[pitch]]</f>
        <v>405.49083760361032</v>
      </c>
      <c r="I609">
        <f>formants_f0[[#This Row],[formant2]]-formants_f0[[#This Row],[pitch]]</f>
        <v>1345.8012073357563</v>
      </c>
      <c r="J609">
        <v>1</v>
      </c>
    </row>
    <row r="610" spans="1:10" x14ac:dyDescent="0.3">
      <c r="A610" s="1" t="s">
        <v>18</v>
      </c>
      <c r="B610">
        <v>1</v>
      </c>
      <c r="C610">
        <v>0</v>
      </c>
      <c r="D610" s="1" t="s">
        <v>8</v>
      </c>
      <c r="E610">
        <v>189.47848368662505</v>
      </c>
      <c r="F610">
        <v>382.7520332613957</v>
      </c>
      <c r="G610">
        <v>856.01784379468268</v>
      </c>
      <c r="H610">
        <f>formants_f0[[#This Row],[formant1]]-formants_f0[[#This Row],[pitch]]</f>
        <v>193.27354957477064</v>
      </c>
      <c r="I610">
        <f>formants_f0[[#This Row],[formant2]]-formants_f0[[#This Row],[pitch]]</f>
        <v>666.53936010805762</v>
      </c>
      <c r="J610">
        <v>1</v>
      </c>
    </row>
    <row r="611" spans="1:10" x14ac:dyDescent="0.3">
      <c r="A611" s="1" t="s">
        <v>18</v>
      </c>
      <c r="B611">
        <v>1</v>
      </c>
      <c r="C611">
        <v>1</v>
      </c>
      <c r="D611" s="1" t="s">
        <v>9</v>
      </c>
      <c r="E611">
        <v>114.25931522108094</v>
      </c>
      <c r="F611">
        <v>499.5259114768574</v>
      </c>
      <c r="G611">
        <v>1863.7457650010838</v>
      </c>
      <c r="H611">
        <f>formants_f0[[#This Row],[formant1]]-formants_f0[[#This Row],[pitch]]</f>
        <v>385.26659625577645</v>
      </c>
      <c r="I611">
        <f>formants_f0[[#This Row],[formant2]]-formants_f0[[#This Row],[pitch]]</f>
        <v>1749.4864497800029</v>
      </c>
      <c r="J611">
        <v>1</v>
      </c>
    </row>
    <row r="612" spans="1:10" x14ac:dyDescent="0.3">
      <c r="A612" s="1" t="s">
        <v>18</v>
      </c>
      <c r="B612">
        <v>1</v>
      </c>
      <c r="C612">
        <v>2</v>
      </c>
      <c r="D612" s="1" t="s">
        <v>10</v>
      </c>
      <c r="E612">
        <v>106.37944626624146</v>
      </c>
      <c r="F612">
        <v>586.09677356412283</v>
      </c>
      <c r="G612">
        <v>874.38338682642689</v>
      </c>
      <c r="H612">
        <f>formants_f0[[#This Row],[formant1]]-formants_f0[[#This Row],[pitch]]</f>
        <v>479.71732729788135</v>
      </c>
      <c r="I612">
        <f>formants_f0[[#This Row],[formant2]]-formants_f0[[#This Row],[pitch]]</f>
        <v>768.00394056018547</v>
      </c>
      <c r="J612">
        <v>1</v>
      </c>
    </row>
    <row r="613" spans="1:10" x14ac:dyDescent="0.3">
      <c r="A613" s="1" t="s">
        <v>18</v>
      </c>
      <c r="B613">
        <v>1</v>
      </c>
      <c r="C613">
        <v>3</v>
      </c>
      <c r="D613" s="1" t="s">
        <v>11</v>
      </c>
      <c r="E613">
        <v>100.02543489234172</v>
      </c>
      <c r="F613">
        <v>605.53597572710396</v>
      </c>
      <c r="G613">
        <v>1299.4385711250798</v>
      </c>
      <c r="H613">
        <f>formants_f0[[#This Row],[formant1]]-formants_f0[[#This Row],[pitch]]</f>
        <v>505.51054083476225</v>
      </c>
      <c r="I613">
        <f>formants_f0[[#This Row],[formant2]]-formants_f0[[#This Row],[pitch]]</f>
        <v>1199.413136232738</v>
      </c>
      <c r="J613">
        <v>1</v>
      </c>
    </row>
    <row r="614" spans="1:10" x14ac:dyDescent="0.3">
      <c r="A614" s="1" t="s">
        <v>18</v>
      </c>
      <c r="B614">
        <v>1</v>
      </c>
      <c r="C614">
        <v>4</v>
      </c>
      <c r="D614" s="1" t="s">
        <v>22</v>
      </c>
      <c r="E614">
        <v>99.306316605351554</v>
      </c>
      <c r="F614">
        <v>555.69151669849805</v>
      </c>
      <c r="G614">
        <v>1109.3709281503736</v>
      </c>
      <c r="H614">
        <f>formants_f0[[#This Row],[formant1]]-formants_f0[[#This Row],[pitch]]</f>
        <v>456.38520009314652</v>
      </c>
      <c r="I614">
        <f>formants_f0[[#This Row],[formant2]]-formants_f0[[#This Row],[pitch]]</f>
        <v>1010.0646115450221</v>
      </c>
      <c r="J614">
        <v>1</v>
      </c>
    </row>
    <row r="615" spans="1:10" x14ac:dyDescent="0.3">
      <c r="A615" s="1" t="s">
        <v>18</v>
      </c>
      <c r="B615">
        <v>1</v>
      </c>
      <c r="C615">
        <v>5</v>
      </c>
      <c r="D615" s="1" t="s">
        <v>13</v>
      </c>
      <c r="E615">
        <v>107.12547368598271</v>
      </c>
      <c r="F615">
        <v>415.09992185765844</v>
      </c>
      <c r="G615">
        <v>1126.033848458655</v>
      </c>
      <c r="H615">
        <f>formants_f0[[#This Row],[formant1]]-formants_f0[[#This Row],[pitch]]</f>
        <v>307.9744481716757</v>
      </c>
      <c r="I615">
        <f>formants_f0[[#This Row],[formant2]]-formants_f0[[#This Row],[pitch]]</f>
        <v>1018.9083747726723</v>
      </c>
      <c r="J615">
        <v>1</v>
      </c>
    </row>
    <row r="616" spans="1:10" x14ac:dyDescent="0.3">
      <c r="A616" s="1" t="s">
        <v>18</v>
      </c>
      <c r="B616">
        <v>1</v>
      </c>
      <c r="C616">
        <v>6</v>
      </c>
      <c r="D616" s="1" t="s">
        <v>10</v>
      </c>
      <c r="E616">
        <v>112.49511058289302</v>
      </c>
      <c r="F616">
        <v>591.13751248203994</v>
      </c>
      <c r="G616">
        <v>815.4206193057895</v>
      </c>
      <c r="H616">
        <f>formants_f0[[#This Row],[formant1]]-formants_f0[[#This Row],[pitch]]</f>
        <v>478.64240189914693</v>
      </c>
      <c r="I616">
        <f>formants_f0[[#This Row],[formant2]]-formants_f0[[#This Row],[pitch]]</f>
        <v>702.92550872289644</v>
      </c>
      <c r="J616">
        <v>1</v>
      </c>
    </row>
    <row r="617" spans="1:10" x14ac:dyDescent="0.3">
      <c r="A617" s="1" t="s">
        <v>18</v>
      </c>
      <c r="B617">
        <v>1</v>
      </c>
      <c r="C617">
        <v>7</v>
      </c>
      <c r="D617" s="1" t="s">
        <v>11</v>
      </c>
      <c r="E617">
        <v>123.15902959228599</v>
      </c>
      <c r="F617">
        <v>577.83267027256522</v>
      </c>
      <c r="G617">
        <v>1441.593979427483</v>
      </c>
      <c r="H617">
        <f>formants_f0[[#This Row],[formant1]]-formants_f0[[#This Row],[pitch]]</f>
        <v>454.67364068027922</v>
      </c>
      <c r="I617">
        <f>formants_f0[[#This Row],[formant2]]-formants_f0[[#This Row],[pitch]]</f>
        <v>1318.4349498351969</v>
      </c>
      <c r="J617">
        <v>1</v>
      </c>
    </row>
    <row r="618" spans="1:10" x14ac:dyDescent="0.3">
      <c r="A618" s="1" t="s">
        <v>18</v>
      </c>
      <c r="B618">
        <v>1</v>
      </c>
      <c r="C618">
        <v>8</v>
      </c>
      <c r="D618" s="1" t="s">
        <v>11</v>
      </c>
      <c r="E618">
        <v>111.31888508614701</v>
      </c>
      <c r="F618">
        <v>513.36219752773536</v>
      </c>
      <c r="G618">
        <v>1250.556834792646</v>
      </c>
      <c r="H618">
        <f>formants_f0[[#This Row],[formant1]]-formants_f0[[#This Row],[pitch]]</f>
        <v>402.04331244158834</v>
      </c>
      <c r="I618">
        <f>formants_f0[[#This Row],[formant2]]-formants_f0[[#This Row],[pitch]]</f>
        <v>1139.237949706499</v>
      </c>
      <c r="J618">
        <v>1</v>
      </c>
    </row>
    <row r="619" spans="1:10" x14ac:dyDescent="0.3">
      <c r="A619" s="1" t="s">
        <v>18</v>
      </c>
      <c r="B619">
        <v>1</v>
      </c>
      <c r="C619">
        <v>9</v>
      </c>
      <c r="D619" s="1" t="s">
        <v>14</v>
      </c>
      <c r="E619">
        <v>270.51777441400708</v>
      </c>
      <c r="F619">
        <v>540.63585443163402</v>
      </c>
      <c r="G619">
        <v>1126.6946636465971</v>
      </c>
      <c r="H619">
        <f>formants_f0[[#This Row],[formant1]]-formants_f0[[#This Row],[pitch]]</f>
        <v>270.11808001762694</v>
      </c>
      <c r="I619">
        <f>formants_f0[[#This Row],[formant2]]-formants_f0[[#This Row],[pitch]]</f>
        <v>856.17688923258993</v>
      </c>
      <c r="J619">
        <v>1</v>
      </c>
    </row>
    <row r="620" spans="1:10" x14ac:dyDescent="0.3">
      <c r="A620" s="1" t="s">
        <v>18</v>
      </c>
      <c r="B620">
        <v>2</v>
      </c>
      <c r="C620">
        <v>0</v>
      </c>
      <c r="D620" s="1" t="s">
        <v>15</v>
      </c>
      <c r="E620">
        <v>150.53075613912947</v>
      </c>
      <c r="F620">
        <v>427.74125171400448</v>
      </c>
      <c r="G620">
        <v>1828.6100301255917</v>
      </c>
      <c r="H620">
        <f>formants_f0[[#This Row],[formant1]]-formants_f0[[#This Row],[pitch]]</f>
        <v>277.21049557487504</v>
      </c>
      <c r="I620">
        <f>formants_f0[[#This Row],[formant2]]-formants_f0[[#This Row],[pitch]]</f>
        <v>1678.0792739864623</v>
      </c>
      <c r="J620">
        <v>1</v>
      </c>
    </row>
    <row r="621" spans="1:10" x14ac:dyDescent="0.3">
      <c r="A621" s="1" t="s">
        <v>18</v>
      </c>
      <c r="B621">
        <v>2</v>
      </c>
      <c r="C621">
        <v>1</v>
      </c>
      <c r="D621" s="1" t="s">
        <v>11</v>
      </c>
      <c r="E621">
        <v>157.33199596299099</v>
      </c>
      <c r="F621">
        <v>589.17433171838422</v>
      </c>
      <c r="G621">
        <v>1472.372246433596</v>
      </c>
      <c r="H621">
        <f>formants_f0[[#This Row],[formant1]]-formants_f0[[#This Row],[pitch]]</f>
        <v>431.84233575539326</v>
      </c>
      <c r="I621">
        <f>formants_f0[[#This Row],[formant2]]-formants_f0[[#This Row],[pitch]]</f>
        <v>1315.0402504706051</v>
      </c>
      <c r="J621">
        <v>1</v>
      </c>
    </row>
    <row r="622" spans="1:10" x14ac:dyDescent="0.3">
      <c r="A622" s="1" t="s">
        <v>18</v>
      </c>
      <c r="B622">
        <v>2</v>
      </c>
      <c r="C622">
        <v>2</v>
      </c>
      <c r="D622" s="1" t="s">
        <v>16</v>
      </c>
      <c r="E622">
        <v>145.20058882510824</v>
      </c>
      <c r="F622">
        <v>530.78138087705713</v>
      </c>
      <c r="G622">
        <v>1529.3917774238062</v>
      </c>
      <c r="H622">
        <f>formants_f0[[#This Row],[formant1]]-formants_f0[[#This Row],[pitch]]</f>
        <v>385.58079205194889</v>
      </c>
      <c r="I622">
        <f>formants_f0[[#This Row],[formant2]]-formants_f0[[#This Row],[pitch]]</f>
        <v>1384.1911885986979</v>
      </c>
      <c r="J622">
        <v>1</v>
      </c>
    </row>
    <row r="623" spans="1:10" x14ac:dyDescent="0.3">
      <c r="A623" s="1" t="s">
        <v>18</v>
      </c>
      <c r="B623">
        <v>2</v>
      </c>
      <c r="C623">
        <v>3</v>
      </c>
      <c r="D623" s="1" t="s">
        <v>9</v>
      </c>
      <c r="E623">
        <v>140.54562365147265</v>
      </c>
      <c r="F623">
        <v>421.1204119024755</v>
      </c>
      <c r="G623">
        <v>1516.5686493043884</v>
      </c>
      <c r="H623">
        <f>formants_f0[[#This Row],[formant1]]-formants_f0[[#This Row],[pitch]]</f>
        <v>280.57478825100281</v>
      </c>
      <c r="I623">
        <f>formants_f0[[#This Row],[formant2]]-formants_f0[[#This Row],[pitch]]</f>
        <v>1376.0230256529157</v>
      </c>
      <c r="J623">
        <v>1</v>
      </c>
    </row>
    <row r="624" spans="1:10" x14ac:dyDescent="0.3">
      <c r="A624" s="1" t="s">
        <v>18</v>
      </c>
      <c r="B624">
        <v>2</v>
      </c>
      <c r="C624">
        <v>4</v>
      </c>
      <c r="D624" s="1" t="s">
        <v>16</v>
      </c>
      <c r="E624">
        <v>86.028612109896187</v>
      </c>
      <c r="F624">
        <v>595.29151235336599</v>
      </c>
      <c r="G624">
        <v>1402.9982618326753</v>
      </c>
      <c r="H624">
        <f>formants_f0[[#This Row],[formant1]]-formants_f0[[#This Row],[pitch]]</f>
        <v>509.2629002434698</v>
      </c>
      <c r="I624">
        <f>formants_f0[[#This Row],[formant2]]-formants_f0[[#This Row],[pitch]]</f>
        <v>1316.9696497227792</v>
      </c>
      <c r="J624">
        <v>1</v>
      </c>
    </row>
    <row r="625" spans="1:10" x14ac:dyDescent="0.3">
      <c r="A625" s="1" t="s">
        <v>18</v>
      </c>
      <c r="B625">
        <v>2</v>
      </c>
      <c r="C625">
        <v>5</v>
      </c>
      <c r="D625" s="1" t="s">
        <v>10</v>
      </c>
      <c r="E625">
        <v>131.61635507171187</v>
      </c>
      <c r="F625">
        <v>590.30103528951201</v>
      </c>
      <c r="G625">
        <v>1305.9540315905231</v>
      </c>
      <c r="H625">
        <f>formants_f0[[#This Row],[formant1]]-formants_f0[[#This Row],[pitch]]</f>
        <v>458.68468021780018</v>
      </c>
      <c r="I625">
        <f>formants_f0[[#This Row],[formant2]]-formants_f0[[#This Row],[pitch]]</f>
        <v>1174.3376765188111</v>
      </c>
      <c r="J625">
        <v>1</v>
      </c>
    </row>
    <row r="626" spans="1:10" x14ac:dyDescent="0.3">
      <c r="A626" s="1" t="s">
        <v>18</v>
      </c>
      <c r="B626">
        <v>2</v>
      </c>
      <c r="C626">
        <v>6</v>
      </c>
      <c r="D626" s="1" t="s">
        <v>9</v>
      </c>
      <c r="E626">
        <v>137.47432771995776</v>
      </c>
      <c r="F626">
        <v>421.38897168118518</v>
      </c>
      <c r="G626">
        <v>1541.1898982384059</v>
      </c>
      <c r="H626">
        <f>formants_f0[[#This Row],[formant1]]-formants_f0[[#This Row],[pitch]]</f>
        <v>283.9146439612274</v>
      </c>
      <c r="I626">
        <f>formants_f0[[#This Row],[formant2]]-formants_f0[[#This Row],[pitch]]</f>
        <v>1403.7155705184482</v>
      </c>
      <c r="J626">
        <v>1</v>
      </c>
    </row>
    <row r="627" spans="1:10" x14ac:dyDescent="0.3">
      <c r="A627" s="1" t="s">
        <v>18</v>
      </c>
      <c r="B627">
        <v>2</v>
      </c>
      <c r="C627">
        <v>7</v>
      </c>
      <c r="D627" s="1" t="s">
        <v>17</v>
      </c>
      <c r="E627">
        <v>130.3029742974542</v>
      </c>
      <c r="F627">
        <v>500.84303169360197</v>
      </c>
      <c r="G627">
        <v>1853.678609025947</v>
      </c>
      <c r="H627">
        <f>formants_f0[[#This Row],[formant1]]-formants_f0[[#This Row],[pitch]]</f>
        <v>370.54005739614774</v>
      </c>
      <c r="I627">
        <f>formants_f0[[#This Row],[formant2]]-formants_f0[[#This Row],[pitch]]</f>
        <v>1723.3756347284927</v>
      </c>
      <c r="J627">
        <v>1</v>
      </c>
    </row>
    <row r="628" spans="1:10" x14ac:dyDescent="0.3">
      <c r="A628" s="1" t="s">
        <v>18</v>
      </c>
      <c r="B628">
        <v>2</v>
      </c>
      <c r="C628">
        <v>8</v>
      </c>
      <c r="D628" s="1" t="s">
        <v>8</v>
      </c>
      <c r="E628">
        <v>102.54902151886706</v>
      </c>
      <c r="F628">
        <v>441.99412084285842</v>
      </c>
      <c r="G628">
        <v>925.22871197904544</v>
      </c>
      <c r="H628">
        <f>formants_f0[[#This Row],[formant1]]-formants_f0[[#This Row],[pitch]]</f>
        <v>339.44509932399137</v>
      </c>
      <c r="I628">
        <f>formants_f0[[#This Row],[formant2]]-formants_f0[[#This Row],[pitch]]</f>
        <v>822.67969046017834</v>
      </c>
      <c r="J628">
        <v>1</v>
      </c>
    </row>
    <row r="629" spans="1:10" x14ac:dyDescent="0.3">
      <c r="A629" s="1" t="s">
        <v>18</v>
      </c>
      <c r="B629">
        <v>2</v>
      </c>
      <c r="C629">
        <v>9</v>
      </c>
      <c r="D629" s="1" t="s">
        <v>9</v>
      </c>
      <c r="E629">
        <v>137.29832438597222</v>
      </c>
      <c r="F629">
        <v>515.91954118241517</v>
      </c>
      <c r="G629">
        <v>1699.4685724561946</v>
      </c>
      <c r="H629">
        <f>formants_f0[[#This Row],[formant1]]-formants_f0[[#This Row],[pitch]]</f>
        <v>378.62121679644292</v>
      </c>
      <c r="I629">
        <f>formants_f0[[#This Row],[formant2]]-formants_f0[[#This Row],[pitch]]</f>
        <v>1562.1702480702224</v>
      </c>
      <c r="J629">
        <v>1</v>
      </c>
    </row>
    <row r="630" spans="1:10" x14ac:dyDescent="0.3">
      <c r="A630" s="1" t="s">
        <v>18</v>
      </c>
      <c r="B630">
        <v>2</v>
      </c>
      <c r="C630">
        <v>10</v>
      </c>
      <c r="D630" s="1" t="s">
        <v>10</v>
      </c>
      <c r="E630">
        <v>116.8282231814411</v>
      </c>
      <c r="F630">
        <v>592.48603456170497</v>
      </c>
      <c r="G630">
        <v>900.57852041022431</v>
      </c>
      <c r="H630">
        <f>formants_f0[[#This Row],[formant1]]-formants_f0[[#This Row],[pitch]]</f>
        <v>475.65781138026387</v>
      </c>
      <c r="I630">
        <f>formants_f0[[#This Row],[formant2]]-formants_f0[[#This Row],[pitch]]</f>
        <v>783.75029722878321</v>
      </c>
      <c r="J630">
        <v>1</v>
      </c>
    </row>
    <row r="631" spans="1:10" x14ac:dyDescent="0.3">
      <c r="A631" s="1" t="s">
        <v>18</v>
      </c>
      <c r="B631">
        <v>2</v>
      </c>
      <c r="C631">
        <v>11</v>
      </c>
      <c r="D631" s="1" t="s">
        <v>11</v>
      </c>
      <c r="E631">
        <v>117.58776976068819</v>
      </c>
      <c r="F631">
        <v>584.83343457428123</v>
      </c>
      <c r="G631">
        <v>1363.9966508981254</v>
      </c>
      <c r="H631">
        <f>formants_f0[[#This Row],[formant1]]-formants_f0[[#This Row],[pitch]]</f>
        <v>467.24566481359307</v>
      </c>
      <c r="I631">
        <f>formants_f0[[#This Row],[formant2]]-formants_f0[[#This Row],[pitch]]</f>
        <v>1246.4088811374372</v>
      </c>
      <c r="J631">
        <v>1</v>
      </c>
    </row>
    <row r="632" spans="1:10" x14ac:dyDescent="0.3">
      <c r="A632" s="1" t="s">
        <v>18</v>
      </c>
      <c r="B632">
        <v>2</v>
      </c>
      <c r="C632">
        <v>12</v>
      </c>
      <c r="D632" s="1" t="s">
        <v>12</v>
      </c>
      <c r="E632">
        <v>112.59694204110677</v>
      </c>
      <c r="F632">
        <v>550.30388124169997</v>
      </c>
      <c r="G632">
        <v>1144.2487797802214</v>
      </c>
      <c r="H632">
        <f>formants_f0[[#This Row],[formant1]]-formants_f0[[#This Row],[pitch]]</f>
        <v>437.70693920059318</v>
      </c>
      <c r="I632">
        <f>formants_f0[[#This Row],[formant2]]-formants_f0[[#This Row],[pitch]]</f>
        <v>1031.6518377391146</v>
      </c>
      <c r="J632">
        <v>1</v>
      </c>
    </row>
    <row r="633" spans="1:10" x14ac:dyDescent="0.3">
      <c r="A633" s="1" t="s">
        <v>18</v>
      </c>
      <c r="B633">
        <v>2</v>
      </c>
      <c r="C633">
        <v>13</v>
      </c>
      <c r="D633" s="1" t="s">
        <v>16</v>
      </c>
      <c r="E633">
        <v>109.47560590192357</v>
      </c>
      <c r="F633">
        <v>497.34512778878837</v>
      </c>
      <c r="G633">
        <v>1757.529107668629</v>
      </c>
      <c r="H633">
        <f>formants_f0[[#This Row],[formant1]]-formants_f0[[#This Row],[pitch]]</f>
        <v>387.86952188686479</v>
      </c>
      <c r="I633">
        <f>formants_f0[[#This Row],[formant2]]-formants_f0[[#This Row],[pitch]]</f>
        <v>1648.0535017667055</v>
      </c>
      <c r="J633">
        <v>1</v>
      </c>
    </row>
    <row r="634" spans="1:10" x14ac:dyDescent="0.3">
      <c r="A634" s="1" t="s">
        <v>18</v>
      </c>
      <c r="B634">
        <v>2</v>
      </c>
      <c r="C634">
        <v>14</v>
      </c>
      <c r="D634" s="1" t="s">
        <v>13</v>
      </c>
      <c r="E634">
        <v>112.93100567453943</v>
      </c>
      <c r="F634">
        <v>437.41610962103408</v>
      </c>
      <c r="G634">
        <v>1170.269236518084</v>
      </c>
      <c r="H634">
        <f>formants_f0[[#This Row],[formant1]]-formants_f0[[#This Row],[pitch]]</f>
        <v>324.48510394649463</v>
      </c>
      <c r="I634">
        <f>formants_f0[[#This Row],[formant2]]-formants_f0[[#This Row],[pitch]]</f>
        <v>1057.3382308435446</v>
      </c>
      <c r="J634">
        <v>1</v>
      </c>
    </row>
    <row r="635" spans="1:10" x14ac:dyDescent="0.3">
      <c r="A635" s="1" t="s">
        <v>18</v>
      </c>
      <c r="B635">
        <v>2</v>
      </c>
      <c r="C635">
        <v>15</v>
      </c>
      <c r="D635" s="1" t="s">
        <v>10</v>
      </c>
      <c r="E635">
        <v>131.92382504960332</v>
      </c>
      <c r="F635">
        <v>555.38023722498497</v>
      </c>
      <c r="G635">
        <v>845.99342581349072</v>
      </c>
      <c r="H635">
        <f>formants_f0[[#This Row],[formant1]]-formants_f0[[#This Row],[pitch]]</f>
        <v>423.45641217538162</v>
      </c>
      <c r="I635">
        <f>formants_f0[[#This Row],[formant2]]-formants_f0[[#This Row],[pitch]]</f>
        <v>714.06960076388737</v>
      </c>
      <c r="J635">
        <v>1</v>
      </c>
    </row>
    <row r="636" spans="1:10" x14ac:dyDescent="0.3">
      <c r="A636" s="1" t="s">
        <v>18</v>
      </c>
      <c r="B636">
        <v>2</v>
      </c>
      <c r="C636">
        <v>16</v>
      </c>
      <c r="D636" s="1" t="s">
        <v>11</v>
      </c>
      <c r="E636">
        <v>132.09403577083302</v>
      </c>
      <c r="F636">
        <v>544.65211242744772</v>
      </c>
      <c r="G636">
        <v>1501.6011433711155</v>
      </c>
      <c r="H636">
        <f>formants_f0[[#This Row],[formant1]]-formants_f0[[#This Row],[pitch]]</f>
        <v>412.55807665661473</v>
      </c>
      <c r="I636">
        <f>formants_f0[[#This Row],[formant2]]-formants_f0[[#This Row],[pitch]]</f>
        <v>1369.5071076002826</v>
      </c>
      <c r="J636">
        <v>1</v>
      </c>
    </row>
    <row r="637" spans="1:10" x14ac:dyDescent="0.3">
      <c r="A637" s="1" t="s">
        <v>18</v>
      </c>
      <c r="B637">
        <v>2</v>
      </c>
      <c r="C637">
        <v>17</v>
      </c>
      <c r="D637" s="1" t="s">
        <v>11</v>
      </c>
      <c r="E637">
        <v>118.68683414796743</v>
      </c>
      <c r="F637">
        <v>484.00463706942833</v>
      </c>
      <c r="G637">
        <v>1232.5578868267728</v>
      </c>
      <c r="H637">
        <f>formants_f0[[#This Row],[formant1]]-formants_f0[[#This Row],[pitch]]</f>
        <v>365.3178029214609</v>
      </c>
      <c r="I637">
        <f>formants_f0[[#This Row],[formant2]]-formants_f0[[#This Row],[pitch]]</f>
        <v>1113.8710526788054</v>
      </c>
      <c r="J637">
        <v>1</v>
      </c>
    </row>
    <row r="638" spans="1:10" x14ac:dyDescent="0.3">
      <c r="A638" s="1" t="s">
        <v>18</v>
      </c>
      <c r="B638">
        <v>2</v>
      </c>
      <c r="C638">
        <v>18</v>
      </c>
      <c r="D638" s="1" t="s">
        <v>14</v>
      </c>
      <c r="E638">
        <v>136.52756648484569</v>
      </c>
      <c r="F638">
        <v>497.32372524073622</v>
      </c>
      <c r="G638">
        <v>770.22753468627945</v>
      </c>
      <c r="H638">
        <f>formants_f0[[#This Row],[formant1]]-formants_f0[[#This Row],[pitch]]</f>
        <v>360.79615875589053</v>
      </c>
      <c r="I638">
        <f>formants_f0[[#This Row],[formant2]]-formants_f0[[#This Row],[pitch]]</f>
        <v>633.69996820143376</v>
      </c>
      <c r="J638">
        <v>1</v>
      </c>
    </row>
    <row r="639" spans="1:10" x14ac:dyDescent="0.3">
      <c r="A639" s="1" t="s">
        <v>18</v>
      </c>
      <c r="B639">
        <v>2</v>
      </c>
      <c r="C639">
        <v>19</v>
      </c>
      <c r="D639" s="1" t="s">
        <v>14</v>
      </c>
      <c r="E639">
        <v>132.77231627940782</v>
      </c>
      <c r="F639">
        <v>543.61084989008532</v>
      </c>
      <c r="G639">
        <v>813.2538703051838</v>
      </c>
      <c r="H639">
        <f>formants_f0[[#This Row],[formant1]]-formants_f0[[#This Row],[pitch]]</f>
        <v>410.83853361067747</v>
      </c>
      <c r="I639">
        <f>formants_f0[[#This Row],[formant2]]-formants_f0[[#This Row],[pitch]]</f>
        <v>680.48155402577595</v>
      </c>
      <c r="J639">
        <v>1</v>
      </c>
    </row>
    <row r="640" spans="1:10" x14ac:dyDescent="0.3">
      <c r="A640" s="1" t="s">
        <v>18</v>
      </c>
      <c r="B640">
        <v>2</v>
      </c>
      <c r="C640">
        <v>20</v>
      </c>
      <c r="D640" s="1" t="s">
        <v>9</v>
      </c>
      <c r="E640">
        <v>138.16430627079126</v>
      </c>
      <c r="F640">
        <v>421.11358974168741</v>
      </c>
      <c r="G640">
        <v>2308.7650250707511</v>
      </c>
      <c r="H640">
        <f>formants_f0[[#This Row],[formant1]]-formants_f0[[#This Row],[pitch]]</f>
        <v>282.94928347089615</v>
      </c>
      <c r="I640">
        <f>formants_f0[[#This Row],[formant2]]-formants_f0[[#This Row],[pitch]]</f>
        <v>2170.6007187999599</v>
      </c>
      <c r="J640">
        <v>1</v>
      </c>
    </row>
    <row r="641" spans="1:10" x14ac:dyDescent="0.3">
      <c r="A641" s="1" t="s">
        <v>18</v>
      </c>
      <c r="B641">
        <v>2</v>
      </c>
      <c r="C641">
        <v>21</v>
      </c>
      <c r="D641" s="1" t="s">
        <v>19</v>
      </c>
      <c r="E641">
        <v>119.99332154321921</v>
      </c>
      <c r="F641">
        <v>475.72793137000548</v>
      </c>
      <c r="G641">
        <v>1654.0711446928292</v>
      </c>
      <c r="H641">
        <f>formants_f0[[#This Row],[formant1]]-formants_f0[[#This Row],[pitch]]</f>
        <v>355.73460982678625</v>
      </c>
      <c r="I641">
        <f>formants_f0[[#This Row],[formant2]]-formants_f0[[#This Row],[pitch]]</f>
        <v>1534.0778231496099</v>
      </c>
      <c r="J641">
        <v>1</v>
      </c>
    </row>
    <row r="642" spans="1:10" x14ac:dyDescent="0.3">
      <c r="A642" s="1" t="s">
        <v>18</v>
      </c>
      <c r="B642">
        <v>2</v>
      </c>
      <c r="C642">
        <v>22</v>
      </c>
      <c r="D642" s="1" t="s">
        <v>20</v>
      </c>
      <c r="E642">
        <v>113.02702765540178</v>
      </c>
      <c r="F642">
        <v>631.28152325301539</v>
      </c>
      <c r="G642">
        <v>1338.7044438926755</v>
      </c>
      <c r="H642">
        <f>formants_f0[[#This Row],[formant1]]-formants_f0[[#This Row],[pitch]]</f>
        <v>518.25449559761364</v>
      </c>
      <c r="I642">
        <f>formants_f0[[#This Row],[formant2]]-formants_f0[[#This Row],[pitch]]</f>
        <v>1225.6774162372737</v>
      </c>
      <c r="J642">
        <v>1</v>
      </c>
    </row>
    <row r="643" spans="1:10" x14ac:dyDescent="0.3">
      <c r="A643" s="1" t="s">
        <v>18</v>
      </c>
      <c r="B643">
        <v>2</v>
      </c>
      <c r="C643">
        <v>23</v>
      </c>
      <c r="D643" s="1" t="s">
        <v>19</v>
      </c>
      <c r="E643">
        <v>113.80582624952063</v>
      </c>
      <c r="F643">
        <v>535.34226218901085</v>
      </c>
      <c r="G643">
        <v>1529.3068722506059</v>
      </c>
      <c r="H643">
        <f>formants_f0[[#This Row],[formant1]]-formants_f0[[#This Row],[pitch]]</f>
        <v>421.53643593949022</v>
      </c>
      <c r="I643">
        <f>formants_f0[[#This Row],[formant2]]-formants_f0[[#This Row],[pitch]]</f>
        <v>1415.5010460010853</v>
      </c>
      <c r="J643">
        <v>1</v>
      </c>
    </row>
    <row r="644" spans="1:10" x14ac:dyDescent="0.3">
      <c r="A644" s="1" t="s">
        <v>18</v>
      </c>
      <c r="B644">
        <v>2</v>
      </c>
      <c r="C644">
        <v>24</v>
      </c>
      <c r="D644" s="1" t="s">
        <v>15</v>
      </c>
      <c r="E644">
        <v>113.89822764815963</v>
      </c>
      <c r="F644">
        <v>421.32207141232431</v>
      </c>
      <c r="G644">
        <v>1941.1029810454927</v>
      </c>
      <c r="H644">
        <f>formants_f0[[#This Row],[formant1]]-formants_f0[[#This Row],[pitch]]</f>
        <v>307.42384376416464</v>
      </c>
      <c r="I644">
        <f>formants_f0[[#This Row],[formant2]]-formants_f0[[#This Row],[pitch]]</f>
        <v>1827.204753397333</v>
      </c>
      <c r="J644">
        <v>1</v>
      </c>
    </row>
    <row r="645" spans="1:10" x14ac:dyDescent="0.3">
      <c r="A645" s="1" t="s">
        <v>18</v>
      </c>
      <c r="B645">
        <v>2</v>
      </c>
      <c r="C645">
        <v>25</v>
      </c>
      <c r="D645" s="1" t="s">
        <v>11</v>
      </c>
      <c r="E645">
        <v>108.50534660300683</v>
      </c>
      <c r="F645">
        <v>542.95575821902526</v>
      </c>
      <c r="G645">
        <v>1517.7725369726209</v>
      </c>
      <c r="H645">
        <f>formants_f0[[#This Row],[formant1]]-formants_f0[[#This Row],[pitch]]</f>
        <v>434.45041161601841</v>
      </c>
      <c r="I645">
        <f>formants_f0[[#This Row],[formant2]]-formants_f0[[#This Row],[pitch]]</f>
        <v>1409.2671903696141</v>
      </c>
      <c r="J645">
        <v>1</v>
      </c>
    </row>
    <row r="646" spans="1:10" x14ac:dyDescent="0.3">
      <c r="A646" s="1" t="s">
        <v>18</v>
      </c>
      <c r="B646">
        <v>2</v>
      </c>
      <c r="C646">
        <v>26</v>
      </c>
      <c r="D646" s="1" t="s">
        <v>14</v>
      </c>
      <c r="E646">
        <v>96.996969187191411</v>
      </c>
      <c r="F646">
        <v>440.85546776235452</v>
      </c>
      <c r="G646">
        <v>786.45390456937389</v>
      </c>
      <c r="H646">
        <f>formants_f0[[#This Row],[formant1]]-formants_f0[[#This Row],[pitch]]</f>
        <v>343.85849857516314</v>
      </c>
      <c r="I646">
        <f>formants_f0[[#This Row],[formant2]]-formants_f0[[#This Row],[pitch]]</f>
        <v>689.45693538218245</v>
      </c>
      <c r="J646">
        <v>1</v>
      </c>
    </row>
    <row r="647" spans="1:10" x14ac:dyDescent="0.3">
      <c r="A647" s="1" t="s">
        <v>18</v>
      </c>
      <c r="B647">
        <v>2</v>
      </c>
      <c r="C647">
        <v>27</v>
      </c>
      <c r="D647" s="1" t="s">
        <v>16</v>
      </c>
      <c r="E647">
        <v>111.40423735946851</v>
      </c>
      <c r="F647">
        <v>575.22789638167433</v>
      </c>
      <c r="G647">
        <v>1281.9734292581945</v>
      </c>
      <c r="H647">
        <f>formants_f0[[#This Row],[formant1]]-formants_f0[[#This Row],[pitch]]</f>
        <v>463.82365902220579</v>
      </c>
      <c r="I647">
        <f>formants_f0[[#This Row],[formant2]]-formants_f0[[#This Row],[pitch]]</f>
        <v>1170.5691918987261</v>
      </c>
      <c r="J647">
        <v>1</v>
      </c>
    </row>
    <row r="648" spans="1:10" x14ac:dyDescent="0.3">
      <c r="A648" s="1" t="s">
        <v>18</v>
      </c>
      <c r="B648">
        <v>2</v>
      </c>
      <c r="C648">
        <v>28</v>
      </c>
      <c r="D648" s="1" t="s">
        <v>9</v>
      </c>
      <c r="E648">
        <v>112.52807328791506</v>
      </c>
      <c r="F648">
        <v>359.9341265172875</v>
      </c>
      <c r="G648">
        <v>2297.7057281506418</v>
      </c>
      <c r="H648">
        <f>formants_f0[[#This Row],[formant1]]-formants_f0[[#This Row],[pitch]]</f>
        <v>247.40605322937245</v>
      </c>
      <c r="I648">
        <f>formants_f0[[#This Row],[formant2]]-formants_f0[[#This Row],[pitch]]</f>
        <v>2185.1776548627267</v>
      </c>
      <c r="J648">
        <v>1</v>
      </c>
    </row>
    <row r="649" spans="1:10" x14ac:dyDescent="0.3">
      <c r="A649" s="1" t="s">
        <v>18</v>
      </c>
      <c r="B649">
        <v>2</v>
      </c>
      <c r="C649">
        <v>29</v>
      </c>
      <c r="D649" s="1" t="s">
        <v>18</v>
      </c>
      <c r="E649">
        <v>114.9242749572871</v>
      </c>
      <c r="F649">
        <v>445.0189607947712</v>
      </c>
      <c r="G649">
        <v>1160.7501679021632</v>
      </c>
      <c r="H649">
        <f>formants_f0[[#This Row],[formant1]]-formants_f0[[#This Row],[pitch]]</f>
        <v>330.09468583748412</v>
      </c>
      <c r="I649">
        <f>formants_f0[[#This Row],[formant2]]-formants_f0[[#This Row],[pitch]]</f>
        <v>1045.8258929448762</v>
      </c>
      <c r="J649">
        <v>1</v>
      </c>
    </row>
    <row r="650" spans="1:10" x14ac:dyDescent="0.3">
      <c r="A650" s="1" t="s">
        <v>18</v>
      </c>
      <c r="B650">
        <v>2</v>
      </c>
      <c r="C650">
        <v>30</v>
      </c>
      <c r="D650" s="1" t="s">
        <v>10</v>
      </c>
      <c r="E650">
        <v>130.17149668657274</v>
      </c>
      <c r="F650">
        <v>567.76417656333786</v>
      </c>
      <c r="G650">
        <v>966.91988875716527</v>
      </c>
      <c r="H650">
        <f>formants_f0[[#This Row],[formant1]]-formants_f0[[#This Row],[pitch]]</f>
        <v>437.59267987676515</v>
      </c>
      <c r="I650">
        <f>formants_f0[[#This Row],[formant2]]-formants_f0[[#This Row],[pitch]]</f>
        <v>836.74839207059256</v>
      </c>
      <c r="J650">
        <v>1</v>
      </c>
    </row>
    <row r="651" spans="1:10" x14ac:dyDescent="0.3">
      <c r="A651" s="1" t="s">
        <v>18</v>
      </c>
      <c r="B651">
        <v>2</v>
      </c>
      <c r="C651">
        <v>31</v>
      </c>
      <c r="D651" s="1" t="s">
        <v>9</v>
      </c>
      <c r="E651">
        <v>132.0435697556369</v>
      </c>
      <c r="F651">
        <v>393.15855044712873</v>
      </c>
      <c r="G651">
        <v>1792.3805709802593</v>
      </c>
      <c r="H651">
        <f>formants_f0[[#This Row],[formant1]]-formants_f0[[#This Row],[pitch]]</f>
        <v>261.11498069149184</v>
      </c>
      <c r="I651">
        <f>formants_f0[[#This Row],[formant2]]-formants_f0[[#This Row],[pitch]]</f>
        <v>1660.3370012246223</v>
      </c>
      <c r="J651">
        <v>1</v>
      </c>
    </row>
    <row r="652" spans="1:10" x14ac:dyDescent="0.3">
      <c r="A652" s="1" t="s">
        <v>18</v>
      </c>
      <c r="B652">
        <v>2</v>
      </c>
      <c r="C652">
        <v>32</v>
      </c>
      <c r="D652" s="1" t="s">
        <v>12</v>
      </c>
      <c r="E652">
        <v>111.87008630974564</v>
      </c>
      <c r="F652">
        <v>572.68164866032612</v>
      </c>
      <c r="G652">
        <v>1309.8000077209929</v>
      </c>
      <c r="H652">
        <f>formants_f0[[#This Row],[formant1]]-formants_f0[[#This Row],[pitch]]</f>
        <v>460.81156235058046</v>
      </c>
      <c r="I652">
        <f>formants_f0[[#This Row],[formant2]]-formants_f0[[#This Row],[pitch]]</f>
        <v>1197.9299214112473</v>
      </c>
      <c r="J652">
        <v>1</v>
      </c>
    </row>
    <row r="653" spans="1:10" x14ac:dyDescent="0.3">
      <c r="A653" s="1" t="s">
        <v>18</v>
      </c>
      <c r="B653">
        <v>2</v>
      </c>
      <c r="C653">
        <v>33</v>
      </c>
      <c r="D653" s="1" t="s">
        <v>9</v>
      </c>
      <c r="E653">
        <v>107.44562155109021</v>
      </c>
      <c r="F653">
        <v>489.2358754745764</v>
      </c>
      <c r="G653">
        <v>2199.3735101776147</v>
      </c>
      <c r="H653">
        <f>formants_f0[[#This Row],[formant1]]-formants_f0[[#This Row],[pitch]]</f>
        <v>381.7902539234862</v>
      </c>
      <c r="I653">
        <f>formants_f0[[#This Row],[formant2]]-formants_f0[[#This Row],[pitch]]</f>
        <v>2091.9278886265242</v>
      </c>
      <c r="J653">
        <v>1</v>
      </c>
    </row>
    <row r="654" spans="1:10" x14ac:dyDescent="0.3">
      <c r="A654" s="1" t="s">
        <v>18</v>
      </c>
      <c r="B654">
        <v>2</v>
      </c>
      <c r="C654">
        <v>34</v>
      </c>
      <c r="D654" s="1" t="s">
        <v>14</v>
      </c>
      <c r="E654">
        <v>106.07197846258016</v>
      </c>
      <c r="F654">
        <v>465.32657815215265</v>
      </c>
      <c r="G654">
        <v>990.94867059176067</v>
      </c>
      <c r="H654">
        <f>formants_f0[[#This Row],[formant1]]-formants_f0[[#This Row],[pitch]]</f>
        <v>359.2545996895725</v>
      </c>
      <c r="I654">
        <f>formants_f0[[#This Row],[formant2]]-formants_f0[[#This Row],[pitch]]</f>
        <v>884.87669212918047</v>
      </c>
      <c r="J654">
        <v>1</v>
      </c>
    </row>
    <row r="655" spans="1:10" x14ac:dyDescent="0.3">
      <c r="A655" s="1" t="s">
        <v>18</v>
      </c>
      <c r="B655">
        <v>2</v>
      </c>
      <c r="C655">
        <v>35</v>
      </c>
      <c r="D655" s="1" t="s">
        <v>17</v>
      </c>
      <c r="E655">
        <v>100.32046269688281</v>
      </c>
      <c r="F655">
        <v>398.16623396115136</v>
      </c>
      <c r="G655">
        <v>1808.3828337700461</v>
      </c>
      <c r="H655">
        <f>formants_f0[[#This Row],[formant1]]-formants_f0[[#This Row],[pitch]]</f>
        <v>297.84577126426854</v>
      </c>
      <c r="I655">
        <f>formants_f0[[#This Row],[formant2]]-formants_f0[[#This Row],[pitch]]</f>
        <v>1708.0623710731634</v>
      </c>
      <c r="J655">
        <v>1</v>
      </c>
    </row>
    <row r="656" spans="1:10" x14ac:dyDescent="0.3">
      <c r="A656" s="1" t="s">
        <v>18</v>
      </c>
      <c r="B656">
        <v>2</v>
      </c>
      <c r="C656">
        <v>36</v>
      </c>
      <c r="D656" s="1" t="s">
        <v>19</v>
      </c>
      <c r="E656">
        <v>104.16106144603005</v>
      </c>
      <c r="F656">
        <v>498.6395411662956</v>
      </c>
      <c r="G656">
        <v>1481.3873259104666</v>
      </c>
      <c r="H656">
        <f>formants_f0[[#This Row],[formant1]]-formants_f0[[#This Row],[pitch]]</f>
        <v>394.47847972026557</v>
      </c>
      <c r="I656">
        <f>formants_f0[[#This Row],[formant2]]-formants_f0[[#This Row],[pitch]]</f>
        <v>1377.2262644644366</v>
      </c>
      <c r="J656">
        <v>1</v>
      </c>
    </row>
    <row r="657" spans="1:10" x14ac:dyDescent="0.3">
      <c r="A657" s="1" t="s">
        <v>18</v>
      </c>
      <c r="B657">
        <v>2</v>
      </c>
      <c r="C657">
        <v>37</v>
      </c>
      <c r="D657" s="1" t="s">
        <v>17</v>
      </c>
      <c r="E657">
        <v>55.085921617477908</v>
      </c>
      <c r="F657">
        <v>404.05242709907452</v>
      </c>
      <c r="G657">
        <v>1814.1517636419217</v>
      </c>
      <c r="H657">
        <f>formants_f0[[#This Row],[formant1]]-formants_f0[[#This Row],[pitch]]</f>
        <v>348.96650548159664</v>
      </c>
      <c r="I657">
        <f>formants_f0[[#This Row],[formant2]]-formants_f0[[#This Row],[pitch]]</f>
        <v>1759.0658420244438</v>
      </c>
      <c r="J657">
        <v>1</v>
      </c>
    </row>
    <row r="658" spans="1:10" x14ac:dyDescent="0.3">
      <c r="A658" s="1" t="s">
        <v>18</v>
      </c>
      <c r="B658">
        <v>2</v>
      </c>
      <c r="C658">
        <v>38</v>
      </c>
      <c r="D658" s="1" t="s">
        <v>8</v>
      </c>
      <c r="E658">
        <v>103.22811589366005</v>
      </c>
      <c r="F658">
        <v>417.64975104049256</v>
      </c>
      <c r="G658">
        <v>956.01282210864792</v>
      </c>
      <c r="H658">
        <f>formants_f0[[#This Row],[formant1]]-formants_f0[[#This Row],[pitch]]</f>
        <v>314.4216351468325</v>
      </c>
      <c r="I658">
        <f>formants_f0[[#This Row],[formant2]]-formants_f0[[#This Row],[pitch]]</f>
        <v>852.78470621498786</v>
      </c>
      <c r="J658">
        <v>1</v>
      </c>
    </row>
    <row r="659" spans="1:10" x14ac:dyDescent="0.3">
      <c r="A659" s="1" t="s">
        <v>18</v>
      </c>
      <c r="B659">
        <v>2</v>
      </c>
      <c r="C659">
        <v>39</v>
      </c>
      <c r="D659" s="1" t="s">
        <v>8</v>
      </c>
      <c r="E659">
        <v>109.09092335051943</v>
      </c>
      <c r="F659">
        <v>456.76290107370232</v>
      </c>
      <c r="G659">
        <v>1153.4745948117761</v>
      </c>
      <c r="H659">
        <f>formants_f0[[#This Row],[formant1]]-formants_f0[[#This Row],[pitch]]</f>
        <v>347.67197772318286</v>
      </c>
      <c r="I659">
        <f>formants_f0[[#This Row],[formant2]]-formants_f0[[#This Row],[pitch]]</f>
        <v>1044.3836714612567</v>
      </c>
      <c r="J659">
        <v>1</v>
      </c>
    </row>
    <row r="660" spans="1:10" x14ac:dyDescent="0.3">
      <c r="A660" s="1" t="s">
        <v>18</v>
      </c>
      <c r="B660">
        <v>2</v>
      </c>
      <c r="C660">
        <v>40</v>
      </c>
      <c r="D660" s="1" t="s">
        <v>21</v>
      </c>
      <c r="E660">
        <v>128.85666581680476</v>
      </c>
      <c r="F660">
        <v>445.15378113295617</v>
      </c>
      <c r="G660">
        <v>2059.2414111387534</v>
      </c>
      <c r="H660">
        <f>formants_f0[[#This Row],[formant1]]-formants_f0[[#This Row],[pitch]]</f>
        <v>316.29711531615141</v>
      </c>
      <c r="I660">
        <f>formants_f0[[#This Row],[formant2]]-formants_f0[[#This Row],[pitch]]</f>
        <v>1930.3847453219487</v>
      </c>
      <c r="J660">
        <v>1</v>
      </c>
    </row>
    <row r="661" spans="1:10" x14ac:dyDescent="0.3">
      <c r="A661" s="1" t="s">
        <v>18</v>
      </c>
      <c r="B661">
        <v>2</v>
      </c>
      <c r="C661">
        <v>41</v>
      </c>
      <c r="D661" s="1" t="s">
        <v>11</v>
      </c>
      <c r="E661">
        <v>65.384552551577045</v>
      </c>
      <c r="F661">
        <v>605.49425470929316</v>
      </c>
      <c r="G661">
        <v>1558.5465974830474</v>
      </c>
      <c r="H661">
        <f>formants_f0[[#This Row],[formant1]]-formants_f0[[#This Row],[pitch]]</f>
        <v>540.10970215771613</v>
      </c>
      <c r="I661">
        <f>formants_f0[[#This Row],[formant2]]-formants_f0[[#This Row],[pitch]]</f>
        <v>1493.1620449314703</v>
      </c>
      <c r="J661">
        <v>1</v>
      </c>
    </row>
    <row r="662" spans="1:10" x14ac:dyDescent="0.3">
      <c r="A662" s="1" t="s">
        <v>18</v>
      </c>
      <c r="B662">
        <v>3</v>
      </c>
      <c r="C662">
        <v>0</v>
      </c>
      <c r="D662" s="1" t="s">
        <v>11</v>
      </c>
      <c r="E662">
        <v>157.04026270896111</v>
      </c>
      <c r="F662">
        <v>644.47719922743204</v>
      </c>
      <c r="G662">
        <v>1224.0084543208766</v>
      </c>
      <c r="H662">
        <f>formants_f0[[#This Row],[formant1]]-formants_f0[[#This Row],[pitch]]</f>
        <v>487.43693651847093</v>
      </c>
      <c r="I662">
        <f>formants_f0[[#This Row],[formant2]]-formants_f0[[#This Row],[pitch]]</f>
        <v>1066.9681916119155</v>
      </c>
      <c r="J662">
        <v>1</v>
      </c>
    </row>
    <row r="663" spans="1:10" x14ac:dyDescent="0.3">
      <c r="A663" s="1" t="s">
        <v>18</v>
      </c>
      <c r="B663">
        <v>3</v>
      </c>
      <c r="C663">
        <v>1</v>
      </c>
      <c r="D663" s="1" t="s">
        <v>10</v>
      </c>
      <c r="E663">
        <v>126.05407980358478</v>
      </c>
      <c r="F663">
        <v>587.47774446615369</v>
      </c>
      <c r="G663">
        <v>831.83687889473151</v>
      </c>
      <c r="H663">
        <f>formants_f0[[#This Row],[formant1]]-formants_f0[[#This Row],[pitch]]</f>
        <v>461.42366466256891</v>
      </c>
      <c r="I663">
        <f>formants_f0[[#This Row],[formant2]]-formants_f0[[#This Row],[pitch]]</f>
        <v>705.78279909114667</v>
      </c>
      <c r="J663">
        <v>1</v>
      </c>
    </row>
    <row r="664" spans="1:10" x14ac:dyDescent="0.3">
      <c r="A664" s="1" t="s">
        <v>18</v>
      </c>
      <c r="B664">
        <v>3</v>
      </c>
      <c r="C664">
        <v>2</v>
      </c>
      <c r="D664" s="1" t="s">
        <v>11</v>
      </c>
      <c r="E664">
        <v>104.79925795779253</v>
      </c>
      <c r="F664">
        <v>587.53421257398588</v>
      </c>
      <c r="G664">
        <v>1246.2357856020355</v>
      </c>
      <c r="H664">
        <f>formants_f0[[#This Row],[formant1]]-formants_f0[[#This Row],[pitch]]</f>
        <v>482.73495461619336</v>
      </c>
      <c r="I664">
        <f>formants_f0[[#This Row],[formant2]]-formants_f0[[#This Row],[pitch]]</f>
        <v>1141.4365276442429</v>
      </c>
      <c r="J664">
        <v>1</v>
      </c>
    </row>
    <row r="665" spans="1:10" x14ac:dyDescent="0.3">
      <c r="A665" s="1" t="s">
        <v>18</v>
      </c>
      <c r="B665">
        <v>3</v>
      </c>
      <c r="C665">
        <v>3</v>
      </c>
      <c r="D665" s="1" t="s">
        <v>9</v>
      </c>
      <c r="E665">
        <v>104.50612389830319</v>
      </c>
      <c r="F665">
        <v>344.57849204152586</v>
      </c>
      <c r="G665">
        <v>1236.5014390385634</v>
      </c>
      <c r="H665">
        <f>formants_f0[[#This Row],[formant1]]-formants_f0[[#This Row],[pitch]]</f>
        <v>240.07236814322266</v>
      </c>
      <c r="I665">
        <f>formants_f0[[#This Row],[formant2]]-formants_f0[[#This Row],[pitch]]</f>
        <v>1131.9953151402601</v>
      </c>
      <c r="J665">
        <v>1</v>
      </c>
    </row>
    <row r="666" spans="1:10" x14ac:dyDescent="0.3">
      <c r="A666" s="1" t="s">
        <v>18</v>
      </c>
      <c r="B666">
        <v>3</v>
      </c>
      <c r="C666">
        <v>4</v>
      </c>
      <c r="D666" s="1" t="s">
        <v>9</v>
      </c>
      <c r="E666">
        <v>103.13808479588147</v>
      </c>
      <c r="F666">
        <v>437.99930788287901</v>
      </c>
      <c r="G666">
        <v>1932.9973021097487</v>
      </c>
      <c r="H666">
        <f>formants_f0[[#This Row],[formant1]]-formants_f0[[#This Row],[pitch]]</f>
        <v>334.86122308699754</v>
      </c>
      <c r="I666">
        <f>formants_f0[[#This Row],[formant2]]-formants_f0[[#This Row],[pitch]]</f>
        <v>1829.8592173138672</v>
      </c>
      <c r="J666">
        <v>1</v>
      </c>
    </row>
    <row r="667" spans="1:10" x14ac:dyDescent="0.3">
      <c r="A667" s="1" t="s">
        <v>18</v>
      </c>
      <c r="B667">
        <v>3</v>
      </c>
      <c r="C667">
        <v>5</v>
      </c>
      <c r="D667" s="1" t="s">
        <v>11</v>
      </c>
      <c r="E667">
        <v>255.98636702500588</v>
      </c>
      <c r="F667">
        <v>579.81127557551611</v>
      </c>
      <c r="G667">
        <v>1584.7543222653551</v>
      </c>
      <c r="H667">
        <f>formants_f0[[#This Row],[formant1]]-formants_f0[[#This Row],[pitch]]</f>
        <v>323.82490855051026</v>
      </c>
      <c r="I667">
        <f>formants_f0[[#This Row],[formant2]]-formants_f0[[#This Row],[pitch]]</f>
        <v>1328.7679552403492</v>
      </c>
      <c r="J667">
        <v>1</v>
      </c>
    </row>
    <row r="668" spans="1:10" x14ac:dyDescent="0.3">
      <c r="A668" s="1" t="s">
        <v>18</v>
      </c>
      <c r="B668">
        <v>3</v>
      </c>
      <c r="C668">
        <v>6</v>
      </c>
      <c r="D668" s="1" t="s">
        <v>14</v>
      </c>
      <c r="E668">
        <v>140.44189609147449</v>
      </c>
      <c r="F668">
        <v>483.49208547848201</v>
      </c>
      <c r="G668">
        <v>765.85059089383856</v>
      </c>
      <c r="H668">
        <f>formants_f0[[#This Row],[formant1]]-formants_f0[[#This Row],[pitch]]</f>
        <v>343.05018938700755</v>
      </c>
      <c r="I668">
        <f>formants_f0[[#This Row],[formant2]]-formants_f0[[#This Row],[pitch]]</f>
        <v>625.40869480236404</v>
      </c>
      <c r="J668">
        <v>1</v>
      </c>
    </row>
    <row r="669" spans="1:10" x14ac:dyDescent="0.3">
      <c r="A669" s="1" t="s">
        <v>18</v>
      </c>
      <c r="B669">
        <v>3</v>
      </c>
      <c r="C669">
        <v>7</v>
      </c>
      <c r="D669" s="1" t="s">
        <v>18</v>
      </c>
      <c r="E669">
        <v>81.065147490344003</v>
      </c>
      <c r="F669">
        <v>536.87421188337896</v>
      </c>
      <c r="G669">
        <v>850.38424524573088</v>
      </c>
      <c r="H669">
        <f>formants_f0[[#This Row],[formant1]]-formants_f0[[#This Row],[pitch]]</f>
        <v>455.80906439303499</v>
      </c>
      <c r="I669">
        <f>formants_f0[[#This Row],[formant2]]-formants_f0[[#This Row],[pitch]]</f>
        <v>769.31909775538691</v>
      </c>
      <c r="J669">
        <v>1</v>
      </c>
    </row>
    <row r="670" spans="1:10" x14ac:dyDescent="0.3">
      <c r="A670" s="1" t="s">
        <v>18</v>
      </c>
      <c r="B670">
        <v>3</v>
      </c>
      <c r="C670">
        <v>8</v>
      </c>
      <c r="D670" s="1" t="s">
        <v>10</v>
      </c>
      <c r="E670">
        <v>93.827222753281902</v>
      </c>
      <c r="F670">
        <v>575.52173142174399</v>
      </c>
      <c r="G670">
        <v>833.72048147602789</v>
      </c>
      <c r="H670">
        <f>formants_f0[[#This Row],[formant1]]-formants_f0[[#This Row],[pitch]]</f>
        <v>481.69450866846211</v>
      </c>
      <c r="I670">
        <f>formants_f0[[#This Row],[formant2]]-formants_f0[[#This Row],[pitch]]</f>
        <v>739.89325872274594</v>
      </c>
      <c r="J670">
        <v>1</v>
      </c>
    </row>
    <row r="671" spans="1:10" x14ac:dyDescent="0.3">
      <c r="A671" s="1" t="s">
        <v>18</v>
      </c>
      <c r="B671">
        <v>3</v>
      </c>
      <c r="C671">
        <v>9</v>
      </c>
      <c r="D671" s="1" t="s">
        <v>14</v>
      </c>
      <c r="E671">
        <v>148.03610625413597</v>
      </c>
      <c r="F671">
        <v>489.82746173917616</v>
      </c>
      <c r="G671">
        <v>880.66094343811028</v>
      </c>
      <c r="H671">
        <f>formants_f0[[#This Row],[formant1]]-formants_f0[[#This Row],[pitch]]</f>
        <v>341.79135548504019</v>
      </c>
      <c r="I671">
        <f>formants_f0[[#This Row],[formant2]]-formants_f0[[#This Row],[pitch]]</f>
        <v>732.62483718397425</v>
      </c>
      <c r="J671">
        <v>1</v>
      </c>
    </row>
    <row r="672" spans="1:10" x14ac:dyDescent="0.3">
      <c r="A672" s="1" t="s">
        <v>18</v>
      </c>
      <c r="B672">
        <v>3</v>
      </c>
      <c r="C672">
        <v>10</v>
      </c>
      <c r="D672" s="1" t="s">
        <v>19</v>
      </c>
      <c r="E672">
        <v>149.08338099874842</v>
      </c>
      <c r="F672">
        <v>503.68357727639795</v>
      </c>
      <c r="G672">
        <v>1429.0494247157142</v>
      </c>
      <c r="H672">
        <f>formants_f0[[#This Row],[formant1]]-formants_f0[[#This Row],[pitch]]</f>
        <v>354.6001962776495</v>
      </c>
      <c r="I672">
        <f>formants_f0[[#This Row],[formant2]]-formants_f0[[#This Row],[pitch]]</f>
        <v>1279.9660437169657</v>
      </c>
      <c r="J672">
        <v>1</v>
      </c>
    </row>
    <row r="673" spans="1:10" x14ac:dyDescent="0.3">
      <c r="A673" s="1" t="s">
        <v>18</v>
      </c>
      <c r="B673">
        <v>3</v>
      </c>
      <c r="C673">
        <v>11</v>
      </c>
      <c r="D673" s="1" t="s">
        <v>14</v>
      </c>
      <c r="E673">
        <v>112.65537227666373</v>
      </c>
      <c r="F673">
        <v>514.81890236898437</v>
      </c>
      <c r="G673">
        <v>916.91822157128149</v>
      </c>
      <c r="H673">
        <f>formants_f0[[#This Row],[formant1]]-formants_f0[[#This Row],[pitch]]</f>
        <v>402.16353009232063</v>
      </c>
      <c r="I673">
        <f>formants_f0[[#This Row],[formant2]]-formants_f0[[#This Row],[pitch]]</f>
        <v>804.26284929461781</v>
      </c>
      <c r="J673">
        <v>1</v>
      </c>
    </row>
    <row r="674" spans="1:10" x14ac:dyDescent="0.3">
      <c r="A674" s="1" t="s">
        <v>18</v>
      </c>
      <c r="B674">
        <v>3</v>
      </c>
      <c r="C674">
        <v>12</v>
      </c>
      <c r="D674" s="1" t="s">
        <v>21</v>
      </c>
      <c r="E674">
        <v>140.11578910081192</v>
      </c>
      <c r="F674">
        <v>467.9031876345901</v>
      </c>
      <c r="G674">
        <v>2055.073371603361</v>
      </c>
      <c r="H674">
        <f>formants_f0[[#This Row],[formant1]]-formants_f0[[#This Row],[pitch]]</f>
        <v>327.78739853377817</v>
      </c>
      <c r="I674">
        <f>formants_f0[[#This Row],[formant2]]-formants_f0[[#This Row],[pitch]]</f>
        <v>1914.957582502549</v>
      </c>
      <c r="J674">
        <v>1</v>
      </c>
    </row>
    <row r="675" spans="1:10" x14ac:dyDescent="0.3">
      <c r="A675" s="1" t="s">
        <v>18</v>
      </c>
      <c r="B675">
        <v>3</v>
      </c>
      <c r="C675">
        <v>13</v>
      </c>
      <c r="D675" s="1" t="s">
        <v>14</v>
      </c>
      <c r="E675">
        <v>99.611178832661011</v>
      </c>
      <c r="F675">
        <v>472.46921543998599</v>
      </c>
      <c r="G675">
        <v>814.05193475909221</v>
      </c>
      <c r="H675">
        <f>formants_f0[[#This Row],[formant1]]-formants_f0[[#This Row],[pitch]]</f>
        <v>372.85803660732495</v>
      </c>
      <c r="I675">
        <f>formants_f0[[#This Row],[formant2]]-formants_f0[[#This Row],[pitch]]</f>
        <v>714.44075592643117</v>
      </c>
      <c r="J675">
        <v>1</v>
      </c>
    </row>
    <row r="676" spans="1:10" x14ac:dyDescent="0.3">
      <c r="A676" s="1" t="s">
        <v>18</v>
      </c>
      <c r="B676">
        <v>3</v>
      </c>
      <c r="C676">
        <v>14</v>
      </c>
      <c r="D676" s="1" t="s">
        <v>20</v>
      </c>
      <c r="E676">
        <v>127.10936620523989</v>
      </c>
      <c r="F676">
        <v>617.61770290342713</v>
      </c>
      <c r="G676">
        <v>1493.4374421617308</v>
      </c>
      <c r="H676">
        <f>formants_f0[[#This Row],[formant1]]-formants_f0[[#This Row],[pitch]]</f>
        <v>490.50833669818724</v>
      </c>
      <c r="I676">
        <f>formants_f0[[#This Row],[formant2]]-formants_f0[[#This Row],[pitch]]</f>
        <v>1366.3280759564909</v>
      </c>
      <c r="J676">
        <v>1</v>
      </c>
    </row>
    <row r="677" spans="1:10" x14ac:dyDescent="0.3">
      <c r="A677" s="1" t="s">
        <v>18</v>
      </c>
      <c r="B677">
        <v>3</v>
      </c>
      <c r="C677">
        <v>15</v>
      </c>
      <c r="D677" s="1" t="s">
        <v>19</v>
      </c>
      <c r="E677">
        <v>114.42308317026171</v>
      </c>
      <c r="F677">
        <v>520.00219176393568</v>
      </c>
      <c r="G677">
        <v>1622.9368680163159</v>
      </c>
      <c r="H677">
        <f>formants_f0[[#This Row],[formant1]]-formants_f0[[#This Row],[pitch]]</f>
        <v>405.57910859367399</v>
      </c>
      <c r="I677">
        <f>formants_f0[[#This Row],[formant2]]-formants_f0[[#This Row],[pitch]]</f>
        <v>1508.5137848460543</v>
      </c>
      <c r="J677">
        <v>1</v>
      </c>
    </row>
    <row r="678" spans="1:10" x14ac:dyDescent="0.3">
      <c r="A678" s="1" t="s">
        <v>18</v>
      </c>
      <c r="B678">
        <v>3</v>
      </c>
      <c r="C678">
        <v>16</v>
      </c>
      <c r="D678" s="1" t="s">
        <v>18</v>
      </c>
      <c r="E678">
        <v>114.61424507199166</v>
      </c>
      <c r="F678">
        <v>520.20977317766165</v>
      </c>
      <c r="G678">
        <v>1074.8619401896729</v>
      </c>
      <c r="H678">
        <f>formants_f0[[#This Row],[formant1]]-formants_f0[[#This Row],[pitch]]</f>
        <v>405.59552810566998</v>
      </c>
      <c r="I678">
        <f>formants_f0[[#This Row],[formant2]]-formants_f0[[#This Row],[pitch]]</f>
        <v>960.24769511768113</v>
      </c>
      <c r="J678">
        <v>1</v>
      </c>
    </row>
    <row r="679" spans="1:10" x14ac:dyDescent="0.3">
      <c r="A679" s="1" t="s">
        <v>18</v>
      </c>
      <c r="B679">
        <v>3</v>
      </c>
      <c r="C679">
        <v>17</v>
      </c>
      <c r="D679" s="1" t="s">
        <v>9</v>
      </c>
      <c r="E679">
        <v>113.29655548118922</v>
      </c>
      <c r="F679">
        <v>419.67638518399792</v>
      </c>
      <c r="G679">
        <v>1746.0927045883784</v>
      </c>
      <c r="H679">
        <f>formants_f0[[#This Row],[formant1]]-formants_f0[[#This Row],[pitch]]</f>
        <v>306.37982970280871</v>
      </c>
      <c r="I679">
        <f>formants_f0[[#This Row],[formant2]]-formants_f0[[#This Row],[pitch]]</f>
        <v>1632.7961491071892</v>
      </c>
      <c r="J679">
        <v>1</v>
      </c>
    </row>
    <row r="680" spans="1:10" x14ac:dyDescent="0.3">
      <c r="A680" s="1" t="s">
        <v>18</v>
      </c>
      <c r="B680">
        <v>3</v>
      </c>
      <c r="C680">
        <v>18</v>
      </c>
      <c r="D680" s="1" t="s">
        <v>21</v>
      </c>
      <c r="E680">
        <v>120.71490002997261</v>
      </c>
      <c r="F680">
        <v>488.34174502207492</v>
      </c>
      <c r="G680">
        <v>2145.6558503470023</v>
      </c>
      <c r="H680">
        <f>formants_f0[[#This Row],[formant1]]-formants_f0[[#This Row],[pitch]]</f>
        <v>367.62684499210229</v>
      </c>
      <c r="I680">
        <f>formants_f0[[#This Row],[formant2]]-formants_f0[[#This Row],[pitch]]</f>
        <v>2024.9409503170298</v>
      </c>
      <c r="J680">
        <v>1</v>
      </c>
    </row>
    <row r="681" spans="1:10" x14ac:dyDescent="0.3">
      <c r="A681" s="1" t="s">
        <v>18</v>
      </c>
      <c r="B681">
        <v>3</v>
      </c>
      <c r="C681">
        <v>19</v>
      </c>
      <c r="D681" s="1" t="s">
        <v>11</v>
      </c>
      <c r="E681">
        <v>112.11985157479859</v>
      </c>
      <c r="F681">
        <v>546.50604360997272</v>
      </c>
      <c r="G681">
        <v>1583.4627468264246</v>
      </c>
      <c r="H681">
        <f>formants_f0[[#This Row],[formant1]]-formants_f0[[#This Row],[pitch]]</f>
        <v>434.38619203517413</v>
      </c>
      <c r="I681">
        <f>formants_f0[[#This Row],[formant2]]-formants_f0[[#This Row],[pitch]]</f>
        <v>1471.342895251626</v>
      </c>
      <c r="J681">
        <v>1</v>
      </c>
    </row>
    <row r="682" spans="1:10" x14ac:dyDescent="0.3">
      <c r="A682" s="1" t="s">
        <v>18</v>
      </c>
      <c r="B682">
        <v>3</v>
      </c>
      <c r="C682">
        <v>20</v>
      </c>
      <c r="D682" s="1" t="s">
        <v>11</v>
      </c>
      <c r="E682">
        <v>108.04941377297766</v>
      </c>
      <c r="F682">
        <v>574.08961255484144</v>
      </c>
      <c r="G682">
        <v>1462.8712310777901</v>
      </c>
      <c r="H682">
        <f>formants_f0[[#This Row],[formant1]]-formants_f0[[#This Row],[pitch]]</f>
        <v>466.04019878186375</v>
      </c>
      <c r="I682">
        <f>formants_f0[[#This Row],[formant2]]-formants_f0[[#This Row],[pitch]]</f>
        <v>1354.8218173048124</v>
      </c>
      <c r="J682">
        <v>1</v>
      </c>
    </row>
    <row r="683" spans="1:10" x14ac:dyDescent="0.3">
      <c r="A683" s="1" t="s">
        <v>18</v>
      </c>
      <c r="B683">
        <v>3</v>
      </c>
      <c r="C683">
        <v>21</v>
      </c>
      <c r="D683" s="1" t="s">
        <v>15</v>
      </c>
      <c r="E683">
        <v>132.05050778744246</v>
      </c>
      <c r="F683">
        <v>352.78411424038416</v>
      </c>
      <c r="G683">
        <v>2167.7648884733926</v>
      </c>
      <c r="H683">
        <f>formants_f0[[#This Row],[formant1]]-formants_f0[[#This Row],[pitch]]</f>
        <v>220.7336064529417</v>
      </c>
      <c r="I683">
        <f>formants_f0[[#This Row],[formant2]]-formants_f0[[#This Row],[pitch]]</f>
        <v>2035.7143806859501</v>
      </c>
      <c r="J683">
        <v>1</v>
      </c>
    </row>
    <row r="684" spans="1:10" x14ac:dyDescent="0.3">
      <c r="A684" s="1" t="s">
        <v>18</v>
      </c>
      <c r="B684">
        <v>3</v>
      </c>
      <c r="C684">
        <v>22</v>
      </c>
      <c r="D684" s="1" t="s">
        <v>19</v>
      </c>
      <c r="E684">
        <v>137.49060633131145</v>
      </c>
      <c r="F684">
        <v>424.87663345991228</v>
      </c>
      <c r="G684">
        <v>1795.2704465104907</v>
      </c>
      <c r="H684">
        <f>formants_f0[[#This Row],[formant1]]-formants_f0[[#This Row],[pitch]]</f>
        <v>287.38602712860086</v>
      </c>
      <c r="I684">
        <f>formants_f0[[#This Row],[formant2]]-formants_f0[[#This Row],[pitch]]</f>
        <v>1657.7798401791792</v>
      </c>
      <c r="J684">
        <v>1</v>
      </c>
    </row>
    <row r="685" spans="1:10" x14ac:dyDescent="0.3">
      <c r="A685" s="1" t="s">
        <v>18</v>
      </c>
      <c r="B685">
        <v>3</v>
      </c>
      <c r="C685">
        <v>23</v>
      </c>
      <c r="D685" s="1" t="s">
        <v>9</v>
      </c>
      <c r="E685">
        <v>130.04519420458803</v>
      </c>
      <c r="F685">
        <v>390.38391458527826</v>
      </c>
      <c r="G685">
        <v>2192.4289079161381</v>
      </c>
      <c r="H685">
        <f>formants_f0[[#This Row],[formant1]]-formants_f0[[#This Row],[pitch]]</f>
        <v>260.33872038069023</v>
      </c>
      <c r="I685">
        <f>formants_f0[[#This Row],[formant2]]-formants_f0[[#This Row],[pitch]]</f>
        <v>2062.3837137115502</v>
      </c>
      <c r="J685">
        <v>1</v>
      </c>
    </row>
    <row r="686" spans="1:10" x14ac:dyDescent="0.3">
      <c r="A686" s="1" t="s">
        <v>18</v>
      </c>
      <c r="B686">
        <v>3</v>
      </c>
      <c r="C686">
        <v>24</v>
      </c>
      <c r="D686" s="1" t="s">
        <v>11</v>
      </c>
      <c r="E686">
        <v>129.0391803216491</v>
      </c>
      <c r="F686">
        <v>537.98049541326748</v>
      </c>
      <c r="G686">
        <v>1837.2103963061193</v>
      </c>
      <c r="H686">
        <f>formants_f0[[#This Row],[formant1]]-formants_f0[[#This Row],[pitch]]</f>
        <v>408.94131509161838</v>
      </c>
      <c r="I686">
        <f>formants_f0[[#This Row],[formant2]]-formants_f0[[#This Row],[pitch]]</f>
        <v>1708.1712159844701</v>
      </c>
      <c r="J686">
        <v>1</v>
      </c>
    </row>
    <row r="687" spans="1:10" x14ac:dyDescent="0.3">
      <c r="A687" s="1" t="s">
        <v>18</v>
      </c>
      <c r="B687">
        <v>3</v>
      </c>
      <c r="C687">
        <v>25</v>
      </c>
      <c r="D687" s="1" t="s">
        <v>19</v>
      </c>
      <c r="E687">
        <v>286.88985275547122</v>
      </c>
      <c r="F687">
        <v>566.90051825096691</v>
      </c>
      <c r="G687">
        <v>1660.7023340129913</v>
      </c>
      <c r="H687">
        <f>formants_f0[[#This Row],[formant1]]-formants_f0[[#This Row],[pitch]]</f>
        <v>280.01066549549569</v>
      </c>
      <c r="I687">
        <f>formants_f0[[#This Row],[formant2]]-formants_f0[[#This Row],[pitch]]</f>
        <v>1373.8124812575202</v>
      </c>
      <c r="J687">
        <v>1</v>
      </c>
    </row>
    <row r="688" spans="1:10" x14ac:dyDescent="0.3">
      <c r="A688" s="1" t="s">
        <v>18</v>
      </c>
      <c r="B688">
        <v>3</v>
      </c>
      <c r="C688">
        <v>26</v>
      </c>
      <c r="D688" s="1" t="s">
        <v>16</v>
      </c>
      <c r="E688">
        <v>156.93486271188598</v>
      </c>
      <c r="F688">
        <v>560.24477057108493</v>
      </c>
      <c r="G688">
        <v>1810.2357794617749</v>
      </c>
      <c r="H688">
        <f>formants_f0[[#This Row],[formant1]]-formants_f0[[#This Row],[pitch]]</f>
        <v>403.30990785919892</v>
      </c>
      <c r="I688">
        <f>formants_f0[[#This Row],[formant2]]-formants_f0[[#This Row],[pitch]]</f>
        <v>1653.300916749889</v>
      </c>
      <c r="J688">
        <v>1</v>
      </c>
    </row>
    <row r="689" spans="1:10" x14ac:dyDescent="0.3">
      <c r="A689" s="1" t="s">
        <v>18</v>
      </c>
      <c r="B689">
        <v>3</v>
      </c>
      <c r="C689">
        <v>27</v>
      </c>
      <c r="D689" s="1" t="s">
        <v>11</v>
      </c>
      <c r="E689">
        <v>119.68163688391199</v>
      </c>
      <c r="F689">
        <v>508.98022701599029</v>
      </c>
      <c r="G689">
        <v>1658.7512653303866</v>
      </c>
      <c r="H689">
        <f>formants_f0[[#This Row],[formant1]]-formants_f0[[#This Row],[pitch]]</f>
        <v>389.29859013207829</v>
      </c>
      <c r="I689">
        <f>formants_f0[[#This Row],[formant2]]-formants_f0[[#This Row],[pitch]]</f>
        <v>1539.0696284464746</v>
      </c>
      <c r="J689">
        <v>1</v>
      </c>
    </row>
    <row r="690" spans="1:10" x14ac:dyDescent="0.3">
      <c r="A690" s="1" t="s">
        <v>18</v>
      </c>
      <c r="B690">
        <v>3</v>
      </c>
      <c r="C690">
        <v>28</v>
      </c>
      <c r="D690" s="1" t="s">
        <v>21</v>
      </c>
      <c r="E690">
        <v>121.83827771893469</v>
      </c>
      <c r="F690">
        <v>491.18102147071852</v>
      </c>
      <c r="G690">
        <v>1985.8586468122435</v>
      </c>
      <c r="H690">
        <f>formants_f0[[#This Row],[formant1]]-formants_f0[[#This Row],[pitch]]</f>
        <v>369.34274375178381</v>
      </c>
      <c r="I690">
        <f>formants_f0[[#This Row],[formant2]]-formants_f0[[#This Row],[pitch]]</f>
        <v>1864.0203690933088</v>
      </c>
      <c r="J690">
        <v>1</v>
      </c>
    </row>
    <row r="691" spans="1:10" x14ac:dyDescent="0.3">
      <c r="A691" s="1" t="s">
        <v>18</v>
      </c>
      <c r="B691">
        <v>3</v>
      </c>
      <c r="C691">
        <v>29</v>
      </c>
      <c r="D691" s="1" t="s">
        <v>11</v>
      </c>
      <c r="E691">
        <v>111.71127200530816</v>
      </c>
      <c r="F691">
        <v>594.23795573750999</v>
      </c>
      <c r="G691">
        <v>1526.7803319207237</v>
      </c>
      <c r="H691">
        <f>formants_f0[[#This Row],[formant1]]-formants_f0[[#This Row],[pitch]]</f>
        <v>482.52668373220183</v>
      </c>
      <c r="I691">
        <f>formants_f0[[#This Row],[formant2]]-formants_f0[[#This Row],[pitch]]</f>
        <v>1415.0690599154154</v>
      </c>
      <c r="J691">
        <v>1</v>
      </c>
    </row>
    <row r="692" spans="1:10" x14ac:dyDescent="0.3">
      <c r="A692" s="1" t="s">
        <v>18</v>
      </c>
      <c r="B692">
        <v>3</v>
      </c>
      <c r="C692">
        <v>30</v>
      </c>
      <c r="D692" s="1" t="s">
        <v>18</v>
      </c>
      <c r="E692">
        <v>105.68105960770885</v>
      </c>
      <c r="F692">
        <v>546.87291744524532</v>
      </c>
      <c r="G692">
        <v>1081.9653139287705</v>
      </c>
      <c r="H692">
        <f>formants_f0[[#This Row],[formant1]]-formants_f0[[#This Row],[pitch]]</f>
        <v>441.19185783753647</v>
      </c>
      <c r="I692">
        <f>formants_f0[[#This Row],[formant2]]-formants_f0[[#This Row],[pitch]]</f>
        <v>976.28425432106155</v>
      </c>
      <c r="J692">
        <v>1</v>
      </c>
    </row>
    <row r="693" spans="1:10" x14ac:dyDescent="0.3">
      <c r="A693" s="1" t="s">
        <v>18</v>
      </c>
      <c r="B693">
        <v>3</v>
      </c>
      <c r="C693">
        <v>31</v>
      </c>
      <c r="D693" s="1" t="s">
        <v>9</v>
      </c>
      <c r="E693">
        <v>123.98321823309372</v>
      </c>
      <c r="F693">
        <v>409.85808429253365</v>
      </c>
      <c r="G693">
        <v>2141.8165507011713</v>
      </c>
      <c r="H693">
        <f>formants_f0[[#This Row],[formant1]]-formants_f0[[#This Row],[pitch]]</f>
        <v>285.87486605943991</v>
      </c>
      <c r="I693">
        <f>formants_f0[[#This Row],[formant2]]-formants_f0[[#This Row],[pitch]]</f>
        <v>2017.8333324680775</v>
      </c>
      <c r="J693">
        <v>1</v>
      </c>
    </row>
    <row r="694" spans="1:10" x14ac:dyDescent="0.3">
      <c r="A694" s="1" t="s">
        <v>18</v>
      </c>
      <c r="B694">
        <v>3</v>
      </c>
      <c r="C694">
        <v>32</v>
      </c>
      <c r="D694" s="1" t="s">
        <v>19</v>
      </c>
      <c r="F694">
        <v>570.15519270838297</v>
      </c>
      <c r="G694">
        <v>1352.3987240112983</v>
      </c>
      <c r="H694">
        <f>formants_f0[[#This Row],[formant1]]-formants_f0[[#This Row],[pitch]]</f>
        <v>570.15519270838297</v>
      </c>
      <c r="I694">
        <f>formants_f0[[#This Row],[formant2]]-formants_f0[[#This Row],[pitch]]</f>
        <v>1352.3987240112983</v>
      </c>
      <c r="J694">
        <v>1</v>
      </c>
    </row>
    <row r="695" spans="1:10" x14ac:dyDescent="0.3">
      <c r="A695" s="1" t="s">
        <v>18</v>
      </c>
      <c r="B695">
        <v>4</v>
      </c>
      <c r="C695">
        <v>0</v>
      </c>
      <c r="D695" s="1" t="s">
        <v>11</v>
      </c>
      <c r="E695">
        <v>151.25594808487665</v>
      </c>
      <c r="F695">
        <v>692.60881304882298</v>
      </c>
      <c r="G695">
        <v>1282.7197238491376</v>
      </c>
      <c r="H695">
        <f>formants_f0[[#This Row],[formant1]]-formants_f0[[#This Row],[pitch]]</f>
        <v>541.35286496394633</v>
      </c>
      <c r="I695">
        <f>formants_f0[[#This Row],[formant2]]-formants_f0[[#This Row],[pitch]]</f>
        <v>1131.4637757642608</v>
      </c>
      <c r="J695">
        <v>1</v>
      </c>
    </row>
    <row r="696" spans="1:10" x14ac:dyDescent="0.3">
      <c r="A696" s="1" t="s">
        <v>18</v>
      </c>
      <c r="B696">
        <v>4</v>
      </c>
      <c r="C696">
        <v>1</v>
      </c>
      <c r="D696" s="1" t="s">
        <v>19</v>
      </c>
      <c r="E696">
        <v>157.96406145200928</v>
      </c>
      <c r="F696">
        <v>548.44881678739932</v>
      </c>
      <c r="G696">
        <v>1482.9168055409548</v>
      </c>
      <c r="H696">
        <f>formants_f0[[#This Row],[formant1]]-formants_f0[[#This Row],[pitch]]</f>
        <v>390.48475533539005</v>
      </c>
      <c r="I696">
        <f>formants_f0[[#This Row],[formant2]]-formants_f0[[#This Row],[pitch]]</f>
        <v>1324.9527440889456</v>
      </c>
      <c r="J696">
        <v>1</v>
      </c>
    </row>
    <row r="697" spans="1:10" x14ac:dyDescent="0.3">
      <c r="A697" s="1" t="s">
        <v>18</v>
      </c>
      <c r="B697">
        <v>4</v>
      </c>
      <c r="C697">
        <v>2</v>
      </c>
      <c r="D697" s="1" t="s">
        <v>20</v>
      </c>
      <c r="E697">
        <v>112.94925455152698</v>
      </c>
      <c r="F697">
        <v>680.46360665927966</v>
      </c>
      <c r="G697">
        <v>1485.6474087897452</v>
      </c>
      <c r="H697">
        <f>formants_f0[[#This Row],[formant1]]-formants_f0[[#This Row],[pitch]]</f>
        <v>567.51435210775264</v>
      </c>
      <c r="I697">
        <f>formants_f0[[#This Row],[formant2]]-formants_f0[[#This Row],[pitch]]</f>
        <v>1372.6981542382182</v>
      </c>
      <c r="J697">
        <v>1</v>
      </c>
    </row>
    <row r="698" spans="1:10" x14ac:dyDescent="0.3">
      <c r="A698" s="1" t="s">
        <v>18</v>
      </c>
      <c r="B698">
        <v>4</v>
      </c>
      <c r="C698">
        <v>3</v>
      </c>
      <c r="D698" s="1" t="s">
        <v>11</v>
      </c>
      <c r="E698">
        <v>122.43362678130309</v>
      </c>
      <c r="F698">
        <v>553.61849662643954</v>
      </c>
      <c r="G698">
        <v>1669.6668431411749</v>
      </c>
      <c r="H698">
        <f>formants_f0[[#This Row],[formant1]]-formants_f0[[#This Row],[pitch]]</f>
        <v>431.18486984513646</v>
      </c>
      <c r="I698">
        <f>formants_f0[[#This Row],[formant2]]-formants_f0[[#This Row],[pitch]]</f>
        <v>1547.2332163598719</v>
      </c>
      <c r="J698">
        <v>1</v>
      </c>
    </row>
    <row r="699" spans="1:10" x14ac:dyDescent="0.3">
      <c r="A699" s="1" t="s">
        <v>18</v>
      </c>
      <c r="B699">
        <v>4</v>
      </c>
      <c r="C699">
        <v>4</v>
      </c>
      <c r="D699" s="1" t="s">
        <v>21</v>
      </c>
      <c r="E699">
        <v>112.09283265208981</v>
      </c>
      <c r="F699">
        <v>497.49773063909231</v>
      </c>
      <c r="G699">
        <v>1899.8540510720111</v>
      </c>
      <c r="H699">
        <f>formants_f0[[#This Row],[formant1]]-formants_f0[[#This Row],[pitch]]</f>
        <v>385.40489798700253</v>
      </c>
      <c r="I699">
        <f>formants_f0[[#This Row],[formant2]]-formants_f0[[#This Row],[pitch]]</f>
        <v>1787.7612184199213</v>
      </c>
      <c r="J699">
        <v>1</v>
      </c>
    </row>
    <row r="700" spans="1:10" x14ac:dyDescent="0.3">
      <c r="A700" s="1" t="s">
        <v>18</v>
      </c>
      <c r="B700">
        <v>4</v>
      </c>
      <c r="C700">
        <v>5</v>
      </c>
      <c r="D700" s="1" t="s">
        <v>11</v>
      </c>
      <c r="E700">
        <v>106.38800503619728</v>
      </c>
      <c r="F700">
        <v>510.43471172251759</v>
      </c>
      <c r="G700">
        <v>1345.2077000285026</v>
      </c>
      <c r="H700">
        <f>formants_f0[[#This Row],[formant1]]-formants_f0[[#This Row],[pitch]]</f>
        <v>404.04670668632031</v>
      </c>
      <c r="I700">
        <f>formants_f0[[#This Row],[formant2]]-formants_f0[[#This Row],[pitch]]</f>
        <v>1238.8196949923054</v>
      </c>
      <c r="J700">
        <v>1</v>
      </c>
    </row>
    <row r="701" spans="1:10" x14ac:dyDescent="0.3">
      <c r="A701" s="1" t="s">
        <v>18</v>
      </c>
      <c r="B701">
        <v>4</v>
      </c>
      <c r="C701">
        <v>6</v>
      </c>
      <c r="D701" s="1" t="s">
        <v>9</v>
      </c>
      <c r="E701">
        <v>112.31729247510931</v>
      </c>
      <c r="F701">
        <v>417.58498838976391</v>
      </c>
      <c r="G701">
        <v>1613.533945092164</v>
      </c>
      <c r="H701">
        <f>formants_f0[[#This Row],[formant1]]-formants_f0[[#This Row],[pitch]]</f>
        <v>305.26769591465461</v>
      </c>
      <c r="I701">
        <f>formants_f0[[#This Row],[formant2]]-formants_f0[[#This Row],[pitch]]</f>
        <v>1501.2166526170547</v>
      </c>
      <c r="J701">
        <v>1</v>
      </c>
    </row>
    <row r="702" spans="1:10" x14ac:dyDescent="0.3">
      <c r="A702" s="1" t="s">
        <v>18</v>
      </c>
      <c r="B702">
        <v>4</v>
      </c>
      <c r="C702">
        <v>7</v>
      </c>
      <c r="D702" s="1" t="s">
        <v>16</v>
      </c>
      <c r="E702">
        <v>109.217881741979</v>
      </c>
      <c r="F702">
        <v>485.1243880526585</v>
      </c>
      <c r="G702">
        <v>2116.3242600352992</v>
      </c>
      <c r="H702">
        <f>formants_f0[[#This Row],[formant1]]-formants_f0[[#This Row],[pitch]]</f>
        <v>375.9065063106795</v>
      </c>
      <c r="I702">
        <f>formants_f0[[#This Row],[formant2]]-formants_f0[[#This Row],[pitch]]</f>
        <v>2007.1063782933202</v>
      </c>
      <c r="J702">
        <v>1</v>
      </c>
    </row>
    <row r="703" spans="1:10" x14ac:dyDescent="0.3">
      <c r="A703" s="1" t="s">
        <v>18</v>
      </c>
      <c r="B703">
        <v>4</v>
      </c>
      <c r="C703">
        <v>8</v>
      </c>
      <c r="D703" s="1" t="s">
        <v>13</v>
      </c>
      <c r="E703">
        <v>118.75523461887926</v>
      </c>
      <c r="F703">
        <v>440.92921503952329</v>
      </c>
      <c r="G703">
        <v>1051.0235170482636</v>
      </c>
      <c r="H703">
        <f>formants_f0[[#This Row],[formant1]]-formants_f0[[#This Row],[pitch]]</f>
        <v>322.17398042064406</v>
      </c>
      <c r="I703">
        <f>formants_f0[[#This Row],[formant2]]-formants_f0[[#This Row],[pitch]]</f>
        <v>932.26828242938427</v>
      </c>
      <c r="J703">
        <v>1</v>
      </c>
    </row>
    <row r="704" spans="1:10" x14ac:dyDescent="0.3">
      <c r="A704" s="1" t="s">
        <v>18</v>
      </c>
      <c r="B704">
        <v>4</v>
      </c>
      <c r="C704">
        <v>9</v>
      </c>
      <c r="D704" s="1" t="s">
        <v>10</v>
      </c>
      <c r="E704">
        <v>143.07690423590256</v>
      </c>
      <c r="F704">
        <v>549.68383583694902</v>
      </c>
      <c r="G704">
        <v>793.92724050712695</v>
      </c>
      <c r="H704">
        <f>formants_f0[[#This Row],[formant1]]-formants_f0[[#This Row],[pitch]]</f>
        <v>406.60693160104643</v>
      </c>
      <c r="I704">
        <f>formants_f0[[#This Row],[formant2]]-formants_f0[[#This Row],[pitch]]</f>
        <v>650.85033627122436</v>
      </c>
      <c r="J704">
        <v>1</v>
      </c>
    </row>
    <row r="705" spans="1:10" x14ac:dyDescent="0.3">
      <c r="A705" s="1" t="s">
        <v>18</v>
      </c>
      <c r="B705">
        <v>4</v>
      </c>
      <c r="C705">
        <v>10</v>
      </c>
      <c r="D705" s="1" t="s">
        <v>11</v>
      </c>
      <c r="E705">
        <v>139.15811295019597</v>
      </c>
      <c r="F705">
        <v>535.79274647500779</v>
      </c>
      <c r="G705">
        <v>1519.0347964933146</v>
      </c>
      <c r="H705">
        <f>formants_f0[[#This Row],[formant1]]-formants_f0[[#This Row],[pitch]]</f>
        <v>396.63463352481182</v>
      </c>
      <c r="I705">
        <f>formants_f0[[#This Row],[formant2]]-formants_f0[[#This Row],[pitch]]</f>
        <v>1379.8766835431186</v>
      </c>
      <c r="J705">
        <v>1</v>
      </c>
    </row>
    <row r="706" spans="1:10" x14ac:dyDescent="0.3">
      <c r="A706" s="1" t="s">
        <v>18</v>
      </c>
      <c r="B706">
        <v>4</v>
      </c>
      <c r="C706">
        <v>11</v>
      </c>
      <c r="D706" s="1" t="s">
        <v>11</v>
      </c>
      <c r="E706">
        <v>126.42291907630133</v>
      </c>
      <c r="F706">
        <v>496.87781686458487</v>
      </c>
      <c r="G706">
        <v>1216.8739915402764</v>
      </c>
      <c r="H706">
        <f>formants_f0[[#This Row],[formant1]]-formants_f0[[#This Row],[pitch]]</f>
        <v>370.45489778828357</v>
      </c>
      <c r="I706">
        <f>formants_f0[[#This Row],[formant2]]-formants_f0[[#This Row],[pitch]]</f>
        <v>1090.4510724639752</v>
      </c>
      <c r="J706">
        <v>1</v>
      </c>
    </row>
    <row r="707" spans="1:10" x14ac:dyDescent="0.3">
      <c r="A707" s="1" t="s">
        <v>18</v>
      </c>
      <c r="B707">
        <v>4</v>
      </c>
      <c r="C707">
        <v>12</v>
      </c>
      <c r="D707" s="1" t="s">
        <v>14</v>
      </c>
      <c r="E707">
        <v>117.51046273797441</v>
      </c>
      <c r="F707">
        <v>473.9814339265638</v>
      </c>
      <c r="G707">
        <v>794.80123801033744</v>
      </c>
      <c r="H707">
        <f>formants_f0[[#This Row],[formant1]]-formants_f0[[#This Row],[pitch]]</f>
        <v>356.47097118858937</v>
      </c>
      <c r="I707">
        <f>formants_f0[[#This Row],[formant2]]-formants_f0[[#This Row],[pitch]]</f>
        <v>677.29077527236302</v>
      </c>
      <c r="J707">
        <v>1</v>
      </c>
    </row>
    <row r="708" spans="1:10" x14ac:dyDescent="0.3">
      <c r="A708" s="1" t="s">
        <v>18</v>
      </c>
      <c r="B708">
        <v>4</v>
      </c>
      <c r="C708">
        <v>13</v>
      </c>
      <c r="D708" s="1" t="s">
        <v>21</v>
      </c>
      <c r="E708">
        <v>112.87807882653212</v>
      </c>
      <c r="F708">
        <v>523.49293441532495</v>
      </c>
      <c r="G708">
        <v>1842.56720311348</v>
      </c>
      <c r="H708">
        <f>formants_f0[[#This Row],[formant1]]-formants_f0[[#This Row],[pitch]]</f>
        <v>410.61485558879281</v>
      </c>
      <c r="I708">
        <f>formants_f0[[#This Row],[formant2]]-formants_f0[[#This Row],[pitch]]</f>
        <v>1729.6891242869478</v>
      </c>
      <c r="J708">
        <v>1</v>
      </c>
    </row>
    <row r="709" spans="1:10" x14ac:dyDescent="0.3">
      <c r="A709" s="1" t="s">
        <v>18</v>
      </c>
      <c r="B709">
        <v>4</v>
      </c>
      <c r="C709">
        <v>14</v>
      </c>
      <c r="D709" s="1" t="s">
        <v>16</v>
      </c>
      <c r="E709">
        <v>110.14563363259983</v>
      </c>
      <c r="F709">
        <v>509.57925444407306</v>
      </c>
      <c r="G709">
        <v>1364.2468886318302</v>
      </c>
      <c r="H709">
        <f>formants_f0[[#This Row],[formant1]]-formants_f0[[#This Row],[pitch]]</f>
        <v>399.43362081147325</v>
      </c>
      <c r="I709">
        <f>formants_f0[[#This Row],[formant2]]-formants_f0[[#This Row],[pitch]]</f>
        <v>1254.1012549992304</v>
      </c>
      <c r="J709">
        <v>1</v>
      </c>
    </row>
    <row r="710" spans="1:10" x14ac:dyDescent="0.3">
      <c r="A710" s="1" t="s">
        <v>18</v>
      </c>
      <c r="B710">
        <v>4</v>
      </c>
      <c r="C710">
        <v>15</v>
      </c>
      <c r="D710" s="1" t="s">
        <v>8</v>
      </c>
      <c r="E710">
        <v>147.1011958562336</v>
      </c>
      <c r="F710">
        <v>429.77367553227361</v>
      </c>
      <c r="G710">
        <v>960.15784148264595</v>
      </c>
      <c r="H710">
        <f>formants_f0[[#This Row],[formant1]]-formants_f0[[#This Row],[pitch]]</f>
        <v>282.67247967603998</v>
      </c>
      <c r="I710">
        <f>formants_f0[[#This Row],[formant2]]-formants_f0[[#This Row],[pitch]]</f>
        <v>813.05664562641232</v>
      </c>
      <c r="J710">
        <v>1</v>
      </c>
    </row>
    <row r="711" spans="1:10" x14ac:dyDescent="0.3">
      <c r="A711" s="1" t="s">
        <v>18</v>
      </c>
      <c r="B711">
        <v>4</v>
      </c>
      <c r="C711">
        <v>16</v>
      </c>
      <c r="D711" s="1" t="s">
        <v>11</v>
      </c>
      <c r="E711">
        <v>115.77202052342942</v>
      </c>
      <c r="F711">
        <v>610.77677622374063</v>
      </c>
      <c r="G711">
        <v>1298.8365942372197</v>
      </c>
      <c r="H711">
        <f>formants_f0[[#This Row],[formant1]]-formants_f0[[#This Row],[pitch]]</f>
        <v>495.00475570031119</v>
      </c>
      <c r="I711">
        <f>formants_f0[[#This Row],[formant2]]-formants_f0[[#This Row],[pitch]]</f>
        <v>1183.0645737137904</v>
      </c>
      <c r="J711">
        <v>1</v>
      </c>
    </row>
    <row r="712" spans="1:10" x14ac:dyDescent="0.3">
      <c r="A712" s="1" t="s">
        <v>18</v>
      </c>
      <c r="B712">
        <v>4</v>
      </c>
      <c r="C712">
        <v>17</v>
      </c>
      <c r="D712" s="1" t="s">
        <v>10</v>
      </c>
      <c r="E712">
        <v>111.21624449487709</v>
      </c>
      <c r="F712">
        <v>567.76439242949698</v>
      </c>
      <c r="G712">
        <v>1127.4384900631919</v>
      </c>
      <c r="H712">
        <f>formants_f0[[#This Row],[formant1]]-formants_f0[[#This Row],[pitch]]</f>
        <v>456.54814793461992</v>
      </c>
      <c r="I712">
        <f>formants_f0[[#This Row],[formant2]]-formants_f0[[#This Row],[pitch]]</f>
        <v>1016.2222455683149</v>
      </c>
      <c r="J712">
        <v>1</v>
      </c>
    </row>
    <row r="713" spans="1:10" x14ac:dyDescent="0.3">
      <c r="A713" s="1" t="s">
        <v>18</v>
      </c>
      <c r="B713">
        <v>4</v>
      </c>
      <c r="C713">
        <v>18</v>
      </c>
      <c r="D713" s="1" t="s">
        <v>18</v>
      </c>
      <c r="E713">
        <v>130.33636310922401</v>
      </c>
      <c r="F713">
        <v>551.55729182203697</v>
      </c>
      <c r="G713">
        <v>748.98561080567197</v>
      </c>
      <c r="H713">
        <f>formants_f0[[#This Row],[formant1]]-formants_f0[[#This Row],[pitch]]</f>
        <v>421.22092871281296</v>
      </c>
      <c r="I713">
        <f>formants_f0[[#This Row],[formant2]]-formants_f0[[#This Row],[pitch]]</f>
        <v>618.6492476964479</v>
      </c>
      <c r="J713">
        <v>1</v>
      </c>
    </row>
    <row r="714" spans="1:10" x14ac:dyDescent="0.3">
      <c r="A714" s="1" t="s">
        <v>18</v>
      </c>
      <c r="B714">
        <v>4</v>
      </c>
      <c r="C714">
        <v>19</v>
      </c>
      <c r="D714" s="1" t="s">
        <v>16</v>
      </c>
      <c r="E714">
        <v>286.00530814119071</v>
      </c>
      <c r="F714">
        <v>562.07422925657966</v>
      </c>
      <c r="G714">
        <v>1341.7777424121632</v>
      </c>
      <c r="H714">
        <f>formants_f0[[#This Row],[formant1]]-formants_f0[[#This Row],[pitch]]</f>
        <v>276.06892111538895</v>
      </c>
      <c r="I714">
        <f>formants_f0[[#This Row],[formant2]]-formants_f0[[#This Row],[pitch]]</f>
        <v>1055.7724342709726</v>
      </c>
      <c r="J714">
        <v>1</v>
      </c>
    </row>
    <row r="715" spans="1:10" x14ac:dyDescent="0.3">
      <c r="A715" s="1" t="s">
        <v>18</v>
      </c>
      <c r="B715">
        <v>4</v>
      </c>
      <c r="C715">
        <v>20</v>
      </c>
      <c r="D715" s="1" t="s">
        <v>16</v>
      </c>
      <c r="E715">
        <v>105.09680459191303</v>
      </c>
      <c r="F715">
        <v>422.70796186807587</v>
      </c>
      <c r="G715">
        <v>1692.7095101584257</v>
      </c>
      <c r="H715">
        <f>formants_f0[[#This Row],[formant1]]-formants_f0[[#This Row],[pitch]]</f>
        <v>317.61115727616283</v>
      </c>
      <c r="I715">
        <f>formants_f0[[#This Row],[formant2]]-formants_f0[[#This Row],[pitch]]</f>
        <v>1587.6127055665127</v>
      </c>
      <c r="J715">
        <v>1</v>
      </c>
    </row>
    <row r="716" spans="1:10" x14ac:dyDescent="0.3">
      <c r="A716" s="1" t="s">
        <v>18</v>
      </c>
      <c r="B716">
        <v>4</v>
      </c>
      <c r="C716">
        <v>21</v>
      </c>
      <c r="D716" s="1" t="s">
        <v>19</v>
      </c>
      <c r="E716">
        <v>92.752876378027125</v>
      </c>
      <c r="F716">
        <v>453.06351342668773</v>
      </c>
      <c r="G716">
        <v>1791.5224676612445</v>
      </c>
      <c r="H716">
        <f>formants_f0[[#This Row],[formant1]]-formants_f0[[#This Row],[pitch]]</f>
        <v>360.31063704866062</v>
      </c>
      <c r="I716">
        <f>formants_f0[[#This Row],[formant2]]-formants_f0[[#This Row],[pitch]]</f>
        <v>1698.7695912832173</v>
      </c>
      <c r="J716">
        <v>1</v>
      </c>
    </row>
    <row r="717" spans="1:10" x14ac:dyDescent="0.3">
      <c r="A717" s="1" t="s">
        <v>18</v>
      </c>
      <c r="B717">
        <v>4</v>
      </c>
      <c r="C717">
        <v>22</v>
      </c>
      <c r="D717" s="1" t="s">
        <v>8</v>
      </c>
      <c r="E717">
        <v>53.471992158255716</v>
      </c>
      <c r="F717">
        <v>430.11656040715343</v>
      </c>
      <c r="G717">
        <v>937.96827198223286</v>
      </c>
      <c r="H717">
        <f>formants_f0[[#This Row],[formant1]]-formants_f0[[#This Row],[pitch]]</f>
        <v>376.64456824889771</v>
      </c>
      <c r="I717">
        <f>formants_f0[[#This Row],[formant2]]-formants_f0[[#This Row],[pitch]]</f>
        <v>884.49627982397715</v>
      </c>
      <c r="J717">
        <v>1</v>
      </c>
    </row>
    <row r="718" spans="1:10" x14ac:dyDescent="0.3">
      <c r="A718" s="1" t="s">
        <v>18</v>
      </c>
      <c r="B718">
        <v>4</v>
      </c>
      <c r="C718">
        <v>23</v>
      </c>
      <c r="D718" s="1" t="s">
        <v>9</v>
      </c>
      <c r="E718">
        <v>85.581405443113852</v>
      </c>
      <c r="F718">
        <v>511.57136353716788</v>
      </c>
      <c r="G718">
        <v>1588.3425300822025</v>
      </c>
      <c r="H718">
        <f>formants_f0[[#This Row],[formant1]]-formants_f0[[#This Row],[pitch]]</f>
        <v>425.98995809405403</v>
      </c>
      <c r="I718">
        <f>formants_f0[[#This Row],[formant2]]-formants_f0[[#This Row],[pitch]]</f>
        <v>1502.7611246390886</v>
      </c>
      <c r="J718">
        <v>1</v>
      </c>
    </row>
    <row r="719" spans="1:10" x14ac:dyDescent="0.3">
      <c r="A719" s="1" t="s">
        <v>18</v>
      </c>
      <c r="B719">
        <v>5</v>
      </c>
      <c r="C719">
        <v>0</v>
      </c>
      <c r="D719" s="1" t="s">
        <v>11</v>
      </c>
      <c r="E719">
        <v>127.09307702960105</v>
      </c>
      <c r="F719">
        <v>630.44089528348195</v>
      </c>
      <c r="G719">
        <v>1038.4784643482376</v>
      </c>
      <c r="H719">
        <f>formants_f0[[#This Row],[formant1]]-formants_f0[[#This Row],[pitch]]</f>
        <v>503.34781825388092</v>
      </c>
      <c r="I719">
        <f>formants_f0[[#This Row],[formant2]]-formants_f0[[#This Row],[pitch]]</f>
        <v>911.3853873186365</v>
      </c>
      <c r="J719">
        <v>1</v>
      </c>
    </row>
    <row r="720" spans="1:10" x14ac:dyDescent="0.3">
      <c r="A720" s="1" t="s">
        <v>18</v>
      </c>
      <c r="B720">
        <v>5</v>
      </c>
      <c r="C720">
        <v>1</v>
      </c>
      <c r="D720" s="1" t="s">
        <v>22</v>
      </c>
      <c r="E720">
        <v>137.42299972206379</v>
      </c>
      <c r="F720">
        <v>504.94962919862695</v>
      </c>
      <c r="G720">
        <v>1255.6582668929991</v>
      </c>
      <c r="H720">
        <f>formants_f0[[#This Row],[formant1]]-formants_f0[[#This Row],[pitch]]</f>
        <v>367.52662947656313</v>
      </c>
      <c r="I720">
        <f>formants_f0[[#This Row],[formant2]]-formants_f0[[#This Row],[pitch]]</f>
        <v>1118.2352671709352</v>
      </c>
      <c r="J720">
        <v>1</v>
      </c>
    </row>
    <row r="721" spans="1:10" x14ac:dyDescent="0.3">
      <c r="A721" s="1" t="s">
        <v>18</v>
      </c>
      <c r="B721">
        <v>5</v>
      </c>
      <c r="C721">
        <v>2</v>
      </c>
      <c r="D721" s="1" t="s">
        <v>12</v>
      </c>
      <c r="E721">
        <v>165.86595313314245</v>
      </c>
      <c r="F721">
        <v>504.36637454233056</v>
      </c>
      <c r="G721">
        <v>1433.5690430544225</v>
      </c>
      <c r="H721">
        <f>formants_f0[[#This Row],[formant1]]-formants_f0[[#This Row],[pitch]]</f>
        <v>338.50042140918811</v>
      </c>
      <c r="I721">
        <f>formants_f0[[#This Row],[formant2]]-formants_f0[[#This Row],[pitch]]</f>
        <v>1267.70308992128</v>
      </c>
      <c r="J721">
        <v>1</v>
      </c>
    </row>
    <row r="722" spans="1:10" x14ac:dyDescent="0.3">
      <c r="A722" s="1" t="s">
        <v>18</v>
      </c>
      <c r="B722">
        <v>5</v>
      </c>
      <c r="C722">
        <v>3</v>
      </c>
      <c r="D722" s="1" t="s">
        <v>21</v>
      </c>
      <c r="E722">
        <v>173.50679710348157</v>
      </c>
      <c r="F722">
        <v>527.76560429925928</v>
      </c>
      <c r="G722">
        <v>1402.8759506662254</v>
      </c>
      <c r="H722">
        <f>formants_f0[[#This Row],[formant1]]-formants_f0[[#This Row],[pitch]]</f>
        <v>354.25880719577771</v>
      </c>
      <c r="I722">
        <f>formants_f0[[#This Row],[formant2]]-formants_f0[[#This Row],[pitch]]</f>
        <v>1229.3691535627438</v>
      </c>
      <c r="J722">
        <v>1</v>
      </c>
    </row>
    <row r="723" spans="1:10" x14ac:dyDescent="0.3">
      <c r="A723" s="1" t="s">
        <v>18</v>
      </c>
      <c r="B723">
        <v>5</v>
      </c>
      <c r="C723">
        <v>4</v>
      </c>
      <c r="D723" s="1" t="s">
        <v>8</v>
      </c>
      <c r="E723">
        <v>151.47019431464017</v>
      </c>
      <c r="F723">
        <v>424.41498567027475</v>
      </c>
      <c r="G723">
        <v>1010.5254071983868</v>
      </c>
      <c r="H723">
        <f>formants_f0[[#This Row],[formant1]]-formants_f0[[#This Row],[pitch]]</f>
        <v>272.94479135563461</v>
      </c>
      <c r="I723">
        <f>formants_f0[[#This Row],[formant2]]-formants_f0[[#This Row],[pitch]]</f>
        <v>859.05521288374666</v>
      </c>
      <c r="J723">
        <v>1</v>
      </c>
    </row>
    <row r="724" spans="1:10" x14ac:dyDescent="0.3">
      <c r="A724" s="1" t="s">
        <v>18</v>
      </c>
      <c r="B724">
        <v>5</v>
      </c>
      <c r="C724">
        <v>5</v>
      </c>
      <c r="D724" s="1" t="s">
        <v>8</v>
      </c>
      <c r="E724">
        <v>120.12409015109142</v>
      </c>
      <c r="F724">
        <v>447.45768102578421</v>
      </c>
      <c r="G724">
        <v>1315.8777719683023</v>
      </c>
      <c r="H724">
        <f>formants_f0[[#This Row],[formant1]]-formants_f0[[#This Row],[pitch]]</f>
        <v>327.33359087469279</v>
      </c>
      <c r="I724">
        <f>formants_f0[[#This Row],[formant2]]-formants_f0[[#This Row],[pitch]]</f>
        <v>1195.7536818172109</v>
      </c>
      <c r="J724">
        <v>1</v>
      </c>
    </row>
    <row r="725" spans="1:10" x14ac:dyDescent="0.3">
      <c r="A725" s="1" t="s">
        <v>18</v>
      </c>
      <c r="B725">
        <v>5</v>
      </c>
      <c r="C725">
        <v>6</v>
      </c>
      <c r="D725" s="1" t="s">
        <v>21</v>
      </c>
      <c r="E725">
        <v>110.13833930153638</v>
      </c>
      <c r="F725">
        <v>426.02016759564469</v>
      </c>
      <c r="G725">
        <v>2209.0032124423274</v>
      </c>
      <c r="H725">
        <f>formants_f0[[#This Row],[formant1]]-formants_f0[[#This Row],[pitch]]</f>
        <v>315.88182829410835</v>
      </c>
      <c r="I725">
        <f>formants_f0[[#This Row],[formant2]]-formants_f0[[#This Row],[pitch]]</f>
        <v>2098.8648731407911</v>
      </c>
      <c r="J725">
        <v>1</v>
      </c>
    </row>
    <row r="726" spans="1:10" x14ac:dyDescent="0.3">
      <c r="A726" s="1" t="s">
        <v>18</v>
      </c>
      <c r="B726">
        <v>5</v>
      </c>
      <c r="C726">
        <v>7</v>
      </c>
      <c r="D726" s="1" t="s">
        <v>11</v>
      </c>
      <c r="E726">
        <v>106.37955514883404</v>
      </c>
      <c r="F726">
        <v>543.53250847662696</v>
      </c>
      <c r="G726">
        <v>1764.5461086875687</v>
      </c>
      <c r="H726">
        <f>formants_f0[[#This Row],[formant1]]-formants_f0[[#This Row],[pitch]]</f>
        <v>437.15295332779294</v>
      </c>
      <c r="I726">
        <f>formants_f0[[#This Row],[formant2]]-formants_f0[[#This Row],[pitch]]</f>
        <v>1658.1665535387347</v>
      </c>
      <c r="J726">
        <v>1</v>
      </c>
    </row>
    <row r="727" spans="1:10" x14ac:dyDescent="0.3">
      <c r="A727" s="1" t="s">
        <v>18</v>
      </c>
      <c r="B727">
        <v>5</v>
      </c>
      <c r="C727">
        <v>8</v>
      </c>
      <c r="D727" s="1" t="s">
        <v>11</v>
      </c>
      <c r="E727">
        <v>112.14265149603054</v>
      </c>
      <c r="F727">
        <v>526.92550981071895</v>
      </c>
      <c r="G727">
        <v>1783.3391691896584</v>
      </c>
      <c r="H727">
        <f>formants_f0[[#This Row],[formant1]]-formants_f0[[#This Row],[pitch]]</f>
        <v>414.78285831468838</v>
      </c>
      <c r="I727">
        <f>formants_f0[[#This Row],[formant2]]-formants_f0[[#This Row],[pitch]]</f>
        <v>1671.1965176936278</v>
      </c>
      <c r="J727">
        <v>1</v>
      </c>
    </row>
    <row r="728" spans="1:10" x14ac:dyDescent="0.3">
      <c r="A728" s="1" t="s">
        <v>18</v>
      </c>
      <c r="B728">
        <v>5</v>
      </c>
      <c r="C728">
        <v>9</v>
      </c>
      <c r="D728" s="1" t="s">
        <v>21</v>
      </c>
      <c r="E728">
        <v>108.0237469096361</v>
      </c>
      <c r="F728">
        <v>470.74537945293071</v>
      </c>
      <c r="G728">
        <v>2141.9005949606167</v>
      </c>
      <c r="H728">
        <f>formants_f0[[#This Row],[formant1]]-formants_f0[[#This Row],[pitch]]</f>
        <v>362.72163254329462</v>
      </c>
      <c r="I728">
        <f>formants_f0[[#This Row],[formant2]]-formants_f0[[#This Row],[pitch]]</f>
        <v>2033.8768480509805</v>
      </c>
      <c r="J728">
        <v>1</v>
      </c>
    </row>
    <row r="729" spans="1:10" x14ac:dyDescent="0.3">
      <c r="A729" s="1" t="s">
        <v>18</v>
      </c>
      <c r="B729">
        <v>5</v>
      </c>
      <c r="C729">
        <v>10</v>
      </c>
      <c r="D729" s="1" t="s">
        <v>11</v>
      </c>
      <c r="E729">
        <v>115.49797492817528</v>
      </c>
      <c r="F729">
        <v>603.24980801921845</v>
      </c>
      <c r="G729">
        <v>1387.6045601577666</v>
      </c>
      <c r="H729">
        <f>formants_f0[[#This Row],[formant1]]-formants_f0[[#This Row],[pitch]]</f>
        <v>487.75183309104318</v>
      </c>
      <c r="I729">
        <f>formants_f0[[#This Row],[formant2]]-formants_f0[[#This Row],[pitch]]</f>
        <v>1272.1065852295912</v>
      </c>
      <c r="J729">
        <v>1</v>
      </c>
    </row>
    <row r="730" spans="1:10" x14ac:dyDescent="0.3">
      <c r="A730" s="1" t="s">
        <v>18</v>
      </c>
      <c r="B730">
        <v>5</v>
      </c>
      <c r="C730">
        <v>11</v>
      </c>
      <c r="D730" s="1" t="s">
        <v>19</v>
      </c>
      <c r="E730">
        <v>155.86056484040583</v>
      </c>
      <c r="F730">
        <v>584.36955991968694</v>
      </c>
      <c r="G730">
        <v>1386.5761425928629</v>
      </c>
      <c r="H730">
        <f>formants_f0[[#This Row],[formant1]]-formants_f0[[#This Row],[pitch]]</f>
        <v>428.50899507928114</v>
      </c>
      <c r="I730">
        <f>formants_f0[[#This Row],[formant2]]-formants_f0[[#This Row],[pitch]]</f>
        <v>1230.715577752457</v>
      </c>
      <c r="J730">
        <v>1</v>
      </c>
    </row>
    <row r="731" spans="1:10" x14ac:dyDescent="0.3">
      <c r="A731" s="1" t="s">
        <v>18</v>
      </c>
      <c r="B731">
        <v>5</v>
      </c>
      <c r="C731">
        <v>12</v>
      </c>
      <c r="D731" s="1" t="s">
        <v>18</v>
      </c>
      <c r="E731">
        <v>120.72722241697551</v>
      </c>
      <c r="F731">
        <v>562.49169454150001</v>
      </c>
      <c r="G731">
        <v>982.54956827728574</v>
      </c>
      <c r="H731">
        <f>formants_f0[[#This Row],[formant1]]-formants_f0[[#This Row],[pitch]]</f>
        <v>441.7644721245245</v>
      </c>
      <c r="I731">
        <f>formants_f0[[#This Row],[formant2]]-formants_f0[[#This Row],[pitch]]</f>
        <v>861.82234586031018</v>
      </c>
      <c r="J731">
        <v>1</v>
      </c>
    </row>
    <row r="732" spans="1:10" x14ac:dyDescent="0.3">
      <c r="A732" s="1" t="s">
        <v>18</v>
      </c>
      <c r="B732">
        <v>5</v>
      </c>
      <c r="C732">
        <v>13</v>
      </c>
      <c r="D732" s="1" t="s">
        <v>11</v>
      </c>
      <c r="E732">
        <v>111.15683251707109</v>
      </c>
      <c r="F732">
        <v>576.67850842398889</v>
      </c>
      <c r="G732">
        <v>1232.8760873900292</v>
      </c>
      <c r="H732">
        <f>formants_f0[[#This Row],[formant1]]-formants_f0[[#This Row],[pitch]]</f>
        <v>465.52167590691778</v>
      </c>
      <c r="I732">
        <f>formants_f0[[#This Row],[formant2]]-formants_f0[[#This Row],[pitch]]</f>
        <v>1121.7192548729581</v>
      </c>
      <c r="J732">
        <v>1</v>
      </c>
    </row>
    <row r="733" spans="1:10" x14ac:dyDescent="0.3">
      <c r="A733" s="1" t="s">
        <v>18</v>
      </c>
      <c r="B733">
        <v>5</v>
      </c>
      <c r="C733">
        <v>14</v>
      </c>
      <c r="D733" s="1" t="s">
        <v>11</v>
      </c>
      <c r="E733">
        <v>108.68826580457703</v>
      </c>
      <c r="F733">
        <v>638.02546323690228</v>
      </c>
      <c r="G733">
        <v>1324.4904537652553</v>
      </c>
      <c r="H733">
        <f>formants_f0[[#This Row],[formant1]]-formants_f0[[#This Row],[pitch]]</f>
        <v>529.3371974323253</v>
      </c>
      <c r="I733">
        <f>formants_f0[[#This Row],[formant2]]-formants_f0[[#This Row],[pitch]]</f>
        <v>1215.8021879606783</v>
      </c>
      <c r="J733">
        <v>1</v>
      </c>
    </row>
    <row r="734" spans="1:10" x14ac:dyDescent="0.3">
      <c r="A734" s="1" t="s">
        <v>18</v>
      </c>
      <c r="B734">
        <v>5</v>
      </c>
      <c r="C734">
        <v>15</v>
      </c>
      <c r="D734" s="1" t="s">
        <v>11</v>
      </c>
      <c r="E734">
        <v>104.33684342367864</v>
      </c>
      <c r="F734">
        <v>618.88644327879092</v>
      </c>
      <c r="G734">
        <v>1198.7892183753731</v>
      </c>
      <c r="H734">
        <f>formants_f0[[#This Row],[formant1]]-formants_f0[[#This Row],[pitch]]</f>
        <v>514.54959985511232</v>
      </c>
      <c r="I734">
        <f>formants_f0[[#This Row],[formant2]]-formants_f0[[#This Row],[pitch]]</f>
        <v>1094.4523749516945</v>
      </c>
      <c r="J734">
        <v>1</v>
      </c>
    </row>
    <row r="735" spans="1:10" x14ac:dyDescent="0.3">
      <c r="A735" s="1" t="s">
        <v>18</v>
      </c>
      <c r="B735">
        <v>5</v>
      </c>
      <c r="C735">
        <v>16</v>
      </c>
      <c r="D735" s="1" t="s">
        <v>18</v>
      </c>
      <c r="E735">
        <v>139.52404370290782</v>
      </c>
      <c r="F735">
        <v>489.92387078123551</v>
      </c>
      <c r="G735">
        <v>1017.0456695364364</v>
      </c>
      <c r="H735">
        <f>formants_f0[[#This Row],[formant1]]-formants_f0[[#This Row],[pitch]]</f>
        <v>350.39982707832769</v>
      </c>
      <c r="I735">
        <f>formants_f0[[#This Row],[formant2]]-formants_f0[[#This Row],[pitch]]</f>
        <v>877.52162583352856</v>
      </c>
      <c r="J735">
        <v>1</v>
      </c>
    </row>
    <row r="736" spans="1:10" x14ac:dyDescent="0.3">
      <c r="A736" s="1" t="s">
        <v>18</v>
      </c>
      <c r="B736">
        <v>5</v>
      </c>
      <c r="C736">
        <v>17</v>
      </c>
      <c r="D736" s="1" t="s">
        <v>18</v>
      </c>
      <c r="E736">
        <v>130.39259006227923</v>
      </c>
      <c r="F736">
        <v>489.79364513758429</v>
      </c>
      <c r="G736">
        <v>799.18196437037227</v>
      </c>
      <c r="H736">
        <f>formants_f0[[#This Row],[formant1]]-formants_f0[[#This Row],[pitch]]</f>
        <v>359.40105507530507</v>
      </c>
      <c r="I736">
        <f>formants_f0[[#This Row],[formant2]]-formants_f0[[#This Row],[pitch]]</f>
        <v>668.7893743080931</v>
      </c>
      <c r="J736">
        <v>1</v>
      </c>
    </row>
    <row r="737" spans="1:10" x14ac:dyDescent="0.3">
      <c r="A737" s="1" t="s">
        <v>18</v>
      </c>
      <c r="B737">
        <v>5</v>
      </c>
      <c r="C737">
        <v>18</v>
      </c>
      <c r="D737" s="1" t="s">
        <v>11</v>
      </c>
      <c r="E737">
        <v>108.69557708558823</v>
      </c>
      <c r="F737">
        <v>529.96206458249026</v>
      </c>
      <c r="G737">
        <v>1634.9312181149764</v>
      </c>
      <c r="H737">
        <f>formants_f0[[#This Row],[formant1]]-formants_f0[[#This Row],[pitch]]</f>
        <v>421.26648749690202</v>
      </c>
      <c r="I737">
        <f>formants_f0[[#This Row],[formant2]]-formants_f0[[#This Row],[pitch]]</f>
        <v>1526.2356410293883</v>
      </c>
      <c r="J737">
        <v>1</v>
      </c>
    </row>
    <row r="738" spans="1:10" x14ac:dyDescent="0.3">
      <c r="A738" s="1" t="s">
        <v>18</v>
      </c>
      <c r="B738">
        <v>5</v>
      </c>
      <c r="C738">
        <v>19</v>
      </c>
      <c r="D738" s="1" t="s">
        <v>17</v>
      </c>
      <c r="F738">
        <v>430.15998826739332</v>
      </c>
      <c r="G738">
        <v>1729.9838012848672</v>
      </c>
      <c r="H738">
        <f>formants_f0[[#This Row],[formant1]]-formants_f0[[#This Row],[pitch]]</f>
        <v>430.15998826739332</v>
      </c>
      <c r="I738">
        <f>formants_f0[[#This Row],[formant2]]-formants_f0[[#This Row],[pitch]]</f>
        <v>1729.9838012848672</v>
      </c>
      <c r="J738">
        <v>1</v>
      </c>
    </row>
    <row r="739" spans="1:10" x14ac:dyDescent="0.3">
      <c r="A739" s="1" t="s">
        <v>18</v>
      </c>
      <c r="B739">
        <v>5</v>
      </c>
      <c r="C739">
        <v>20</v>
      </c>
      <c r="D739" s="1" t="s">
        <v>16</v>
      </c>
      <c r="E739">
        <v>118.09824924545053</v>
      </c>
      <c r="F739">
        <v>560.73435199162645</v>
      </c>
      <c r="G739">
        <v>1467.011502006332</v>
      </c>
      <c r="H739">
        <f>formants_f0[[#This Row],[formant1]]-formants_f0[[#This Row],[pitch]]</f>
        <v>442.63610274617594</v>
      </c>
      <c r="I739">
        <f>formants_f0[[#This Row],[formant2]]-formants_f0[[#This Row],[pitch]]</f>
        <v>1348.9132527608815</v>
      </c>
      <c r="J739">
        <v>1</v>
      </c>
    </row>
    <row r="740" spans="1:10" x14ac:dyDescent="0.3">
      <c r="A740" s="1" t="s">
        <v>18</v>
      </c>
      <c r="B740">
        <v>5</v>
      </c>
      <c r="C740">
        <v>21</v>
      </c>
      <c r="D740" s="1" t="s">
        <v>16</v>
      </c>
      <c r="E740">
        <v>128.07816832253863</v>
      </c>
      <c r="F740">
        <v>445.02619190468931</v>
      </c>
      <c r="G740">
        <v>1749.9454963506719</v>
      </c>
      <c r="H740">
        <f>formants_f0[[#This Row],[formant1]]-formants_f0[[#This Row],[pitch]]</f>
        <v>316.94802358215065</v>
      </c>
      <c r="I740">
        <f>formants_f0[[#This Row],[formant2]]-formants_f0[[#This Row],[pitch]]</f>
        <v>1621.8673280281332</v>
      </c>
      <c r="J740">
        <v>1</v>
      </c>
    </row>
    <row r="741" spans="1:10" x14ac:dyDescent="0.3">
      <c r="A741" s="1" t="s">
        <v>18</v>
      </c>
      <c r="B741">
        <v>5</v>
      </c>
      <c r="C741">
        <v>22</v>
      </c>
      <c r="D741" s="1" t="s">
        <v>19</v>
      </c>
      <c r="E741">
        <v>125.40293018239909</v>
      </c>
      <c r="F741">
        <v>493.37516041156897</v>
      </c>
      <c r="G741">
        <v>1751.3889179465173</v>
      </c>
      <c r="H741">
        <f>formants_f0[[#This Row],[formant1]]-formants_f0[[#This Row],[pitch]]</f>
        <v>367.9722302291699</v>
      </c>
      <c r="I741">
        <f>formants_f0[[#This Row],[formant2]]-formants_f0[[#This Row],[pitch]]</f>
        <v>1625.9859877641181</v>
      </c>
      <c r="J741">
        <v>1</v>
      </c>
    </row>
    <row r="742" spans="1:10" x14ac:dyDescent="0.3">
      <c r="A742" s="1" t="s">
        <v>18</v>
      </c>
      <c r="B742">
        <v>5</v>
      </c>
      <c r="C742">
        <v>23</v>
      </c>
      <c r="D742" s="1" t="s">
        <v>11</v>
      </c>
      <c r="E742">
        <v>56.632160957206565</v>
      </c>
      <c r="F742">
        <v>636.75170022976158</v>
      </c>
      <c r="G742">
        <v>1298.7521973533321</v>
      </c>
      <c r="H742">
        <f>formants_f0[[#This Row],[formant1]]-formants_f0[[#This Row],[pitch]]</f>
        <v>580.11953927255502</v>
      </c>
      <c r="I742">
        <f>formants_f0[[#This Row],[formant2]]-formants_f0[[#This Row],[pitch]]</f>
        <v>1242.1200363961257</v>
      </c>
      <c r="J742">
        <v>1</v>
      </c>
    </row>
    <row r="743" spans="1:10" x14ac:dyDescent="0.3">
      <c r="A743" s="1" t="s">
        <v>18</v>
      </c>
      <c r="B743">
        <v>5</v>
      </c>
      <c r="C743">
        <v>24</v>
      </c>
      <c r="D743" s="1" t="s">
        <v>8</v>
      </c>
      <c r="E743">
        <v>137.49519998001733</v>
      </c>
      <c r="F743">
        <v>376.735068399608</v>
      </c>
      <c r="G743">
        <v>745.21350407916339</v>
      </c>
      <c r="H743">
        <f>formants_f0[[#This Row],[formant1]]-formants_f0[[#This Row],[pitch]]</f>
        <v>239.23986841959066</v>
      </c>
      <c r="I743">
        <f>formants_f0[[#This Row],[formant2]]-formants_f0[[#This Row],[pitch]]</f>
        <v>607.71830409914605</v>
      </c>
      <c r="J743">
        <v>1</v>
      </c>
    </row>
    <row r="744" spans="1:10" x14ac:dyDescent="0.3">
      <c r="A744" s="1" t="s">
        <v>18</v>
      </c>
      <c r="B744">
        <v>5</v>
      </c>
      <c r="C744">
        <v>25</v>
      </c>
      <c r="D744" s="1" t="s">
        <v>11</v>
      </c>
      <c r="E744">
        <v>151.11837846516403</v>
      </c>
      <c r="F744">
        <v>581.26916244439201</v>
      </c>
      <c r="G744">
        <v>1340.5749420918382</v>
      </c>
      <c r="H744">
        <f>formants_f0[[#This Row],[formant1]]-formants_f0[[#This Row],[pitch]]</f>
        <v>430.15078397922798</v>
      </c>
      <c r="I744">
        <f>formants_f0[[#This Row],[formant2]]-formants_f0[[#This Row],[pitch]]</f>
        <v>1189.4565636266743</v>
      </c>
      <c r="J744">
        <v>1</v>
      </c>
    </row>
    <row r="745" spans="1:10" x14ac:dyDescent="0.3">
      <c r="A745" s="1" t="s">
        <v>18</v>
      </c>
      <c r="B745">
        <v>5</v>
      </c>
      <c r="C745">
        <v>26</v>
      </c>
      <c r="D745" s="1" t="s">
        <v>10</v>
      </c>
      <c r="E745">
        <v>122.42643091101276</v>
      </c>
      <c r="F745">
        <v>585.23665490789165</v>
      </c>
      <c r="G745">
        <v>1107.7666404997553</v>
      </c>
      <c r="H745">
        <f>formants_f0[[#This Row],[formant1]]-formants_f0[[#This Row],[pitch]]</f>
        <v>462.8102239968789</v>
      </c>
      <c r="I745">
        <f>formants_f0[[#This Row],[formant2]]-formants_f0[[#This Row],[pitch]]</f>
        <v>985.3402095887426</v>
      </c>
      <c r="J745">
        <v>1</v>
      </c>
    </row>
    <row r="746" spans="1:10" x14ac:dyDescent="0.3">
      <c r="A746" s="1" t="s">
        <v>18</v>
      </c>
      <c r="B746">
        <v>5</v>
      </c>
      <c r="C746">
        <v>27</v>
      </c>
      <c r="D746" s="1" t="s">
        <v>18</v>
      </c>
      <c r="E746">
        <v>78.086991130163341</v>
      </c>
      <c r="F746">
        <v>517.66467888182933</v>
      </c>
      <c r="G746">
        <v>1021.8322192837628</v>
      </c>
      <c r="H746">
        <f>formants_f0[[#This Row],[formant1]]-formants_f0[[#This Row],[pitch]]</f>
        <v>439.57768775166596</v>
      </c>
      <c r="I746">
        <f>formants_f0[[#This Row],[formant2]]-formants_f0[[#This Row],[pitch]]</f>
        <v>943.74522815359944</v>
      </c>
      <c r="J746">
        <v>1</v>
      </c>
    </row>
    <row r="747" spans="1:10" x14ac:dyDescent="0.3">
      <c r="A747" s="1" t="s">
        <v>18</v>
      </c>
      <c r="B747">
        <v>5</v>
      </c>
      <c r="C747">
        <v>28</v>
      </c>
      <c r="D747" s="1" t="s">
        <v>11</v>
      </c>
      <c r="E747">
        <v>110.50105435227479</v>
      </c>
      <c r="F747">
        <v>551.73716538386395</v>
      </c>
      <c r="G747">
        <v>1398.7641853268672</v>
      </c>
      <c r="H747">
        <f>formants_f0[[#This Row],[formant1]]-formants_f0[[#This Row],[pitch]]</f>
        <v>441.23611103158919</v>
      </c>
      <c r="I747">
        <f>formants_f0[[#This Row],[formant2]]-formants_f0[[#This Row],[pitch]]</f>
        <v>1288.2631309745923</v>
      </c>
      <c r="J747">
        <v>1</v>
      </c>
    </row>
    <row r="748" spans="1:10" x14ac:dyDescent="0.3">
      <c r="A748" s="1" t="s">
        <v>18</v>
      </c>
      <c r="B748">
        <v>5</v>
      </c>
      <c r="C748">
        <v>29</v>
      </c>
      <c r="D748" s="1" t="s">
        <v>8</v>
      </c>
      <c r="E748">
        <v>132.31562471504122</v>
      </c>
      <c r="F748">
        <v>467.60304219477194</v>
      </c>
      <c r="G748">
        <v>791.22367160530894</v>
      </c>
      <c r="H748">
        <f>formants_f0[[#This Row],[formant1]]-formants_f0[[#This Row],[pitch]]</f>
        <v>335.28741747973072</v>
      </c>
      <c r="I748">
        <f>formants_f0[[#This Row],[formant2]]-formants_f0[[#This Row],[pitch]]</f>
        <v>658.90804689026777</v>
      </c>
      <c r="J748">
        <v>1</v>
      </c>
    </row>
    <row r="749" spans="1:10" x14ac:dyDescent="0.3">
      <c r="A749" s="1" t="s">
        <v>18</v>
      </c>
      <c r="B749">
        <v>5</v>
      </c>
      <c r="C749">
        <v>30</v>
      </c>
      <c r="D749" s="1" t="s">
        <v>19</v>
      </c>
      <c r="E749">
        <v>122.74622119192551</v>
      </c>
      <c r="F749">
        <v>555.21203934855146</v>
      </c>
      <c r="G749">
        <v>1500.7825674763606</v>
      </c>
      <c r="H749">
        <f>formants_f0[[#This Row],[formant1]]-formants_f0[[#This Row],[pitch]]</f>
        <v>432.46581815662591</v>
      </c>
      <c r="I749">
        <f>formants_f0[[#This Row],[formant2]]-formants_f0[[#This Row],[pitch]]</f>
        <v>1378.036346284435</v>
      </c>
      <c r="J749">
        <v>1</v>
      </c>
    </row>
    <row r="750" spans="1:10" x14ac:dyDescent="0.3">
      <c r="A750" s="1" t="s">
        <v>18</v>
      </c>
      <c r="B750">
        <v>5</v>
      </c>
      <c r="C750">
        <v>31</v>
      </c>
      <c r="D750" s="1" t="s">
        <v>20</v>
      </c>
      <c r="E750">
        <v>107.41065584599529</v>
      </c>
      <c r="F750">
        <v>597.82068449342523</v>
      </c>
      <c r="G750">
        <v>1327.322407569935</v>
      </c>
      <c r="H750">
        <f>formants_f0[[#This Row],[formant1]]-formants_f0[[#This Row],[pitch]]</f>
        <v>490.41002864742995</v>
      </c>
      <c r="I750">
        <f>formants_f0[[#This Row],[formant2]]-formants_f0[[#This Row],[pitch]]</f>
        <v>1219.9117517239397</v>
      </c>
      <c r="J750">
        <v>1</v>
      </c>
    </row>
    <row r="751" spans="1:10" x14ac:dyDescent="0.3">
      <c r="A751" s="1" t="s">
        <v>18</v>
      </c>
      <c r="B751">
        <v>5</v>
      </c>
      <c r="C751">
        <v>32</v>
      </c>
      <c r="D751" s="1" t="s">
        <v>21</v>
      </c>
      <c r="E751">
        <v>107.76343493508379</v>
      </c>
      <c r="F751">
        <v>527.19453665690014</v>
      </c>
      <c r="G751">
        <v>2137.961553470675</v>
      </c>
      <c r="H751">
        <f>formants_f0[[#This Row],[formant1]]-formants_f0[[#This Row],[pitch]]</f>
        <v>419.43110172181633</v>
      </c>
      <c r="I751">
        <f>formants_f0[[#This Row],[formant2]]-formants_f0[[#This Row],[pitch]]</f>
        <v>2030.1981185355912</v>
      </c>
      <c r="J751">
        <v>1</v>
      </c>
    </row>
    <row r="752" spans="1:10" x14ac:dyDescent="0.3">
      <c r="A752" s="1" t="s">
        <v>18</v>
      </c>
      <c r="B752">
        <v>5</v>
      </c>
      <c r="C752">
        <v>33</v>
      </c>
      <c r="D752" s="1" t="s">
        <v>9</v>
      </c>
      <c r="E752">
        <v>99.4609534211518</v>
      </c>
      <c r="F752">
        <v>466.00859698900672</v>
      </c>
      <c r="G752">
        <v>2214.6832892840666</v>
      </c>
      <c r="H752">
        <f>formants_f0[[#This Row],[formant1]]-formants_f0[[#This Row],[pitch]]</f>
        <v>366.54764356785495</v>
      </c>
      <c r="I752">
        <f>formants_f0[[#This Row],[formant2]]-formants_f0[[#This Row],[pitch]]</f>
        <v>2115.2223358629149</v>
      </c>
      <c r="J752">
        <v>1</v>
      </c>
    </row>
    <row r="753" spans="1:10" x14ac:dyDescent="0.3">
      <c r="A753" s="1" t="s">
        <v>18</v>
      </c>
      <c r="B753">
        <v>5</v>
      </c>
      <c r="C753">
        <v>34</v>
      </c>
      <c r="D753" s="1" t="s">
        <v>12</v>
      </c>
      <c r="E753">
        <v>77.450630922782096</v>
      </c>
      <c r="F753">
        <v>597.39179038998907</v>
      </c>
      <c r="G753">
        <v>1320.8465738041382</v>
      </c>
      <c r="H753">
        <f>formants_f0[[#This Row],[formant1]]-formants_f0[[#This Row],[pitch]]</f>
        <v>519.94115946720694</v>
      </c>
      <c r="I753">
        <f>formants_f0[[#This Row],[formant2]]-formants_f0[[#This Row],[pitch]]</f>
        <v>1243.3959428813562</v>
      </c>
      <c r="J753">
        <v>1</v>
      </c>
    </row>
    <row r="754" spans="1:10" x14ac:dyDescent="0.3">
      <c r="A754" s="1" t="s">
        <v>18</v>
      </c>
      <c r="B754">
        <v>6</v>
      </c>
      <c r="C754">
        <v>0</v>
      </c>
      <c r="D754" s="1" t="s">
        <v>23</v>
      </c>
      <c r="E754">
        <v>163.38458853396332</v>
      </c>
      <c r="F754">
        <v>391.76587252384064</v>
      </c>
      <c r="G754">
        <v>1699.9861511935478</v>
      </c>
      <c r="H754">
        <f>formants_f0[[#This Row],[formant1]]-formants_f0[[#This Row],[pitch]]</f>
        <v>228.38128398987732</v>
      </c>
      <c r="I754">
        <f>formants_f0[[#This Row],[formant2]]-formants_f0[[#This Row],[pitch]]</f>
        <v>1536.6015626595845</v>
      </c>
      <c r="J754">
        <v>1</v>
      </c>
    </row>
    <row r="755" spans="1:10" x14ac:dyDescent="0.3">
      <c r="A755" s="1" t="s">
        <v>18</v>
      </c>
      <c r="B755">
        <v>6</v>
      </c>
      <c r="C755">
        <v>1</v>
      </c>
      <c r="D755" s="1" t="s">
        <v>10</v>
      </c>
      <c r="E755">
        <v>171.02391403802289</v>
      </c>
      <c r="F755">
        <v>581.91806182453081</v>
      </c>
      <c r="G755">
        <v>822.35628011916981</v>
      </c>
      <c r="H755">
        <f>formants_f0[[#This Row],[formant1]]-formants_f0[[#This Row],[pitch]]</f>
        <v>410.89414778650792</v>
      </c>
      <c r="I755">
        <f>formants_f0[[#This Row],[formant2]]-formants_f0[[#This Row],[pitch]]</f>
        <v>651.33236608114692</v>
      </c>
      <c r="J755">
        <v>1</v>
      </c>
    </row>
    <row r="756" spans="1:10" x14ac:dyDescent="0.3">
      <c r="A756" s="1" t="s">
        <v>18</v>
      </c>
      <c r="B756">
        <v>6</v>
      </c>
      <c r="C756">
        <v>2</v>
      </c>
      <c r="D756" s="1" t="s">
        <v>11</v>
      </c>
      <c r="E756">
        <v>176.937550347539</v>
      </c>
      <c r="F756">
        <v>565.82786295283006</v>
      </c>
      <c r="G756">
        <v>955.88344558139954</v>
      </c>
      <c r="H756">
        <f>formants_f0[[#This Row],[formant1]]-formants_f0[[#This Row],[pitch]]</f>
        <v>388.89031260529106</v>
      </c>
      <c r="I756">
        <f>formants_f0[[#This Row],[formant2]]-formants_f0[[#This Row],[pitch]]</f>
        <v>778.94589523386048</v>
      </c>
      <c r="J756">
        <v>1</v>
      </c>
    </row>
    <row r="757" spans="1:10" x14ac:dyDescent="0.3">
      <c r="A757" s="1" t="s">
        <v>18</v>
      </c>
      <c r="B757">
        <v>6</v>
      </c>
      <c r="C757">
        <v>3</v>
      </c>
      <c r="D757" s="1" t="s">
        <v>19</v>
      </c>
      <c r="E757">
        <v>173.96465929960212</v>
      </c>
      <c r="F757">
        <v>511.32350424180004</v>
      </c>
      <c r="G757">
        <v>1312.9628001826838</v>
      </c>
      <c r="H757">
        <f>formants_f0[[#This Row],[formant1]]-formants_f0[[#This Row],[pitch]]</f>
        <v>337.35884494219795</v>
      </c>
      <c r="I757">
        <f>formants_f0[[#This Row],[formant2]]-formants_f0[[#This Row],[pitch]]</f>
        <v>1138.9981408830818</v>
      </c>
      <c r="J757">
        <v>1</v>
      </c>
    </row>
    <row r="758" spans="1:10" x14ac:dyDescent="0.3">
      <c r="A758" s="1" t="s">
        <v>18</v>
      </c>
      <c r="B758">
        <v>6</v>
      </c>
      <c r="C758">
        <v>4</v>
      </c>
      <c r="D758" s="1" t="s">
        <v>18</v>
      </c>
      <c r="E758">
        <v>124.65850593200766</v>
      </c>
      <c r="F758">
        <v>540.67686443509353</v>
      </c>
      <c r="G758">
        <v>821.12913404117069</v>
      </c>
      <c r="H758">
        <f>formants_f0[[#This Row],[formant1]]-formants_f0[[#This Row],[pitch]]</f>
        <v>416.01835850308589</v>
      </c>
      <c r="I758">
        <f>formants_f0[[#This Row],[formant2]]-formants_f0[[#This Row],[pitch]]</f>
        <v>696.47062810916304</v>
      </c>
      <c r="J758">
        <v>1</v>
      </c>
    </row>
    <row r="759" spans="1:10" x14ac:dyDescent="0.3">
      <c r="A759" s="1" t="s">
        <v>18</v>
      </c>
      <c r="B759">
        <v>6</v>
      </c>
      <c r="C759">
        <v>5</v>
      </c>
      <c r="D759" s="1" t="s">
        <v>19</v>
      </c>
      <c r="E759">
        <v>115.02754109119533</v>
      </c>
      <c r="F759">
        <v>592.61154665198444</v>
      </c>
      <c r="G759">
        <v>1513.8546124278573</v>
      </c>
      <c r="H759">
        <f>formants_f0[[#This Row],[formant1]]-formants_f0[[#This Row],[pitch]]</f>
        <v>477.58400556078914</v>
      </c>
      <c r="I759">
        <f>formants_f0[[#This Row],[formant2]]-formants_f0[[#This Row],[pitch]]</f>
        <v>1398.8270713366619</v>
      </c>
      <c r="J759">
        <v>1</v>
      </c>
    </row>
    <row r="760" spans="1:10" x14ac:dyDescent="0.3">
      <c r="A760" s="1" t="s">
        <v>18</v>
      </c>
      <c r="B760">
        <v>6</v>
      </c>
      <c r="C760">
        <v>6</v>
      </c>
      <c r="D760" s="1" t="s">
        <v>16</v>
      </c>
      <c r="E760">
        <v>133.65507757930041</v>
      </c>
      <c r="F760">
        <v>588.84897587614239</v>
      </c>
      <c r="G760">
        <v>1801.0589246059612</v>
      </c>
      <c r="H760">
        <f>formants_f0[[#This Row],[formant1]]-formants_f0[[#This Row],[pitch]]</f>
        <v>455.19389829684201</v>
      </c>
      <c r="I760">
        <f>formants_f0[[#This Row],[formant2]]-formants_f0[[#This Row],[pitch]]</f>
        <v>1667.4038470266607</v>
      </c>
      <c r="J760">
        <v>1</v>
      </c>
    </row>
    <row r="761" spans="1:10" x14ac:dyDescent="0.3">
      <c r="A761" s="1" t="s">
        <v>18</v>
      </c>
      <c r="B761">
        <v>6</v>
      </c>
      <c r="C761">
        <v>7</v>
      </c>
      <c r="D761" s="1" t="s">
        <v>19</v>
      </c>
      <c r="E761">
        <v>127.85149017041246</v>
      </c>
      <c r="F761">
        <v>528.22570946545807</v>
      </c>
      <c r="G761">
        <v>1426.3877125735883</v>
      </c>
      <c r="H761">
        <f>formants_f0[[#This Row],[formant1]]-formants_f0[[#This Row],[pitch]]</f>
        <v>400.37421929504558</v>
      </c>
      <c r="I761">
        <f>formants_f0[[#This Row],[formant2]]-formants_f0[[#This Row],[pitch]]</f>
        <v>1298.5362224031758</v>
      </c>
      <c r="J761">
        <v>1</v>
      </c>
    </row>
    <row r="762" spans="1:10" x14ac:dyDescent="0.3">
      <c r="A762" s="1" t="s">
        <v>18</v>
      </c>
      <c r="B762">
        <v>6</v>
      </c>
      <c r="C762">
        <v>8</v>
      </c>
      <c r="D762" s="1" t="s">
        <v>11</v>
      </c>
      <c r="E762">
        <v>112.59708107735446</v>
      </c>
      <c r="F762">
        <v>609.99723586039761</v>
      </c>
      <c r="G762">
        <v>1304.7537171944089</v>
      </c>
      <c r="H762">
        <f>formants_f0[[#This Row],[formant1]]-formants_f0[[#This Row],[pitch]]</f>
        <v>497.40015478304315</v>
      </c>
      <c r="I762">
        <f>formants_f0[[#This Row],[formant2]]-formants_f0[[#This Row],[pitch]]</f>
        <v>1192.1566361170544</v>
      </c>
      <c r="J762">
        <v>1</v>
      </c>
    </row>
    <row r="763" spans="1:10" x14ac:dyDescent="0.3">
      <c r="A763" s="1" t="s">
        <v>18</v>
      </c>
      <c r="B763">
        <v>6</v>
      </c>
      <c r="C763">
        <v>9</v>
      </c>
      <c r="D763" s="1" t="s">
        <v>23</v>
      </c>
      <c r="E763">
        <v>126.21905797357599</v>
      </c>
      <c r="F763">
        <v>386.09984092793724</v>
      </c>
      <c r="G763">
        <v>1544.4230356223918</v>
      </c>
      <c r="H763">
        <f>formants_f0[[#This Row],[formant1]]-formants_f0[[#This Row],[pitch]]</f>
        <v>259.88078295436128</v>
      </c>
      <c r="I763">
        <f>formants_f0[[#This Row],[formant2]]-formants_f0[[#This Row],[pitch]]</f>
        <v>1418.2039776488159</v>
      </c>
      <c r="J763">
        <v>1</v>
      </c>
    </row>
    <row r="764" spans="1:10" x14ac:dyDescent="0.3">
      <c r="A764" s="1" t="s">
        <v>18</v>
      </c>
      <c r="B764">
        <v>6</v>
      </c>
      <c r="C764">
        <v>10</v>
      </c>
      <c r="D764" s="1" t="s">
        <v>16</v>
      </c>
      <c r="E764">
        <v>117.3930610484846</v>
      </c>
      <c r="F764">
        <v>434.99196257054678</v>
      </c>
      <c r="G764">
        <v>1262.7646257394128</v>
      </c>
      <c r="H764">
        <f>formants_f0[[#This Row],[formant1]]-formants_f0[[#This Row],[pitch]]</f>
        <v>317.59890152206219</v>
      </c>
      <c r="I764">
        <f>formants_f0[[#This Row],[formant2]]-formants_f0[[#This Row],[pitch]]</f>
        <v>1145.3715646909282</v>
      </c>
      <c r="J764">
        <v>1</v>
      </c>
    </row>
    <row r="765" spans="1:10" x14ac:dyDescent="0.3">
      <c r="A765" s="1" t="s">
        <v>18</v>
      </c>
      <c r="B765">
        <v>6</v>
      </c>
      <c r="C765">
        <v>11</v>
      </c>
      <c r="D765" s="1" t="s">
        <v>10</v>
      </c>
      <c r="E765">
        <v>143.74719283832096</v>
      </c>
      <c r="F765">
        <v>564.86992735764852</v>
      </c>
      <c r="G765">
        <v>1075.4496340348326</v>
      </c>
      <c r="H765">
        <f>formants_f0[[#This Row],[formant1]]-formants_f0[[#This Row],[pitch]]</f>
        <v>421.12273451932754</v>
      </c>
      <c r="I765">
        <f>formants_f0[[#This Row],[formant2]]-formants_f0[[#This Row],[pitch]]</f>
        <v>931.70244119651159</v>
      </c>
      <c r="J765">
        <v>1</v>
      </c>
    </row>
    <row r="766" spans="1:10" x14ac:dyDescent="0.3">
      <c r="A766" s="1" t="s">
        <v>18</v>
      </c>
      <c r="B766">
        <v>6</v>
      </c>
      <c r="C766">
        <v>12</v>
      </c>
      <c r="D766" s="1" t="s">
        <v>16</v>
      </c>
      <c r="E766">
        <v>142.84023926500043</v>
      </c>
      <c r="F766">
        <v>544.26193470708756</v>
      </c>
      <c r="G766">
        <v>1879.0431400346276</v>
      </c>
      <c r="H766">
        <f>formants_f0[[#This Row],[formant1]]-formants_f0[[#This Row],[pitch]]</f>
        <v>401.42169544208713</v>
      </c>
      <c r="I766">
        <f>formants_f0[[#This Row],[formant2]]-formants_f0[[#This Row],[pitch]]</f>
        <v>1736.2029007696271</v>
      </c>
      <c r="J766">
        <v>1</v>
      </c>
    </row>
    <row r="767" spans="1:10" x14ac:dyDescent="0.3">
      <c r="A767" s="1" t="s">
        <v>18</v>
      </c>
      <c r="B767">
        <v>6</v>
      </c>
      <c r="C767">
        <v>13</v>
      </c>
      <c r="D767" s="1" t="s">
        <v>19</v>
      </c>
      <c r="E767">
        <v>115.88879133451755</v>
      </c>
      <c r="F767">
        <v>580.41554310491802</v>
      </c>
      <c r="G767">
        <v>1310.5674251455055</v>
      </c>
      <c r="H767">
        <f>formants_f0[[#This Row],[formant1]]-formants_f0[[#This Row],[pitch]]</f>
        <v>464.52675177040044</v>
      </c>
      <c r="I767">
        <f>formants_f0[[#This Row],[formant2]]-formants_f0[[#This Row],[pitch]]</f>
        <v>1194.678633810988</v>
      </c>
      <c r="J767">
        <v>1</v>
      </c>
    </row>
    <row r="768" spans="1:10" x14ac:dyDescent="0.3">
      <c r="A768" s="1" t="s">
        <v>18</v>
      </c>
      <c r="B768">
        <v>6</v>
      </c>
      <c r="C768">
        <v>14</v>
      </c>
      <c r="D768" s="1" t="s">
        <v>11</v>
      </c>
      <c r="E768">
        <v>111.76614208981283</v>
      </c>
      <c r="F768">
        <v>616.25833368984138</v>
      </c>
      <c r="G768">
        <v>1290.6964799485243</v>
      </c>
      <c r="H768">
        <f>formants_f0[[#This Row],[formant1]]-formants_f0[[#This Row],[pitch]]</f>
        <v>504.49219160002855</v>
      </c>
      <c r="I768">
        <f>formants_f0[[#This Row],[formant2]]-formants_f0[[#This Row],[pitch]]</f>
        <v>1178.9303378587115</v>
      </c>
      <c r="J768">
        <v>1</v>
      </c>
    </row>
    <row r="769" spans="1:10" x14ac:dyDescent="0.3">
      <c r="A769" s="1" t="s">
        <v>18</v>
      </c>
      <c r="B769">
        <v>6</v>
      </c>
      <c r="C769">
        <v>15</v>
      </c>
      <c r="D769" s="1" t="s">
        <v>11</v>
      </c>
      <c r="E769">
        <v>114.34005804551872</v>
      </c>
      <c r="F769">
        <v>591.78860350870468</v>
      </c>
      <c r="G769">
        <v>1052.6748238705268</v>
      </c>
      <c r="H769">
        <f>formants_f0[[#This Row],[formant1]]-formants_f0[[#This Row],[pitch]]</f>
        <v>477.44854546318595</v>
      </c>
      <c r="I769">
        <f>formants_f0[[#This Row],[formant2]]-formants_f0[[#This Row],[pitch]]</f>
        <v>938.33476582500805</v>
      </c>
      <c r="J769">
        <v>1</v>
      </c>
    </row>
    <row r="770" spans="1:10" x14ac:dyDescent="0.3">
      <c r="A770" s="1" t="s">
        <v>18</v>
      </c>
      <c r="B770">
        <v>6</v>
      </c>
      <c r="C770">
        <v>16</v>
      </c>
      <c r="D770" s="1" t="s">
        <v>11</v>
      </c>
      <c r="E770">
        <v>118.9521918576788</v>
      </c>
      <c r="F770">
        <v>515.00310514162243</v>
      </c>
      <c r="G770">
        <v>1221.4309935789793</v>
      </c>
      <c r="H770">
        <f>formants_f0[[#This Row],[formant1]]-formants_f0[[#This Row],[pitch]]</f>
        <v>396.0509132839436</v>
      </c>
      <c r="I770">
        <f>formants_f0[[#This Row],[formant2]]-formants_f0[[#This Row],[pitch]]</f>
        <v>1102.4788017213004</v>
      </c>
      <c r="J770">
        <v>1</v>
      </c>
    </row>
    <row r="771" spans="1:10" x14ac:dyDescent="0.3">
      <c r="A771" s="1" t="s">
        <v>18</v>
      </c>
      <c r="B771">
        <v>6</v>
      </c>
      <c r="C771">
        <v>17</v>
      </c>
      <c r="D771" s="1" t="s">
        <v>12</v>
      </c>
      <c r="E771">
        <v>149.79424570129657</v>
      </c>
      <c r="F771">
        <v>573.9172568946841</v>
      </c>
      <c r="G771">
        <v>1228.2008773715854</v>
      </c>
      <c r="H771">
        <f>formants_f0[[#This Row],[formant1]]-formants_f0[[#This Row],[pitch]]</f>
        <v>424.12301119338753</v>
      </c>
      <c r="I771">
        <f>formants_f0[[#This Row],[formant2]]-formants_f0[[#This Row],[pitch]]</f>
        <v>1078.4066316702888</v>
      </c>
      <c r="J771">
        <v>1</v>
      </c>
    </row>
    <row r="772" spans="1:10" x14ac:dyDescent="0.3">
      <c r="A772" s="1" t="s">
        <v>18</v>
      </c>
      <c r="B772">
        <v>6</v>
      </c>
      <c r="C772">
        <v>18</v>
      </c>
      <c r="D772" s="1" t="s">
        <v>9</v>
      </c>
      <c r="E772">
        <v>140.59700427671618</v>
      </c>
      <c r="F772">
        <v>420.06365350929684</v>
      </c>
      <c r="G772">
        <v>2327.0469554486363</v>
      </c>
      <c r="H772">
        <f>formants_f0[[#This Row],[formant1]]-formants_f0[[#This Row],[pitch]]</f>
        <v>279.46664923258066</v>
      </c>
      <c r="I772">
        <f>formants_f0[[#This Row],[formant2]]-formants_f0[[#This Row],[pitch]]</f>
        <v>2186.44995117192</v>
      </c>
      <c r="J772">
        <v>1</v>
      </c>
    </row>
    <row r="773" spans="1:10" x14ac:dyDescent="0.3">
      <c r="A773" s="1" t="s">
        <v>18</v>
      </c>
      <c r="B773">
        <v>6</v>
      </c>
      <c r="C773">
        <v>19</v>
      </c>
      <c r="D773" s="1" t="s">
        <v>9</v>
      </c>
      <c r="E773">
        <v>134.82170252915014</v>
      </c>
      <c r="F773">
        <v>388.48367784718903</v>
      </c>
      <c r="G773">
        <v>2316.2004725948509</v>
      </c>
      <c r="H773">
        <f>formants_f0[[#This Row],[formant1]]-formants_f0[[#This Row],[pitch]]</f>
        <v>253.66197531803888</v>
      </c>
      <c r="I773">
        <f>formants_f0[[#This Row],[formant2]]-formants_f0[[#This Row],[pitch]]</f>
        <v>2181.3787700657008</v>
      </c>
      <c r="J773">
        <v>1</v>
      </c>
    </row>
    <row r="774" spans="1:10" x14ac:dyDescent="0.3">
      <c r="A774" s="1" t="s">
        <v>18</v>
      </c>
      <c r="B774">
        <v>6</v>
      </c>
      <c r="C774">
        <v>20</v>
      </c>
      <c r="D774" s="1" t="s">
        <v>16</v>
      </c>
      <c r="E774">
        <v>142.97286688362587</v>
      </c>
      <c r="F774">
        <v>467.13027848893972</v>
      </c>
      <c r="G774">
        <v>2123.0096726819011</v>
      </c>
      <c r="H774">
        <f>formants_f0[[#This Row],[formant1]]-formants_f0[[#This Row],[pitch]]</f>
        <v>324.15741160531388</v>
      </c>
      <c r="I774">
        <f>formants_f0[[#This Row],[formant2]]-formants_f0[[#This Row],[pitch]]</f>
        <v>1980.0368057982753</v>
      </c>
      <c r="J774">
        <v>1</v>
      </c>
    </row>
    <row r="775" spans="1:10" x14ac:dyDescent="0.3">
      <c r="A775" s="1" t="s">
        <v>18</v>
      </c>
      <c r="B775">
        <v>6</v>
      </c>
      <c r="C775">
        <v>21</v>
      </c>
      <c r="D775" s="1" t="s">
        <v>9</v>
      </c>
      <c r="E775">
        <v>109.26483469853018</v>
      </c>
      <c r="F775">
        <v>494.59622637965032</v>
      </c>
      <c r="G775">
        <v>1944.5317759764814</v>
      </c>
      <c r="H775">
        <f>formants_f0[[#This Row],[formant1]]-formants_f0[[#This Row],[pitch]]</f>
        <v>385.33139168112012</v>
      </c>
      <c r="I775">
        <f>formants_f0[[#This Row],[formant2]]-formants_f0[[#This Row],[pitch]]</f>
        <v>1835.2669412779512</v>
      </c>
      <c r="J775">
        <v>1</v>
      </c>
    </row>
    <row r="776" spans="1:10" x14ac:dyDescent="0.3">
      <c r="A776" s="1" t="s">
        <v>18</v>
      </c>
      <c r="B776">
        <v>6</v>
      </c>
      <c r="C776">
        <v>22</v>
      </c>
      <c r="D776" s="1" t="s">
        <v>11</v>
      </c>
      <c r="E776">
        <v>134.91928786028961</v>
      </c>
      <c r="F776">
        <v>623.80048804253147</v>
      </c>
      <c r="G776">
        <v>1414.7094862464476</v>
      </c>
      <c r="H776">
        <f>formants_f0[[#This Row],[formant1]]-formants_f0[[#This Row],[pitch]]</f>
        <v>488.88120018224186</v>
      </c>
      <c r="I776">
        <f>formants_f0[[#This Row],[formant2]]-formants_f0[[#This Row],[pitch]]</f>
        <v>1279.790198386158</v>
      </c>
      <c r="J776">
        <v>1</v>
      </c>
    </row>
    <row r="777" spans="1:10" x14ac:dyDescent="0.3">
      <c r="A777" s="1" t="s">
        <v>18</v>
      </c>
      <c r="B777">
        <v>6</v>
      </c>
      <c r="C777">
        <v>23</v>
      </c>
      <c r="D777" s="1" t="s">
        <v>11</v>
      </c>
      <c r="E777">
        <v>118.89082508179422</v>
      </c>
      <c r="F777">
        <v>613.67111574615797</v>
      </c>
      <c r="G777">
        <v>1336.0329879362621</v>
      </c>
      <c r="H777">
        <f>formants_f0[[#This Row],[formant1]]-formants_f0[[#This Row],[pitch]]</f>
        <v>494.78029066436375</v>
      </c>
      <c r="I777">
        <f>formants_f0[[#This Row],[formant2]]-formants_f0[[#This Row],[pitch]]</f>
        <v>1217.1421628544679</v>
      </c>
      <c r="J777">
        <v>1</v>
      </c>
    </row>
    <row r="778" spans="1:10" x14ac:dyDescent="0.3">
      <c r="A778" s="1" t="s">
        <v>18</v>
      </c>
      <c r="B778">
        <v>6</v>
      </c>
      <c r="C778">
        <v>24</v>
      </c>
      <c r="D778" s="1" t="s">
        <v>8</v>
      </c>
      <c r="E778">
        <v>130.65068752632973</v>
      </c>
      <c r="F778">
        <v>399.36157798305248</v>
      </c>
      <c r="G778">
        <v>895.19049134602596</v>
      </c>
      <c r="H778">
        <f>formants_f0[[#This Row],[formant1]]-formants_f0[[#This Row],[pitch]]</f>
        <v>268.71089045672272</v>
      </c>
      <c r="I778">
        <f>formants_f0[[#This Row],[formant2]]-formants_f0[[#This Row],[pitch]]</f>
        <v>764.5398038196962</v>
      </c>
      <c r="J778">
        <v>1</v>
      </c>
    </row>
    <row r="779" spans="1:10" x14ac:dyDescent="0.3">
      <c r="A779" s="1" t="s">
        <v>18</v>
      </c>
      <c r="B779">
        <v>6</v>
      </c>
      <c r="C779">
        <v>25</v>
      </c>
      <c r="D779" s="1" t="s">
        <v>8</v>
      </c>
      <c r="F779">
        <v>470.63379439475591</v>
      </c>
      <c r="G779">
        <v>1459.750317503059</v>
      </c>
      <c r="H779">
        <f>formants_f0[[#This Row],[formant1]]-formants_f0[[#This Row],[pitch]]</f>
        <v>470.63379439475591</v>
      </c>
      <c r="I779">
        <f>formants_f0[[#This Row],[formant2]]-formants_f0[[#This Row],[pitch]]</f>
        <v>1459.750317503059</v>
      </c>
      <c r="J779">
        <v>1</v>
      </c>
    </row>
    <row r="780" spans="1:10" x14ac:dyDescent="0.3">
      <c r="A780" s="1" t="s">
        <v>18</v>
      </c>
      <c r="B780">
        <v>6</v>
      </c>
      <c r="C780">
        <v>26</v>
      </c>
      <c r="D780" s="1" t="s">
        <v>21</v>
      </c>
      <c r="E780">
        <v>121.15049244874001</v>
      </c>
      <c r="F780">
        <v>423.77668236077574</v>
      </c>
      <c r="G780">
        <v>2158.3228032147595</v>
      </c>
      <c r="H780">
        <f>formants_f0[[#This Row],[formant1]]-formants_f0[[#This Row],[pitch]]</f>
        <v>302.62618991203573</v>
      </c>
      <c r="I780">
        <f>formants_f0[[#This Row],[formant2]]-formants_f0[[#This Row],[pitch]]</f>
        <v>2037.1723107660196</v>
      </c>
      <c r="J780">
        <v>1</v>
      </c>
    </row>
    <row r="781" spans="1:10" x14ac:dyDescent="0.3">
      <c r="A781" s="1" t="s">
        <v>18</v>
      </c>
      <c r="B781">
        <v>6</v>
      </c>
      <c r="C781">
        <v>27</v>
      </c>
      <c r="D781" s="1" t="s">
        <v>11</v>
      </c>
      <c r="E781">
        <v>114.43323638432159</v>
      </c>
      <c r="F781">
        <v>553.61862558614848</v>
      </c>
      <c r="G781">
        <v>1719.8773079466364</v>
      </c>
      <c r="H781">
        <f>formants_f0[[#This Row],[formant1]]-formants_f0[[#This Row],[pitch]]</f>
        <v>439.18538920182687</v>
      </c>
      <c r="I781">
        <f>formants_f0[[#This Row],[formant2]]-formants_f0[[#This Row],[pitch]]</f>
        <v>1605.4440715623148</v>
      </c>
      <c r="J781">
        <v>1</v>
      </c>
    </row>
    <row r="782" spans="1:10" x14ac:dyDescent="0.3">
      <c r="A782" s="1" t="s">
        <v>18</v>
      </c>
      <c r="B782">
        <v>6</v>
      </c>
      <c r="C782">
        <v>28</v>
      </c>
      <c r="D782" s="1" t="s">
        <v>21</v>
      </c>
      <c r="E782">
        <v>147.0294340867631</v>
      </c>
      <c r="F782">
        <v>440.96901495363119</v>
      </c>
      <c r="G782">
        <v>2184.4567876729352</v>
      </c>
      <c r="H782">
        <f>formants_f0[[#This Row],[formant1]]-formants_f0[[#This Row],[pitch]]</f>
        <v>293.93958086686808</v>
      </c>
      <c r="I782">
        <f>formants_f0[[#This Row],[formant2]]-formants_f0[[#This Row],[pitch]]</f>
        <v>2037.4273535861721</v>
      </c>
      <c r="J782">
        <v>1</v>
      </c>
    </row>
    <row r="783" spans="1:10" x14ac:dyDescent="0.3">
      <c r="A783" s="1" t="s">
        <v>18</v>
      </c>
      <c r="B783">
        <v>6</v>
      </c>
      <c r="C783">
        <v>29</v>
      </c>
      <c r="D783" s="1" t="s">
        <v>18</v>
      </c>
      <c r="E783">
        <v>192.04145421716674</v>
      </c>
      <c r="F783">
        <v>551.34505034101403</v>
      </c>
      <c r="G783">
        <v>1247.6555543474444</v>
      </c>
      <c r="H783">
        <f>formants_f0[[#This Row],[formant1]]-formants_f0[[#This Row],[pitch]]</f>
        <v>359.30359612384729</v>
      </c>
      <c r="I783">
        <f>formants_f0[[#This Row],[formant2]]-formants_f0[[#This Row],[pitch]]</f>
        <v>1055.6141001302776</v>
      </c>
      <c r="J783">
        <v>1</v>
      </c>
    </row>
    <row r="784" spans="1:10" x14ac:dyDescent="0.3">
      <c r="A784" s="1" t="s">
        <v>18</v>
      </c>
      <c r="B784">
        <v>6</v>
      </c>
      <c r="C784">
        <v>30</v>
      </c>
      <c r="D784" s="1" t="s">
        <v>17</v>
      </c>
      <c r="E784">
        <v>108.30525725414577</v>
      </c>
      <c r="F784">
        <v>415.10256600019312</v>
      </c>
      <c r="G784">
        <v>1979.6532623725718</v>
      </c>
      <c r="H784">
        <f>formants_f0[[#This Row],[formant1]]-formants_f0[[#This Row],[pitch]]</f>
        <v>306.79730874604735</v>
      </c>
      <c r="I784">
        <f>formants_f0[[#This Row],[formant2]]-formants_f0[[#This Row],[pitch]]</f>
        <v>1871.348005118426</v>
      </c>
      <c r="J784">
        <v>1</v>
      </c>
    </row>
    <row r="785" spans="1:10" x14ac:dyDescent="0.3">
      <c r="A785" s="1" t="s">
        <v>18</v>
      </c>
      <c r="B785">
        <v>6</v>
      </c>
      <c r="C785">
        <v>31</v>
      </c>
      <c r="D785" s="1" t="s">
        <v>18</v>
      </c>
      <c r="E785">
        <v>138.00391833392851</v>
      </c>
      <c r="F785">
        <v>528.22479277669299</v>
      </c>
      <c r="G785">
        <v>1151.7962864839922</v>
      </c>
      <c r="H785">
        <f>formants_f0[[#This Row],[formant1]]-formants_f0[[#This Row],[pitch]]</f>
        <v>390.22087444276451</v>
      </c>
      <c r="I785">
        <f>formants_f0[[#This Row],[formant2]]-formants_f0[[#This Row],[pitch]]</f>
        <v>1013.7923681500637</v>
      </c>
      <c r="J785">
        <v>1</v>
      </c>
    </row>
    <row r="786" spans="1:10" x14ac:dyDescent="0.3">
      <c r="A786" s="1" t="s">
        <v>18</v>
      </c>
      <c r="B786">
        <v>6</v>
      </c>
      <c r="C786">
        <v>32</v>
      </c>
      <c r="D786" s="1" t="s">
        <v>11</v>
      </c>
      <c r="E786">
        <v>122.33210157986704</v>
      </c>
      <c r="F786">
        <v>585.71234235271936</v>
      </c>
      <c r="G786">
        <v>913.28235976609301</v>
      </c>
      <c r="H786">
        <f>formants_f0[[#This Row],[formant1]]-formants_f0[[#This Row],[pitch]]</f>
        <v>463.38024077285229</v>
      </c>
      <c r="I786">
        <f>formants_f0[[#This Row],[formant2]]-formants_f0[[#This Row],[pitch]]</f>
        <v>790.95025818622594</v>
      </c>
      <c r="J786">
        <v>1</v>
      </c>
    </row>
    <row r="787" spans="1:10" x14ac:dyDescent="0.3">
      <c r="A787" s="1" t="s">
        <v>18</v>
      </c>
      <c r="B787">
        <v>6</v>
      </c>
      <c r="C787">
        <v>33</v>
      </c>
      <c r="D787" s="1" t="s">
        <v>11</v>
      </c>
      <c r="E787">
        <v>127.62727302966182</v>
      </c>
      <c r="F787">
        <v>589.50860784303597</v>
      </c>
      <c r="G787">
        <v>1235.6266342321755</v>
      </c>
      <c r="H787">
        <f>formants_f0[[#This Row],[formant1]]-formants_f0[[#This Row],[pitch]]</f>
        <v>461.88133481337417</v>
      </c>
      <c r="I787">
        <f>formants_f0[[#This Row],[formant2]]-formants_f0[[#This Row],[pitch]]</f>
        <v>1107.9993612025137</v>
      </c>
      <c r="J787">
        <v>1</v>
      </c>
    </row>
    <row r="788" spans="1:10" x14ac:dyDescent="0.3">
      <c r="A788" s="1" t="s">
        <v>18</v>
      </c>
      <c r="B788">
        <v>6</v>
      </c>
      <c r="C788">
        <v>34</v>
      </c>
      <c r="D788" s="1" t="s">
        <v>20</v>
      </c>
      <c r="E788">
        <v>128.9558558686002</v>
      </c>
      <c r="F788">
        <v>548.04879260541145</v>
      </c>
      <c r="G788">
        <v>1581.5439430955612</v>
      </c>
      <c r="H788">
        <f>formants_f0[[#This Row],[formant1]]-formants_f0[[#This Row],[pitch]]</f>
        <v>419.09293673681123</v>
      </c>
      <c r="I788">
        <f>formants_f0[[#This Row],[formant2]]-formants_f0[[#This Row],[pitch]]</f>
        <v>1452.5880872269611</v>
      </c>
      <c r="J788">
        <v>1</v>
      </c>
    </row>
    <row r="789" spans="1:10" x14ac:dyDescent="0.3">
      <c r="A789" s="1" t="s">
        <v>18</v>
      </c>
      <c r="B789">
        <v>6</v>
      </c>
      <c r="C789">
        <v>35</v>
      </c>
      <c r="D789" s="1" t="s">
        <v>19</v>
      </c>
      <c r="E789">
        <v>102.6271407450873</v>
      </c>
      <c r="F789">
        <v>472.4256146608169</v>
      </c>
      <c r="G789">
        <v>1941.0188088742377</v>
      </c>
      <c r="H789">
        <f>formants_f0[[#This Row],[formant1]]-formants_f0[[#This Row],[pitch]]</f>
        <v>369.79847391572957</v>
      </c>
      <c r="I789">
        <f>formants_f0[[#This Row],[formant2]]-formants_f0[[#This Row],[pitch]]</f>
        <v>1838.3916681291505</v>
      </c>
      <c r="J789">
        <v>1</v>
      </c>
    </row>
    <row r="790" spans="1:10" x14ac:dyDescent="0.3">
      <c r="A790" s="1" t="s">
        <v>18</v>
      </c>
      <c r="B790">
        <v>6</v>
      </c>
      <c r="C790">
        <v>36</v>
      </c>
      <c r="D790" s="1" t="s">
        <v>21</v>
      </c>
      <c r="E790">
        <v>103.5086527608253</v>
      </c>
      <c r="F790">
        <v>460.44805025916685</v>
      </c>
      <c r="G790">
        <v>1608.4199504584203</v>
      </c>
      <c r="H790">
        <f>formants_f0[[#This Row],[formant1]]-formants_f0[[#This Row],[pitch]]</f>
        <v>356.93939749834158</v>
      </c>
      <c r="I790">
        <f>formants_f0[[#This Row],[formant2]]-formants_f0[[#This Row],[pitch]]</f>
        <v>1504.911297697595</v>
      </c>
      <c r="J790">
        <v>1</v>
      </c>
    </row>
    <row r="791" spans="1:10" x14ac:dyDescent="0.3">
      <c r="A791" s="1" t="s">
        <v>18</v>
      </c>
      <c r="B791">
        <v>6</v>
      </c>
      <c r="C791">
        <v>37</v>
      </c>
      <c r="D791" s="1" t="s">
        <v>14</v>
      </c>
      <c r="E791">
        <v>137.40986051346687</v>
      </c>
      <c r="F791">
        <v>523.18172871105855</v>
      </c>
      <c r="G791">
        <v>907.66399592979269</v>
      </c>
      <c r="H791">
        <f>formants_f0[[#This Row],[formant1]]-formants_f0[[#This Row],[pitch]]</f>
        <v>385.77186819759169</v>
      </c>
      <c r="I791">
        <f>formants_f0[[#This Row],[formant2]]-formants_f0[[#This Row],[pitch]]</f>
        <v>770.25413541632588</v>
      </c>
      <c r="J791">
        <v>1</v>
      </c>
    </row>
    <row r="792" spans="1:10" x14ac:dyDescent="0.3">
      <c r="A792" s="1" t="s">
        <v>18</v>
      </c>
      <c r="B792">
        <v>6</v>
      </c>
      <c r="C792">
        <v>38</v>
      </c>
      <c r="D792" s="1" t="s">
        <v>19</v>
      </c>
      <c r="E792">
        <v>135.85674112599048</v>
      </c>
      <c r="F792">
        <v>458.0624139930506</v>
      </c>
      <c r="G792">
        <v>1363.1466267877854</v>
      </c>
      <c r="H792">
        <f>formants_f0[[#This Row],[formant1]]-formants_f0[[#This Row],[pitch]]</f>
        <v>322.20567286706012</v>
      </c>
      <c r="I792">
        <f>formants_f0[[#This Row],[formant2]]-formants_f0[[#This Row],[pitch]]</f>
        <v>1227.2898856617949</v>
      </c>
      <c r="J792">
        <v>1</v>
      </c>
    </row>
    <row r="793" spans="1:10" x14ac:dyDescent="0.3">
      <c r="A793" s="1" t="s">
        <v>18</v>
      </c>
      <c r="B793">
        <v>6</v>
      </c>
      <c r="C793">
        <v>39</v>
      </c>
      <c r="D793" s="1" t="s">
        <v>11</v>
      </c>
      <c r="E793">
        <v>117.03317442005876</v>
      </c>
      <c r="F793">
        <v>661.97183704146164</v>
      </c>
      <c r="G793">
        <v>1176.4612180638321</v>
      </c>
      <c r="H793">
        <f>formants_f0[[#This Row],[formant1]]-formants_f0[[#This Row],[pitch]]</f>
        <v>544.93866262140284</v>
      </c>
      <c r="I793">
        <f>formants_f0[[#This Row],[formant2]]-formants_f0[[#This Row],[pitch]]</f>
        <v>1059.4280436437734</v>
      </c>
      <c r="J793">
        <v>1</v>
      </c>
    </row>
    <row r="794" spans="1:10" x14ac:dyDescent="0.3">
      <c r="A794" s="1" t="s">
        <v>18</v>
      </c>
      <c r="B794">
        <v>6</v>
      </c>
      <c r="C794">
        <v>40</v>
      </c>
      <c r="D794" s="1" t="s">
        <v>17</v>
      </c>
      <c r="E794">
        <v>119.97307659335675</v>
      </c>
      <c r="F794">
        <v>373.70721813019657</v>
      </c>
      <c r="G794">
        <v>1772.075766664301</v>
      </c>
      <c r="H794">
        <f>formants_f0[[#This Row],[formant1]]-formants_f0[[#This Row],[pitch]]</f>
        <v>253.73414153683981</v>
      </c>
      <c r="I794">
        <f>formants_f0[[#This Row],[formant2]]-formants_f0[[#This Row],[pitch]]</f>
        <v>1652.1026900709442</v>
      </c>
      <c r="J794">
        <v>1</v>
      </c>
    </row>
    <row r="795" spans="1:10" x14ac:dyDescent="0.3">
      <c r="A795" s="1" t="s">
        <v>18</v>
      </c>
      <c r="B795">
        <v>6</v>
      </c>
      <c r="C795">
        <v>41</v>
      </c>
      <c r="D795" s="1" t="s">
        <v>10</v>
      </c>
      <c r="E795">
        <v>116.68316964380963</v>
      </c>
      <c r="F795">
        <v>574.49379050442803</v>
      </c>
      <c r="G795">
        <v>1103.2937244762993</v>
      </c>
      <c r="H795">
        <f>formants_f0[[#This Row],[formant1]]-formants_f0[[#This Row],[pitch]]</f>
        <v>457.81062086061843</v>
      </c>
      <c r="I795">
        <f>formants_f0[[#This Row],[formant2]]-formants_f0[[#This Row],[pitch]]</f>
        <v>986.6105548324897</v>
      </c>
      <c r="J795">
        <v>1</v>
      </c>
    </row>
    <row r="796" spans="1:10" x14ac:dyDescent="0.3">
      <c r="A796" s="1" t="s">
        <v>18</v>
      </c>
      <c r="B796">
        <v>6</v>
      </c>
      <c r="C796">
        <v>42</v>
      </c>
      <c r="D796" s="1" t="s">
        <v>19</v>
      </c>
      <c r="E796">
        <v>107.82509852388338</v>
      </c>
      <c r="F796">
        <v>449.17181383875965</v>
      </c>
      <c r="G796">
        <v>1418.8685276929143</v>
      </c>
      <c r="H796">
        <f>formants_f0[[#This Row],[formant1]]-formants_f0[[#This Row],[pitch]]</f>
        <v>341.34671531487629</v>
      </c>
      <c r="I796">
        <f>formants_f0[[#This Row],[formant2]]-formants_f0[[#This Row],[pitch]]</f>
        <v>1311.043429169031</v>
      </c>
      <c r="J796">
        <v>1</v>
      </c>
    </row>
    <row r="797" spans="1:10" x14ac:dyDescent="0.3">
      <c r="A797" s="1" t="s">
        <v>18</v>
      </c>
      <c r="B797">
        <v>6</v>
      </c>
      <c r="C797">
        <v>43</v>
      </c>
      <c r="D797" s="1" t="s">
        <v>11</v>
      </c>
      <c r="E797">
        <v>131.78289129272576</v>
      </c>
      <c r="F797">
        <v>612.40863896820451</v>
      </c>
      <c r="G797">
        <v>1399.1135729428531</v>
      </c>
      <c r="H797">
        <f>formants_f0[[#This Row],[formant1]]-formants_f0[[#This Row],[pitch]]</f>
        <v>480.62574767547875</v>
      </c>
      <c r="I797">
        <f>formants_f0[[#This Row],[formant2]]-formants_f0[[#This Row],[pitch]]</f>
        <v>1267.3306816501274</v>
      </c>
      <c r="J797">
        <v>1</v>
      </c>
    </row>
    <row r="798" spans="1:10" x14ac:dyDescent="0.3">
      <c r="A798" s="1" t="s">
        <v>18</v>
      </c>
      <c r="B798">
        <v>6</v>
      </c>
      <c r="C798">
        <v>44</v>
      </c>
      <c r="D798" s="1" t="s">
        <v>11</v>
      </c>
      <c r="E798">
        <v>128.88824652128258</v>
      </c>
      <c r="F798">
        <v>569.87014319809725</v>
      </c>
      <c r="G798">
        <v>1574.756937903478</v>
      </c>
      <c r="H798">
        <f>formants_f0[[#This Row],[formant1]]-formants_f0[[#This Row],[pitch]]</f>
        <v>440.9818966768147</v>
      </c>
      <c r="I798">
        <f>formants_f0[[#This Row],[formant2]]-formants_f0[[#This Row],[pitch]]</f>
        <v>1445.8686913821955</v>
      </c>
      <c r="J798">
        <v>1</v>
      </c>
    </row>
    <row r="799" spans="1:10" x14ac:dyDescent="0.3">
      <c r="A799" s="1" t="s">
        <v>18</v>
      </c>
      <c r="B799">
        <v>6</v>
      </c>
      <c r="C799">
        <v>45</v>
      </c>
      <c r="D799" s="1" t="s">
        <v>19</v>
      </c>
      <c r="E799">
        <v>133.91813273963865</v>
      </c>
      <c r="F799">
        <v>521.78030286747958</v>
      </c>
      <c r="G799">
        <v>1567.7150435098463</v>
      </c>
      <c r="H799">
        <f>formants_f0[[#This Row],[formant1]]-formants_f0[[#This Row],[pitch]]</f>
        <v>387.86217012784095</v>
      </c>
      <c r="I799">
        <f>formants_f0[[#This Row],[formant2]]-formants_f0[[#This Row],[pitch]]</f>
        <v>1433.7969107702077</v>
      </c>
      <c r="J799">
        <v>1</v>
      </c>
    </row>
    <row r="800" spans="1:10" x14ac:dyDescent="0.3">
      <c r="A800" s="1" t="s">
        <v>18</v>
      </c>
      <c r="B800">
        <v>6</v>
      </c>
      <c r="C800">
        <v>46</v>
      </c>
      <c r="D800" s="1" t="s">
        <v>22</v>
      </c>
      <c r="E800">
        <v>123.70659501312618</v>
      </c>
      <c r="F800">
        <v>503.16407494848511</v>
      </c>
      <c r="G800">
        <v>1696.129393219499</v>
      </c>
      <c r="H800">
        <f>formants_f0[[#This Row],[formant1]]-formants_f0[[#This Row],[pitch]]</f>
        <v>379.45747993535895</v>
      </c>
      <c r="I800">
        <f>formants_f0[[#This Row],[formant2]]-formants_f0[[#This Row],[pitch]]</f>
        <v>1572.4227982063728</v>
      </c>
      <c r="J800">
        <v>1</v>
      </c>
    </row>
    <row r="801" spans="1:10" x14ac:dyDescent="0.3">
      <c r="A801" s="1" t="s">
        <v>18</v>
      </c>
      <c r="B801">
        <v>6</v>
      </c>
      <c r="C801">
        <v>47</v>
      </c>
      <c r="D801" s="1" t="s">
        <v>9</v>
      </c>
      <c r="E801">
        <v>106.99237997534892</v>
      </c>
      <c r="F801">
        <v>415.43866220626762</v>
      </c>
      <c r="G801">
        <v>2137.3779685869017</v>
      </c>
      <c r="H801">
        <f>formants_f0[[#This Row],[formant1]]-formants_f0[[#This Row],[pitch]]</f>
        <v>308.44628223091871</v>
      </c>
      <c r="I801">
        <f>formants_f0[[#This Row],[formant2]]-formants_f0[[#This Row],[pitch]]</f>
        <v>2030.3855886115527</v>
      </c>
      <c r="J801">
        <v>1</v>
      </c>
    </row>
    <row r="802" spans="1:10" x14ac:dyDescent="0.3">
      <c r="A802" s="1" t="s">
        <v>18</v>
      </c>
      <c r="B802">
        <v>6</v>
      </c>
      <c r="C802">
        <v>48</v>
      </c>
      <c r="D802" s="1" t="s">
        <v>11</v>
      </c>
      <c r="E802">
        <v>226.7245518272515</v>
      </c>
      <c r="F802">
        <v>521.92181848203597</v>
      </c>
      <c r="G802">
        <v>1114.5249384821418</v>
      </c>
      <c r="H802">
        <f>formants_f0[[#This Row],[formant1]]-formants_f0[[#This Row],[pitch]]</f>
        <v>295.19726665478447</v>
      </c>
      <c r="I802">
        <f>formants_f0[[#This Row],[formant2]]-formants_f0[[#This Row],[pitch]]</f>
        <v>887.8003866548903</v>
      </c>
      <c r="J802">
        <v>1</v>
      </c>
    </row>
    <row r="803" spans="1:10" x14ac:dyDescent="0.3">
      <c r="A803" s="1" t="s">
        <v>18</v>
      </c>
      <c r="B803">
        <v>6</v>
      </c>
      <c r="C803">
        <v>49</v>
      </c>
      <c r="D803" s="1" t="s">
        <v>14</v>
      </c>
      <c r="E803">
        <v>98.877170070910239</v>
      </c>
      <c r="F803">
        <v>538.04306091835508</v>
      </c>
      <c r="G803">
        <v>858.59076637422356</v>
      </c>
      <c r="H803">
        <f>formants_f0[[#This Row],[formant1]]-formants_f0[[#This Row],[pitch]]</f>
        <v>439.16589084744487</v>
      </c>
      <c r="I803">
        <f>formants_f0[[#This Row],[formant2]]-formants_f0[[#This Row],[pitch]]</f>
        <v>759.71359630331335</v>
      </c>
      <c r="J803">
        <v>1</v>
      </c>
    </row>
    <row r="804" spans="1:10" x14ac:dyDescent="0.3">
      <c r="A804" s="1" t="s">
        <v>18</v>
      </c>
      <c r="B804">
        <v>6</v>
      </c>
      <c r="C804">
        <v>50</v>
      </c>
      <c r="D804" s="1" t="s">
        <v>20</v>
      </c>
      <c r="E804">
        <v>117.03081252049802</v>
      </c>
      <c r="F804">
        <v>606.99331769738171</v>
      </c>
      <c r="G804">
        <v>1435.8956333372259</v>
      </c>
      <c r="H804">
        <f>formants_f0[[#This Row],[formant1]]-formants_f0[[#This Row],[pitch]]</f>
        <v>489.96250517688372</v>
      </c>
      <c r="I804">
        <f>formants_f0[[#This Row],[formant2]]-formants_f0[[#This Row],[pitch]]</f>
        <v>1318.8648208167278</v>
      </c>
      <c r="J804">
        <v>1</v>
      </c>
    </row>
    <row r="805" spans="1:10" x14ac:dyDescent="0.3">
      <c r="A805" s="1" t="s">
        <v>18</v>
      </c>
      <c r="B805">
        <v>6</v>
      </c>
      <c r="C805">
        <v>51</v>
      </c>
      <c r="D805" s="1" t="s">
        <v>19</v>
      </c>
      <c r="E805">
        <v>122.76777364336603</v>
      </c>
      <c r="F805">
        <v>489.14487256626859</v>
      </c>
      <c r="G805">
        <v>1523.7137311659103</v>
      </c>
      <c r="H805">
        <f>formants_f0[[#This Row],[formant1]]-formants_f0[[#This Row],[pitch]]</f>
        <v>366.37709892290258</v>
      </c>
      <c r="I805">
        <f>formants_f0[[#This Row],[formant2]]-formants_f0[[#This Row],[pitch]]</f>
        <v>1400.9459575225442</v>
      </c>
      <c r="J805">
        <v>1</v>
      </c>
    </row>
    <row r="806" spans="1:10" x14ac:dyDescent="0.3">
      <c r="A806" s="1" t="s">
        <v>18</v>
      </c>
      <c r="B806">
        <v>6</v>
      </c>
      <c r="C806">
        <v>52</v>
      </c>
      <c r="D806" s="1" t="s">
        <v>11</v>
      </c>
      <c r="E806">
        <v>114.03804389705314</v>
      </c>
      <c r="F806">
        <v>630.49553478405994</v>
      </c>
      <c r="G806">
        <v>1343.7938723990458</v>
      </c>
      <c r="H806">
        <f>formants_f0[[#This Row],[formant1]]-formants_f0[[#This Row],[pitch]]</f>
        <v>516.45749088700677</v>
      </c>
      <c r="I806">
        <f>formants_f0[[#This Row],[formant2]]-formants_f0[[#This Row],[pitch]]</f>
        <v>1229.7558285019927</v>
      </c>
      <c r="J806">
        <v>1</v>
      </c>
    </row>
    <row r="807" spans="1:10" x14ac:dyDescent="0.3">
      <c r="A807" s="1" t="s">
        <v>18</v>
      </c>
      <c r="B807">
        <v>6</v>
      </c>
      <c r="C807">
        <v>53</v>
      </c>
      <c r="D807" s="1" t="s">
        <v>8</v>
      </c>
      <c r="E807">
        <v>98.742264921506276</v>
      </c>
      <c r="F807">
        <v>483.83761416481451</v>
      </c>
      <c r="G807">
        <v>918.70639702585026</v>
      </c>
      <c r="H807">
        <f>formants_f0[[#This Row],[formant1]]-formants_f0[[#This Row],[pitch]]</f>
        <v>385.09534924330825</v>
      </c>
      <c r="I807">
        <f>formants_f0[[#This Row],[formant2]]-formants_f0[[#This Row],[pitch]]</f>
        <v>819.964132104344</v>
      </c>
      <c r="J807">
        <v>1</v>
      </c>
    </row>
    <row r="808" spans="1:10" x14ac:dyDescent="0.3">
      <c r="A808" s="1" t="s">
        <v>18</v>
      </c>
      <c r="B808">
        <v>6</v>
      </c>
      <c r="C808">
        <v>54</v>
      </c>
      <c r="D808" s="1" t="s">
        <v>8</v>
      </c>
      <c r="E808">
        <v>109.43916498049001</v>
      </c>
      <c r="F808">
        <v>441.45678377008062</v>
      </c>
      <c r="G808">
        <v>788.24439809255523</v>
      </c>
      <c r="H808">
        <f>formants_f0[[#This Row],[formant1]]-formants_f0[[#This Row],[pitch]]</f>
        <v>332.01761878959064</v>
      </c>
      <c r="I808">
        <f>formants_f0[[#This Row],[formant2]]-formants_f0[[#This Row],[pitch]]</f>
        <v>678.80523311206525</v>
      </c>
      <c r="J808">
        <v>1</v>
      </c>
    </row>
    <row r="809" spans="1:10" x14ac:dyDescent="0.3">
      <c r="A809" s="1" t="s">
        <v>18</v>
      </c>
      <c r="B809">
        <v>6</v>
      </c>
      <c r="C809">
        <v>55</v>
      </c>
      <c r="D809" s="1" t="s">
        <v>8</v>
      </c>
      <c r="F809">
        <v>468.69996685680934</v>
      </c>
      <c r="G809">
        <v>1377.923589087143</v>
      </c>
      <c r="H809">
        <f>formants_f0[[#This Row],[formant1]]-formants_f0[[#This Row],[pitch]]</f>
        <v>468.69996685680934</v>
      </c>
      <c r="I809">
        <f>formants_f0[[#This Row],[formant2]]-formants_f0[[#This Row],[pitch]]</f>
        <v>1377.923589087143</v>
      </c>
      <c r="J809">
        <v>1</v>
      </c>
    </row>
    <row r="810" spans="1:10" x14ac:dyDescent="0.3">
      <c r="A810" s="1" t="s">
        <v>18</v>
      </c>
      <c r="B810">
        <v>6</v>
      </c>
      <c r="C810">
        <v>56</v>
      </c>
      <c r="D810" s="1" t="s">
        <v>21</v>
      </c>
      <c r="E810">
        <v>110.99216752638381</v>
      </c>
      <c r="F810">
        <v>449.82819359396592</v>
      </c>
      <c r="G810">
        <v>2064.247843438176</v>
      </c>
      <c r="H810">
        <f>formants_f0[[#This Row],[formant1]]-formants_f0[[#This Row],[pitch]]</f>
        <v>338.83602606758211</v>
      </c>
      <c r="I810">
        <f>formants_f0[[#This Row],[formant2]]-formants_f0[[#This Row],[pitch]]</f>
        <v>1953.2556759117922</v>
      </c>
      <c r="J810">
        <v>1</v>
      </c>
    </row>
    <row r="811" spans="1:10" x14ac:dyDescent="0.3">
      <c r="A811" s="1" t="s">
        <v>18</v>
      </c>
      <c r="B811">
        <v>6</v>
      </c>
      <c r="C811">
        <v>57</v>
      </c>
      <c r="D811" s="1" t="s">
        <v>11</v>
      </c>
      <c r="E811">
        <v>104.21489194742288</v>
      </c>
      <c r="F811">
        <v>620.19407945199214</v>
      </c>
      <c r="G811">
        <v>1544.0031998314926</v>
      </c>
      <c r="H811">
        <f>formants_f0[[#This Row],[formant1]]-formants_f0[[#This Row],[pitch]]</f>
        <v>515.97918750456927</v>
      </c>
      <c r="I811">
        <f>formants_f0[[#This Row],[formant2]]-formants_f0[[#This Row],[pitch]]</f>
        <v>1439.7883078840696</v>
      </c>
      <c r="J811">
        <v>1</v>
      </c>
    </row>
    <row r="812" spans="1:10" x14ac:dyDescent="0.3">
      <c r="A812" s="1" t="s">
        <v>18</v>
      </c>
      <c r="B812">
        <v>7</v>
      </c>
      <c r="C812">
        <v>0</v>
      </c>
      <c r="D812" s="1" t="s">
        <v>11</v>
      </c>
      <c r="E812">
        <v>133.73648317630824</v>
      </c>
      <c r="F812">
        <v>663.46202812757292</v>
      </c>
      <c r="G812">
        <v>1226.7737340547012</v>
      </c>
      <c r="H812">
        <f>formants_f0[[#This Row],[formant1]]-formants_f0[[#This Row],[pitch]]</f>
        <v>529.72554495126474</v>
      </c>
      <c r="I812">
        <f>formants_f0[[#This Row],[formant2]]-formants_f0[[#This Row],[pitch]]</f>
        <v>1093.037250878393</v>
      </c>
      <c r="J812">
        <v>1</v>
      </c>
    </row>
    <row r="813" spans="1:10" x14ac:dyDescent="0.3">
      <c r="A813" s="1" t="s">
        <v>18</v>
      </c>
      <c r="B813">
        <v>7</v>
      </c>
      <c r="C813">
        <v>1</v>
      </c>
      <c r="D813" s="1" t="s">
        <v>9</v>
      </c>
      <c r="E813">
        <v>151.49420617375648</v>
      </c>
      <c r="F813">
        <v>376.74674407501186</v>
      </c>
      <c r="G813">
        <v>2178.9763648734433</v>
      </c>
      <c r="H813">
        <f>formants_f0[[#This Row],[formant1]]-formants_f0[[#This Row],[pitch]]</f>
        <v>225.25253790125538</v>
      </c>
      <c r="I813">
        <f>formants_f0[[#This Row],[formant2]]-formants_f0[[#This Row],[pitch]]</f>
        <v>2027.4821586996868</v>
      </c>
      <c r="J813">
        <v>1</v>
      </c>
    </row>
    <row r="814" spans="1:10" x14ac:dyDescent="0.3">
      <c r="A814" s="1" t="s">
        <v>18</v>
      </c>
      <c r="B814">
        <v>7</v>
      </c>
      <c r="C814">
        <v>2</v>
      </c>
      <c r="D814" s="1" t="s">
        <v>11</v>
      </c>
      <c r="E814">
        <v>145.15377747961432</v>
      </c>
      <c r="F814">
        <v>461.93982263678265</v>
      </c>
      <c r="G814">
        <v>1156.0826488845328</v>
      </c>
      <c r="H814">
        <f>formants_f0[[#This Row],[formant1]]-formants_f0[[#This Row],[pitch]]</f>
        <v>316.78604515716836</v>
      </c>
      <c r="I814">
        <f>formants_f0[[#This Row],[formant2]]-formants_f0[[#This Row],[pitch]]</f>
        <v>1010.9288714049185</v>
      </c>
      <c r="J814">
        <v>1</v>
      </c>
    </row>
    <row r="815" spans="1:10" x14ac:dyDescent="0.3">
      <c r="A815" s="1" t="s">
        <v>18</v>
      </c>
      <c r="B815">
        <v>7</v>
      </c>
      <c r="C815">
        <v>3</v>
      </c>
      <c r="D815" s="1" t="s">
        <v>24</v>
      </c>
      <c r="E815">
        <v>142.43459302433078</v>
      </c>
      <c r="F815">
        <v>456.11074933110467</v>
      </c>
      <c r="G815">
        <v>941.42901612412015</v>
      </c>
      <c r="H815">
        <f>formants_f0[[#This Row],[formant1]]-formants_f0[[#This Row],[pitch]]</f>
        <v>313.67615630677392</v>
      </c>
      <c r="I815">
        <f>formants_f0[[#This Row],[formant2]]-formants_f0[[#This Row],[pitch]]</f>
        <v>798.9944230997894</v>
      </c>
      <c r="J815">
        <v>1</v>
      </c>
    </row>
    <row r="816" spans="1:10" x14ac:dyDescent="0.3">
      <c r="A816" s="1" t="s">
        <v>18</v>
      </c>
      <c r="B816">
        <v>7</v>
      </c>
      <c r="C816">
        <v>4</v>
      </c>
      <c r="D816" s="1" t="s">
        <v>9</v>
      </c>
      <c r="E816">
        <v>142.391071938511</v>
      </c>
      <c r="F816">
        <v>403.31078287747124</v>
      </c>
      <c r="G816">
        <v>2189.2640516207584</v>
      </c>
      <c r="H816">
        <f>formants_f0[[#This Row],[formant1]]-formants_f0[[#This Row],[pitch]]</f>
        <v>260.91971093896024</v>
      </c>
      <c r="I816">
        <f>formants_f0[[#This Row],[formant2]]-formants_f0[[#This Row],[pitch]]</f>
        <v>2046.8729796822474</v>
      </c>
      <c r="J816">
        <v>1</v>
      </c>
    </row>
    <row r="817" spans="1:10" x14ac:dyDescent="0.3">
      <c r="A817" s="1" t="s">
        <v>18</v>
      </c>
      <c r="B817">
        <v>7</v>
      </c>
      <c r="C817">
        <v>5</v>
      </c>
      <c r="D817" s="1" t="s">
        <v>9</v>
      </c>
      <c r="E817">
        <v>141.84568969035098</v>
      </c>
      <c r="F817">
        <v>439.4673194315107</v>
      </c>
      <c r="G817">
        <v>1935.3297520598064</v>
      </c>
      <c r="H817">
        <f>formants_f0[[#This Row],[formant1]]-formants_f0[[#This Row],[pitch]]</f>
        <v>297.62162974115972</v>
      </c>
      <c r="I817">
        <f>formants_f0[[#This Row],[formant2]]-formants_f0[[#This Row],[pitch]]</f>
        <v>1793.4840623694554</v>
      </c>
      <c r="J817">
        <v>1</v>
      </c>
    </row>
    <row r="818" spans="1:10" x14ac:dyDescent="0.3">
      <c r="A818" s="1" t="s">
        <v>18</v>
      </c>
      <c r="B818">
        <v>7</v>
      </c>
      <c r="C818">
        <v>6</v>
      </c>
      <c r="D818" s="1" t="s">
        <v>20</v>
      </c>
      <c r="E818">
        <v>165.62788567582629</v>
      </c>
      <c r="F818">
        <v>643.36088859575136</v>
      </c>
      <c r="G818">
        <v>1492.9106406133587</v>
      </c>
      <c r="H818">
        <f>formants_f0[[#This Row],[formant1]]-formants_f0[[#This Row],[pitch]]</f>
        <v>477.73300291992507</v>
      </c>
      <c r="I818">
        <f>formants_f0[[#This Row],[formant2]]-formants_f0[[#This Row],[pitch]]</f>
        <v>1327.2827549375324</v>
      </c>
      <c r="J818">
        <v>1</v>
      </c>
    </row>
    <row r="819" spans="1:10" x14ac:dyDescent="0.3">
      <c r="A819" s="1" t="s">
        <v>18</v>
      </c>
      <c r="B819">
        <v>7</v>
      </c>
      <c r="C819">
        <v>7</v>
      </c>
      <c r="D819" s="1" t="s">
        <v>15</v>
      </c>
      <c r="E819">
        <v>143.96974514749382</v>
      </c>
      <c r="F819">
        <v>376.98180611558382</v>
      </c>
      <c r="G819">
        <v>2152.798361034223</v>
      </c>
      <c r="H819">
        <f>formants_f0[[#This Row],[formant1]]-formants_f0[[#This Row],[pitch]]</f>
        <v>233.01206096809</v>
      </c>
      <c r="I819">
        <f>formants_f0[[#This Row],[formant2]]-formants_f0[[#This Row],[pitch]]</f>
        <v>2008.8286158867293</v>
      </c>
      <c r="J819">
        <v>1</v>
      </c>
    </row>
    <row r="820" spans="1:10" x14ac:dyDescent="0.3">
      <c r="A820" s="1" t="s">
        <v>18</v>
      </c>
      <c r="B820">
        <v>7</v>
      </c>
      <c r="C820">
        <v>8</v>
      </c>
      <c r="D820" s="1" t="s">
        <v>16</v>
      </c>
      <c r="E820">
        <v>146.11321224747499</v>
      </c>
      <c r="F820">
        <v>462.99747571851771</v>
      </c>
      <c r="G820">
        <v>1839.1499568704533</v>
      </c>
      <c r="H820">
        <f>formants_f0[[#This Row],[formant1]]-formants_f0[[#This Row],[pitch]]</f>
        <v>316.88426347104269</v>
      </c>
      <c r="I820">
        <f>formants_f0[[#This Row],[formant2]]-formants_f0[[#This Row],[pitch]]</f>
        <v>1693.0367446229782</v>
      </c>
      <c r="J820">
        <v>1</v>
      </c>
    </row>
    <row r="821" spans="1:10" x14ac:dyDescent="0.3">
      <c r="A821" s="1" t="s">
        <v>18</v>
      </c>
      <c r="B821">
        <v>7</v>
      </c>
      <c r="C821">
        <v>9</v>
      </c>
      <c r="D821" s="1" t="s">
        <v>17</v>
      </c>
      <c r="E821">
        <v>158.7546318517156</v>
      </c>
      <c r="F821">
        <v>385.14682695431117</v>
      </c>
      <c r="G821">
        <v>1907.4814345204916</v>
      </c>
      <c r="H821">
        <f>formants_f0[[#This Row],[formant1]]-formants_f0[[#This Row],[pitch]]</f>
        <v>226.39219510259557</v>
      </c>
      <c r="I821">
        <f>formants_f0[[#This Row],[formant2]]-formants_f0[[#This Row],[pitch]]</f>
        <v>1748.7268026687759</v>
      </c>
      <c r="J821">
        <v>1</v>
      </c>
    </row>
    <row r="822" spans="1:10" x14ac:dyDescent="0.3">
      <c r="A822" s="1" t="s">
        <v>18</v>
      </c>
      <c r="B822">
        <v>7</v>
      </c>
      <c r="C822">
        <v>10</v>
      </c>
      <c r="D822" s="1" t="s">
        <v>20</v>
      </c>
      <c r="E822">
        <v>125.81282467055823</v>
      </c>
      <c r="F822">
        <v>634.31098004304931</v>
      </c>
      <c r="G822">
        <v>1545.6221787978739</v>
      </c>
      <c r="H822">
        <f>formants_f0[[#This Row],[formant1]]-formants_f0[[#This Row],[pitch]]</f>
        <v>508.49815537249106</v>
      </c>
      <c r="I822">
        <f>formants_f0[[#This Row],[formant2]]-formants_f0[[#This Row],[pitch]]</f>
        <v>1419.8093541273156</v>
      </c>
      <c r="J822">
        <v>1</v>
      </c>
    </row>
    <row r="823" spans="1:10" x14ac:dyDescent="0.3">
      <c r="A823" s="1" t="s">
        <v>18</v>
      </c>
      <c r="B823">
        <v>7</v>
      </c>
      <c r="C823">
        <v>11</v>
      </c>
      <c r="D823" s="1" t="s">
        <v>16</v>
      </c>
      <c r="E823">
        <v>166.08874773211969</v>
      </c>
      <c r="F823">
        <v>473.68875830739847</v>
      </c>
      <c r="G823">
        <v>2135.0269752034101</v>
      </c>
      <c r="H823">
        <f>formants_f0[[#This Row],[formant1]]-formants_f0[[#This Row],[pitch]]</f>
        <v>307.60001057527882</v>
      </c>
      <c r="I823">
        <f>formants_f0[[#This Row],[formant2]]-formants_f0[[#This Row],[pitch]]</f>
        <v>1968.9382274712905</v>
      </c>
      <c r="J823">
        <v>1</v>
      </c>
    </row>
    <row r="824" spans="1:10" x14ac:dyDescent="0.3">
      <c r="A824" s="1" t="s">
        <v>18</v>
      </c>
      <c r="B824">
        <v>7</v>
      </c>
      <c r="C824">
        <v>12</v>
      </c>
      <c r="D824" s="1" t="s">
        <v>21</v>
      </c>
      <c r="E824">
        <v>126.70148863721161</v>
      </c>
      <c r="F824">
        <v>515.24338906310584</v>
      </c>
      <c r="G824">
        <v>1899.3002875392933</v>
      </c>
      <c r="H824">
        <f>formants_f0[[#This Row],[formant1]]-formants_f0[[#This Row],[pitch]]</f>
        <v>388.54190042589426</v>
      </c>
      <c r="I824">
        <f>formants_f0[[#This Row],[formant2]]-formants_f0[[#This Row],[pitch]]</f>
        <v>1772.5987989020816</v>
      </c>
      <c r="J824">
        <v>1</v>
      </c>
    </row>
    <row r="825" spans="1:10" x14ac:dyDescent="0.3">
      <c r="A825" s="1" t="s">
        <v>18</v>
      </c>
      <c r="B825">
        <v>7</v>
      </c>
      <c r="C825">
        <v>13</v>
      </c>
      <c r="D825" s="1" t="s">
        <v>9</v>
      </c>
      <c r="E825">
        <v>111.090828108238</v>
      </c>
      <c r="F825">
        <v>425.82810279716023</v>
      </c>
      <c r="G825">
        <v>1824.1899224485221</v>
      </c>
      <c r="H825">
        <f>formants_f0[[#This Row],[formant1]]-formants_f0[[#This Row],[pitch]]</f>
        <v>314.73727468892224</v>
      </c>
      <c r="I825">
        <f>formants_f0[[#This Row],[formant2]]-formants_f0[[#This Row],[pitch]]</f>
        <v>1713.0990943402842</v>
      </c>
      <c r="J825">
        <v>1</v>
      </c>
    </row>
    <row r="826" spans="1:10" x14ac:dyDescent="0.3">
      <c r="A826" s="1" t="s">
        <v>18</v>
      </c>
      <c r="B826">
        <v>7</v>
      </c>
      <c r="C826">
        <v>14</v>
      </c>
      <c r="D826" s="1" t="s">
        <v>12</v>
      </c>
      <c r="E826">
        <v>128.73648743645418</v>
      </c>
      <c r="F826">
        <v>540.73054372008028</v>
      </c>
      <c r="G826">
        <v>1445.4713043019397</v>
      </c>
      <c r="H826">
        <f>formants_f0[[#This Row],[formant1]]-formants_f0[[#This Row],[pitch]]</f>
        <v>411.99405628362609</v>
      </c>
      <c r="I826">
        <f>formants_f0[[#This Row],[formant2]]-formants_f0[[#This Row],[pitch]]</f>
        <v>1316.7348168654855</v>
      </c>
      <c r="J826">
        <v>1</v>
      </c>
    </row>
    <row r="827" spans="1:10" x14ac:dyDescent="0.3">
      <c r="A827" s="1" t="s">
        <v>18</v>
      </c>
      <c r="B827">
        <v>7</v>
      </c>
      <c r="C827">
        <v>15</v>
      </c>
      <c r="D827" s="1" t="s">
        <v>17</v>
      </c>
      <c r="E827">
        <v>87.502229665333886</v>
      </c>
      <c r="F827">
        <v>435.39166267648471</v>
      </c>
      <c r="G827">
        <v>2018.0109512685258</v>
      </c>
      <c r="H827">
        <f>formants_f0[[#This Row],[formant1]]-formants_f0[[#This Row],[pitch]]</f>
        <v>347.8894330111508</v>
      </c>
      <c r="I827">
        <f>formants_f0[[#This Row],[formant2]]-formants_f0[[#This Row],[pitch]]</f>
        <v>1930.5087216031918</v>
      </c>
      <c r="J827">
        <v>1</v>
      </c>
    </row>
    <row r="828" spans="1:10" x14ac:dyDescent="0.3">
      <c r="A828" s="1" t="s">
        <v>18</v>
      </c>
      <c r="B828">
        <v>7</v>
      </c>
      <c r="C828">
        <v>16</v>
      </c>
      <c r="D828" s="1" t="s">
        <v>16</v>
      </c>
      <c r="E828">
        <v>112.32152869037449</v>
      </c>
      <c r="F828">
        <v>497.18208327204837</v>
      </c>
      <c r="G828">
        <v>1287.5642615512845</v>
      </c>
      <c r="H828">
        <f>formants_f0[[#This Row],[formant1]]-formants_f0[[#This Row],[pitch]]</f>
        <v>384.86055458167391</v>
      </c>
      <c r="I828">
        <f>formants_f0[[#This Row],[formant2]]-formants_f0[[#This Row],[pitch]]</f>
        <v>1175.2427328609101</v>
      </c>
      <c r="J828">
        <v>1</v>
      </c>
    </row>
    <row r="829" spans="1:10" x14ac:dyDescent="0.3">
      <c r="A829" s="1" t="s">
        <v>18</v>
      </c>
      <c r="B829">
        <v>7</v>
      </c>
      <c r="C829">
        <v>17</v>
      </c>
      <c r="D829" s="1" t="s">
        <v>20</v>
      </c>
      <c r="E829">
        <v>106.67218453221216</v>
      </c>
      <c r="F829">
        <v>645.91112873100485</v>
      </c>
      <c r="G829">
        <v>1029.8184813373434</v>
      </c>
      <c r="H829">
        <f>formants_f0[[#This Row],[formant1]]-formants_f0[[#This Row],[pitch]]</f>
        <v>539.23894419879275</v>
      </c>
      <c r="I829">
        <f>formants_f0[[#This Row],[formant2]]-formants_f0[[#This Row],[pitch]]</f>
        <v>923.14629680513121</v>
      </c>
      <c r="J829">
        <v>1</v>
      </c>
    </row>
    <row r="830" spans="1:10" x14ac:dyDescent="0.3">
      <c r="A830" s="1" t="s">
        <v>18</v>
      </c>
      <c r="B830">
        <v>7</v>
      </c>
      <c r="C830">
        <v>18</v>
      </c>
      <c r="D830" s="1" t="s">
        <v>9</v>
      </c>
      <c r="F830">
        <v>370.46167208551179</v>
      </c>
      <c r="G830">
        <v>1940.4414035078598</v>
      </c>
      <c r="H830">
        <f>formants_f0[[#This Row],[formant1]]-formants_f0[[#This Row],[pitch]]</f>
        <v>370.46167208551179</v>
      </c>
      <c r="I830">
        <f>formants_f0[[#This Row],[formant2]]-formants_f0[[#This Row],[pitch]]</f>
        <v>1940.4414035078598</v>
      </c>
      <c r="J830">
        <v>1</v>
      </c>
    </row>
    <row r="831" spans="1:10" x14ac:dyDescent="0.3">
      <c r="A831" s="1" t="s">
        <v>18</v>
      </c>
      <c r="B831">
        <v>7</v>
      </c>
      <c r="C831">
        <v>19</v>
      </c>
      <c r="D831" s="1" t="s">
        <v>24</v>
      </c>
      <c r="E831">
        <v>96.432353856330337</v>
      </c>
      <c r="F831">
        <v>563.78827259322759</v>
      </c>
      <c r="G831">
        <v>1364.4733674255347</v>
      </c>
      <c r="H831">
        <f>formants_f0[[#This Row],[formant1]]-formants_f0[[#This Row],[pitch]]</f>
        <v>467.35591873689725</v>
      </c>
      <c r="I831">
        <f>formants_f0[[#This Row],[formant2]]-formants_f0[[#This Row],[pitch]]</f>
        <v>1268.0410135692043</v>
      </c>
      <c r="J831">
        <v>1</v>
      </c>
    </row>
    <row r="832" spans="1:10" x14ac:dyDescent="0.3">
      <c r="A832" s="1" t="s">
        <v>18</v>
      </c>
      <c r="B832">
        <v>7</v>
      </c>
      <c r="C832">
        <v>20</v>
      </c>
      <c r="D832" s="1" t="s">
        <v>11</v>
      </c>
      <c r="E832">
        <v>100.03328247508728</v>
      </c>
      <c r="F832">
        <v>570.40754140169577</v>
      </c>
      <c r="G832">
        <v>1303.9392104760684</v>
      </c>
      <c r="H832">
        <f>formants_f0[[#This Row],[formant1]]-formants_f0[[#This Row],[pitch]]</f>
        <v>470.37425892660849</v>
      </c>
      <c r="I832">
        <f>formants_f0[[#This Row],[formant2]]-formants_f0[[#This Row],[pitch]]</f>
        <v>1203.905928000981</v>
      </c>
      <c r="J832">
        <v>1</v>
      </c>
    </row>
    <row r="833" spans="1:10" x14ac:dyDescent="0.3">
      <c r="A833" s="1" t="s">
        <v>18</v>
      </c>
      <c r="B833">
        <v>7</v>
      </c>
      <c r="C833">
        <v>21</v>
      </c>
      <c r="D833" s="1" t="s">
        <v>8</v>
      </c>
      <c r="E833">
        <v>147.54694482249602</v>
      </c>
      <c r="F833">
        <v>440.95658780442733</v>
      </c>
      <c r="G833">
        <v>796.26917036484758</v>
      </c>
      <c r="H833">
        <f>formants_f0[[#This Row],[formant1]]-formants_f0[[#This Row],[pitch]]</f>
        <v>293.40964298193131</v>
      </c>
      <c r="I833">
        <f>formants_f0[[#This Row],[formant2]]-formants_f0[[#This Row],[pitch]]</f>
        <v>648.72222554235157</v>
      </c>
      <c r="J833">
        <v>1</v>
      </c>
    </row>
    <row r="834" spans="1:10" x14ac:dyDescent="0.3">
      <c r="A834" s="1" t="s">
        <v>18</v>
      </c>
      <c r="B834">
        <v>7</v>
      </c>
      <c r="C834">
        <v>22</v>
      </c>
      <c r="D834" s="1" t="s">
        <v>19</v>
      </c>
      <c r="E834">
        <v>61.494632374413641</v>
      </c>
      <c r="F834">
        <v>570.57833229925473</v>
      </c>
      <c r="G834">
        <v>1325.9792379183734</v>
      </c>
      <c r="H834">
        <f>formants_f0[[#This Row],[formant1]]-formants_f0[[#This Row],[pitch]]</f>
        <v>509.08369992484108</v>
      </c>
      <c r="I834">
        <f>formants_f0[[#This Row],[formant2]]-formants_f0[[#This Row],[pitch]]</f>
        <v>1264.4846055439598</v>
      </c>
      <c r="J834">
        <v>1</v>
      </c>
    </row>
    <row r="835" spans="1:10" x14ac:dyDescent="0.3">
      <c r="A835" s="1" t="s">
        <v>18</v>
      </c>
      <c r="B835">
        <v>8</v>
      </c>
      <c r="C835">
        <v>0</v>
      </c>
      <c r="D835" s="1" t="s">
        <v>21</v>
      </c>
      <c r="E835">
        <v>131.83594214367147</v>
      </c>
      <c r="F835">
        <v>450.05125556993045</v>
      </c>
      <c r="G835">
        <v>2096.9209355275161</v>
      </c>
      <c r="H835">
        <f>formants_f0[[#This Row],[formant1]]-formants_f0[[#This Row],[pitch]]</f>
        <v>318.21531342625894</v>
      </c>
      <c r="I835">
        <f>formants_f0[[#This Row],[formant2]]-formants_f0[[#This Row],[pitch]]</f>
        <v>1965.0849933838447</v>
      </c>
      <c r="J835">
        <v>1</v>
      </c>
    </row>
    <row r="836" spans="1:10" x14ac:dyDescent="0.3">
      <c r="A836" s="1" t="s">
        <v>18</v>
      </c>
      <c r="B836">
        <v>8</v>
      </c>
      <c r="C836">
        <v>1</v>
      </c>
      <c r="D836" s="1" t="s">
        <v>21</v>
      </c>
      <c r="E836">
        <v>112.50561429569413</v>
      </c>
      <c r="F836">
        <v>525.87853250479714</v>
      </c>
      <c r="G836">
        <v>1977.9722738280559</v>
      </c>
      <c r="H836">
        <f>formants_f0[[#This Row],[formant1]]-formants_f0[[#This Row],[pitch]]</f>
        <v>413.37291820910298</v>
      </c>
      <c r="I836">
        <f>formants_f0[[#This Row],[formant2]]-formants_f0[[#This Row],[pitch]]</f>
        <v>1865.4666595323617</v>
      </c>
      <c r="J836">
        <v>1</v>
      </c>
    </row>
    <row r="837" spans="1:10" x14ac:dyDescent="0.3">
      <c r="A837" s="1" t="s">
        <v>18</v>
      </c>
      <c r="B837">
        <v>8</v>
      </c>
      <c r="C837">
        <v>2</v>
      </c>
      <c r="D837" s="1" t="s">
        <v>19</v>
      </c>
      <c r="E837">
        <v>110.50675120060801</v>
      </c>
      <c r="F837">
        <v>477.9945381974502</v>
      </c>
      <c r="G837">
        <v>1736.4071447147987</v>
      </c>
      <c r="H837">
        <f>formants_f0[[#This Row],[formant1]]-formants_f0[[#This Row],[pitch]]</f>
        <v>367.4877869968422</v>
      </c>
      <c r="I837">
        <f>formants_f0[[#This Row],[formant2]]-formants_f0[[#This Row],[pitch]]</f>
        <v>1625.9003935141907</v>
      </c>
      <c r="J837">
        <v>1</v>
      </c>
    </row>
    <row r="838" spans="1:10" x14ac:dyDescent="0.3">
      <c r="A838" s="1" t="s">
        <v>18</v>
      </c>
      <c r="B838">
        <v>8</v>
      </c>
      <c r="C838">
        <v>3</v>
      </c>
      <c r="D838" s="1" t="s">
        <v>9</v>
      </c>
      <c r="E838">
        <v>116.01940964845559</v>
      </c>
      <c r="F838">
        <v>397.43794289691391</v>
      </c>
      <c r="G838">
        <v>2326.0626962542956</v>
      </c>
      <c r="H838">
        <f>formants_f0[[#This Row],[formant1]]-formants_f0[[#This Row],[pitch]]</f>
        <v>281.41853324845829</v>
      </c>
      <c r="I838">
        <f>formants_f0[[#This Row],[formant2]]-formants_f0[[#This Row],[pitch]]</f>
        <v>2210.04328660584</v>
      </c>
      <c r="J838">
        <v>1</v>
      </c>
    </row>
    <row r="839" spans="1:10" x14ac:dyDescent="0.3">
      <c r="A839" s="1" t="s">
        <v>18</v>
      </c>
      <c r="B839">
        <v>8</v>
      </c>
      <c r="C839">
        <v>4</v>
      </c>
      <c r="D839" s="1" t="s">
        <v>19</v>
      </c>
      <c r="E839">
        <v>57.436641823032467</v>
      </c>
      <c r="F839">
        <v>514.01308202779342</v>
      </c>
      <c r="G839">
        <v>2153.6495527076363</v>
      </c>
      <c r="H839">
        <f>formants_f0[[#This Row],[formant1]]-formants_f0[[#This Row],[pitch]]</f>
        <v>456.57644020476096</v>
      </c>
      <c r="I839">
        <f>formants_f0[[#This Row],[formant2]]-formants_f0[[#This Row],[pitch]]</f>
        <v>2096.2129108846038</v>
      </c>
      <c r="J839">
        <v>1</v>
      </c>
    </row>
    <row r="840" spans="1:10" x14ac:dyDescent="0.3">
      <c r="A840" s="1" t="s">
        <v>18</v>
      </c>
      <c r="B840">
        <v>8</v>
      </c>
      <c r="C840">
        <v>5</v>
      </c>
      <c r="D840" s="1" t="s">
        <v>11</v>
      </c>
      <c r="E840">
        <v>133.12503202868922</v>
      </c>
      <c r="F840">
        <v>628.14927308518884</v>
      </c>
      <c r="G840">
        <v>1191.1925101977731</v>
      </c>
      <c r="H840">
        <f>formants_f0[[#This Row],[formant1]]-formants_f0[[#This Row],[pitch]]</f>
        <v>495.02424105649959</v>
      </c>
      <c r="I840">
        <f>formants_f0[[#This Row],[formant2]]-formants_f0[[#This Row],[pitch]]</f>
        <v>1058.0674781690839</v>
      </c>
      <c r="J840">
        <v>1</v>
      </c>
    </row>
    <row r="841" spans="1:10" x14ac:dyDescent="0.3">
      <c r="A841" s="1" t="s">
        <v>18</v>
      </c>
      <c r="B841">
        <v>8</v>
      </c>
      <c r="C841">
        <v>6</v>
      </c>
      <c r="D841" s="1" t="s">
        <v>16</v>
      </c>
      <c r="E841">
        <v>51.763847892696809</v>
      </c>
      <c r="F841">
        <v>419.70984888667147</v>
      </c>
      <c r="G841">
        <v>1970.5916971879142</v>
      </c>
      <c r="H841">
        <f>formants_f0[[#This Row],[formant1]]-formants_f0[[#This Row],[pitch]]</f>
        <v>367.94600099397468</v>
      </c>
      <c r="I841">
        <f>formants_f0[[#This Row],[formant2]]-formants_f0[[#This Row],[pitch]]</f>
        <v>1918.8278492952174</v>
      </c>
      <c r="J841">
        <v>1</v>
      </c>
    </row>
    <row r="842" spans="1:10" x14ac:dyDescent="0.3">
      <c r="A842" s="1" t="s">
        <v>18</v>
      </c>
      <c r="B842">
        <v>8</v>
      </c>
      <c r="C842">
        <v>7</v>
      </c>
      <c r="D842" s="1" t="s">
        <v>19</v>
      </c>
      <c r="E842">
        <v>54.01810825448095</v>
      </c>
      <c r="F842">
        <v>476.18283562583531</v>
      </c>
      <c r="G842">
        <v>1768.4013574007113</v>
      </c>
      <c r="H842">
        <f>formants_f0[[#This Row],[formant1]]-formants_f0[[#This Row],[pitch]]</f>
        <v>422.16472737135439</v>
      </c>
      <c r="I842">
        <f>formants_f0[[#This Row],[formant2]]-formants_f0[[#This Row],[pitch]]</f>
        <v>1714.3832491462304</v>
      </c>
      <c r="J842">
        <v>1</v>
      </c>
    </row>
    <row r="843" spans="1:10" x14ac:dyDescent="0.3">
      <c r="A843" s="1" t="s">
        <v>18</v>
      </c>
      <c r="B843">
        <v>8</v>
      </c>
      <c r="C843">
        <v>8</v>
      </c>
      <c r="D843" s="1" t="s">
        <v>8</v>
      </c>
      <c r="E843">
        <v>53.600372273358275</v>
      </c>
      <c r="F843">
        <v>435.38677485073055</v>
      </c>
      <c r="G843">
        <v>807.57017304170324</v>
      </c>
      <c r="H843">
        <f>formants_f0[[#This Row],[formant1]]-formants_f0[[#This Row],[pitch]]</f>
        <v>381.78640257737226</v>
      </c>
      <c r="I843">
        <f>formants_f0[[#This Row],[formant2]]-formants_f0[[#This Row],[pitch]]</f>
        <v>753.96980076834495</v>
      </c>
      <c r="J843">
        <v>1</v>
      </c>
    </row>
    <row r="844" spans="1:10" x14ac:dyDescent="0.3">
      <c r="A844" s="1" t="s">
        <v>18</v>
      </c>
      <c r="B844">
        <v>8</v>
      </c>
      <c r="C844">
        <v>9</v>
      </c>
      <c r="D844" s="1" t="s">
        <v>9</v>
      </c>
      <c r="E844">
        <v>261.26086311776936</v>
      </c>
      <c r="F844">
        <v>509.15263362513508</v>
      </c>
      <c r="G844">
        <v>1642.3331893897669</v>
      </c>
      <c r="H844">
        <f>formants_f0[[#This Row],[formant1]]-formants_f0[[#This Row],[pitch]]</f>
        <v>247.89177050736572</v>
      </c>
      <c r="I844">
        <f>formants_f0[[#This Row],[formant2]]-formants_f0[[#This Row],[pitch]]</f>
        <v>1381.0723262719976</v>
      </c>
      <c r="J844">
        <v>1</v>
      </c>
    </row>
    <row r="845" spans="1:10" x14ac:dyDescent="0.3">
      <c r="A845" s="1" t="s">
        <v>18</v>
      </c>
      <c r="B845">
        <v>9</v>
      </c>
      <c r="C845">
        <v>0</v>
      </c>
      <c r="D845" s="1" t="s">
        <v>11</v>
      </c>
      <c r="E845">
        <v>160.25502988335475</v>
      </c>
      <c r="F845">
        <v>605.53447104564464</v>
      </c>
      <c r="G845">
        <v>1343.0467018558779</v>
      </c>
      <c r="H845">
        <f>formants_f0[[#This Row],[formant1]]-formants_f0[[#This Row],[pitch]]</f>
        <v>445.27944116228991</v>
      </c>
      <c r="I845">
        <f>formants_f0[[#This Row],[formant2]]-formants_f0[[#This Row],[pitch]]</f>
        <v>1182.7916719725231</v>
      </c>
      <c r="J845">
        <v>1</v>
      </c>
    </row>
    <row r="846" spans="1:10" x14ac:dyDescent="0.3">
      <c r="A846" s="1" t="s">
        <v>18</v>
      </c>
      <c r="B846">
        <v>9</v>
      </c>
      <c r="C846">
        <v>1</v>
      </c>
      <c r="D846" s="1" t="s">
        <v>17</v>
      </c>
      <c r="E846">
        <v>165.71751810574168</v>
      </c>
      <c r="F846">
        <v>444.54708618250419</v>
      </c>
      <c r="G846">
        <v>1827.964359894411</v>
      </c>
      <c r="H846">
        <f>formants_f0[[#This Row],[formant1]]-formants_f0[[#This Row],[pitch]]</f>
        <v>278.82956807676248</v>
      </c>
      <c r="I846">
        <f>formants_f0[[#This Row],[formant2]]-formants_f0[[#This Row],[pitch]]</f>
        <v>1662.2468417886694</v>
      </c>
      <c r="J846">
        <v>1</v>
      </c>
    </row>
    <row r="847" spans="1:10" x14ac:dyDescent="0.3">
      <c r="A847" s="1" t="s">
        <v>18</v>
      </c>
      <c r="B847">
        <v>9</v>
      </c>
      <c r="C847">
        <v>2</v>
      </c>
      <c r="D847" s="1" t="s">
        <v>9</v>
      </c>
      <c r="E847">
        <v>165.08173471252078</v>
      </c>
      <c r="F847">
        <v>402.54497759809527</v>
      </c>
      <c r="G847">
        <v>1837.8043845244219</v>
      </c>
      <c r="H847">
        <f>formants_f0[[#This Row],[formant1]]-formants_f0[[#This Row],[pitch]]</f>
        <v>237.46324288557449</v>
      </c>
      <c r="I847">
        <f>formants_f0[[#This Row],[formant2]]-formants_f0[[#This Row],[pitch]]</f>
        <v>1672.7226498119012</v>
      </c>
      <c r="J847">
        <v>1</v>
      </c>
    </row>
    <row r="848" spans="1:10" x14ac:dyDescent="0.3">
      <c r="A848" s="1" t="s">
        <v>18</v>
      </c>
      <c r="B848">
        <v>9</v>
      </c>
      <c r="C848">
        <v>3</v>
      </c>
      <c r="D848" s="1" t="s">
        <v>9</v>
      </c>
      <c r="E848">
        <v>121.45839198311438</v>
      </c>
      <c r="F848">
        <v>434.84076319997587</v>
      </c>
      <c r="G848">
        <v>2187.7177173512587</v>
      </c>
      <c r="H848">
        <f>formants_f0[[#This Row],[formant1]]-formants_f0[[#This Row],[pitch]]</f>
        <v>313.38237121686149</v>
      </c>
      <c r="I848">
        <f>formants_f0[[#This Row],[formant2]]-formants_f0[[#This Row],[pitch]]</f>
        <v>2066.2593253681443</v>
      </c>
      <c r="J848">
        <v>1</v>
      </c>
    </row>
    <row r="849" spans="1:10" x14ac:dyDescent="0.3">
      <c r="A849" s="1" t="s">
        <v>18</v>
      </c>
      <c r="B849">
        <v>9</v>
      </c>
      <c r="C849">
        <v>4</v>
      </c>
      <c r="D849" s="1" t="s">
        <v>9</v>
      </c>
      <c r="E849">
        <v>146.43683214477053</v>
      </c>
      <c r="F849">
        <v>401.0667622208457</v>
      </c>
      <c r="G849">
        <v>2377.7688165191817</v>
      </c>
      <c r="H849">
        <f>formants_f0[[#This Row],[formant1]]-formants_f0[[#This Row],[pitch]]</f>
        <v>254.62993007607517</v>
      </c>
      <c r="I849">
        <f>formants_f0[[#This Row],[formant2]]-formants_f0[[#This Row],[pitch]]</f>
        <v>2231.3319843744111</v>
      </c>
      <c r="J849">
        <v>1</v>
      </c>
    </row>
    <row r="850" spans="1:10" x14ac:dyDescent="0.3">
      <c r="A850" s="1" t="s">
        <v>18</v>
      </c>
      <c r="B850">
        <v>9</v>
      </c>
      <c r="C850">
        <v>5</v>
      </c>
      <c r="D850" s="1" t="s">
        <v>11</v>
      </c>
      <c r="E850">
        <v>158.87162596257085</v>
      </c>
      <c r="F850">
        <v>521.05878405404246</v>
      </c>
      <c r="G850">
        <v>1682.1354938635598</v>
      </c>
      <c r="H850">
        <f>formants_f0[[#This Row],[formant1]]-formants_f0[[#This Row],[pitch]]</f>
        <v>362.18715809147159</v>
      </c>
      <c r="I850">
        <f>formants_f0[[#This Row],[formant2]]-formants_f0[[#This Row],[pitch]]</f>
        <v>1523.263867900989</v>
      </c>
      <c r="J850">
        <v>1</v>
      </c>
    </row>
    <row r="851" spans="1:10" x14ac:dyDescent="0.3">
      <c r="A851" s="1" t="s">
        <v>18</v>
      </c>
      <c r="B851">
        <v>9</v>
      </c>
      <c r="C851">
        <v>6</v>
      </c>
      <c r="D851" s="1" t="s">
        <v>16</v>
      </c>
      <c r="E851">
        <v>136.78713677248163</v>
      </c>
      <c r="F851">
        <v>508.54704464107772</v>
      </c>
      <c r="G851">
        <v>1937.5307381825371</v>
      </c>
      <c r="H851">
        <f>formants_f0[[#This Row],[formant1]]-formants_f0[[#This Row],[pitch]]</f>
        <v>371.75990786859609</v>
      </c>
      <c r="I851">
        <f>formants_f0[[#This Row],[formant2]]-formants_f0[[#This Row],[pitch]]</f>
        <v>1800.7436014100554</v>
      </c>
      <c r="J851">
        <v>1</v>
      </c>
    </row>
    <row r="852" spans="1:10" x14ac:dyDescent="0.3">
      <c r="A852" s="1" t="s">
        <v>18</v>
      </c>
      <c r="B852">
        <v>9</v>
      </c>
      <c r="C852">
        <v>7</v>
      </c>
      <c r="D852" s="1" t="s">
        <v>19</v>
      </c>
      <c r="E852">
        <v>134.80104253457188</v>
      </c>
      <c r="F852">
        <v>535.15436369377846</v>
      </c>
      <c r="G852">
        <v>1923.6312441298744</v>
      </c>
      <c r="H852">
        <f>formants_f0[[#This Row],[formant1]]-formants_f0[[#This Row],[pitch]]</f>
        <v>400.35332115920659</v>
      </c>
      <c r="I852">
        <f>formants_f0[[#This Row],[formant2]]-formants_f0[[#This Row],[pitch]]</f>
        <v>1788.8302015953025</v>
      </c>
      <c r="J852">
        <v>1</v>
      </c>
    </row>
    <row r="853" spans="1:10" x14ac:dyDescent="0.3">
      <c r="A853" s="1" t="s">
        <v>18</v>
      </c>
      <c r="B853">
        <v>9</v>
      </c>
      <c r="C853">
        <v>8</v>
      </c>
      <c r="D853" s="1" t="s">
        <v>14</v>
      </c>
      <c r="E853">
        <v>119.78992285382554</v>
      </c>
      <c r="F853">
        <v>470.4296294191825</v>
      </c>
      <c r="G853">
        <v>747.02124814526849</v>
      </c>
      <c r="H853">
        <f>formants_f0[[#This Row],[formant1]]-formants_f0[[#This Row],[pitch]]</f>
        <v>350.63970656535696</v>
      </c>
      <c r="I853">
        <f>formants_f0[[#This Row],[formant2]]-formants_f0[[#This Row],[pitch]]</f>
        <v>627.231325291443</v>
      </c>
      <c r="J853">
        <v>1</v>
      </c>
    </row>
    <row r="854" spans="1:10" x14ac:dyDescent="0.3">
      <c r="A854" s="1" t="s">
        <v>18</v>
      </c>
      <c r="B854">
        <v>9</v>
      </c>
      <c r="C854">
        <v>9</v>
      </c>
      <c r="D854" s="1" t="s">
        <v>11</v>
      </c>
      <c r="E854">
        <v>109.55108454706009</v>
      </c>
      <c r="F854">
        <v>538.77089059157777</v>
      </c>
      <c r="G854">
        <v>859.5318598157321</v>
      </c>
      <c r="H854">
        <f>formants_f0[[#This Row],[formant1]]-formants_f0[[#This Row],[pitch]]</f>
        <v>429.21980604451767</v>
      </c>
      <c r="I854">
        <f>formants_f0[[#This Row],[formant2]]-formants_f0[[#This Row],[pitch]]</f>
        <v>749.98077526867201</v>
      </c>
      <c r="J854">
        <v>1</v>
      </c>
    </row>
    <row r="855" spans="1:10" x14ac:dyDescent="0.3">
      <c r="A855" s="1" t="s">
        <v>18</v>
      </c>
      <c r="B855">
        <v>9</v>
      </c>
      <c r="C855">
        <v>10</v>
      </c>
      <c r="D855" s="1" t="s">
        <v>16</v>
      </c>
      <c r="E855">
        <v>109.32595823233478</v>
      </c>
      <c r="F855">
        <v>531.3341765360816</v>
      </c>
      <c r="G855">
        <v>1598.3484126465185</v>
      </c>
      <c r="H855">
        <f>formants_f0[[#This Row],[formant1]]-formants_f0[[#This Row],[pitch]]</f>
        <v>422.00821830374684</v>
      </c>
      <c r="I855">
        <f>formants_f0[[#This Row],[formant2]]-formants_f0[[#This Row],[pitch]]</f>
        <v>1489.0224544141836</v>
      </c>
      <c r="J855">
        <v>1</v>
      </c>
    </row>
    <row r="856" spans="1:10" x14ac:dyDescent="0.3">
      <c r="A856" s="1" t="s">
        <v>18</v>
      </c>
      <c r="B856">
        <v>9</v>
      </c>
      <c r="C856">
        <v>11</v>
      </c>
      <c r="D856" s="1" t="s">
        <v>8</v>
      </c>
      <c r="E856">
        <v>142.20480299525428</v>
      </c>
      <c r="F856">
        <v>398.19977721821112</v>
      </c>
      <c r="G856">
        <v>774.90303741094885</v>
      </c>
      <c r="H856">
        <f>formants_f0[[#This Row],[formant1]]-formants_f0[[#This Row],[pitch]]</f>
        <v>255.99497422295684</v>
      </c>
      <c r="I856">
        <f>formants_f0[[#This Row],[formant2]]-formants_f0[[#This Row],[pitch]]</f>
        <v>632.69823441569451</v>
      </c>
      <c r="J856">
        <v>1</v>
      </c>
    </row>
    <row r="857" spans="1:10" x14ac:dyDescent="0.3">
      <c r="A857" s="1" t="s">
        <v>18</v>
      </c>
      <c r="B857">
        <v>9</v>
      </c>
      <c r="C857">
        <v>12</v>
      </c>
      <c r="D857" s="1" t="s">
        <v>24</v>
      </c>
      <c r="E857">
        <v>144.43123420092087</v>
      </c>
      <c r="F857">
        <v>429.60335219012234</v>
      </c>
      <c r="G857">
        <v>1126.2133386209944</v>
      </c>
      <c r="H857">
        <f>formants_f0[[#This Row],[formant1]]-formants_f0[[#This Row],[pitch]]</f>
        <v>285.17211798920147</v>
      </c>
      <c r="I857">
        <f>formants_f0[[#This Row],[formant2]]-formants_f0[[#This Row],[pitch]]</f>
        <v>981.78210442007344</v>
      </c>
      <c r="J857">
        <v>1</v>
      </c>
    </row>
    <row r="858" spans="1:10" x14ac:dyDescent="0.3">
      <c r="A858" s="1" t="s">
        <v>18</v>
      </c>
      <c r="B858">
        <v>9</v>
      </c>
      <c r="C858">
        <v>13</v>
      </c>
      <c r="D858" s="1" t="s">
        <v>11</v>
      </c>
      <c r="E858">
        <v>140.63819034344669</v>
      </c>
      <c r="F858">
        <v>609.18900755370987</v>
      </c>
      <c r="G858">
        <v>1352.3303462828537</v>
      </c>
      <c r="H858">
        <f>formants_f0[[#This Row],[formant1]]-formants_f0[[#This Row],[pitch]]</f>
        <v>468.55081721026318</v>
      </c>
      <c r="I858">
        <f>formants_f0[[#This Row],[formant2]]-formants_f0[[#This Row],[pitch]]</f>
        <v>1211.692155939407</v>
      </c>
      <c r="J858">
        <v>1</v>
      </c>
    </row>
    <row r="859" spans="1:10" x14ac:dyDescent="0.3">
      <c r="A859" s="1" t="s">
        <v>18</v>
      </c>
      <c r="B859">
        <v>9</v>
      </c>
      <c r="C859">
        <v>14</v>
      </c>
      <c r="D859" s="1" t="s">
        <v>16</v>
      </c>
      <c r="E859">
        <v>136.12875708767768</v>
      </c>
      <c r="F859">
        <v>557.77303896757076</v>
      </c>
      <c r="G859">
        <v>1552.5224852454764</v>
      </c>
      <c r="H859">
        <f>formants_f0[[#This Row],[formant1]]-formants_f0[[#This Row],[pitch]]</f>
        <v>421.64428187989307</v>
      </c>
      <c r="I859">
        <f>formants_f0[[#This Row],[formant2]]-formants_f0[[#This Row],[pitch]]</f>
        <v>1416.3937281577987</v>
      </c>
      <c r="J859">
        <v>1</v>
      </c>
    </row>
    <row r="860" spans="1:10" x14ac:dyDescent="0.3">
      <c r="A860" s="1" t="s">
        <v>18</v>
      </c>
      <c r="B860">
        <v>9</v>
      </c>
      <c r="C860">
        <v>15</v>
      </c>
      <c r="D860" s="1" t="s">
        <v>18</v>
      </c>
      <c r="E860">
        <v>138.36565456645917</v>
      </c>
      <c r="F860">
        <v>464.47542630321573</v>
      </c>
      <c r="G860">
        <v>1325.0534563458637</v>
      </c>
      <c r="H860">
        <f>formants_f0[[#This Row],[formant1]]-formants_f0[[#This Row],[pitch]]</f>
        <v>326.10977173675656</v>
      </c>
      <c r="I860">
        <f>formants_f0[[#This Row],[formant2]]-formants_f0[[#This Row],[pitch]]</f>
        <v>1186.6878017794045</v>
      </c>
      <c r="J860">
        <v>1</v>
      </c>
    </row>
    <row r="861" spans="1:10" x14ac:dyDescent="0.3">
      <c r="A861" s="1" t="s">
        <v>18</v>
      </c>
      <c r="B861">
        <v>9</v>
      </c>
      <c r="C861">
        <v>16</v>
      </c>
      <c r="D861" s="1" t="s">
        <v>17</v>
      </c>
      <c r="E861">
        <v>115.10091838082052</v>
      </c>
      <c r="F861">
        <v>427.23437968771168</v>
      </c>
      <c r="G861">
        <v>1851.6528907359216</v>
      </c>
      <c r="H861">
        <f>formants_f0[[#This Row],[formant1]]-formants_f0[[#This Row],[pitch]]</f>
        <v>312.13346130689115</v>
      </c>
      <c r="I861">
        <f>formants_f0[[#This Row],[formant2]]-formants_f0[[#This Row],[pitch]]</f>
        <v>1736.551972355101</v>
      </c>
      <c r="J861">
        <v>1</v>
      </c>
    </row>
    <row r="862" spans="1:10" x14ac:dyDescent="0.3">
      <c r="A862" s="1" t="s">
        <v>18</v>
      </c>
      <c r="B862">
        <v>9</v>
      </c>
      <c r="C862">
        <v>17</v>
      </c>
      <c r="D862" s="1" t="s">
        <v>19</v>
      </c>
      <c r="E862">
        <v>115.88136130146586</v>
      </c>
      <c r="F862">
        <v>526.21149452513453</v>
      </c>
      <c r="G862">
        <v>1886.812549545446</v>
      </c>
      <c r="H862">
        <f>formants_f0[[#This Row],[formant1]]-formants_f0[[#This Row],[pitch]]</f>
        <v>410.33013322366867</v>
      </c>
      <c r="I862">
        <f>formants_f0[[#This Row],[formant2]]-formants_f0[[#This Row],[pitch]]</f>
        <v>1770.9311882439802</v>
      </c>
      <c r="J862">
        <v>1</v>
      </c>
    </row>
    <row r="863" spans="1:10" x14ac:dyDescent="0.3">
      <c r="A863" s="1" t="s">
        <v>18</v>
      </c>
      <c r="B863">
        <v>9</v>
      </c>
      <c r="C863">
        <v>18</v>
      </c>
      <c r="D863" s="1" t="s">
        <v>20</v>
      </c>
      <c r="E863">
        <v>108.29499483798482</v>
      </c>
      <c r="F863">
        <v>636.91257015898293</v>
      </c>
      <c r="G863">
        <v>1363.4099520106079</v>
      </c>
      <c r="H863">
        <f>formants_f0[[#This Row],[formant1]]-formants_f0[[#This Row],[pitch]]</f>
        <v>528.61757532099807</v>
      </c>
      <c r="I863">
        <f>formants_f0[[#This Row],[formant2]]-formants_f0[[#This Row],[pitch]]</f>
        <v>1255.114957172623</v>
      </c>
      <c r="J863">
        <v>1</v>
      </c>
    </row>
    <row r="864" spans="1:10" x14ac:dyDescent="0.3">
      <c r="A864" s="1" t="s">
        <v>18</v>
      </c>
      <c r="B864">
        <v>9</v>
      </c>
      <c r="C864">
        <v>19</v>
      </c>
      <c r="D864" s="1" t="s">
        <v>14</v>
      </c>
      <c r="E864">
        <v>117.88095287953922</v>
      </c>
      <c r="F864">
        <v>497.30070606667692</v>
      </c>
      <c r="G864">
        <v>1051.5858924739325</v>
      </c>
      <c r="H864">
        <f>formants_f0[[#This Row],[formant1]]-formants_f0[[#This Row],[pitch]]</f>
        <v>379.4197531871377</v>
      </c>
      <c r="I864">
        <f>formants_f0[[#This Row],[formant2]]-formants_f0[[#This Row],[pitch]]</f>
        <v>933.7049395943933</v>
      </c>
      <c r="J864">
        <v>1</v>
      </c>
    </row>
    <row r="865" spans="1:10" x14ac:dyDescent="0.3">
      <c r="A865" s="1" t="s">
        <v>18</v>
      </c>
      <c r="B865">
        <v>9</v>
      </c>
      <c r="C865">
        <v>20</v>
      </c>
      <c r="D865" s="1" t="s">
        <v>20</v>
      </c>
      <c r="E865">
        <v>105.25162701382555</v>
      </c>
      <c r="F865">
        <v>599.26822280138379</v>
      </c>
      <c r="G865">
        <v>1693.5495374422896</v>
      </c>
      <c r="H865">
        <f>formants_f0[[#This Row],[formant1]]-formants_f0[[#This Row],[pitch]]</f>
        <v>494.01659578755823</v>
      </c>
      <c r="I865">
        <f>formants_f0[[#This Row],[formant2]]-formants_f0[[#This Row],[pitch]]</f>
        <v>1588.2979104284641</v>
      </c>
      <c r="J865">
        <v>1</v>
      </c>
    </row>
    <row r="866" spans="1:10" x14ac:dyDescent="0.3">
      <c r="A866" s="1" t="s">
        <v>18</v>
      </c>
      <c r="B866">
        <v>9</v>
      </c>
      <c r="C866">
        <v>21</v>
      </c>
      <c r="D866" s="1" t="s">
        <v>11</v>
      </c>
      <c r="E866">
        <v>95.843298031410939</v>
      </c>
      <c r="F866">
        <v>600.92776046300889</v>
      </c>
      <c r="G866">
        <v>1506.9940227215347</v>
      </c>
      <c r="H866">
        <f>formants_f0[[#This Row],[formant1]]-formants_f0[[#This Row],[pitch]]</f>
        <v>505.08446243159796</v>
      </c>
      <c r="I866">
        <f>formants_f0[[#This Row],[formant2]]-formants_f0[[#This Row],[pitch]]</f>
        <v>1411.1507246901238</v>
      </c>
      <c r="J866">
        <v>1</v>
      </c>
    </row>
    <row r="867" spans="1:10" x14ac:dyDescent="0.3">
      <c r="A867" s="1" t="s">
        <v>18</v>
      </c>
      <c r="B867">
        <v>9</v>
      </c>
      <c r="C867">
        <v>22</v>
      </c>
      <c r="D867" s="1" t="s">
        <v>11</v>
      </c>
      <c r="E867">
        <v>102.33347136402608</v>
      </c>
      <c r="F867">
        <v>653.04901841885885</v>
      </c>
      <c r="G867">
        <v>1389.9555188159025</v>
      </c>
      <c r="H867">
        <f>formants_f0[[#This Row],[formant1]]-formants_f0[[#This Row],[pitch]]</f>
        <v>550.71554705483277</v>
      </c>
      <c r="I867">
        <f>formants_f0[[#This Row],[formant2]]-formants_f0[[#This Row],[pitch]]</f>
        <v>1287.6220474518764</v>
      </c>
      <c r="J867">
        <v>1</v>
      </c>
    </row>
    <row r="868" spans="1:10" x14ac:dyDescent="0.3">
      <c r="A868" s="1" t="s">
        <v>18</v>
      </c>
      <c r="B868">
        <v>9</v>
      </c>
      <c r="C868">
        <v>23</v>
      </c>
      <c r="D868" s="1" t="s">
        <v>11</v>
      </c>
      <c r="E868">
        <v>64.695907188475701</v>
      </c>
      <c r="F868">
        <v>594.50107647543985</v>
      </c>
      <c r="G868">
        <v>1217.446500937526</v>
      </c>
      <c r="H868">
        <f>formants_f0[[#This Row],[formant1]]-formants_f0[[#This Row],[pitch]]</f>
        <v>529.8051692869642</v>
      </c>
      <c r="I868">
        <f>formants_f0[[#This Row],[formant2]]-formants_f0[[#This Row],[pitch]]</f>
        <v>1152.7505937490503</v>
      </c>
      <c r="J868">
        <v>1</v>
      </c>
    </row>
    <row r="869" spans="1:10" x14ac:dyDescent="0.3">
      <c r="A869" s="1" t="s">
        <v>18</v>
      </c>
      <c r="B869">
        <v>9</v>
      </c>
      <c r="C869">
        <v>24</v>
      </c>
      <c r="D869" s="1" t="s">
        <v>21</v>
      </c>
      <c r="E869">
        <v>257.83633467404798</v>
      </c>
      <c r="F869">
        <v>530.73087987189274</v>
      </c>
      <c r="G869">
        <v>1981.7438203969746</v>
      </c>
      <c r="H869">
        <f>formants_f0[[#This Row],[formant1]]-formants_f0[[#This Row],[pitch]]</f>
        <v>272.89454519784476</v>
      </c>
      <c r="I869">
        <f>formants_f0[[#This Row],[formant2]]-formants_f0[[#This Row],[pitch]]</f>
        <v>1723.9074857229266</v>
      </c>
      <c r="J869">
        <v>1</v>
      </c>
    </row>
    <row r="870" spans="1:10" x14ac:dyDescent="0.3">
      <c r="A870" s="1" t="s">
        <v>18</v>
      </c>
      <c r="B870">
        <v>10</v>
      </c>
      <c r="C870">
        <v>0</v>
      </c>
      <c r="D870" s="1" t="s">
        <v>16</v>
      </c>
      <c r="E870">
        <v>122.6490085891526</v>
      </c>
      <c r="F870">
        <v>568.56455057033725</v>
      </c>
      <c r="G870">
        <v>1619.472131763167</v>
      </c>
      <c r="H870">
        <f>formants_f0[[#This Row],[formant1]]-formants_f0[[#This Row],[pitch]]</f>
        <v>445.91554198118467</v>
      </c>
      <c r="I870">
        <f>formants_f0[[#This Row],[formant2]]-formants_f0[[#This Row],[pitch]]</f>
        <v>1496.8231231740144</v>
      </c>
      <c r="J870">
        <v>1</v>
      </c>
    </row>
    <row r="871" spans="1:10" x14ac:dyDescent="0.3">
      <c r="A871" s="1" t="s">
        <v>18</v>
      </c>
      <c r="B871">
        <v>10</v>
      </c>
      <c r="C871">
        <v>1</v>
      </c>
      <c r="D871" s="1" t="s">
        <v>25</v>
      </c>
      <c r="E871">
        <v>161.75279747885213</v>
      </c>
      <c r="F871">
        <v>432.72474833881915</v>
      </c>
      <c r="G871">
        <v>1779.5413307220624</v>
      </c>
      <c r="H871">
        <f>formants_f0[[#This Row],[formant1]]-formants_f0[[#This Row],[pitch]]</f>
        <v>270.97195085996702</v>
      </c>
      <c r="I871">
        <f>formants_f0[[#This Row],[formant2]]-formants_f0[[#This Row],[pitch]]</f>
        <v>1617.7885332432102</v>
      </c>
      <c r="J871">
        <v>1</v>
      </c>
    </row>
    <row r="872" spans="1:10" x14ac:dyDescent="0.3">
      <c r="A872" s="1" t="s">
        <v>18</v>
      </c>
      <c r="B872">
        <v>10</v>
      </c>
      <c r="C872">
        <v>2</v>
      </c>
      <c r="D872" s="1" t="s">
        <v>18</v>
      </c>
      <c r="E872">
        <v>150.56674028730001</v>
      </c>
      <c r="F872">
        <v>471.52658633915757</v>
      </c>
      <c r="G872">
        <v>1126.7105312669221</v>
      </c>
      <c r="H872">
        <f>formants_f0[[#This Row],[formant1]]-formants_f0[[#This Row],[pitch]]</f>
        <v>320.95984605185754</v>
      </c>
      <c r="I872">
        <f>formants_f0[[#This Row],[formant2]]-formants_f0[[#This Row],[pitch]]</f>
        <v>976.14379097962205</v>
      </c>
      <c r="J872">
        <v>1</v>
      </c>
    </row>
    <row r="873" spans="1:10" x14ac:dyDescent="0.3">
      <c r="A873" s="1" t="s">
        <v>18</v>
      </c>
      <c r="B873">
        <v>10</v>
      </c>
      <c r="C873">
        <v>3</v>
      </c>
      <c r="D873" s="1" t="s">
        <v>16</v>
      </c>
      <c r="E873">
        <v>152.52611025896655</v>
      </c>
      <c r="F873">
        <v>462.82637089402499</v>
      </c>
      <c r="G873">
        <v>1677.1647511900881</v>
      </c>
      <c r="H873">
        <f>formants_f0[[#This Row],[formant1]]-formants_f0[[#This Row],[pitch]]</f>
        <v>310.30026063505841</v>
      </c>
      <c r="I873">
        <f>formants_f0[[#This Row],[formant2]]-formants_f0[[#This Row],[pitch]]</f>
        <v>1524.6386409311215</v>
      </c>
      <c r="J873">
        <v>1</v>
      </c>
    </row>
    <row r="874" spans="1:10" x14ac:dyDescent="0.3">
      <c r="A874" s="1" t="s">
        <v>18</v>
      </c>
      <c r="B874">
        <v>10</v>
      </c>
      <c r="C874">
        <v>4</v>
      </c>
      <c r="D874" s="1" t="s">
        <v>10</v>
      </c>
      <c r="E874">
        <v>157.24361281246269</v>
      </c>
      <c r="F874">
        <v>568.43037944225784</v>
      </c>
      <c r="G874">
        <v>1260.0866584954902</v>
      </c>
      <c r="H874">
        <f>formants_f0[[#This Row],[formant1]]-formants_f0[[#This Row],[pitch]]</f>
        <v>411.18676662979516</v>
      </c>
      <c r="I874">
        <f>formants_f0[[#This Row],[formant2]]-formants_f0[[#This Row],[pitch]]</f>
        <v>1102.8430456830274</v>
      </c>
      <c r="J874">
        <v>1</v>
      </c>
    </row>
    <row r="875" spans="1:10" x14ac:dyDescent="0.3">
      <c r="A875" s="1" t="s">
        <v>18</v>
      </c>
      <c r="B875">
        <v>10</v>
      </c>
      <c r="C875">
        <v>5</v>
      </c>
      <c r="D875" s="1" t="s">
        <v>11</v>
      </c>
      <c r="E875">
        <v>149.08409699989085</v>
      </c>
      <c r="F875">
        <v>583.48891904051641</v>
      </c>
      <c r="G875">
        <v>1482.5005043570638</v>
      </c>
      <c r="H875">
        <f>formants_f0[[#This Row],[formant1]]-formants_f0[[#This Row],[pitch]]</f>
        <v>434.40482204062556</v>
      </c>
      <c r="I875">
        <f>formants_f0[[#This Row],[formant2]]-formants_f0[[#This Row],[pitch]]</f>
        <v>1333.4164073571731</v>
      </c>
      <c r="J875">
        <v>1</v>
      </c>
    </row>
    <row r="876" spans="1:10" x14ac:dyDescent="0.3">
      <c r="A876" s="1" t="s">
        <v>18</v>
      </c>
      <c r="B876">
        <v>10</v>
      </c>
      <c r="C876">
        <v>6</v>
      </c>
      <c r="D876" s="1" t="s">
        <v>18</v>
      </c>
      <c r="E876">
        <v>151.52981577305732</v>
      </c>
      <c r="F876">
        <v>554.14808635965278</v>
      </c>
      <c r="G876">
        <v>934.73033180149696</v>
      </c>
      <c r="H876">
        <f>formants_f0[[#This Row],[formant1]]-formants_f0[[#This Row],[pitch]]</f>
        <v>402.61827058659549</v>
      </c>
      <c r="I876">
        <f>formants_f0[[#This Row],[formant2]]-formants_f0[[#This Row],[pitch]]</f>
        <v>783.20051602843967</v>
      </c>
      <c r="J876">
        <v>1</v>
      </c>
    </row>
    <row r="877" spans="1:10" x14ac:dyDescent="0.3">
      <c r="A877" s="1" t="s">
        <v>18</v>
      </c>
      <c r="B877">
        <v>10</v>
      </c>
      <c r="C877">
        <v>7</v>
      </c>
      <c r="D877" s="1" t="s">
        <v>11</v>
      </c>
      <c r="E877">
        <v>151.3184575128941</v>
      </c>
      <c r="F877">
        <v>621.60568105971595</v>
      </c>
      <c r="G877">
        <v>1346.7659829023003</v>
      </c>
      <c r="H877">
        <f>formants_f0[[#This Row],[formant1]]-formants_f0[[#This Row],[pitch]]</f>
        <v>470.28722354682185</v>
      </c>
      <c r="I877">
        <f>formants_f0[[#This Row],[formant2]]-formants_f0[[#This Row],[pitch]]</f>
        <v>1195.4475253894061</v>
      </c>
      <c r="J877">
        <v>1</v>
      </c>
    </row>
    <row r="878" spans="1:10" x14ac:dyDescent="0.3">
      <c r="A878" s="1" t="s">
        <v>18</v>
      </c>
      <c r="B878">
        <v>10</v>
      </c>
      <c r="C878">
        <v>8</v>
      </c>
      <c r="D878" s="1" t="s">
        <v>10</v>
      </c>
      <c r="E878">
        <v>125.17860323357714</v>
      </c>
      <c r="F878">
        <v>575.66888970992147</v>
      </c>
      <c r="G878">
        <v>1151.4126332755993</v>
      </c>
      <c r="H878">
        <f>formants_f0[[#This Row],[formant1]]-formants_f0[[#This Row],[pitch]]</f>
        <v>450.49028647634435</v>
      </c>
      <c r="I878">
        <f>formants_f0[[#This Row],[formant2]]-formants_f0[[#This Row],[pitch]]</f>
        <v>1026.2340300420221</v>
      </c>
      <c r="J878">
        <v>1</v>
      </c>
    </row>
    <row r="879" spans="1:10" x14ac:dyDescent="0.3">
      <c r="A879" s="1" t="s">
        <v>18</v>
      </c>
      <c r="B879">
        <v>10</v>
      </c>
      <c r="C879">
        <v>9</v>
      </c>
      <c r="D879" s="1" t="s">
        <v>21</v>
      </c>
      <c r="E879">
        <v>122.9479229819519</v>
      </c>
      <c r="F879">
        <v>483.37362708887468</v>
      </c>
      <c r="G879">
        <v>1968.0210301533764</v>
      </c>
      <c r="H879">
        <f>formants_f0[[#This Row],[formant1]]-formants_f0[[#This Row],[pitch]]</f>
        <v>360.42570410692281</v>
      </c>
      <c r="I879">
        <f>formants_f0[[#This Row],[formant2]]-formants_f0[[#This Row],[pitch]]</f>
        <v>1845.0731071714245</v>
      </c>
      <c r="J879">
        <v>1</v>
      </c>
    </row>
    <row r="880" spans="1:10" x14ac:dyDescent="0.3">
      <c r="A880" s="1" t="s">
        <v>18</v>
      </c>
      <c r="B880">
        <v>10</v>
      </c>
      <c r="C880">
        <v>10</v>
      </c>
      <c r="D880" s="1" t="s">
        <v>18</v>
      </c>
      <c r="E880">
        <v>110.97478445689805</v>
      </c>
      <c r="F880">
        <v>539.56281546339744</v>
      </c>
      <c r="G880">
        <v>1239.0961673637864</v>
      </c>
      <c r="H880">
        <f>formants_f0[[#This Row],[formant1]]-formants_f0[[#This Row],[pitch]]</f>
        <v>428.58803100649936</v>
      </c>
      <c r="I880">
        <f>formants_f0[[#This Row],[formant2]]-formants_f0[[#This Row],[pitch]]</f>
        <v>1128.1213829068884</v>
      </c>
      <c r="J880">
        <v>1</v>
      </c>
    </row>
    <row r="881" spans="1:10" x14ac:dyDescent="0.3">
      <c r="A881" s="1" t="s">
        <v>18</v>
      </c>
      <c r="B881">
        <v>10</v>
      </c>
      <c r="C881">
        <v>11</v>
      </c>
      <c r="D881" s="1" t="s">
        <v>12</v>
      </c>
      <c r="E881">
        <v>97.441043568972489</v>
      </c>
      <c r="F881">
        <v>552.55647361060028</v>
      </c>
      <c r="G881">
        <v>1106.4431300189226</v>
      </c>
      <c r="H881">
        <f>formants_f0[[#This Row],[formant1]]-formants_f0[[#This Row],[pitch]]</f>
        <v>455.1154300416278</v>
      </c>
      <c r="I881">
        <f>formants_f0[[#This Row],[formant2]]-formants_f0[[#This Row],[pitch]]</f>
        <v>1009.0020864499501</v>
      </c>
      <c r="J881">
        <v>1</v>
      </c>
    </row>
    <row r="882" spans="1:10" x14ac:dyDescent="0.3">
      <c r="A882" s="1" t="s">
        <v>18</v>
      </c>
      <c r="B882">
        <v>10</v>
      </c>
      <c r="C882">
        <v>12</v>
      </c>
      <c r="D882" s="1" t="s">
        <v>25</v>
      </c>
      <c r="E882">
        <v>134.97988994384934</v>
      </c>
      <c r="F882">
        <v>387.37902727843925</v>
      </c>
      <c r="G882">
        <v>1865.9200453169212</v>
      </c>
      <c r="H882">
        <f>formants_f0[[#This Row],[formant1]]-formants_f0[[#This Row],[pitch]]</f>
        <v>252.39913733458991</v>
      </c>
      <c r="I882">
        <f>formants_f0[[#This Row],[formant2]]-formants_f0[[#This Row],[pitch]]</f>
        <v>1730.9401553730718</v>
      </c>
      <c r="J882">
        <v>1</v>
      </c>
    </row>
    <row r="883" spans="1:10" x14ac:dyDescent="0.3">
      <c r="A883" s="1" t="s">
        <v>18</v>
      </c>
      <c r="B883">
        <v>10</v>
      </c>
      <c r="C883">
        <v>13</v>
      </c>
      <c r="D883" s="1" t="s">
        <v>11</v>
      </c>
      <c r="E883">
        <v>137.85225450361224</v>
      </c>
      <c r="F883">
        <v>556.12552693511191</v>
      </c>
      <c r="G883">
        <v>1622.4632170520542</v>
      </c>
      <c r="H883">
        <f>formants_f0[[#This Row],[formant1]]-formants_f0[[#This Row],[pitch]]</f>
        <v>418.27327243149966</v>
      </c>
      <c r="I883">
        <f>formants_f0[[#This Row],[formant2]]-formants_f0[[#This Row],[pitch]]</f>
        <v>1484.6109625484419</v>
      </c>
      <c r="J883">
        <v>1</v>
      </c>
    </row>
    <row r="884" spans="1:10" x14ac:dyDescent="0.3">
      <c r="A884" s="1" t="s">
        <v>18</v>
      </c>
      <c r="B884">
        <v>10</v>
      </c>
      <c r="C884">
        <v>14</v>
      </c>
      <c r="D884" s="1" t="s">
        <v>8</v>
      </c>
      <c r="E884">
        <v>122.6595252278901</v>
      </c>
      <c r="F884">
        <v>383.17879089228779</v>
      </c>
      <c r="G884">
        <v>940.00964339916686</v>
      </c>
      <c r="H884">
        <f>formants_f0[[#This Row],[formant1]]-formants_f0[[#This Row],[pitch]]</f>
        <v>260.51926566439772</v>
      </c>
      <c r="I884">
        <f>formants_f0[[#This Row],[formant2]]-formants_f0[[#This Row],[pitch]]</f>
        <v>817.35011817127679</v>
      </c>
      <c r="J884">
        <v>1</v>
      </c>
    </row>
    <row r="885" spans="1:10" x14ac:dyDescent="0.3">
      <c r="A885" s="1" t="s">
        <v>18</v>
      </c>
      <c r="B885">
        <v>10</v>
      </c>
      <c r="C885">
        <v>15</v>
      </c>
      <c r="D885" s="1" t="s">
        <v>11</v>
      </c>
      <c r="E885">
        <v>109.346761008333</v>
      </c>
      <c r="F885">
        <v>598.83491934654228</v>
      </c>
      <c r="G885">
        <v>1410.5602423300511</v>
      </c>
      <c r="H885">
        <f>formants_f0[[#This Row],[formant1]]-formants_f0[[#This Row],[pitch]]</f>
        <v>489.48815833820925</v>
      </c>
      <c r="I885">
        <f>formants_f0[[#This Row],[formant2]]-formants_f0[[#This Row],[pitch]]</f>
        <v>1301.2134813217181</v>
      </c>
      <c r="J885">
        <v>1</v>
      </c>
    </row>
    <row r="886" spans="1:10" x14ac:dyDescent="0.3">
      <c r="A886" s="1" t="s">
        <v>18</v>
      </c>
      <c r="B886">
        <v>10</v>
      </c>
      <c r="C886">
        <v>16</v>
      </c>
      <c r="D886" s="1" t="s">
        <v>12</v>
      </c>
      <c r="E886">
        <v>107.86691253324723</v>
      </c>
      <c r="F886">
        <v>572.29396344611428</v>
      </c>
      <c r="G886">
        <v>1497.6558566032734</v>
      </c>
      <c r="H886">
        <f>formants_f0[[#This Row],[formant1]]-formants_f0[[#This Row],[pitch]]</f>
        <v>464.42705091286706</v>
      </c>
      <c r="I886">
        <f>formants_f0[[#This Row],[formant2]]-formants_f0[[#This Row],[pitch]]</f>
        <v>1389.7889440700262</v>
      </c>
      <c r="J886">
        <v>1</v>
      </c>
    </row>
    <row r="887" spans="1:10" x14ac:dyDescent="0.3">
      <c r="A887" s="1" t="s">
        <v>18</v>
      </c>
      <c r="B887">
        <v>10</v>
      </c>
      <c r="C887">
        <v>17</v>
      </c>
      <c r="D887" s="1" t="s">
        <v>9</v>
      </c>
      <c r="E887">
        <v>116.05516584037488</v>
      </c>
      <c r="F887">
        <v>486.7512870559305</v>
      </c>
      <c r="G887">
        <v>1764.4514876837643</v>
      </c>
      <c r="H887">
        <f>formants_f0[[#This Row],[formant1]]-formants_f0[[#This Row],[pitch]]</f>
        <v>370.69612121555565</v>
      </c>
      <c r="I887">
        <f>formants_f0[[#This Row],[formant2]]-formants_f0[[#This Row],[pitch]]</f>
        <v>1648.3963218433894</v>
      </c>
      <c r="J887">
        <v>1</v>
      </c>
    </row>
    <row r="888" spans="1:10" x14ac:dyDescent="0.3">
      <c r="A888" s="1" t="s">
        <v>18</v>
      </c>
      <c r="B888">
        <v>10</v>
      </c>
      <c r="C888">
        <v>18</v>
      </c>
      <c r="D888" s="1" t="s">
        <v>11</v>
      </c>
      <c r="E888">
        <v>71.879401514853129</v>
      </c>
      <c r="F888">
        <v>615.64557235905932</v>
      </c>
      <c r="G888">
        <v>1686.6709820507133</v>
      </c>
      <c r="H888">
        <f>formants_f0[[#This Row],[formant1]]-formants_f0[[#This Row],[pitch]]</f>
        <v>543.76617084420616</v>
      </c>
      <c r="I888">
        <f>formants_f0[[#This Row],[formant2]]-formants_f0[[#This Row],[pitch]]</f>
        <v>1614.7915805358602</v>
      </c>
      <c r="J888">
        <v>1</v>
      </c>
    </row>
    <row r="889" spans="1:10" x14ac:dyDescent="0.3">
      <c r="A889" s="1" t="s">
        <v>18</v>
      </c>
      <c r="B889">
        <v>10</v>
      </c>
      <c r="C889">
        <v>19</v>
      </c>
      <c r="D889" s="1" t="s">
        <v>14</v>
      </c>
      <c r="E889">
        <v>139.7777349017438</v>
      </c>
      <c r="F889">
        <v>464.68807831223444</v>
      </c>
      <c r="G889">
        <v>816.38263436801913</v>
      </c>
      <c r="H889">
        <f>formants_f0[[#This Row],[formant1]]-formants_f0[[#This Row],[pitch]]</f>
        <v>324.91034341049067</v>
      </c>
      <c r="I889">
        <f>formants_f0[[#This Row],[formant2]]-formants_f0[[#This Row],[pitch]]</f>
        <v>676.60489946627536</v>
      </c>
      <c r="J889">
        <v>1</v>
      </c>
    </row>
    <row r="890" spans="1:10" x14ac:dyDescent="0.3">
      <c r="A890" s="1" t="s">
        <v>18</v>
      </c>
      <c r="B890">
        <v>10</v>
      </c>
      <c r="C890">
        <v>20</v>
      </c>
      <c r="D890" s="1" t="s">
        <v>10</v>
      </c>
      <c r="E890">
        <v>124.78078768524176</v>
      </c>
      <c r="F890">
        <v>535.17239217009967</v>
      </c>
      <c r="G890">
        <v>1042.2925332559694</v>
      </c>
      <c r="H890">
        <f>formants_f0[[#This Row],[formant1]]-formants_f0[[#This Row],[pitch]]</f>
        <v>410.39160448485791</v>
      </c>
      <c r="I890">
        <f>formants_f0[[#This Row],[formant2]]-formants_f0[[#This Row],[pitch]]</f>
        <v>917.51174557072761</v>
      </c>
      <c r="J890">
        <v>1</v>
      </c>
    </row>
    <row r="891" spans="1:10" x14ac:dyDescent="0.3">
      <c r="A891" s="1" t="s">
        <v>18</v>
      </c>
      <c r="B891">
        <v>10</v>
      </c>
      <c r="C891">
        <v>21</v>
      </c>
      <c r="D891" s="1" t="s">
        <v>19</v>
      </c>
      <c r="E891">
        <v>119.23758699478731</v>
      </c>
      <c r="F891">
        <v>551.94891775318786</v>
      </c>
      <c r="G891">
        <v>1552.0172456192174</v>
      </c>
      <c r="H891">
        <f>formants_f0[[#This Row],[formant1]]-formants_f0[[#This Row],[pitch]]</f>
        <v>432.71133075840055</v>
      </c>
      <c r="I891">
        <f>formants_f0[[#This Row],[formant2]]-formants_f0[[#This Row],[pitch]]</f>
        <v>1432.7796586244301</v>
      </c>
      <c r="J891">
        <v>1</v>
      </c>
    </row>
    <row r="892" spans="1:10" x14ac:dyDescent="0.3">
      <c r="A892" s="1" t="s">
        <v>18</v>
      </c>
      <c r="B892">
        <v>10</v>
      </c>
      <c r="C892">
        <v>22</v>
      </c>
      <c r="D892" s="1" t="s">
        <v>16</v>
      </c>
      <c r="E892">
        <v>106.47704448052257</v>
      </c>
      <c r="F892">
        <v>574.35280628745306</v>
      </c>
      <c r="G892">
        <v>1888.7834483246399</v>
      </c>
      <c r="H892">
        <f>formants_f0[[#This Row],[formant1]]-formants_f0[[#This Row],[pitch]]</f>
        <v>467.87576180693048</v>
      </c>
      <c r="I892">
        <f>formants_f0[[#This Row],[formant2]]-formants_f0[[#This Row],[pitch]]</f>
        <v>1782.3064038441173</v>
      </c>
      <c r="J892">
        <v>1</v>
      </c>
    </row>
    <row r="893" spans="1:10" x14ac:dyDescent="0.3">
      <c r="A893" s="1" t="s">
        <v>18</v>
      </c>
      <c r="B893">
        <v>10</v>
      </c>
      <c r="C893">
        <v>23</v>
      </c>
      <c r="D893" s="1" t="s">
        <v>19</v>
      </c>
      <c r="E893">
        <v>119.55283961146111</v>
      </c>
      <c r="F893">
        <v>538.46032530430443</v>
      </c>
      <c r="G893">
        <v>1554.8715365082753</v>
      </c>
      <c r="H893">
        <f>formants_f0[[#This Row],[formant1]]-formants_f0[[#This Row],[pitch]]</f>
        <v>418.90748569284335</v>
      </c>
      <c r="I893">
        <f>formants_f0[[#This Row],[formant2]]-formants_f0[[#This Row],[pitch]]</f>
        <v>1435.3186968968141</v>
      </c>
      <c r="J893">
        <v>1</v>
      </c>
    </row>
    <row r="894" spans="1:10" x14ac:dyDescent="0.3">
      <c r="A894" s="1" t="s">
        <v>18</v>
      </c>
      <c r="B894">
        <v>10</v>
      </c>
      <c r="C894">
        <v>24</v>
      </c>
      <c r="D894" s="1" t="s">
        <v>11</v>
      </c>
      <c r="E894">
        <v>50.185538789575027</v>
      </c>
      <c r="F894">
        <v>621.41664216732829</v>
      </c>
      <c r="G894">
        <v>1332.1192955148274</v>
      </c>
      <c r="H894">
        <f>formants_f0[[#This Row],[formant1]]-formants_f0[[#This Row],[pitch]]</f>
        <v>571.23110337775324</v>
      </c>
      <c r="I894">
        <f>formants_f0[[#This Row],[formant2]]-formants_f0[[#This Row],[pitch]]</f>
        <v>1281.9337567252524</v>
      </c>
      <c r="J894">
        <v>1</v>
      </c>
    </row>
    <row r="895" spans="1:10" x14ac:dyDescent="0.3">
      <c r="A895" s="1" t="s">
        <v>18</v>
      </c>
      <c r="B895">
        <v>10</v>
      </c>
      <c r="C895">
        <v>25</v>
      </c>
      <c r="D895" s="1" t="s">
        <v>8</v>
      </c>
      <c r="E895">
        <v>117.42861098062438</v>
      </c>
      <c r="F895">
        <v>417.88114950916616</v>
      </c>
      <c r="G895">
        <v>922.81916699686019</v>
      </c>
      <c r="H895">
        <f>formants_f0[[#This Row],[formant1]]-formants_f0[[#This Row],[pitch]]</f>
        <v>300.45253852854177</v>
      </c>
      <c r="I895">
        <f>formants_f0[[#This Row],[formant2]]-formants_f0[[#This Row],[pitch]]</f>
        <v>805.39055601623579</v>
      </c>
      <c r="J895">
        <v>1</v>
      </c>
    </row>
    <row r="896" spans="1:10" x14ac:dyDescent="0.3">
      <c r="A896" s="1" t="s">
        <v>18</v>
      </c>
      <c r="B896">
        <v>10</v>
      </c>
      <c r="C896">
        <v>26</v>
      </c>
      <c r="D896" s="1" t="s">
        <v>8</v>
      </c>
      <c r="E896">
        <v>128.65631533180664</v>
      </c>
      <c r="F896">
        <v>411.86025426345918</v>
      </c>
      <c r="G896">
        <v>1536.6857864992492</v>
      </c>
      <c r="H896">
        <f>formants_f0[[#This Row],[formant1]]-formants_f0[[#This Row],[pitch]]</f>
        <v>283.20393893165254</v>
      </c>
      <c r="I896">
        <f>formants_f0[[#This Row],[formant2]]-formants_f0[[#This Row],[pitch]]</f>
        <v>1408.0294711674426</v>
      </c>
      <c r="J896">
        <v>0</v>
      </c>
    </row>
    <row r="897" spans="1:10" x14ac:dyDescent="0.3">
      <c r="A897" s="1" t="s">
        <v>18</v>
      </c>
      <c r="B897">
        <v>10</v>
      </c>
      <c r="C897">
        <v>27</v>
      </c>
      <c r="D897" s="1" t="s">
        <v>21</v>
      </c>
      <c r="E897">
        <v>125.49529971387066</v>
      </c>
      <c r="F897">
        <v>396.43546493310021</v>
      </c>
      <c r="G897">
        <v>2306.1467325823924</v>
      </c>
      <c r="H897">
        <f>formants_f0[[#This Row],[formant1]]-formants_f0[[#This Row],[pitch]]</f>
        <v>270.94016521922953</v>
      </c>
      <c r="I897">
        <f>formants_f0[[#This Row],[formant2]]-formants_f0[[#This Row],[pitch]]</f>
        <v>2180.6514328685216</v>
      </c>
      <c r="J897">
        <v>1</v>
      </c>
    </row>
    <row r="898" spans="1:10" x14ac:dyDescent="0.3">
      <c r="A898" s="1" t="s">
        <v>18</v>
      </c>
      <c r="B898">
        <v>10</v>
      </c>
      <c r="C898">
        <v>28</v>
      </c>
      <c r="D898" s="1" t="s">
        <v>11</v>
      </c>
      <c r="E898">
        <v>190.13246226965353</v>
      </c>
      <c r="F898">
        <v>546.72344137496589</v>
      </c>
      <c r="G898">
        <v>1844.1077155614664</v>
      </c>
      <c r="H898">
        <f>formants_f0[[#This Row],[formant1]]-formants_f0[[#This Row],[pitch]]</f>
        <v>356.59097910531239</v>
      </c>
      <c r="I898">
        <f>formants_f0[[#This Row],[formant2]]-formants_f0[[#This Row],[pitch]]</f>
        <v>1653.9752532918128</v>
      </c>
      <c r="J898">
        <v>1</v>
      </c>
    </row>
    <row r="899" spans="1:10" x14ac:dyDescent="0.3">
      <c r="A899" s="1" t="s">
        <v>18</v>
      </c>
      <c r="B899">
        <v>10</v>
      </c>
      <c r="C899">
        <v>29</v>
      </c>
      <c r="D899" s="1" t="s">
        <v>21</v>
      </c>
      <c r="E899">
        <v>117.31431024461106</v>
      </c>
      <c r="F899">
        <v>494.32100551077315</v>
      </c>
      <c r="G899">
        <v>1997.3961466659525</v>
      </c>
      <c r="H899">
        <f>formants_f0[[#This Row],[formant1]]-formants_f0[[#This Row],[pitch]]</f>
        <v>377.00669526616207</v>
      </c>
      <c r="I899">
        <f>formants_f0[[#This Row],[formant2]]-formants_f0[[#This Row],[pitch]]</f>
        <v>1880.0818364213414</v>
      </c>
      <c r="J899">
        <v>1</v>
      </c>
    </row>
    <row r="900" spans="1:10" x14ac:dyDescent="0.3">
      <c r="A900" s="1" t="s">
        <v>18</v>
      </c>
      <c r="B900">
        <v>10</v>
      </c>
      <c r="C900">
        <v>30</v>
      </c>
      <c r="D900" s="1" t="s">
        <v>18</v>
      </c>
      <c r="E900">
        <v>101.53842950095532</v>
      </c>
      <c r="F900">
        <v>503.04828910359049</v>
      </c>
      <c r="G900">
        <v>1260.0477952631686</v>
      </c>
      <c r="H900">
        <f>formants_f0[[#This Row],[formant1]]-formants_f0[[#This Row],[pitch]]</f>
        <v>401.50985960263517</v>
      </c>
      <c r="I900">
        <f>formants_f0[[#This Row],[formant2]]-formants_f0[[#This Row],[pitch]]</f>
        <v>1158.5093657622133</v>
      </c>
      <c r="J900">
        <v>1</v>
      </c>
    </row>
    <row r="901" spans="1:10" x14ac:dyDescent="0.3">
      <c r="A901" s="1" t="s">
        <v>18</v>
      </c>
      <c r="B901">
        <v>10</v>
      </c>
      <c r="C901">
        <v>31</v>
      </c>
      <c r="D901" s="1" t="s">
        <v>12</v>
      </c>
      <c r="E901">
        <v>104.10453564673574</v>
      </c>
      <c r="F901">
        <v>520.38519664698822</v>
      </c>
      <c r="G901">
        <v>1070.6764868420439</v>
      </c>
      <c r="H901">
        <f>formants_f0[[#This Row],[formant1]]-formants_f0[[#This Row],[pitch]]</f>
        <v>416.28066100025251</v>
      </c>
      <c r="I901">
        <f>formants_f0[[#This Row],[formant2]]-formants_f0[[#This Row],[pitch]]</f>
        <v>966.5719511953082</v>
      </c>
      <c r="J901">
        <v>1</v>
      </c>
    </row>
    <row r="902" spans="1:10" x14ac:dyDescent="0.3">
      <c r="A902" s="1" t="s">
        <v>18</v>
      </c>
      <c r="B902">
        <v>10</v>
      </c>
      <c r="C902">
        <v>32</v>
      </c>
      <c r="D902" s="1" t="s">
        <v>19</v>
      </c>
      <c r="E902">
        <v>102.18467056419935</v>
      </c>
      <c r="F902">
        <v>478.61280475633953</v>
      </c>
      <c r="G902">
        <v>1710.9420448346532</v>
      </c>
      <c r="H902">
        <f>formants_f0[[#This Row],[formant1]]-formants_f0[[#This Row],[pitch]]</f>
        <v>376.42813419214019</v>
      </c>
      <c r="I902">
        <f>formants_f0[[#This Row],[formant2]]-formants_f0[[#This Row],[pitch]]</f>
        <v>1608.7573742704537</v>
      </c>
      <c r="J902">
        <v>1</v>
      </c>
    </row>
    <row r="903" spans="1:10" x14ac:dyDescent="0.3">
      <c r="A903" s="1" t="s">
        <v>18</v>
      </c>
      <c r="B903">
        <v>10</v>
      </c>
      <c r="C903">
        <v>33</v>
      </c>
      <c r="D903" s="1" t="s">
        <v>9</v>
      </c>
      <c r="E903">
        <v>104.70917253603751</v>
      </c>
      <c r="F903">
        <v>413.65740009505168</v>
      </c>
      <c r="G903">
        <v>2033.0328072956304</v>
      </c>
      <c r="H903">
        <f>formants_f0[[#This Row],[formant1]]-formants_f0[[#This Row],[pitch]]</f>
        <v>308.94822755901419</v>
      </c>
      <c r="I903">
        <f>formants_f0[[#This Row],[formant2]]-formants_f0[[#This Row],[pitch]]</f>
        <v>1928.3236347595928</v>
      </c>
      <c r="J903">
        <v>1</v>
      </c>
    </row>
    <row r="904" spans="1:10" x14ac:dyDescent="0.3">
      <c r="A904" s="1" t="s">
        <v>18</v>
      </c>
      <c r="B904">
        <v>10</v>
      </c>
      <c r="C904">
        <v>34</v>
      </c>
      <c r="D904" s="1" t="s">
        <v>17</v>
      </c>
      <c r="E904">
        <v>128.42504956719915</v>
      </c>
      <c r="F904">
        <v>373.87098414759777</v>
      </c>
      <c r="G904">
        <v>2003.1530603263632</v>
      </c>
      <c r="H904">
        <f>formants_f0[[#This Row],[formant1]]-formants_f0[[#This Row],[pitch]]</f>
        <v>245.44593458039861</v>
      </c>
      <c r="I904">
        <f>formants_f0[[#This Row],[formant2]]-formants_f0[[#This Row],[pitch]]</f>
        <v>1874.7280107591641</v>
      </c>
      <c r="J904">
        <v>1</v>
      </c>
    </row>
    <row r="905" spans="1:10" x14ac:dyDescent="0.3">
      <c r="A905" s="1" t="s">
        <v>18</v>
      </c>
      <c r="B905">
        <v>10</v>
      </c>
      <c r="C905">
        <v>35</v>
      </c>
      <c r="D905" s="1" t="s">
        <v>9</v>
      </c>
      <c r="E905">
        <v>121.88079248550736</v>
      </c>
      <c r="F905">
        <v>429.12573590000181</v>
      </c>
      <c r="G905">
        <v>2081.0187328245829</v>
      </c>
      <c r="H905">
        <f>formants_f0[[#This Row],[formant1]]-formants_f0[[#This Row],[pitch]]</f>
        <v>307.24494341449446</v>
      </c>
      <c r="I905">
        <f>formants_f0[[#This Row],[formant2]]-formants_f0[[#This Row],[pitch]]</f>
        <v>1959.1379403390756</v>
      </c>
      <c r="J905">
        <v>1</v>
      </c>
    </row>
    <row r="906" spans="1:10" x14ac:dyDescent="0.3">
      <c r="A906" s="1" t="s">
        <v>18</v>
      </c>
      <c r="B906">
        <v>10</v>
      </c>
      <c r="C906">
        <v>36</v>
      </c>
      <c r="D906" s="1" t="s">
        <v>11</v>
      </c>
      <c r="E906">
        <v>118.31902969691143</v>
      </c>
      <c r="F906">
        <v>614.53536052479444</v>
      </c>
      <c r="G906">
        <v>1560.5761453818541</v>
      </c>
      <c r="H906">
        <f>formants_f0[[#This Row],[formant1]]-formants_f0[[#This Row],[pitch]]</f>
        <v>496.21633082788298</v>
      </c>
      <c r="I906">
        <f>formants_f0[[#This Row],[formant2]]-formants_f0[[#This Row],[pitch]]</f>
        <v>1442.2571156849426</v>
      </c>
      <c r="J906">
        <v>1</v>
      </c>
    </row>
    <row r="907" spans="1:10" x14ac:dyDescent="0.3">
      <c r="A907" s="1" t="s">
        <v>18</v>
      </c>
      <c r="B907">
        <v>10</v>
      </c>
      <c r="C907">
        <v>37</v>
      </c>
      <c r="D907" s="1" t="s">
        <v>24</v>
      </c>
      <c r="E907">
        <v>110.03893812578538</v>
      </c>
      <c r="F907">
        <v>462.37511756530893</v>
      </c>
      <c r="G907">
        <v>1768.6911116826029</v>
      </c>
      <c r="H907">
        <f>formants_f0[[#This Row],[formant1]]-formants_f0[[#This Row],[pitch]]</f>
        <v>352.33617943952356</v>
      </c>
      <c r="I907">
        <f>formants_f0[[#This Row],[formant2]]-formants_f0[[#This Row],[pitch]]</f>
        <v>1658.6521735568176</v>
      </c>
      <c r="J907">
        <v>1</v>
      </c>
    </row>
    <row r="908" spans="1:10" x14ac:dyDescent="0.3">
      <c r="A908" s="1" t="s">
        <v>18</v>
      </c>
      <c r="B908">
        <v>10</v>
      </c>
      <c r="C908">
        <v>38</v>
      </c>
      <c r="D908" s="1" t="s">
        <v>11</v>
      </c>
      <c r="E908">
        <v>103.01650609697808</v>
      </c>
      <c r="F908">
        <v>540.84859143670792</v>
      </c>
      <c r="G908">
        <v>1236.6795290769162</v>
      </c>
      <c r="H908">
        <f>formants_f0[[#This Row],[formant1]]-formants_f0[[#This Row],[pitch]]</f>
        <v>437.83208533972982</v>
      </c>
      <c r="I908">
        <f>formants_f0[[#This Row],[formant2]]-formants_f0[[#This Row],[pitch]]</f>
        <v>1133.6630229799382</v>
      </c>
      <c r="J908">
        <v>1</v>
      </c>
    </row>
    <row r="909" spans="1:10" x14ac:dyDescent="0.3">
      <c r="A909" s="1" t="s">
        <v>18</v>
      </c>
      <c r="B909">
        <v>10</v>
      </c>
      <c r="C909">
        <v>39</v>
      </c>
      <c r="D909" s="1" t="s">
        <v>19</v>
      </c>
      <c r="E909">
        <v>103.85000582936726</v>
      </c>
      <c r="F909">
        <v>476.34022280690215</v>
      </c>
      <c r="G909">
        <v>1699.3142276815802</v>
      </c>
      <c r="H909">
        <f>formants_f0[[#This Row],[formant1]]-formants_f0[[#This Row],[pitch]]</f>
        <v>372.49021697753489</v>
      </c>
      <c r="I909">
        <f>formants_f0[[#This Row],[formant2]]-formants_f0[[#This Row],[pitch]]</f>
        <v>1595.4642218522129</v>
      </c>
      <c r="J909">
        <v>1</v>
      </c>
    </row>
    <row r="910" spans="1:10" x14ac:dyDescent="0.3">
      <c r="A910" s="1" t="s">
        <v>18</v>
      </c>
      <c r="B910">
        <v>10</v>
      </c>
      <c r="C910">
        <v>40</v>
      </c>
      <c r="D910" s="1" t="s">
        <v>20</v>
      </c>
      <c r="E910">
        <v>106.81467333841617</v>
      </c>
      <c r="F910">
        <v>611.33182185654709</v>
      </c>
      <c r="G910">
        <v>1515.5325665143421</v>
      </c>
      <c r="H910">
        <f>formants_f0[[#This Row],[formant1]]-formants_f0[[#This Row],[pitch]]</f>
        <v>504.51714851813091</v>
      </c>
      <c r="I910">
        <f>formants_f0[[#This Row],[formant2]]-formants_f0[[#This Row],[pitch]]</f>
        <v>1408.7178931759258</v>
      </c>
      <c r="J910">
        <v>1</v>
      </c>
    </row>
    <row r="911" spans="1:10" x14ac:dyDescent="0.3">
      <c r="A911" s="1" t="s">
        <v>18</v>
      </c>
      <c r="B911">
        <v>10</v>
      </c>
      <c r="C911">
        <v>41</v>
      </c>
      <c r="D911" s="1" t="s">
        <v>11</v>
      </c>
      <c r="F911">
        <v>579.60930986235189</v>
      </c>
      <c r="G911">
        <v>1064.4865998226669</v>
      </c>
      <c r="H911">
        <f>formants_f0[[#This Row],[formant1]]-formants_f0[[#This Row],[pitch]]</f>
        <v>579.60930986235189</v>
      </c>
      <c r="I911">
        <f>formants_f0[[#This Row],[formant2]]-formants_f0[[#This Row],[pitch]]</f>
        <v>1064.4865998226669</v>
      </c>
      <c r="J911">
        <v>1</v>
      </c>
    </row>
    <row r="912" spans="1:10" x14ac:dyDescent="0.3">
      <c r="A912" s="1" t="s">
        <v>18</v>
      </c>
      <c r="B912">
        <v>10</v>
      </c>
      <c r="C912">
        <v>42</v>
      </c>
      <c r="D912" s="1" t="s">
        <v>19</v>
      </c>
      <c r="E912">
        <v>101.26921610787127</v>
      </c>
      <c r="F912">
        <v>529.20858476650994</v>
      </c>
      <c r="G912">
        <v>1291.7272113036047</v>
      </c>
      <c r="H912">
        <f>formants_f0[[#This Row],[formant1]]-formants_f0[[#This Row],[pitch]]</f>
        <v>427.93936865863867</v>
      </c>
      <c r="I912">
        <f>formants_f0[[#This Row],[formant2]]-formants_f0[[#This Row],[pitch]]</f>
        <v>1190.4579951957335</v>
      </c>
      <c r="J912">
        <v>1</v>
      </c>
    </row>
    <row r="913" spans="1:10" x14ac:dyDescent="0.3">
      <c r="A913" s="1" t="s">
        <v>18</v>
      </c>
      <c r="B913">
        <v>10</v>
      </c>
      <c r="C913">
        <v>43</v>
      </c>
      <c r="D913" s="1" t="s">
        <v>16</v>
      </c>
      <c r="E913">
        <v>71.6053210789932</v>
      </c>
      <c r="F913">
        <v>612.46964667625184</v>
      </c>
      <c r="G913">
        <v>1475.4522166439037</v>
      </c>
      <c r="H913">
        <f>formants_f0[[#This Row],[formant1]]-formants_f0[[#This Row],[pitch]]</f>
        <v>540.86432559725858</v>
      </c>
      <c r="I913">
        <f>formants_f0[[#This Row],[formant2]]-formants_f0[[#This Row],[pitch]]</f>
        <v>1403.8468955649105</v>
      </c>
      <c r="J913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8BD1-4ED5-44DE-848C-59A5A7C485C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a 6 4 b 9 8 6 - 6 4 b 4 - 4 3 7 8 - a 7 f e - 8 0 6 8 e d 0 d 6 5 b f "   x m l n s = " h t t p : / / s c h e m a s . m i c r o s o f t . c o m / D a t a M a s h u p " > A A A A A K g E A A B Q S w M E F A A C A A g A h Y p h T F L 6 w a G p A A A A + A A A A B I A H A B D b 2 5 m a W c v U G F j a 2 F n Z S 5 4 b W w g o h g A K K A U A A A A A A A A A A A A A A A A A A A A A A A A A A A A h Y / R C o I w G I V f R X b v N q d R y e + E u u g m I Q i i 2 z G X j n S G m + m 7 d d E j 9 Q o J Z X X X 5 T l 8 B 7 7 z u N 0 h H e r K u 6 r W 6 s Y k K M A U e c r I J t e m S F D n T v 4 C p R x 2 Q p 5 F o b w R N j Y e r E 5 Q 6 d w l J q T v e 9 y H u G k L w i g N y D H b 7 m W p a u F r Y 5 0 w U q H P K v + / Q h w O L x n O 8 C z C 0 X J O c c g C I F M N m T Z f h I 3 G m A L 5 K W H d V a 5 r F V f G 3 6 y A T B H I + w V / A l B L A w Q U A A I A C A C F i m F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Y p h T I T j d x + d A Q A A 2 Q c A A B M A H A B G b 3 J t d W x h c y 9 T Z W N 0 a W 9 u M S 5 t I K I Y A C i g F A A A A A A A A A A A A A A A A A A A A A A A A A A A A O 2 S U U / C M B S F n y X h P z T 1 Z S R z 2 R Z B o 9 m D g k Z f j A b e m C F l u 0 K l a 0 l 7 p x L C f 7 d j K B B I w B h j T O z L u n P b c + 9 p P g M J c i V J u / w G 5 9 V K t W K G T E N K n p T O m E R D I i I A q x V i V 1 v l O g G r N M 2 L 1 1 J J n o F E 5 5 o L 8 J p K o v 0 x D m 2 d x Z c T e F W j k Y r v t X q 2 3 i Z u d c I g C H t m D J A M e + N S 7 n F 7 R w g + 4 H 0 u O E 7 i l C G L P x p 7 + I a 0 5 n Z b I H j G E X R E D 6 h L m k r k m T T R i U u u Z K J S L g d R o + 7 7 g U s e c o X Q x o m A a L n 1 7 p S E x 5 p b J j i k d q T M 1 l J y A y w F b a i N 0 2 F 9 e 3 B R W e h O G d Y l 3 Y V + I U Q 7 Y Y J p E 6 H O V y 2 b Q y Y H 1 r E z G c P S r q O Z N E W Y c u K i a J w t / d 3 p l N p 3 Y S P Q N h 7 a Y w T h D W c u m V I N i d J F R F u 5 l d g 4 9 g q b e e l F v Y L Y l A X r z + V 1 n + t g U w o 3 J C 4 T k a e w b j r b n j P Y G X T t V Y q Q y y F k n v V B W + t q h c v t 7 q s o H t J P G J 2 w R v 8 C k U F Y D / + B 3 A f I B Q u / h G T 4 b S S P n v z f I 9 I 2 3 w H l 6 T + U + 0 P p f 5 X T F f G n S f W / Q u o 7 U E s B A i 0 A F A A C A A g A h Y p h T F L 6 w a G p A A A A + A A A A B I A A A A A A A A A A A A A A A A A A A A A A E N v b m Z p Z y 9 Q Y W N r Y W d l L n h t b F B L A Q I t A B Q A A g A I A I W K Y U w P y u m r p A A A A O k A A A A T A A A A A A A A A A A A A A A A A P U A A A B b Q 2 9 u d G V u d F 9 U e X B l c 1 0 u e G 1 s U E s B A i 0 A F A A C A A g A h Y p h T I T j d x + d A Q A A 2 Q c A A B M A A A A A A A A A A A A A A A A A 5 g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C I A A A A A A A B G I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9 y b W F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y b W F u d H M v Q 2 h h b m d l Z C B U e X B l L n t z c G V h a 2 V y L D B 9 J n F 1 b 3 Q 7 L C Z x d W 9 0 O 1 N l Y 3 R p b 2 4 x L 2 Z v c m 1 h b n R z L 0 N o Y W 5 n Z W Q g V H l w Z S 5 7 c m V j b 3 J k a W 5 n L D F 9 J n F 1 b 3 Q 7 L C Z x d W 9 0 O 1 N l Y 3 R p b 2 4 x L 2 Z v c m 1 h b n R z L 0 N o Y W 5 n Z W Q g V H l w Z S 5 7 d m 9 3 Z W w s M n 0 m c X V v d D s s J n F 1 b 3 Q 7 U 2 V j d G l v b j E v Z m 9 y b W F u d H M v Q 2 h h b m d l Z C B U e X B l L n t s Y W J l b C w z f S Z x d W 9 0 O y w m c X V v d D t T Z W N 0 a W 9 u M S 9 m b 3 J t Y W 5 0 c y 9 D a G F u Z 2 V k I F R 5 c G U x L n t G M S w 0 f S Z x d W 9 0 O y w m c X V v d D t T Z W N 0 a W 9 u M S 9 m b 3 J t Y W 5 0 c y 9 D a G F u Z 2 V k I F R 5 c G U u e 0 Y y L D V 9 J n F 1 b 3 Q 7 L C Z x d W 9 0 O 1 N l Y 3 R p b 2 4 x L 2 Z v c m 1 h b n R z L 0 N o Y W 5 n Z W Q g V H l w Z S 5 7 a W 5 j b H V k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b 3 J t Y W 5 0 c y 9 D a G F u Z 2 V k I F R 5 c G U u e 3 N w Z W F r Z X I s M H 0 m c X V v d D s s J n F 1 b 3 Q 7 U 2 V j d G l v b j E v Z m 9 y b W F u d H M v Q 2 h h b m d l Z C B U e X B l L n t y Z W N v c m R p b m c s M X 0 m c X V v d D s s J n F 1 b 3 Q 7 U 2 V j d G l v b j E v Z m 9 y b W F u d H M v Q 2 h h b m d l Z C B U e X B l L n t 2 b 3 d l b C w y f S Z x d W 9 0 O y w m c X V v d D t T Z W N 0 a W 9 u M S 9 m b 3 J t Y W 5 0 c y 9 D a G F u Z 2 V k I F R 5 c G U u e 2 x h Y m V s L D N 9 J n F 1 b 3 Q 7 L C Z x d W 9 0 O 1 N l Y 3 R p b 2 4 x L 2 Z v c m 1 h b n R z L 0 N o Y W 5 n Z W Q g V H l w Z T E u e 0 Y x L D R 9 J n F 1 b 3 Q 7 L C Z x d W 9 0 O 1 N l Y 3 R p b 2 4 x L 2 Z v c m 1 h b n R z L 0 N o Y W 5 n Z W Q g V H l w Z S 5 7 R j I s N X 0 m c X V v d D s s J n F 1 b 3 Q 7 U 2 V j d G l v b j E v Z m 9 y b W F u d H M v Q 2 h h b m d l Z C B U e X B l L n t p b m N s d W R l L D Z 9 J n F 1 b 3 Q 7 X S w m c X V v d D t S Z W x h d G l v b n N o a X B J b m Z v J n F 1 b 3 Q 7 O l t d f S I g L z 4 8 R W 5 0 c n k g V H l w Z T 0 i R m l s b E x h c 3 R V c G R h d G V k I i B W Y W x 1 Z T 0 i Z D I w M T g t M D I t M j Z U M T Y 6 M j M 6 M T Q u O D E w M j I 3 M V o i I C 8 + P E V u d H J 5 I F R 5 c G U 9 I k Z p b G x F c n J v c k N v Z G U i I F Z h b H V l P S J z V W 5 r b m 9 3 b i I g L z 4 8 R W 5 0 c n k g V H l w Z T 0 i R m l s b E N v b H V t b k 5 h b W V z I i B W Y W x 1 Z T 0 i c 1 s m c X V v d D t z c G V h a 2 V y J n F 1 b 3 Q 7 L C Z x d W 9 0 O 3 J l Y 2 9 y Z G l u Z y Z x d W 9 0 O y w m c X V v d D t 2 b 3 d l b C Z x d W 9 0 O y w m c X V v d D t s Y W J l b C Z x d W 9 0 O y w m c X V v d D t G M S Z x d W 9 0 O y w m c X V v d D t G M i Z x d W 9 0 O y w m c X V v d D t p b m N s d W R l J n F 1 b 3 Q 7 X S I g L z 4 8 R W 5 0 c n k g V H l w Z T 0 i R m l s b E N v b H V t b l R 5 c G V z I i B W Y W x 1 Z T 0 i c 0 J n T U R C Z 1 V H Q X c 9 P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x F b n R y e S B U e X B l P S J R d W V y e U l E I i B W Y W x 1 Z T 0 i c z Q x Z j M 2 Y m U 4 L T l l N W Q t N D U 3 Z C 0 5 M z A 4 L T M y M W Y 0 Y W I 0 Z m U 2 M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3 J t Y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b n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b n R z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t Y W 5 0 c y A o M i k v Q 2 h h b m d l Z C B U e X B l L n t z c G V h a 2 V y L D B 9 J n F 1 b 3 Q 7 L C Z x d W 9 0 O 1 N l Y 3 R p b 2 4 x L 2 Z v c m 1 h b n R z I C g y K S 9 D a G F u Z 2 V k I F R 5 c G U u e 3 J l Y 2 9 y Z G l u Z y w x f S Z x d W 9 0 O y w m c X V v d D t T Z W N 0 a W 9 u M S 9 m b 3 J t Y W 5 0 c y A o M i k v Q 2 h h b m d l Z C B U e X B l L n t 2 b 3 d l b C w y f S Z x d W 9 0 O y w m c X V v d D t T Z W N 0 a W 9 u M S 9 m b 3 J t Y W 5 0 c y A o M i k v Q 2 h h b m d l Z C B U e X B l L n t s Y W J l b C w z f S Z x d W 9 0 O y w m c X V v d D t T Z W N 0 a W 9 u M S 9 m b 3 J t Y W 5 0 c y A o M i k v Q 2 h h b m d l Z C B U e X B l L n t G M S w 0 f S Z x d W 9 0 O y w m c X V v d D t T Z W N 0 a W 9 u M S 9 m b 3 J t Y W 5 0 c y A o M i k v Q 2 h h b m d l Z C B U e X B l M S 5 7 R j I s N X 0 m c X V v d D s s J n F 1 b 3 Q 7 U 2 V j d G l v b j E v Z m 9 y b W F u d H M g K D I p L 0 N o Y W 5 n Z W Q g V H l w Z S 5 7 a W 5 j b H V k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b 3 J t Y W 5 0 c y A o M i k v Q 2 h h b m d l Z C B U e X B l L n t z c G V h a 2 V y L D B 9 J n F 1 b 3 Q 7 L C Z x d W 9 0 O 1 N l Y 3 R p b 2 4 x L 2 Z v c m 1 h b n R z I C g y K S 9 D a G F u Z 2 V k I F R 5 c G U u e 3 J l Y 2 9 y Z G l u Z y w x f S Z x d W 9 0 O y w m c X V v d D t T Z W N 0 a W 9 u M S 9 m b 3 J t Y W 5 0 c y A o M i k v Q 2 h h b m d l Z C B U e X B l L n t 2 b 3 d l b C w y f S Z x d W 9 0 O y w m c X V v d D t T Z W N 0 a W 9 u M S 9 m b 3 J t Y W 5 0 c y A o M i k v Q 2 h h b m d l Z C B U e X B l L n t s Y W J l b C w z f S Z x d W 9 0 O y w m c X V v d D t T Z W N 0 a W 9 u M S 9 m b 3 J t Y W 5 0 c y A o M i k v Q 2 h h b m d l Z C B U e X B l L n t G M S w 0 f S Z x d W 9 0 O y w m c X V v d D t T Z W N 0 a W 9 u M S 9 m b 3 J t Y W 5 0 c y A o M i k v Q 2 h h b m d l Z C B U e X B l M S 5 7 R j I s N X 0 m c X V v d D s s J n F 1 b 3 Q 7 U 2 V j d G l v b j E v Z m 9 y b W F u d H M g K D I p L 0 N o Y W 5 n Z W Q g V H l w Z S 5 7 a W 5 j b H V k Z S w 2 f S Z x d W 9 0 O 1 0 s J n F 1 b 3 Q 7 U m V s Y X R p b 2 5 z a G l w S W 5 m b y Z x d W 9 0 O z p b X X 0 i I C 8 + P E V u d H J 5 I F R 5 c G U 9 I k Z p b G x M Y X N 0 V X B k Y X R l Z C I g V m F s d W U 9 I m Q y M D E 4 L T A y L T I 2 V D E 2 O j I 4 O j E 3 L j k 5 N D U 5 O T h a I i A v P j x F b n R y e S B U e X B l P S J G a W x s R X J y b 3 J D b 2 R l I i B W Y W x 1 Z T 0 i c 1 V u a 2 5 v d 2 4 i I C 8 + P E V u d H J 5 I F R 5 c G U 9 I k Z p b G x D b 2 x 1 b W 5 O Y W 1 l c y I g V m F s d W U 9 I n N b J n F 1 b 3 Q 7 c 3 B l Y W t l c i Z x d W 9 0 O y w m c X V v d D t y Z W N v c m R p b m c m c X V v d D s s J n F 1 b 3 Q 7 d m 9 3 Z W w m c X V v d D s s J n F 1 b 3 Q 7 b G F i Z W w m c X V v d D s s J n F 1 b 3 Q 7 R j E m c X V v d D s s J n F 1 b 3 Q 7 R j I m c X V v d D s s J n F 1 b 3 Q 7 a W 5 j b H V k Z S Z x d W 9 0 O 1 0 i I C 8 + P E V u d H J 5 I F R 5 c G U 9 I k Z p b G x D b 2 x 1 b W 5 U e X B l c y I g V m F s d W U 9 I n N C Z 0 1 E Q m d V R k F 3 P T 0 i I C 8 + P E V u d H J 5 I F R 5 c G U 9 I k Z p b G x F c n J v c k N v d W 5 0 I i B W Y W x 1 Z T 0 i b D Y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d W 5 0 I i B W Y W x 1 Z T 0 i b D k x M i I g L z 4 8 R W 5 0 c n k g V H l w Z T 0 i U X V l c n l J R C I g V m F s d W U 9 I n M 0 N T B k Z D E 0 M i 1 h M j h j L T R l M j k t O D c 1 M i 1 m O W Y x Z G I 3 M G U z Z m I i I C 8 + P C 9 T d G F i b G V F b n R y a W V z P j w v S X R l b T 4 8 S X R l b T 4 8 S X R l b U x v Y 2 F 0 a W 9 u P j x J d G V t V H l w Z T 5 G b 3 J t d W x h P C 9 J d G V t V H l w Z T 4 8 S X R l b V B h d G g + U 2 V j d G l v b j E v Z m 9 y b W F u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b W F u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b W F u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W 5 0 c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W 5 0 c y 1 m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D F U M T Y 6 M T c 6 N T Q u N j k 1 N j M w O V o i I C 8 + P E V u d H J 5 I F R 5 c G U 9 I k Z p b G x F c n J v c k N v Z G U i I F Z h b H V l P S J z V W 5 r b m 9 3 b i I g L z 4 8 R W 5 0 c n k g V H l w Z T 0 i R m l s b E N v b H V t b k 5 h b W V z I i B W Y W x 1 Z T 0 i c 1 s m c X V v d D t z c G V h a 2 V y J n F 1 b 3 Q 7 L C Z x d W 9 0 O 3 J l Y 2 9 y Z G l u Z y Z x d W 9 0 O y w m c X V v d D t 2 b 3 d l b C Z x d W 9 0 O y w m c X V v d D t s Y W J l b C Z x d W 9 0 O y w m c X V v d D t G M C Z x d W 9 0 O y w m c X V v d D t G M S Z x d W 9 0 O y w m c X V v d D t G M i Z x d W 9 0 O y w m c X V v d D t p b m N s d W R l J n F 1 b 3 Q 7 X S I g L z 4 8 R W 5 0 c n k g V H l w Z T 0 i R m l s b E N v b H V t b l R 5 c G V z I i B W Y W x 1 Z T 0 i c 0 J n T U R C Z 1 V G Q l F N P S I g L z 4 8 R W 5 0 c n k g V H l w Z T 0 i R m l s b E V y c m 9 y Q 2 9 1 b n Q i I F Z h b H V l P S J s M j E i I C 8 + P E V u d H J 5 I F R 5 c G U 9 I k Z p b G x D b 3 V u d C I g V m F s d W U 9 I m w 5 M T I i I C 8 + P E V u d H J 5 I F R 5 c G U 9 I k Z p b G x T d G F 0 d X M i I F Z h b H V l P S J z Q 2 9 t c G x l d G U i I C 8 + P E V u d H J 5 I F R 5 c G U 9 I k Z p b G x U Y X J n Z X Q i I F Z h b H V l P S J z Z m 9 y b W F u d H N f Z j A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t Y W 5 0 c y 1 m M C 9 D a G F u Z 2 V k I F R 5 c G U u e 3 N w Z W F r Z X I s M H 0 m c X V v d D s s J n F 1 b 3 Q 7 U 2 V j d G l v b j E v Z m 9 y b W F u d H M t Z j A v Q 2 h h b m d l Z C B U e X B l L n t y Z W N v c m R p b m c s M X 0 m c X V v d D s s J n F 1 b 3 Q 7 U 2 V j d G l v b j E v Z m 9 y b W F u d H M t Z j A v Q 2 h h b m d l Z C B U e X B l L n t 2 b 3 d l b C w y f S Z x d W 9 0 O y w m c X V v d D t T Z W N 0 a W 9 u M S 9 m b 3 J t Y W 5 0 c y 1 m M C 9 D a G F u Z 2 V k I F R 5 c G U u e 2 x h Y m V s L D N 9 J n F 1 b 3 Q 7 L C Z x d W 9 0 O 1 N l Y 3 R p b 2 4 x L 2 Z v c m 1 h b n R z L W Y w L 0 N o Y W 5 n Z W Q g V H l w Z T E u e 0 Y w L D R 9 J n F 1 b 3 Q 7 L C Z x d W 9 0 O 1 N l Y 3 R p b 2 4 x L 2 Z v c m 1 h b n R z L W Y w L 0 N o Y W 5 n Z W Q g V H l w Z S 5 7 R j E s N X 0 m c X V v d D s s J n F 1 b 3 Q 7 U 2 V j d G l v b j E v Z m 9 y b W F u d H M t Z j A v Q 2 h h b m d l Z C B U e X B l L n t G M i w 2 f S Z x d W 9 0 O y w m c X V v d D t T Z W N 0 a W 9 u M S 9 m b 3 J t Y W 5 0 c y 1 m M C 9 D a G F u Z 2 V k I F R 5 c G U u e 2 l u Y 2 x 1 Z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m 9 y b W F u d H M t Z j A v Q 2 h h b m d l Z C B U e X B l L n t z c G V h a 2 V y L D B 9 J n F 1 b 3 Q 7 L C Z x d W 9 0 O 1 N l Y 3 R p b 2 4 x L 2 Z v c m 1 h b n R z L W Y w L 0 N o Y W 5 n Z W Q g V H l w Z S 5 7 c m V j b 3 J k a W 5 n L D F 9 J n F 1 b 3 Q 7 L C Z x d W 9 0 O 1 N l Y 3 R p b 2 4 x L 2 Z v c m 1 h b n R z L W Y w L 0 N o Y W 5 n Z W Q g V H l w Z S 5 7 d m 9 3 Z W w s M n 0 m c X V v d D s s J n F 1 b 3 Q 7 U 2 V j d G l v b j E v Z m 9 y b W F u d H M t Z j A v Q 2 h h b m d l Z C B U e X B l L n t s Y W J l b C w z f S Z x d W 9 0 O y w m c X V v d D t T Z W N 0 a W 9 u M S 9 m b 3 J t Y W 5 0 c y 1 m M C 9 D a G F u Z 2 V k I F R 5 c G U x L n t G M C w 0 f S Z x d W 9 0 O y w m c X V v d D t T Z W N 0 a W 9 u M S 9 m b 3 J t Y W 5 0 c y 1 m M C 9 D a G F u Z 2 V k I F R 5 c G U u e 0 Y x L D V 9 J n F 1 b 3 Q 7 L C Z x d W 9 0 O 1 N l Y 3 R p b 2 4 x L 2 Z v c m 1 h b n R z L W Y w L 0 N o Y W 5 n Z W Q g V H l w Z S 5 7 R j I s N n 0 m c X V v d D s s J n F 1 b 3 Q 7 U 2 V j d G l v b j E v Z m 9 y b W F u d H M t Z j A v Q 2 h h b m d l Z C B U e X B l L n t p b m N s d W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J t Y W 5 0 c y 1 m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W 5 0 c y 1 m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W 5 0 c y 1 m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b n R z L W Y w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K q Q a q / w L S o h o d c R c l 1 B h A A A A A A I A A A A A A B B m A A A A A Q A A I A A A A P + 9 t l 1 e W 9 Q E + B a Z c h k D 2 2 f H 0 N f S s v H P K y B q y 6 + M n + 8 i A A A A A A 6 A A A A A A g A A I A A A A F o c j y e C j 7 T w / v I K w v G Q B C s T i 5 A L R M a e I w C 5 R J B o w H Y T U A A A A I i / d 1 y e J 6 n g L c x / d Q d E + H n 1 7 y R 1 m t E A y G J 8 b m a d Z / M r Q f 3 T B h b N g g U E x u 5 g T w v b 3 P n o 6 1 f 0 p o / I 9 t x + p O q y 6 c y M Z Y i 0 T 5 + i f O T D V x f s y G i d Q A A A A M 7 u 2 U v u t q 3 A y p 8 V C x e 5 t w n u 1 9 6 y M b d J u 8 V K J n U g O y 1 R A B + t w O O y u U E g b d S S 6 X v A p K N c 0 V y 6 a t U P Z l W + e d p U c h s = < / D a t a M a s h u p > 
</file>

<file path=customXml/itemProps1.xml><?xml version="1.0" encoding="utf-8"?>
<ds:datastoreItem xmlns:ds="http://schemas.openxmlformats.org/officeDocument/2006/customXml" ds:itemID="{E40F0D62-8933-4C19-8F72-FD95FD2DAB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Hruška</dc:creator>
  <cp:lastModifiedBy>Robin Hruška</cp:lastModifiedBy>
  <dcterms:created xsi:type="dcterms:W3CDTF">2018-02-25T23:14:51Z</dcterms:created>
  <dcterms:modified xsi:type="dcterms:W3CDTF">2018-03-01T16:25:41Z</dcterms:modified>
</cp:coreProperties>
</file>