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oanhdoan/Desktop/CS150L/Project2/"/>
    </mc:Choice>
  </mc:AlternateContent>
  <bookViews>
    <workbookView xWindow="0" yWindow="0" windowWidth="28800" windowHeight="18000" tabRatio="500" activeTab="2"/>
  </bookViews>
  <sheets>
    <sheet name="Sheet3" sheetId="3" r:id="rId1"/>
    <sheet name="Sheet1" sheetId="4" r:id="rId2"/>
    <sheet name="Sheet2" sheetId="5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5" l="1"/>
  <c r="E3" i="5"/>
  <c r="E4" i="5"/>
  <c r="E5" i="5"/>
  <c r="E6" i="5"/>
  <c r="E7" i="5"/>
  <c r="E2" i="5"/>
  <c r="A5" i="5"/>
  <c r="A6" i="5"/>
  <c r="A7" i="5"/>
  <c r="A8" i="5"/>
  <c r="E7" i="4"/>
  <c r="H7" i="4"/>
  <c r="P7" i="4"/>
  <c r="F16" i="4"/>
  <c r="AA4" i="4"/>
  <c r="J13" i="4"/>
  <c r="F13" i="4"/>
  <c r="I12" i="4"/>
  <c r="C17" i="4"/>
  <c r="D17" i="4"/>
  <c r="E17" i="4"/>
  <c r="F17" i="4"/>
  <c r="G17" i="4"/>
  <c r="H17" i="4"/>
  <c r="I17" i="4"/>
  <c r="J17" i="4"/>
  <c r="B17" i="4"/>
  <c r="B13" i="4"/>
  <c r="C13" i="4"/>
  <c r="D13" i="4"/>
  <c r="E13" i="4"/>
  <c r="G13" i="4"/>
  <c r="H13" i="4"/>
  <c r="I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G16" i="4"/>
  <c r="H16" i="4"/>
  <c r="I16" i="4"/>
  <c r="J16" i="4"/>
  <c r="J12" i="4"/>
  <c r="H12" i="4"/>
  <c r="G12" i="4"/>
  <c r="F12" i="4"/>
  <c r="E12" i="4"/>
  <c r="D12" i="4"/>
  <c r="C12" i="4"/>
  <c r="B12" i="4"/>
  <c r="C11" i="4"/>
  <c r="D11" i="4"/>
  <c r="E11" i="4"/>
  <c r="F11" i="4"/>
  <c r="G11" i="4"/>
  <c r="H11" i="4"/>
  <c r="I11" i="4"/>
  <c r="J11" i="4"/>
  <c r="E1" i="4"/>
  <c r="H1" i="4"/>
  <c r="K1" i="4"/>
  <c r="N1" i="4"/>
  <c r="Q1" i="4"/>
  <c r="T1" i="4"/>
  <c r="W1" i="4"/>
  <c r="Z1" i="4"/>
  <c r="AC1" i="4"/>
  <c r="E74" i="3"/>
  <c r="E75" i="3"/>
  <c r="E76" i="3"/>
  <c r="E77" i="3"/>
  <c r="E78" i="3"/>
  <c r="E79" i="3"/>
  <c r="E80" i="3"/>
  <c r="E81" i="3"/>
  <c r="E82" i="3"/>
  <c r="E83" i="3"/>
  <c r="A83" i="3"/>
  <c r="A76" i="3"/>
  <c r="A77" i="3"/>
  <c r="A78" i="3"/>
  <c r="A79" i="3"/>
  <c r="A80" i="3"/>
  <c r="A81" i="3"/>
  <c r="A82" i="3"/>
  <c r="A75" i="3"/>
  <c r="E11" i="3"/>
  <c r="F11" i="3"/>
  <c r="G11" i="3"/>
  <c r="H11" i="3"/>
  <c r="I11" i="3"/>
  <c r="J11" i="3"/>
  <c r="K11" i="3"/>
  <c r="E12" i="3"/>
  <c r="F12" i="3"/>
  <c r="G12" i="3"/>
  <c r="H12" i="3"/>
  <c r="I12" i="3"/>
  <c r="J12" i="3"/>
  <c r="K12" i="3"/>
  <c r="E13" i="3"/>
  <c r="F13" i="3"/>
  <c r="G13" i="3"/>
  <c r="H13" i="3"/>
  <c r="I13" i="3"/>
  <c r="J13" i="3"/>
  <c r="K13" i="3"/>
  <c r="E14" i="3"/>
  <c r="F14" i="3"/>
  <c r="G14" i="3"/>
  <c r="H14" i="3"/>
  <c r="I14" i="3"/>
  <c r="J14" i="3"/>
  <c r="K14" i="3"/>
  <c r="G10" i="3"/>
  <c r="F10" i="3"/>
  <c r="I10" i="3"/>
  <c r="K10" i="3"/>
  <c r="J10" i="3"/>
  <c r="H10" i="3"/>
  <c r="E10" i="3"/>
  <c r="D11" i="3"/>
  <c r="D12" i="3"/>
  <c r="D13" i="3"/>
  <c r="D14" i="3"/>
  <c r="D10" i="3"/>
  <c r="C11" i="3"/>
  <c r="C12" i="3"/>
  <c r="C13" i="3"/>
  <c r="C14" i="3"/>
  <c r="C10" i="3"/>
  <c r="B11" i="3"/>
  <c r="B12" i="3"/>
  <c r="B13" i="3"/>
  <c r="B14" i="3"/>
  <c r="B10" i="3"/>
  <c r="B9" i="3"/>
  <c r="Z1" i="3"/>
  <c r="AC1" i="3"/>
  <c r="W1" i="3"/>
  <c r="Q1" i="3"/>
  <c r="T1" i="3"/>
  <c r="K1" i="3"/>
  <c r="N1" i="3"/>
  <c r="H1" i="3"/>
  <c r="E1" i="3"/>
  <c r="B1" i="3"/>
</calcChain>
</file>

<file path=xl/sharedStrings.xml><?xml version="1.0" encoding="utf-8"?>
<sst xmlns="http://schemas.openxmlformats.org/spreadsheetml/2006/main" count="116" uniqueCount="18">
  <si>
    <t>Size</t>
  </si>
  <si>
    <t>byType</t>
  </si>
  <si>
    <t>byOrg</t>
  </si>
  <si>
    <t>byDate</t>
  </si>
  <si>
    <t>byLocation</t>
  </si>
  <si>
    <t xml:space="preserve">byName </t>
  </si>
  <si>
    <t>size</t>
  </si>
  <si>
    <t>seed1</t>
  </si>
  <si>
    <t>seed2</t>
  </si>
  <si>
    <t>seed3</t>
  </si>
  <si>
    <t>Seed 1</t>
  </si>
  <si>
    <t>Seed 2</t>
  </si>
  <si>
    <t>Seed 3</t>
  </si>
  <si>
    <t>Average</t>
  </si>
  <si>
    <t>write</t>
  </si>
  <si>
    <t>writeTime</t>
  </si>
  <si>
    <t xml:space="preserve">Size </t>
  </si>
  <si>
    <t xml:space="preserve">seed1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</si>
</sst>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/>
    <xf numFmtId="11" fontId="6" fillId="0" borderId="1" xfId="0" applyNumberFormat="1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</a:t>
            </a:r>
            <a:r>
              <a:rPr lang="en-US"/>
              <a:t>Search</a:t>
            </a:r>
            <a:r>
              <a:rPr lang="en-US" baseline="0"/>
              <a:t> </a:t>
            </a:r>
            <a:r>
              <a:rPr lang="en-US"/>
              <a:t>by Name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Sheet3!$B$25</c:f>
              <c:strCache>
                <c:ptCount val="1"/>
                <c:pt idx="0">
                  <c:v>byName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Sheet3!$A$27:$A$35</c:f>
              <c:numCache>
                <c:formatCode>General</c:formatCode>
                <c:ptCount val="9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  <c:pt idx="4">
                  <c:v>600.0</c:v>
                </c:pt>
                <c:pt idx="5">
                  <c:v>700.0</c:v>
                </c:pt>
                <c:pt idx="6">
                  <c:v>800.0</c:v>
                </c:pt>
                <c:pt idx="7">
                  <c:v>900.0</c:v>
                </c:pt>
                <c:pt idx="8">
                  <c:v>1000.0</c:v>
                </c:pt>
              </c:numCache>
            </c:numRef>
          </c:cat>
          <c:val>
            <c:numRef>
              <c:f>Sheet3!$B$27:$B$35</c:f>
              <c:numCache>
                <c:formatCode>0.0</c:formatCode>
                <c:ptCount val="9"/>
                <c:pt idx="0">
                  <c:v>5831.333333333333</c:v>
                </c:pt>
                <c:pt idx="1">
                  <c:v>4660.666666666666</c:v>
                </c:pt>
                <c:pt idx="2">
                  <c:v>3851.666666666667</c:v>
                </c:pt>
                <c:pt idx="3">
                  <c:v>4659.666666666666</c:v>
                </c:pt>
                <c:pt idx="4">
                  <c:v>3316.0</c:v>
                </c:pt>
                <c:pt idx="5">
                  <c:v>3646.333333333333</c:v>
                </c:pt>
                <c:pt idx="6">
                  <c:v>3758.333333333333</c:v>
                </c:pt>
                <c:pt idx="7">
                  <c:v>3768.333333333333</c:v>
                </c:pt>
                <c:pt idx="8">
                  <c:v>3957.333333333333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017552"/>
        <c:axId val="847137136"/>
      </c:lineChart>
      <c:catAx>
        <c:axId val="93801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37136"/>
        <c:crosses val="autoZero"/>
        <c:auto val="1"/>
        <c:lblAlgn val="ctr"/>
        <c:lblOffset val="100"/>
        <c:noMultiLvlLbl val="0"/>
      </c:catAx>
      <c:valAx>
        <c:axId val="8471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1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Search By Date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Sheet1!$C$15:$I$15</c:f>
              <c:strCache>
                <c:ptCount val="7"/>
                <c:pt idx="0">
                  <c:v>3006580</c:v>
                </c:pt>
                <c:pt idx="1">
                  <c:v>7851666</c:v>
                </c:pt>
                <c:pt idx="2">
                  <c:v>12328160</c:v>
                </c:pt>
                <c:pt idx="3">
                  <c:v>14041284</c:v>
                </c:pt>
                <c:pt idx="4">
                  <c:v>21365464</c:v>
                </c:pt>
                <c:pt idx="5">
                  <c:v>31574836</c:v>
                </c:pt>
                <c:pt idx="6">
                  <c:v>39991262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485457130358705"/>
                  <c:y val="-0.182082968795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Sheet1!$C$11:$J$11</c:f>
              <c:numCache>
                <c:formatCode>General</c:formatCode>
                <c:ptCount val="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</c:numCache>
            </c:numRef>
          </c:cat>
          <c:val>
            <c:numRef>
              <c:f>Sheet1!$C$15:$J$15</c:f>
              <c:numCache>
                <c:formatCode>0</c:formatCode>
                <c:ptCount val="8"/>
                <c:pt idx="0">
                  <c:v>3.00657966666667E6</c:v>
                </c:pt>
                <c:pt idx="1">
                  <c:v>7.85166566666667E6</c:v>
                </c:pt>
                <c:pt idx="2">
                  <c:v>1.23281603333333E7</c:v>
                </c:pt>
                <c:pt idx="3">
                  <c:v>1.40412836666667E7</c:v>
                </c:pt>
                <c:pt idx="4">
                  <c:v>2.13654643333333E7</c:v>
                </c:pt>
                <c:pt idx="5">
                  <c:v>3.15748356666667E7</c:v>
                </c:pt>
                <c:pt idx="6">
                  <c:v>3.9991262E7</c:v>
                </c:pt>
                <c:pt idx="7">
                  <c:v>4.66769276666667E7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025488"/>
        <c:axId val="970269792"/>
      </c:lineChart>
      <c:catAx>
        <c:axId val="105702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269792"/>
        <c:crosses val="autoZero"/>
        <c:auto val="1"/>
        <c:lblAlgn val="ctr"/>
        <c:lblOffset val="100"/>
        <c:noMultiLvlLbl val="0"/>
      </c:catAx>
      <c:valAx>
        <c:axId val="970269792"/>
        <c:scaling>
          <c:orientation val="minMax"/>
          <c:min val="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>
            <c:manualLayout>
              <c:xMode val="edge"/>
              <c:yMode val="edge"/>
              <c:x val="0.0333333333333333"/>
              <c:y val="0.393094196558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Search By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0485457130358705"/>
                  <c:y val="-0.182082968795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Sheet1!$C$11:$J$11</c:f>
              <c:numCache>
                <c:formatCode>General</c:formatCode>
                <c:ptCount val="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</c:numCache>
            </c:numRef>
          </c:cat>
          <c:val>
            <c:numRef>
              <c:f>Sheet1!$C$16:$J$16</c:f>
              <c:numCache>
                <c:formatCode>0</c:formatCode>
                <c:ptCount val="8"/>
                <c:pt idx="0">
                  <c:v>2283.333333333333</c:v>
                </c:pt>
                <c:pt idx="1">
                  <c:v>3992.0</c:v>
                </c:pt>
                <c:pt idx="2">
                  <c:v>3199.0</c:v>
                </c:pt>
                <c:pt idx="3">
                  <c:v>3289.0</c:v>
                </c:pt>
                <c:pt idx="4">
                  <c:v>4244.333333333333</c:v>
                </c:pt>
                <c:pt idx="5">
                  <c:v>3856.0</c:v>
                </c:pt>
                <c:pt idx="6">
                  <c:v>3666.333333333333</c:v>
                </c:pt>
                <c:pt idx="7">
                  <c:v>3240.0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07296"/>
        <c:axId val="1012683232"/>
      </c:lineChart>
      <c:catAx>
        <c:axId val="10107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83232"/>
        <c:crosses val="autoZero"/>
        <c:auto val="1"/>
        <c:lblAlgn val="ctr"/>
        <c:lblOffset val="100"/>
        <c:noMultiLvlLbl val="0"/>
      </c:catAx>
      <c:valAx>
        <c:axId val="1012683232"/>
        <c:scaling>
          <c:orientation val="minMax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Write to 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485457130358705"/>
                  <c:y val="-0.182082968795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Sheet1!$C$11:$J$11</c:f>
              <c:numCache>
                <c:formatCode>General</c:formatCode>
                <c:ptCount val="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</c:numCache>
            </c:numRef>
          </c:cat>
          <c:val>
            <c:numRef>
              <c:f>Sheet1!$C$17:$I$17</c:f>
              <c:numCache>
                <c:formatCode>0</c:formatCode>
                <c:ptCount val="7"/>
                <c:pt idx="0">
                  <c:v>2.923615321E9</c:v>
                </c:pt>
                <c:pt idx="1">
                  <c:v>1.00909419453333E10</c:v>
                </c:pt>
                <c:pt idx="2">
                  <c:v>2.9449648768E10</c:v>
                </c:pt>
                <c:pt idx="3">
                  <c:v>4.19032714153333E10</c:v>
                </c:pt>
                <c:pt idx="4">
                  <c:v>7.7531060177E10</c:v>
                </c:pt>
                <c:pt idx="5">
                  <c:v>1.21251436156E11</c:v>
                </c:pt>
                <c:pt idx="6">
                  <c:v>1.73318960034667E11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520240"/>
        <c:axId val="1009109808"/>
      </c:lineChart>
      <c:catAx>
        <c:axId val="101452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09808"/>
        <c:crosses val="autoZero"/>
        <c:auto val="1"/>
        <c:lblAlgn val="ctr"/>
        <c:lblOffset val="100"/>
        <c:noMultiLvlLbl val="0"/>
      </c:catAx>
      <c:valAx>
        <c:axId val="1009109808"/>
        <c:scaling>
          <c:orientation val="minMax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By Name then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7489938757655"/>
                  <c:y val="-0.0561103820355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Sheet2!$A$4:$A$7</c:f>
              <c:numCache>
                <c:formatCode>General</c:formatCode>
                <c:ptCount val="4"/>
                <c:pt idx="0">
                  <c:v>800.0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</c:numCache>
            </c:numRef>
          </c:cat>
          <c:val>
            <c:numRef>
              <c:f>Sheet2!$E$4:$E$7</c:f>
              <c:numCache>
                <c:formatCode>0</c:formatCode>
                <c:ptCount val="4"/>
                <c:pt idx="0">
                  <c:v>11374.66666666667</c:v>
                </c:pt>
                <c:pt idx="1">
                  <c:v>10809.0</c:v>
                </c:pt>
                <c:pt idx="2">
                  <c:v>14649.0</c:v>
                </c:pt>
                <c:pt idx="3">
                  <c:v>48978.33333333334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10288"/>
        <c:axId val="1059112064"/>
      </c:lineChart>
      <c:catAx>
        <c:axId val="105911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12064"/>
        <c:crosses val="autoZero"/>
        <c:auto val="1"/>
        <c:lblAlgn val="ctr"/>
        <c:lblOffset val="100"/>
        <c:noMultiLvlLbl val="0"/>
      </c:catAx>
      <c:valAx>
        <c:axId val="1059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Search by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Sheet3!$C$25</c:f>
              <c:strCache>
                <c:ptCount val="1"/>
                <c:pt idx="0">
                  <c:v>byType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Sheet3!$A$27:$A$36</c:f>
              <c:numCache>
                <c:formatCode>General</c:formatCode>
                <c:ptCount val="10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  <c:pt idx="4">
                  <c:v>600.0</c:v>
                </c:pt>
                <c:pt idx="5">
                  <c:v>700.0</c:v>
                </c:pt>
                <c:pt idx="6">
                  <c:v>800.0</c:v>
                </c:pt>
                <c:pt idx="7">
                  <c:v>900.0</c:v>
                </c:pt>
                <c:pt idx="8">
                  <c:v>1000.0</c:v>
                </c:pt>
              </c:numCache>
            </c:numRef>
          </c:cat>
          <c:val>
            <c:numRef>
              <c:f>Sheet3!$C$27:$C$35</c:f>
              <c:numCache>
                <c:formatCode>0.0</c:formatCode>
                <c:ptCount val="9"/>
                <c:pt idx="0">
                  <c:v>5180.666666666666</c:v>
                </c:pt>
                <c:pt idx="1">
                  <c:v>4693.333333333333</c:v>
                </c:pt>
                <c:pt idx="2">
                  <c:v>4661.666666666666</c:v>
                </c:pt>
                <c:pt idx="3">
                  <c:v>5418.666666666666</c:v>
                </c:pt>
                <c:pt idx="4">
                  <c:v>4571.333333333333</c:v>
                </c:pt>
                <c:pt idx="5">
                  <c:v>3992.333333333333</c:v>
                </c:pt>
                <c:pt idx="6">
                  <c:v>4482.0</c:v>
                </c:pt>
                <c:pt idx="7">
                  <c:v>4088.0</c:v>
                </c:pt>
                <c:pt idx="8">
                  <c:v>4504.666666666666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88992"/>
        <c:axId val="938030944"/>
      </c:lineChart>
      <c:catAx>
        <c:axId val="96738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30944"/>
        <c:crosses val="autoZero"/>
        <c:auto val="1"/>
        <c:lblAlgn val="ctr"/>
        <c:lblOffset val="100"/>
        <c:noMultiLvlLbl val="0"/>
      </c:catAx>
      <c:valAx>
        <c:axId val="9380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Search by</a:t>
            </a:r>
            <a:r>
              <a:rPr lang="en-US" baseline="0"/>
              <a:t> Organization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Sheet3!$D$25</c:f>
              <c:strCache>
                <c:ptCount val="1"/>
                <c:pt idx="0">
                  <c:v>byOrg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Sheet3!$A$27:$A$35</c:f>
              <c:numCache>
                <c:formatCode>General</c:formatCode>
                <c:ptCount val="9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  <c:pt idx="4">
                  <c:v>600.0</c:v>
                </c:pt>
                <c:pt idx="5">
                  <c:v>700.0</c:v>
                </c:pt>
                <c:pt idx="6">
                  <c:v>800.0</c:v>
                </c:pt>
                <c:pt idx="7">
                  <c:v>900.0</c:v>
                </c:pt>
                <c:pt idx="8">
                  <c:v>1000.0</c:v>
                </c:pt>
              </c:numCache>
            </c:numRef>
          </c:cat>
          <c:val>
            <c:numRef>
              <c:f>Sheet3!$D$27:$D$35</c:f>
              <c:numCache>
                <c:formatCode>0.0</c:formatCode>
                <c:ptCount val="9"/>
                <c:pt idx="0">
                  <c:v>3604.0</c:v>
                </c:pt>
                <c:pt idx="1">
                  <c:v>2019.333333333333</c:v>
                </c:pt>
                <c:pt idx="2">
                  <c:v>2231.666666666667</c:v>
                </c:pt>
                <c:pt idx="3">
                  <c:v>2398.0</c:v>
                </c:pt>
                <c:pt idx="4">
                  <c:v>1669.0</c:v>
                </c:pt>
                <c:pt idx="5">
                  <c:v>1537.0</c:v>
                </c:pt>
                <c:pt idx="6">
                  <c:v>1868.666666666667</c:v>
                </c:pt>
                <c:pt idx="7">
                  <c:v>1443.333333333333</c:v>
                </c:pt>
                <c:pt idx="8">
                  <c:v>2412.0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98016"/>
        <c:axId val="967402048"/>
      </c:lineChart>
      <c:catAx>
        <c:axId val="96739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02048"/>
        <c:crosses val="autoZero"/>
        <c:auto val="1"/>
        <c:lblAlgn val="ctr"/>
        <c:lblOffset val="100"/>
        <c:noMultiLvlLbl val="0"/>
      </c:catAx>
      <c:valAx>
        <c:axId val="9674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Search by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Sheet3!$E$25</c:f>
              <c:strCache>
                <c:ptCount val="1"/>
                <c:pt idx="0">
                  <c:v>byDate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Sheet3!$A$27:$A$35</c:f>
              <c:numCache>
                <c:formatCode>General</c:formatCode>
                <c:ptCount val="9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  <c:pt idx="4">
                  <c:v>600.0</c:v>
                </c:pt>
                <c:pt idx="5">
                  <c:v>700.0</c:v>
                </c:pt>
                <c:pt idx="6">
                  <c:v>800.0</c:v>
                </c:pt>
                <c:pt idx="7">
                  <c:v>900.0</c:v>
                </c:pt>
                <c:pt idx="8">
                  <c:v>1000.0</c:v>
                </c:pt>
              </c:numCache>
            </c:numRef>
          </c:cat>
          <c:val>
            <c:numRef>
              <c:f>Sheet3!$E$27:$E$35</c:f>
              <c:numCache>
                <c:formatCode>0.0</c:formatCode>
                <c:ptCount val="9"/>
                <c:pt idx="0">
                  <c:v>466733.6666666667</c:v>
                </c:pt>
                <c:pt idx="1">
                  <c:v>610416.3333333333</c:v>
                </c:pt>
                <c:pt idx="2">
                  <c:v>913956.6666666666</c:v>
                </c:pt>
                <c:pt idx="3">
                  <c:v>975338.0</c:v>
                </c:pt>
                <c:pt idx="4">
                  <c:v>1.19206966666667E6</c:v>
                </c:pt>
                <c:pt idx="5">
                  <c:v>1.13123133333333E6</c:v>
                </c:pt>
                <c:pt idx="6">
                  <c:v>2.015219E6</c:v>
                </c:pt>
                <c:pt idx="7">
                  <c:v>2.35406133333333E6</c:v>
                </c:pt>
                <c:pt idx="8">
                  <c:v>2.885161E6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204656"/>
        <c:axId val="847208688"/>
      </c:lineChart>
      <c:catAx>
        <c:axId val="84720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08688"/>
        <c:crosses val="autoZero"/>
        <c:auto val="1"/>
        <c:lblAlgn val="ctr"/>
        <c:lblOffset val="100"/>
        <c:noMultiLvlLbl val="0"/>
      </c:catAx>
      <c:valAx>
        <c:axId val="8472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0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Search by</a:t>
            </a:r>
            <a:r>
              <a:rPr lang="en-US" baseline="0"/>
              <a:t> Location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Sheet3!$F$25</c:f>
              <c:strCache>
                <c:ptCount val="1"/>
                <c:pt idx="0">
                  <c:v>byLocation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Sheet3!$A$27:$A$35</c:f>
              <c:numCache>
                <c:formatCode>General</c:formatCode>
                <c:ptCount val="9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  <c:pt idx="4">
                  <c:v>600.0</c:v>
                </c:pt>
                <c:pt idx="5">
                  <c:v>700.0</c:v>
                </c:pt>
                <c:pt idx="6">
                  <c:v>800.0</c:v>
                </c:pt>
                <c:pt idx="7">
                  <c:v>900.0</c:v>
                </c:pt>
                <c:pt idx="8">
                  <c:v>1000.0</c:v>
                </c:pt>
              </c:numCache>
            </c:numRef>
          </c:cat>
          <c:val>
            <c:numRef>
              <c:f>Sheet3!$F$27:$F$35</c:f>
              <c:numCache>
                <c:formatCode>0.0</c:formatCode>
                <c:ptCount val="9"/>
                <c:pt idx="0">
                  <c:v>5544.333333333333</c:v>
                </c:pt>
                <c:pt idx="1">
                  <c:v>4181.0</c:v>
                </c:pt>
                <c:pt idx="2">
                  <c:v>3551.333333333333</c:v>
                </c:pt>
                <c:pt idx="3">
                  <c:v>3345.666666666667</c:v>
                </c:pt>
                <c:pt idx="4">
                  <c:v>2863.333333333333</c:v>
                </c:pt>
                <c:pt idx="5">
                  <c:v>2423.0</c:v>
                </c:pt>
                <c:pt idx="6">
                  <c:v>3098.666666666667</c:v>
                </c:pt>
                <c:pt idx="7">
                  <c:v>3601.0</c:v>
                </c:pt>
                <c:pt idx="8">
                  <c:v>3601.666666666667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049616"/>
        <c:axId val="938053648"/>
      </c:lineChart>
      <c:catAx>
        <c:axId val="93804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53648"/>
        <c:crosses val="autoZero"/>
        <c:auto val="1"/>
        <c:lblAlgn val="ctr"/>
        <c:lblOffset val="100"/>
        <c:noMultiLvlLbl val="0"/>
      </c:catAx>
      <c:valAx>
        <c:axId val="9380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Sheet3!$A$74:$A$83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Sheet3!$E$74:$E$83</c:f>
              <c:numCache>
                <c:formatCode>General</c:formatCode>
                <c:ptCount val="10"/>
                <c:pt idx="0">
                  <c:v>1.06080175E8</c:v>
                </c:pt>
                <c:pt idx="1">
                  <c:v>3.03808542333333E8</c:v>
                </c:pt>
                <c:pt idx="2">
                  <c:v>2.88839664E8</c:v>
                </c:pt>
                <c:pt idx="3">
                  <c:v>6.47980350333333E8</c:v>
                </c:pt>
                <c:pt idx="4">
                  <c:v>6.85819800333333E8</c:v>
                </c:pt>
                <c:pt idx="5">
                  <c:v>1.18462365333333E9</c:v>
                </c:pt>
                <c:pt idx="6">
                  <c:v>2.120855537E9</c:v>
                </c:pt>
                <c:pt idx="7">
                  <c:v>3.14300855866667E9</c:v>
                </c:pt>
                <c:pt idx="8">
                  <c:v>4.087945243E9</c:v>
                </c:pt>
                <c:pt idx="9">
                  <c:v>4.90627212133333E9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078992"/>
        <c:axId val="938083024"/>
      </c:lineChart>
      <c:catAx>
        <c:axId val="9380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3024"/>
        <c:crosses val="autoZero"/>
        <c:auto val="1"/>
        <c:lblAlgn val="ctr"/>
        <c:lblOffset val="100"/>
        <c:noMultiLvlLbl val="0"/>
      </c:catAx>
      <c:valAx>
        <c:axId val="938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Search By Name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0485457130358705"/>
                  <c:y val="-0.182082968795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Sheet1!$C$11:$J$11</c:f>
              <c:numCache>
                <c:formatCode>General</c:formatCode>
                <c:ptCount val="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</c:numCache>
            </c:numRef>
          </c:cat>
          <c:val>
            <c:numRef>
              <c:f>Sheet1!$C$12:$J$12</c:f>
              <c:numCache>
                <c:formatCode>0</c:formatCode>
                <c:ptCount val="8"/>
                <c:pt idx="0">
                  <c:v>3895.666666666667</c:v>
                </c:pt>
                <c:pt idx="1">
                  <c:v>4196.333333333333</c:v>
                </c:pt>
                <c:pt idx="2">
                  <c:v>3920.666666666667</c:v>
                </c:pt>
                <c:pt idx="3">
                  <c:v>4738.333333333333</c:v>
                </c:pt>
                <c:pt idx="4">
                  <c:v>4379.333333333333</c:v>
                </c:pt>
                <c:pt idx="5">
                  <c:v>4688.333333333333</c:v>
                </c:pt>
                <c:pt idx="6">
                  <c:v>4425.666666666666</c:v>
                </c:pt>
                <c:pt idx="7">
                  <c:v>5034.666666666666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032480"/>
        <c:axId val="967802176"/>
      </c:lineChart>
      <c:catAx>
        <c:axId val="9720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02176"/>
        <c:crosses val="autoZero"/>
        <c:auto val="1"/>
        <c:lblAlgn val="ctr"/>
        <c:lblOffset val="100"/>
        <c:noMultiLvlLbl val="0"/>
      </c:catAx>
      <c:valAx>
        <c:axId val="967802176"/>
        <c:scaling>
          <c:orientation val="minMax"/>
          <c:min val="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3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Search By Org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0485457130358705"/>
                  <c:y val="-0.182082968795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Sheet1!$C$11:$J$11</c:f>
              <c:numCache>
                <c:formatCode>General</c:formatCode>
                <c:ptCount val="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</c:numCache>
            </c:numRef>
          </c:cat>
          <c:val>
            <c:numRef>
              <c:f>Sheet1!$C$14:$J$14</c:f>
              <c:numCache>
                <c:formatCode>0</c:formatCode>
                <c:ptCount val="8"/>
                <c:pt idx="0">
                  <c:v>1357.666666666667</c:v>
                </c:pt>
                <c:pt idx="1">
                  <c:v>2202.666666666667</c:v>
                </c:pt>
                <c:pt idx="2">
                  <c:v>1594.333333333333</c:v>
                </c:pt>
                <c:pt idx="3">
                  <c:v>2191.666666666667</c:v>
                </c:pt>
                <c:pt idx="4">
                  <c:v>2124.666666666667</c:v>
                </c:pt>
                <c:pt idx="5">
                  <c:v>2024.0</c:v>
                </c:pt>
                <c:pt idx="6">
                  <c:v>1999.333333333333</c:v>
                </c:pt>
                <c:pt idx="7">
                  <c:v>1927.0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39456"/>
        <c:axId val="996740848"/>
      </c:lineChart>
      <c:catAx>
        <c:axId val="9967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40848"/>
        <c:crosses val="autoZero"/>
        <c:auto val="1"/>
        <c:lblAlgn val="ctr"/>
        <c:lblOffset val="100"/>
        <c:noMultiLvlLbl val="0"/>
      </c:catAx>
      <c:valAx>
        <c:axId val="99674084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Search By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485457130358705"/>
                  <c:y val="-0.182082968795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Sheet1!$C$11:$J$11</c:f>
              <c:numCache>
                <c:formatCode>General</c:formatCode>
                <c:ptCount val="8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</c:numCache>
            </c:numRef>
          </c:cat>
          <c:val>
            <c:numRef>
              <c:f>Sheet1!$C$13:$J$13</c:f>
              <c:numCache>
                <c:formatCode>0</c:formatCode>
                <c:ptCount val="8"/>
                <c:pt idx="0">
                  <c:v>4203.0</c:v>
                </c:pt>
                <c:pt idx="1">
                  <c:v>4433.0</c:v>
                </c:pt>
                <c:pt idx="2">
                  <c:v>4147.333333333333</c:v>
                </c:pt>
                <c:pt idx="3">
                  <c:v>4658.0</c:v>
                </c:pt>
                <c:pt idx="4">
                  <c:v>4754.333333333333</c:v>
                </c:pt>
                <c:pt idx="5">
                  <c:v>4424.0</c:v>
                </c:pt>
                <c:pt idx="6">
                  <c:v>4521.666666666666</c:v>
                </c:pt>
                <c:pt idx="7">
                  <c:v>4922.666666666666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528336"/>
        <c:axId val="844679296"/>
      </c:lineChart>
      <c:catAx>
        <c:axId val="100852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79296"/>
        <c:crosses val="autoZero"/>
        <c:auto val="1"/>
        <c:lblAlgn val="ctr"/>
        <c:lblOffset val="100"/>
        <c:noMultiLvlLbl val="0"/>
      </c:catAx>
      <c:valAx>
        <c:axId val="844679296"/>
        <c:scaling>
          <c:orientation val="minMax"/>
          <c:min val="3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339811</xdr:colOff>
      <xdr:row>22</xdr:row>
      <xdr:rowOff>91532</xdr:rowOff>
    </xdr:from>
    <xdr:to>
      <xdr:col>11</xdr:col>
      <xdr:colOff>697928</xdr:colOff>
      <xdr:row>36</xdr:row>
      <xdr:rowOff>44393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274595</xdr:colOff>
      <xdr:row>37</xdr:row>
      <xdr:rowOff>184435</xdr:rowOff>
    </xdr:from>
    <xdr:to>
      <xdr:col>11</xdr:col>
      <xdr:colOff>598388</xdr:colOff>
      <xdr:row>51</xdr:row>
      <xdr:rowOff>194502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514865</xdr:colOff>
      <xdr:row>37</xdr:row>
      <xdr:rowOff>125857</xdr:rowOff>
    </xdr:from>
    <xdr:to>
      <xdr:col>5</xdr:col>
      <xdr:colOff>827216</xdr:colOff>
      <xdr:row>51</xdr:row>
      <xdr:rowOff>135924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6</xdr:col>
      <xdr:colOff>243703</xdr:colOff>
      <xdr:row>69</xdr:row>
      <xdr:rowOff>10067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892432</xdr:colOff>
      <xdr:row>55</xdr:row>
      <xdr:rowOff>0</xdr:rowOff>
    </xdr:from>
    <xdr:to>
      <xdr:col>12</xdr:col>
      <xdr:colOff>392441</xdr:colOff>
      <xdr:row>69</xdr:row>
      <xdr:rowOff>10067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452439</xdr:colOff>
      <xdr:row>71</xdr:row>
      <xdr:rowOff>57150</xdr:rowOff>
    </xdr:from>
    <xdr:to>
      <xdr:col>11</xdr:col>
      <xdr:colOff>592668</xdr:colOff>
      <xdr:row>83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20</xdr:row>
      <xdr:rowOff>25400</xdr:rowOff>
    </xdr:from>
    <xdr:to>
      <xdr:col>13</xdr:col>
      <xdr:colOff>457200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37</xdr:row>
      <xdr:rowOff>0</xdr:rowOff>
    </xdr:from>
    <xdr:to>
      <xdr:col>7</xdr:col>
      <xdr:colOff>381000</xdr:colOff>
      <xdr:row>51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787400</xdr:colOff>
      <xdr:row>19</xdr:row>
      <xdr:rowOff>190500</xdr:rowOff>
    </xdr:from>
    <xdr:to>
      <xdr:col>7</xdr:col>
      <xdr:colOff>368300</xdr:colOff>
      <xdr:row>35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990600</xdr:colOff>
      <xdr:row>37</xdr:row>
      <xdr:rowOff>0</xdr:rowOff>
    </xdr:from>
    <xdr:to>
      <xdr:col>13</xdr:col>
      <xdr:colOff>571500</xdr:colOff>
      <xdr:row>52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723900</xdr:colOff>
      <xdr:row>53</xdr:row>
      <xdr:rowOff>177800</xdr:rowOff>
    </xdr:from>
    <xdr:to>
      <xdr:col>7</xdr:col>
      <xdr:colOff>292100</xdr:colOff>
      <xdr:row>68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965200</xdr:colOff>
      <xdr:row>53</xdr:row>
      <xdr:rowOff>190500</xdr:rowOff>
    </xdr:from>
    <xdr:to>
      <xdr:col>13</xdr:col>
      <xdr:colOff>787400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5</xdr:row>
      <xdr:rowOff>190500</xdr:rowOff>
    </xdr:from>
    <xdr:to>
      <xdr:col>13</xdr:col>
      <xdr:colOff>177800</xdr:colOff>
      <xdr:row>21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zoomScale="110" zoomScaleNormal="110" workbookViewId="0">
      <selection activeCell="B10" sqref="B10:K14"/>
    </sheetView>
  </sheetViews>
  <sheetFormatPr baseColWidth="10" defaultRowHeight="16" x14ac:dyDescent="0.2"/>
  <cols>
    <col min="2" max="2" width="12.83203125" customWidth="1"/>
    <col min="3" max="4" width="11.6640625" bestFit="1" customWidth="1"/>
    <col min="5" max="9" width="12.1640625" bestFit="1" customWidth="1"/>
    <col min="10" max="14" width="13.1640625" bestFit="1" customWidth="1"/>
  </cols>
  <sheetData>
    <row r="1" spans="1:31" x14ac:dyDescent="0.2">
      <c r="B1" s="10">
        <f>100*1</f>
        <v>100</v>
      </c>
      <c r="C1" s="10"/>
      <c r="D1" s="10"/>
      <c r="E1" s="10">
        <f>B1+100</f>
        <v>200</v>
      </c>
      <c r="F1" s="10"/>
      <c r="G1" s="10"/>
      <c r="H1" s="10">
        <f>E1+100</f>
        <v>300</v>
      </c>
      <c r="I1" s="10"/>
      <c r="J1" s="10"/>
      <c r="K1" s="10">
        <f t="shared" ref="K1" si="0">H1+100</f>
        <v>400</v>
      </c>
      <c r="L1" s="10"/>
      <c r="M1" s="10"/>
      <c r="N1" s="10">
        <f t="shared" ref="N1" si="1">K1+100</f>
        <v>500</v>
      </c>
      <c r="O1" s="10"/>
      <c r="P1" s="10"/>
      <c r="Q1" s="10">
        <f t="shared" ref="Q1" si="2">N1+100</f>
        <v>600</v>
      </c>
      <c r="R1" s="10"/>
      <c r="S1" s="10"/>
      <c r="T1" s="10">
        <f t="shared" ref="T1" si="3">Q1+100</f>
        <v>700</v>
      </c>
      <c r="U1" s="10"/>
      <c r="V1" s="10"/>
      <c r="W1" s="10">
        <f t="shared" ref="W1" si="4">T1+100</f>
        <v>800</v>
      </c>
      <c r="X1" s="10"/>
      <c r="Y1" s="10"/>
      <c r="Z1" s="10">
        <f t="shared" ref="Z1" si="5">W1+100</f>
        <v>900</v>
      </c>
      <c r="AA1" s="10"/>
      <c r="AB1" s="10"/>
      <c r="AC1" s="10">
        <f t="shared" ref="AC1" si="6">Z1+100</f>
        <v>1000</v>
      </c>
      <c r="AD1" s="10"/>
      <c r="AE1" s="10"/>
    </row>
    <row r="2" spans="1:31" x14ac:dyDescent="0.2"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  <c r="M2" t="s">
        <v>9</v>
      </c>
      <c r="N2" t="s">
        <v>7</v>
      </c>
      <c r="O2" t="s">
        <v>8</v>
      </c>
      <c r="P2" t="s">
        <v>9</v>
      </c>
      <c r="Q2" t="s">
        <v>7</v>
      </c>
      <c r="R2" t="s">
        <v>8</v>
      </c>
      <c r="S2" t="s">
        <v>9</v>
      </c>
      <c r="T2" t="s">
        <v>7</v>
      </c>
      <c r="U2" t="s">
        <v>8</v>
      </c>
      <c r="V2" t="s">
        <v>9</v>
      </c>
      <c r="W2" t="s">
        <v>7</v>
      </c>
      <c r="X2" t="s">
        <v>8</v>
      </c>
      <c r="Y2" t="s">
        <v>9</v>
      </c>
      <c r="Z2" t="s">
        <v>7</v>
      </c>
      <c r="AA2" t="s">
        <v>8</v>
      </c>
      <c r="AB2" t="s">
        <v>9</v>
      </c>
      <c r="AC2" t="s">
        <v>7</v>
      </c>
      <c r="AD2" t="s">
        <v>8</v>
      </c>
      <c r="AE2" t="s">
        <v>9</v>
      </c>
    </row>
    <row r="3" spans="1:31" ht="18" x14ac:dyDescent="0.2">
      <c r="A3" t="s">
        <v>5</v>
      </c>
      <c r="B3" s="1">
        <v>13977</v>
      </c>
      <c r="C3" s="1">
        <v>19632</v>
      </c>
      <c r="D3" s="1">
        <v>15024</v>
      </c>
      <c r="E3" s="1">
        <v>7477</v>
      </c>
      <c r="F3" s="1">
        <v>3194</v>
      </c>
      <c r="G3" s="1">
        <v>6823</v>
      </c>
      <c r="H3" s="1">
        <v>5104</v>
      </c>
      <c r="I3" s="1">
        <v>4481</v>
      </c>
      <c r="J3" s="1">
        <v>4397</v>
      </c>
      <c r="K3" s="1">
        <v>4704</v>
      </c>
      <c r="L3" s="1">
        <v>3094</v>
      </c>
      <c r="M3" s="1">
        <v>3189</v>
      </c>
      <c r="N3" s="1">
        <v>5272</v>
      </c>
      <c r="O3" s="1">
        <v>4508</v>
      </c>
      <c r="P3" s="1">
        <v>4199</v>
      </c>
      <c r="Q3" s="1">
        <v>3320</v>
      </c>
      <c r="R3" s="1">
        <v>3398</v>
      </c>
      <c r="S3" s="1">
        <v>3230</v>
      </c>
      <c r="T3" s="1">
        <v>3787</v>
      </c>
      <c r="U3" s="1">
        <v>4308</v>
      </c>
      <c r="V3" s="1">
        <v>2844</v>
      </c>
      <c r="W3" s="1">
        <v>4223</v>
      </c>
      <c r="X3" s="1">
        <v>3891</v>
      </c>
      <c r="Y3" s="1">
        <v>3161</v>
      </c>
      <c r="Z3" s="1">
        <v>3227</v>
      </c>
      <c r="AA3" s="1">
        <v>4817</v>
      </c>
      <c r="AB3" s="1">
        <v>3261</v>
      </c>
      <c r="AC3" s="1">
        <v>3547</v>
      </c>
      <c r="AD3" s="1">
        <v>4644</v>
      </c>
      <c r="AE3" s="1">
        <v>3681</v>
      </c>
    </row>
    <row r="4" spans="1:31" ht="18" x14ac:dyDescent="0.2">
      <c r="A4" t="s">
        <v>1</v>
      </c>
      <c r="B4" s="1">
        <v>12340</v>
      </c>
      <c r="C4" s="1">
        <v>15576</v>
      </c>
      <c r="D4" s="1">
        <v>21407</v>
      </c>
      <c r="E4" s="1">
        <v>5338</v>
      </c>
      <c r="F4" s="1">
        <v>4506</v>
      </c>
      <c r="G4" s="1">
        <v>5698</v>
      </c>
      <c r="H4" s="1">
        <v>5178</v>
      </c>
      <c r="I4" s="1">
        <v>3425</v>
      </c>
      <c r="J4" s="1">
        <v>5477</v>
      </c>
      <c r="K4" s="1">
        <v>6324</v>
      </c>
      <c r="L4" s="1">
        <v>3619</v>
      </c>
      <c r="M4" s="1">
        <v>4094</v>
      </c>
      <c r="N4" s="1">
        <v>6272</v>
      </c>
      <c r="O4" s="1">
        <v>5049</v>
      </c>
      <c r="P4" s="1">
        <v>4935</v>
      </c>
      <c r="Q4" s="1">
        <v>3922</v>
      </c>
      <c r="R4" s="1">
        <v>6012</v>
      </c>
      <c r="S4" s="1">
        <v>3780</v>
      </c>
      <c r="T4" s="1">
        <v>4083</v>
      </c>
      <c r="U4" s="1">
        <v>3970</v>
      </c>
      <c r="V4" s="1">
        <v>3924</v>
      </c>
      <c r="W4" s="1">
        <v>5254</v>
      </c>
      <c r="X4" s="1">
        <v>3982</v>
      </c>
      <c r="Y4" s="1">
        <v>4210</v>
      </c>
      <c r="Z4" s="1">
        <v>3894</v>
      </c>
      <c r="AA4" s="1">
        <v>4411</v>
      </c>
      <c r="AB4" s="1">
        <v>3959</v>
      </c>
      <c r="AC4" s="1">
        <v>3794</v>
      </c>
      <c r="AD4" s="1">
        <v>6086</v>
      </c>
      <c r="AE4" s="1">
        <v>3634</v>
      </c>
    </row>
    <row r="5" spans="1:31" ht="18" x14ac:dyDescent="0.2">
      <c r="A5" t="s">
        <v>2</v>
      </c>
      <c r="B5" s="1">
        <v>5822</v>
      </c>
      <c r="C5" s="1">
        <v>8943</v>
      </c>
      <c r="D5" s="1">
        <v>14495</v>
      </c>
      <c r="E5" s="1">
        <v>5307</v>
      </c>
      <c r="F5" s="1">
        <v>1802</v>
      </c>
      <c r="G5" s="1">
        <v>3703</v>
      </c>
      <c r="H5" s="1">
        <v>2648</v>
      </c>
      <c r="I5" s="1">
        <v>1445</v>
      </c>
      <c r="J5" s="1">
        <v>1965</v>
      </c>
      <c r="K5" s="1">
        <v>2835</v>
      </c>
      <c r="L5" s="1">
        <v>1687</v>
      </c>
      <c r="M5" s="1">
        <v>2848</v>
      </c>
      <c r="N5" s="1">
        <v>2160</v>
      </c>
      <c r="O5" s="1">
        <v>2393</v>
      </c>
      <c r="P5" s="1">
        <v>2641</v>
      </c>
      <c r="Q5" s="1">
        <v>1254</v>
      </c>
      <c r="R5" s="1">
        <v>2303</v>
      </c>
      <c r="S5" s="1">
        <v>1450</v>
      </c>
      <c r="T5" s="1">
        <v>1487</v>
      </c>
      <c r="U5" s="1">
        <v>1963</v>
      </c>
      <c r="V5" s="1">
        <v>1161</v>
      </c>
      <c r="W5" s="1">
        <v>3017</v>
      </c>
      <c r="X5" s="1">
        <v>1388</v>
      </c>
      <c r="Y5" s="1">
        <v>1201</v>
      </c>
      <c r="Z5" s="1">
        <v>1442</v>
      </c>
      <c r="AA5" s="1">
        <v>1670</v>
      </c>
      <c r="AB5" s="1">
        <v>1218</v>
      </c>
      <c r="AC5" s="1">
        <v>1255</v>
      </c>
      <c r="AD5" s="1">
        <v>4647</v>
      </c>
      <c r="AE5" s="1">
        <v>1334</v>
      </c>
    </row>
    <row r="6" spans="1:31" ht="18" x14ac:dyDescent="0.2">
      <c r="A6" t="s">
        <v>3</v>
      </c>
      <c r="B6" s="1">
        <v>204416</v>
      </c>
      <c r="C6" s="1">
        <v>375801</v>
      </c>
      <c r="D6" s="1">
        <v>298760</v>
      </c>
      <c r="E6" s="1">
        <v>493138</v>
      </c>
      <c r="F6" s="1">
        <v>465065</v>
      </c>
      <c r="G6" s="1">
        <v>441998</v>
      </c>
      <c r="H6" s="1">
        <v>737484</v>
      </c>
      <c r="I6" s="1">
        <v>572183</v>
      </c>
      <c r="J6" s="1">
        <v>521582</v>
      </c>
      <c r="K6" s="1">
        <v>832730</v>
      </c>
      <c r="L6" s="1">
        <v>1058719</v>
      </c>
      <c r="M6" s="1">
        <v>737221</v>
      </c>
      <c r="N6" s="1">
        <v>945930</v>
      </c>
      <c r="O6" s="1">
        <v>1278500</v>
      </c>
      <c r="P6" s="1">
        <v>701584</v>
      </c>
      <c r="Q6" s="1">
        <v>1174485</v>
      </c>
      <c r="R6" s="1">
        <v>1291859</v>
      </c>
      <c r="S6" s="1">
        <v>1109865</v>
      </c>
      <c r="T6" s="1">
        <v>1116935</v>
      </c>
      <c r="U6" s="1">
        <v>1183937</v>
      </c>
      <c r="V6" s="1">
        <v>1092822</v>
      </c>
      <c r="W6" s="1">
        <v>2024100</v>
      </c>
      <c r="X6" s="1">
        <v>2128185</v>
      </c>
      <c r="Y6" s="1">
        <v>1893372</v>
      </c>
      <c r="Z6" s="1">
        <v>2406621</v>
      </c>
      <c r="AA6" s="1">
        <v>2345388</v>
      </c>
      <c r="AB6" s="1">
        <v>2310175</v>
      </c>
      <c r="AC6" s="1">
        <v>2137270</v>
      </c>
      <c r="AD6" s="1">
        <v>3609791</v>
      </c>
      <c r="AE6" s="1">
        <v>2908422</v>
      </c>
    </row>
    <row r="7" spans="1:31" ht="18" x14ac:dyDescent="0.2">
      <c r="A7" t="s">
        <v>4</v>
      </c>
      <c r="B7" s="1">
        <v>7359</v>
      </c>
      <c r="C7" s="1">
        <v>16644</v>
      </c>
      <c r="D7" s="1">
        <v>10922</v>
      </c>
      <c r="E7" s="1">
        <v>6076</v>
      </c>
      <c r="F7" s="1">
        <v>5293</v>
      </c>
      <c r="G7" s="1">
        <v>5264</v>
      </c>
      <c r="H7" s="1">
        <v>4832</v>
      </c>
      <c r="I7" s="1">
        <v>3918</v>
      </c>
      <c r="J7" s="1">
        <v>3793</v>
      </c>
      <c r="K7" s="1">
        <v>3408</v>
      </c>
      <c r="L7" s="1">
        <v>3702</v>
      </c>
      <c r="M7" s="1">
        <v>3064</v>
      </c>
      <c r="N7" s="1">
        <v>3888</v>
      </c>
      <c r="O7" s="1">
        <v>3952</v>
      </c>
      <c r="P7" s="1">
        <v>2197</v>
      </c>
      <c r="Q7" s="1">
        <v>3282</v>
      </c>
      <c r="R7" s="1">
        <v>3102</v>
      </c>
      <c r="S7" s="1">
        <v>2206</v>
      </c>
      <c r="T7" s="1">
        <v>2478</v>
      </c>
      <c r="U7" s="1">
        <v>2643</v>
      </c>
      <c r="V7" s="1">
        <v>2148</v>
      </c>
      <c r="W7" s="1">
        <v>3216</v>
      </c>
      <c r="X7" s="1">
        <v>3180</v>
      </c>
      <c r="Y7" s="1">
        <v>2900</v>
      </c>
      <c r="Z7" s="1">
        <v>4152</v>
      </c>
      <c r="AA7" s="1">
        <v>3385</v>
      </c>
      <c r="AB7" s="1">
        <v>3266</v>
      </c>
      <c r="AC7" s="1">
        <v>2698</v>
      </c>
      <c r="AD7" s="1">
        <v>4764</v>
      </c>
      <c r="AE7" s="1">
        <v>3343</v>
      </c>
    </row>
    <row r="9" spans="1:31" ht="18" x14ac:dyDescent="0.2">
      <c r="B9" s="1">
        <f>100*1</f>
        <v>100</v>
      </c>
      <c r="C9" s="1">
        <v>200</v>
      </c>
      <c r="D9" s="1">
        <v>300</v>
      </c>
      <c r="E9" s="1">
        <v>400</v>
      </c>
      <c r="F9" s="1">
        <v>500</v>
      </c>
      <c r="G9" s="1">
        <v>600</v>
      </c>
      <c r="H9" s="1">
        <v>700</v>
      </c>
      <c r="I9" s="1">
        <v>800</v>
      </c>
      <c r="J9" s="1">
        <v>900</v>
      </c>
      <c r="K9" s="1">
        <v>1000</v>
      </c>
    </row>
    <row r="10" spans="1:31" x14ac:dyDescent="0.2">
      <c r="A10" t="s">
        <v>5</v>
      </c>
      <c r="B10" s="3">
        <f>AVERAGE(B3:D3)</f>
        <v>16211</v>
      </c>
      <c r="C10" s="3">
        <f>AVERAGE(E3:G3)</f>
        <v>5831.333333333333</v>
      </c>
      <c r="D10" s="3">
        <f>AVERAGE(H3:J3)</f>
        <v>4660.666666666667</v>
      </c>
      <c r="E10" s="3">
        <f>AVERAGE(L3:N3)</f>
        <v>3851.6666666666665</v>
      </c>
      <c r="F10" s="3">
        <f>AVERAGE(N3:P3)</f>
        <v>4659.666666666667</v>
      </c>
      <c r="G10" s="3">
        <f>AVERAGE(Q3:S3)</f>
        <v>3316</v>
      </c>
      <c r="H10" s="3">
        <f>AVERAGE(T3:V3)</f>
        <v>3646.3333333333335</v>
      </c>
      <c r="I10" s="3">
        <f>AVERAGE(W3:Y3)</f>
        <v>3758.3333333333335</v>
      </c>
      <c r="J10" s="3">
        <f>AVERAGE(Z3:AB3)</f>
        <v>3768.3333333333335</v>
      </c>
      <c r="K10" s="3">
        <f>AVERAGE(AC3:AE3)</f>
        <v>3957.3333333333335</v>
      </c>
    </row>
    <row r="11" spans="1:31" x14ac:dyDescent="0.2">
      <c r="A11" t="s">
        <v>1</v>
      </c>
      <c r="B11" s="3">
        <f>AVERAGE(B4:D4)</f>
        <v>16441</v>
      </c>
      <c r="C11" s="3">
        <f t="shared" ref="C11:C14" si="7">AVERAGE(E4:G4)</f>
        <v>5180.666666666667</v>
      </c>
      <c r="D11" s="3">
        <f t="shared" ref="D11:D14" si="8">AVERAGE(H4:J4)</f>
        <v>4693.333333333333</v>
      </c>
      <c r="E11" s="3">
        <f t="shared" ref="E11:E14" si="9">AVERAGE(L4:N4)</f>
        <v>4661.666666666667</v>
      </c>
      <c r="F11" s="3">
        <f t="shared" ref="F11:F14" si="10">AVERAGE(N4:P4)</f>
        <v>5418.666666666667</v>
      </c>
      <c r="G11" s="3">
        <f t="shared" ref="G11:G14" si="11">AVERAGE(Q4:S4)</f>
        <v>4571.333333333333</v>
      </c>
      <c r="H11" s="3">
        <f t="shared" ref="H11:H14" si="12">AVERAGE(T4:V4)</f>
        <v>3992.3333333333335</v>
      </c>
      <c r="I11" s="3">
        <f t="shared" ref="I11:I14" si="13">AVERAGE(W4:Y4)</f>
        <v>4482</v>
      </c>
      <c r="J11" s="3">
        <f t="shared" ref="J11:J14" si="14">AVERAGE(Z4:AB4)</f>
        <v>4088</v>
      </c>
      <c r="K11" s="3">
        <f t="shared" ref="K11:K14" si="15">AVERAGE(AC4:AE4)</f>
        <v>4504.666666666667</v>
      </c>
    </row>
    <row r="12" spans="1:31" x14ac:dyDescent="0.2">
      <c r="A12" t="s">
        <v>2</v>
      </c>
      <c r="B12" s="3">
        <f t="shared" ref="B12:B14" si="16">AVERAGE(B5:D5)</f>
        <v>9753.3333333333339</v>
      </c>
      <c r="C12" s="3">
        <f t="shared" si="7"/>
        <v>3604</v>
      </c>
      <c r="D12" s="3">
        <f t="shared" si="8"/>
        <v>2019.3333333333333</v>
      </c>
      <c r="E12" s="3">
        <f t="shared" si="9"/>
        <v>2231.6666666666665</v>
      </c>
      <c r="F12" s="3">
        <f t="shared" si="10"/>
        <v>2398</v>
      </c>
      <c r="G12" s="3">
        <f t="shared" si="11"/>
        <v>1669</v>
      </c>
      <c r="H12" s="3">
        <f t="shared" si="12"/>
        <v>1537</v>
      </c>
      <c r="I12" s="3">
        <f t="shared" si="13"/>
        <v>1868.6666666666667</v>
      </c>
      <c r="J12" s="3">
        <f t="shared" si="14"/>
        <v>1443.3333333333333</v>
      </c>
      <c r="K12" s="3">
        <f t="shared" si="15"/>
        <v>2412</v>
      </c>
    </row>
    <row r="13" spans="1:31" x14ac:dyDescent="0.2">
      <c r="A13" t="s">
        <v>3</v>
      </c>
      <c r="B13" s="3">
        <f t="shared" si="16"/>
        <v>292992.33333333331</v>
      </c>
      <c r="C13" s="3">
        <f t="shared" si="7"/>
        <v>466733.66666666669</v>
      </c>
      <c r="D13" s="3">
        <f t="shared" si="8"/>
        <v>610416.33333333337</v>
      </c>
      <c r="E13" s="3">
        <f t="shared" si="9"/>
        <v>913956.66666666663</v>
      </c>
      <c r="F13" s="3">
        <f t="shared" si="10"/>
        <v>975338</v>
      </c>
      <c r="G13" s="3">
        <f t="shared" si="11"/>
        <v>1192069.6666666667</v>
      </c>
      <c r="H13" s="3">
        <f t="shared" si="12"/>
        <v>1131231.3333333333</v>
      </c>
      <c r="I13" s="3">
        <f t="shared" si="13"/>
        <v>2015219</v>
      </c>
      <c r="J13" s="3">
        <f t="shared" si="14"/>
        <v>2354061.3333333335</v>
      </c>
      <c r="K13" s="3">
        <f t="shared" si="15"/>
        <v>2885161</v>
      </c>
    </row>
    <row r="14" spans="1:31" x14ac:dyDescent="0.2">
      <c r="A14" t="s">
        <v>4</v>
      </c>
      <c r="B14" s="3">
        <f t="shared" si="16"/>
        <v>11641.666666666666</v>
      </c>
      <c r="C14" s="3">
        <f t="shared" si="7"/>
        <v>5544.333333333333</v>
      </c>
      <c r="D14" s="3">
        <f t="shared" si="8"/>
        <v>4181</v>
      </c>
      <c r="E14" s="3">
        <f t="shared" si="9"/>
        <v>3551.3333333333335</v>
      </c>
      <c r="F14" s="3">
        <f t="shared" si="10"/>
        <v>3345.6666666666665</v>
      </c>
      <c r="G14" s="3">
        <f t="shared" si="11"/>
        <v>2863.3333333333335</v>
      </c>
      <c r="H14" s="3">
        <f t="shared" si="12"/>
        <v>2423</v>
      </c>
      <c r="I14" s="3">
        <f t="shared" si="13"/>
        <v>3098.6666666666665</v>
      </c>
      <c r="J14" s="3">
        <f t="shared" si="14"/>
        <v>3601</v>
      </c>
      <c r="K14" s="3">
        <f t="shared" si="15"/>
        <v>3601.6666666666665</v>
      </c>
    </row>
    <row r="17" spans="1:11" x14ac:dyDescent="0.2">
      <c r="B17">
        <v>100</v>
      </c>
      <c r="C17">
        <v>200</v>
      </c>
      <c r="D17">
        <v>300</v>
      </c>
      <c r="E17">
        <v>400</v>
      </c>
      <c r="F17">
        <v>500</v>
      </c>
      <c r="G17">
        <v>600</v>
      </c>
      <c r="H17">
        <v>700</v>
      </c>
      <c r="I17">
        <v>800</v>
      </c>
      <c r="J17">
        <v>900</v>
      </c>
      <c r="K17">
        <v>1000</v>
      </c>
    </row>
    <row r="18" spans="1:11" x14ac:dyDescent="0.2">
      <c r="A18" t="s">
        <v>5</v>
      </c>
      <c r="B18" s="2">
        <v>16211</v>
      </c>
      <c r="C18" s="2">
        <v>5831.333333333333</v>
      </c>
      <c r="D18" s="2">
        <v>4660.666666666667</v>
      </c>
      <c r="E18" s="2">
        <v>3851.6666666666665</v>
      </c>
      <c r="F18" s="2">
        <v>4659.666666666667</v>
      </c>
      <c r="G18" s="2">
        <v>3316</v>
      </c>
      <c r="H18" s="2">
        <v>3646.3333333333335</v>
      </c>
      <c r="I18" s="2">
        <v>3758.3333333333335</v>
      </c>
      <c r="J18" s="2">
        <v>3768.3333333333335</v>
      </c>
      <c r="K18" s="2">
        <v>3957.3333333333335</v>
      </c>
    </row>
    <row r="19" spans="1:11" x14ac:dyDescent="0.2">
      <c r="A19" t="s">
        <v>1</v>
      </c>
      <c r="B19" s="2">
        <v>16441</v>
      </c>
      <c r="C19" s="2">
        <v>5180.666666666667</v>
      </c>
      <c r="D19" s="2">
        <v>4693.333333333333</v>
      </c>
      <c r="E19" s="2">
        <v>4661.666666666667</v>
      </c>
      <c r="F19" s="2">
        <v>5418.666666666667</v>
      </c>
      <c r="G19" s="2">
        <v>4571.333333333333</v>
      </c>
      <c r="H19" s="2">
        <v>3992.3333333333335</v>
      </c>
      <c r="I19" s="2">
        <v>4482</v>
      </c>
      <c r="J19" s="2">
        <v>4088</v>
      </c>
      <c r="K19" s="2">
        <v>4504.666666666667</v>
      </c>
    </row>
    <row r="20" spans="1:11" x14ac:dyDescent="0.2">
      <c r="A20" t="s">
        <v>2</v>
      </c>
      <c r="B20" s="2">
        <v>9753.3333333333339</v>
      </c>
      <c r="C20" s="2">
        <v>3604</v>
      </c>
      <c r="D20" s="2">
        <v>2019.3333333333333</v>
      </c>
      <c r="E20" s="2">
        <v>2231.6666666666665</v>
      </c>
      <c r="F20" s="2">
        <v>2398</v>
      </c>
      <c r="G20" s="2">
        <v>1669</v>
      </c>
      <c r="H20" s="2">
        <v>1537</v>
      </c>
      <c r="I20" s="2">
        <v>1868.6666666666667</v>
      </c>
      <c r="J20" s="2">
        <v>1443.3333333333333</v>
      </c>
      <c r="K20" s="2">
        <v>2412</v>
      </c>
    </row>
    <row r="21" spans="1:11" x14ac:dyDescent="0.2">
      <c r="A21" t="s">
        <v>3</v>
      </c>
      <c r="B21" s="2">
        <v>292992.33333333331</v>
      </c>
      <c r="C21" s="2">
        <v>466733.66666666669</v>
      </c>
      <c r="D21" s="2">
        <v>610416.33333333337</v>
      </c>
      <c r="E21" s="2">
        <v>913956.66666666663</v>
      </c>
      <c r="F21" s="2">
        <v>975338</v>
      </c>
      <c r="G21" s="2">
        <v>1192069.6666666667</v>
      </c>
      <c r="H21" s="2">
        <v>1131231.3333333333</v>
      </c>
      <c r="I21" s="2">
        <v>2015219</v>
      </c>
      <c r="J21" s="2">
        <v>2354061.3333333335</v>
      </c>
      <c r="K21" s="2">
        <v>2885161</v>
      </c>
    </row>
    <row r="22" spans="1:11" x14ac:dyDescent="0.2">
      <c r="A22" t="s">
        <v>4</v>
      </c>
      <c r="B22" s="2">
        <v>11641.666666666666</v>
      </c>
      <c r="C22" s="2">
        <v>5544.333333333333</v>
      </c>
      <c r="D22" s="2">
        <v>4181</v>
      </c>
      <c r="E22" s="2">
        <v>3551.3333333333335</v>
      </c>
      <c r="F22" s="2">
        <v>3345.6666666666665</v>
      </c>
      <c r="G22" s="2">
        <v>2863.3333333333335</v>
      </c>
      <c r="H22" s="2">
        <v>2423</v>
      </c>
      <c r="I22" s="2">
        <v>3098.6666666666665</v>
      </c>
      <c r="J22" s="2">
        <v>3601</v>
      </c>
      <c r="K22" s="2">
        <v>3601.6666666666665</v>
      </c>
    </row>
    <row r="25" spans="1:11" x14ac:dyDescent="0.2">
      <c r="A25" s="4" t="s">
        <v>6</v>
      </c>
      <c r="B25" s="4" t="s">
        <v>5</v>
      </c>
      <c r="C25" s="4" t="s">
        <v>1</v>
      </c>
      <c r="D25" s="4" t="s">
        <v>2</v>
      </c>
      <c r="E25" s="4" t="s">
        <v>3</v>
      </c>
      <c r="F25" s="4" t="s">
        <v>4</v>
      </c>
    </row>
    <row r="26" spans="1:11" x14ac:dyDescent="0.2">
      <c r="A26" s="5">
        <v>100</v>
      </c>
      <c r="B26" s="6">
        <v>16211</v>
      </c>
      <c r="C26" s="6">
        <v>16441</v>
      </c>
      <c r="D26" s="6">
        <v>9753.3333333333339</v>
      </c>
      <c r="E26" s="6">
        <v>292992.33333333331</v>
      </c>
      <c r="F26" s="6">
        <v>11641.666666666666</v>
      </c>
    </row>
    <row r="27" spans="1:11" x14ac:dyDescent="0.2">
      <c r="A27" s="5">
        <v>200</v>
      </c>
      <c r="B27" s="6">
        <v>5831.333333333333</v>
      </c>
      <c r="C27" s="6">
        <v>5180.666666666667</v>
      </c>
      <c r="D27" s="6">
        <v>3604</v>
      </c>
      <c r="E27" s="6">
        <v>466733.66666666669</v>
      </c>
      <c r="F27" s="6">
        <v>5544.333333333333</v>
      </c>
    </row>
    <row r="28" spans="1:11" x14ac:dyDescent="0.2">
      <c r="A28" s="5">
        <v>300</v>
      </c>
      <c r="B28" s="6">
        <v>4660.666666666667</v>
      </c>
      <c r="C28" s="6">
        <v>4693.333333333333</v>
      </c>
      <c r="D28" s="6">
        <v>2019.3333333333333</v>
      </c>
      <c r="E28" s="6">
        <v>610416.33333333337</v>
      </c>
      <c r="F28" s="6">
        <v>4181</v>
      </c>
    </row>
    <row r="29" spans="1:11" x14ac:dyDescent="0.2">
      <c r="A29" s="5">
        <v>400</v>
      </c>
      <c r="B29" s="6">
        <v>3851.6666666666665</v>
      </c>
      <c r="C29" s="6">
        <v>4661.666666666667</v>
      </c>
      <c r="D29" s="6">
        <v>2231.6666666666665</v>
      </c>
      <c r="E29" s="6">
        <v>913956.66666666663</v>
      </c>
      <c r="F29" s="6">
        <v>3551.3333333333335</v>
      </c>
    </row>
    <row r="30" spans="1:11" x14ac:dyDescent="0.2">
      <c r="A30" s="5">
        <v>500</v>
      </c>
      <c r="B30" s="6">
        <v>4659.666666666667</v>
      </c>
      <c r="C30" s="6">
        <v>5418.666666666667</v>
      </c>
      <c r="D30" s="6">
        <v>2398</v>
      </c>
      <c r="E30" s="6">
        <v>975338</v>
      </c>
      <c r="F30" s="6">
        <v>3345.6666666666665</v>
      </c>
    </row>
    <row r="31" spans="1:11" x14ac:dyDescent="0.2">
      <c r="A31" s="5">
        <v>600</v>
      </c>
      <c r="B31" s="6">
        <v>3316</v>
      </c>
      <c r="C31" s="6">
        <v>4571.333333333333</v>
      </c>
      <c r="D31" s="6">
        <v>1669</v>
      </c>
      <c r="E31" s="6">
        <v>1192069.6666666667</v>
      </c>
      <c r="F31" s="6">
        <v>2863.3333333333335</v>
      </c>
    </row>
    <row r="32" spans="1:11" x14ac:dyDescent="0.2">
      <c r="A32" s="5">
        <v>700</v>
      </c>
      <c r="B32" s="6">
        <v>3646.3333333333335</v>
      </c>
      <c r="C32" s="6">
        <v>3992.3333333333335</v>
      </c>
      <c r="D32" s="6">
        <v>1537</v>
      </c>
      <c r="E32" s="6">
        <v>1131231.3333333333</v>
      </c>
      <c r="F32" s="6">
        <v>2423</v>
      </c>
    </row>
    <row r="33" spans="1:6" x14ac:dyDescent="0.2">
      <c r="A33" s="5">
        <v>800</v>
      </c>
      <c r="B33" s="6">
        <v>3758.3333333333335</v>
      </c>
      <c r="C33" s="6">
        <v>4482</v>
      </c>
      <c r="D33" s="6">
        <v>1868.6666666666667</v>
      </c>
      <c r="E33" s="6">
        <v>2015219</v>
      </c>
      <c r="F33" s="6">
        <v>3098.6666666666665</v>
      </c>
    </row>
    <row r="34" spans="1:6" x14ac:dyDescent="0.2">
      <c r="A34" s="5">
        <v>900</v>
      </c>
      <c r="B34" s="6">
        <v>3768.3333333333335</v>
      </c>
      <c r="C34" s="6">
        <v>4088</v>
      </c>
      <c r="D34" s="6">
        <v>1443.3333333333333</v>
      </c>
      <c r="E34" s="6">
        <v>2354061.3333333335</v>
      </c>
      <c r="F34" s="6">
        <v>3601</v>
      </c>
    </row>
    <row r="35" spans="1:6" x14ac:dyDescent="0.2">
      <c r="A35" s="5">
        <v>1000</v>
      </c>
      <c r="B35" s="6">
        <v>3957.3333333333335</v>
      </c>
      <c r="C35" s="6">
        <v>4504.666666666667</v>
      </c>
      <c r="D35" s="6">
        <v>2412</v>
      </c>
      <c r="E35" s="6">
        <v>2885161</v>
      </c>
      <c r="F35" s="6">
        <v>3601.6666666666665</v>
      </c>
    </row>
    <row r="73" spans="1:5" x14ac:dyDescent="0.2">
      <c r="A73" t="s">
        <v>0</v>
      </c>
      <c r="B73" t="s">
        <v>10</v>
      </c>
      <c r="C73" t="s">
        <v>11</v>
      </c>
      <c r="D73" t="s">
        <v>12</v>
      </c>
      <c r="E73" t="s">
        <v>13</v>
      </c>
    </row>
    <row r="74" spans="1:5" ht="18" x14ac:dyDescent="0.2">
      <c r="A74">
        <v>100</v>
      </c>
      <c r="B74">
        <v>119388431</v>
      </c>
      <c r="C74" s="1">
        <v>84651674</v>
      </c>
      <c r="D74" s="1">
        <v>114200420</v>
      </c>
      <c r="E74">
        <f>AVERAGE(B74:D74)</f>
        <v>106080175</v>
      </c>
    </row>
    <row r="75" spans="1:5" ht="18" x14ac:dyDescent="0.2">
      <c r="A75">
        <f>A74+100</f>
        <v>200</v>
      </c>
      <c r="B75" s="1">
        <v>283921385</v>
      </c>
      <c r="C75">
        <v>290875890</v>
      </c>
      <c r="D75" s="1">
        <v>336628352</v>
      </c>
      <c r="E75">
        <f>AVERAGE(B75:D75)</f>
        <v>303808542.33333331</v>
      </c>
    </row>
    <row r="76" spans="1:5" ht="18" x14ac:dyDescent="0.2">
      <c r="A76">
        <f t="shared" ref="A76:A83" si="17">A75+100</f>
        <v>300</v>
      </c>
      <c r="B76">
        <v>249043086</v>
      </c>
      <c r="C76">
        <v>320642528</v>
      </c>
      <c r="D76" s="1">
        <v>296833378</v>
      </c>
      <c r="E76">
        <f t="shared" ref="E76:E83" si="18">AVERAGE(B76:D76)</f>
        <v>288839664</v>
      </c>
    </row>
    <row r="77" spans="1:5" ht="18" x14ac:dyDescent="0.2">
      <c r="A77">
        <f t="shared" si="17"/>
        <v>400</v>
      </c>
      <c r="B77" s="1">
        <v>506850325</v>
      </c>
      <c r="C77">
        <v>783652670</v>
      </c>
      <c r="D77">
        <v>653438056</v>
      </c>
      <c r="E77">
        <f t="shared" si="18"/>
        <v>647980350.33333337</v>
      </c>
    </row>
    <row r="78" spans="1:5" ht="18" x14ac:dyDescent="0.2">
      <c r="A78">
        <f t="shared" si="17"/>
        <v>500</v>
      </c>
      <c r="B78" s="1">
        <v>590243176</v>
      </c>
      <c r="C78">
        <v>707582645</v>
      </c>
      <c r="D78" s="1">
        <v>759633580</v>
      </c>
      <c r="E78">
        <f t="shared" si="18"/>
        <v>685819800.33333337</v>
      </c>
    </row>
    <row r="79" spans="1:5" ht="18" x14ac:dyDescent="0.2">
      <c r="A79">
        <f t="shared" si="17"/>
        <v>600</v>
      </c>
      <c r="B79" s="1">
        <v>1207328664</v>
      </c>
      <c r="C79">
        <v>1309243051</v>
      </c>
      <c r="D79" s="1">
        <v>1037299245</v>
      </c>
      <c r="E79">
        <f t="shared" si="18"/>
        <v>1184623653.3333333</v>
      </c>
    </row>
    <row r="80" spans="1:5" ht="18" x14ac:dyDescent="0.2">
      <c r="A80">
        <f t="shared" si="17"/>
        <v>700</v>
      </c>
      <c r="B80" s="1">
        <v>2028010236</v>
      </c>
      <c r="C80">
        <v>2036822634</v>
      </c>
      <c r="D80">
        <v>2297733741</v>
      </c>
      <c r="E80">
        <f t="shared" si="18"/>
        <v>2120855537</v>
      </c>
    </row>
    <row r="81" spans="1:11" ht="18" x14ac:dyDescent="0.2">
      <c r="A81">
        <f t="shared" si="17"/>
        <v>800</v>
      </c>
      <c r="B81" s="1">
        <v>3175581939</v>
      </c>
      <c r="C81">
        <v>2983799881</v>
      </c>
      <c r="D81">
        <v>3269643856</v>
      </c>
      <c r="E81">
        <f t="shared" si="18"/>
        <v>3143008558.6666665</v>
      </c>
    </row>
    <row r="82" spans="1:11" ht="18" x14ac:dyDescent="0.2">
      <c r="A82">
        <f t="shared" si="17"/>
        <v>900</v>
      </c>
      <c r="B82" s="1">
        <v>3970779762</v>
      </c>
      <c r="C82" s="1">
        <v>4311412539</v>
      </c>
      <c r="D82">
        <v>3981643428</v>
      </c>
      <c r="E82">
        <f t="shared" si="18"/>
        <v>4087945243</v>
      </c>
    </row>
    <row r="83" spans="1:11" ht="18" x14ac:dyDescent="0.2">
      <c r="A83">
        <f t="shared" si="17"/>
        <v>1000</v>
      </c>
      <c r="B83" s="1">
        <v>4786937560</v>
      </c>
      <c r="C83" s="1">
        <v>5157629691</v>
      </c>
      <c r="D83" s="1">
        <v>4774249113</v>
      </c>
      <c r="E83">
        <f t="shared" si="18"/>
        <v>4906272121.333333</v>
      </c>
    </row>
    <row r="87" spans="1:11" x14ac:dyDescent="0.2">
      <c r="A87" s="7" t="s">
        <v>0</v>
      </c>
      <c r="B87" s="8">
        <v>100</v>
      </c>
      <c r="C87" s="8">
        <v>200</v>
      </c>
      <c r="D87" s="8">
        <v>300</v>
      </c>
      <c r="E87" s="8">
        <v>400</v>
      </c>
      <c r="F87" s="8">
        <v>500</v>
      </c>
      <c r="G87" s="8">
        <v>600</v>
      </c>
      <c r="H87" s="8">
        <v>700</v>
      </c>
      <c r="I87" s="8">
        <v>800</v>
      </c>
      <c r="J87" s="8">
        <v>900</v>
      </c>
      <c r="K87" s="8">
        <v>1000</v>
      </c>
    </row>
    <row r="88" spans="1:11" x14ac:dyDescent="0.2">
      <c r="A88" s="5" t="s">
        <v>13</v>
      </c>
      <c r="B88" s="9">
        <v>106080175</v>
      </c>
      <c r="C88" s="9">
        <v>303808542.33333331</v>
      </c>
      <c r="D88" s="9">
        <v>288839664</v>
      </c>
      <c r="E88" s="9">
        <v>647980350.33333337</v>
      </c>
      <c r="F88" s="9">
        <v>685819800.33333337</v>
      </c>
      <c r="G88" s="9">
        <v>1184623653.3333333</v>
      </c>
      <c r="H88" s="9">
        <v>2120855537</v>
      </c>
      <c r="I88" s="9">
        <v>3143008558.6666665</v>
      </c>
      <c r="J88" s="9">
        <v>4087945243</v>
      </c>
      <c r="K88" s="9">
        <v>4906272121.333333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topLeftCell="A42" zoomScale="130" zoomScaleNormal="130" workbookViewId="0">
      <selection activeCell="H91" sqref="H91"/>
    </sheetView>
  </sheetViews>
  <sheetFormatPr baseColWidth="10" defaultRowHeight="16" x14ac:dyDescent="0.2"/>
  <cols>
    <col min="2" max="2" width="16.5" bestFit="1" customWidth="1"/>
    <col min="3" max="3" width="11.83203125" bestFit="1" customWidth="1"/>
    <col min="4" max="6" width="14.6640625" bestFit="1" customWidth="1"/>
    <col min="7" max="7" width="15.33203125" customWidth="1"/>
    <col min="8" max="8" width="14.5" bestFit="1" customWidth="1"/>
    <col min="9" max="10" width="15.83203125" bestFit="1" customWidth="1"/>
    <col min="11" max="11" width="14.83203125" bestFit="1" customWidth="1"/>
    <col min="25" max="25" width="15.83203125" bestFit="1" customWidth="1"/>
  </cols>
  <sheetData>
    <row r="1" spans="1:31" x14ac:dyDescent="0.2">
      <c r="B1" s="10">
        <v>500</v>
      </c>
      <c r="C1" s="10"/>
      <c r="D1" s="10"/>
      <c r="E1" s="10">
        <f>B1+500</f>
        <v>1000</v>
      </c>
      <c r="F1" s="10"/>
      <c r="G1" s="10"/>
      <c r="H1" s="10">
        <f t="shared" ref="H1" si="0">E1+500</f>
        <v>1500</v>
      </c>
      <c r="I1" s="10"/>
      <c r="J1" s="10"/>
      <c r="K1" s="10">
        <f t="shared" ref="K1" si="1">H1+500</f>
        <v>2000</v>
      </c>
      <c r="L1" s="10"/>
      <c r="M1" s="10"/>
      <c r="N1" s="10">
        <f t="shared" ref="N1" si="2">K1+500</f>
        <v>2500</v>
      </c>
      <c r="O1" s="10"/>
      <c r="P1" s="10"/>
      <c r="Q1" s="10">
        <f t="shared" ref="Q1" si="3">N1+500</f>
        <v>3000</v>
      </c>
      <c r="R1" s="10"/>
      <c r="S1" s="10"/>
      <c r="T1" s="10">
        <f t="shared" ref="T1" si="4">Q1+500</f>
        <v>3500</v>
      </c>
      <c r="U1" s="10"/>
      <c r="V1" s="10"/>
      <c r="W1" s="10">
        <f t="shared" ref="W1" si="5">T1+500</f>
        <v>4000</v>
      </c>
      <c r="X1" s="10"/>
      <c r="Y1" s="10"/>
      <c r="Z1" s="10">
        <f t="shared" ref="Z1" si="6">W1+500</f>
        <v>4500</v>
      </c>
      <c r="AA1" s="10"/>
      <c r="AB1" s="10"/>
      <c r="AC1" s="10">
        <f t="shared" ref="AC1" si="7">Z1+500</f>
        <v>5000</v>
      </c>
      <c r="AD1" s="10"/>
      <c r="AE1" s="10"/>
    </row>
    <row r="2" spans="1:31" x14ac:dyDescent="0.2"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  <c r="M2" t="s">
        <v>9</v>
      </c>
      <c r="N2" t="s">
        <v>7</v>
      </c>
      <c r="O2" t="s">
        <v>8</v>
      </c>
      <c r="P2" t="s">
        <v>9</v>
      </c>
      <c r="Q2" t="s">
        <v>7</v>
      </c>
      <c r="R2" t="s">
        <v>8</v>
      </c>
      <c r="S2" t="s">
        <v>9</v>
      </c>
      <c r="T2" t="s">
        <v>7</v>
      </c>
      <c r="U2" t="s">
        <v>8</v>
      </c>
      <c r="V2" t="s">
        <v>9</v>
      </c>
      <c r="W2" t="s">
        <v>7</v>
      </c>
      <c r="X2" t="s">
        <v>8</v>
      </c>
      <c r="Y2" t="s">
        <v>9</v>
      </c>
      <c r="Z2" t="s">
        <v>7</v>
      </c>
      <c r="AA2" t="s">
        <v>8</v>
      </c>
      <c r="AB2" t="s">
        <v>9</v>
      </c>
      <c r="AC2" t="s">
        <v>7</v>
      </c>
      <c r="AD2" t="s">
        <v>8</v>
      </c>
      <c r="AE2" t="s">
        <v>9</v>
      </c>
    </row>
    <row r="3" spans="1:31" ht="18" x14ac:dyDescent="0.2">
      <c r="A3" t="s">
        <v>5</v>
      </c>
      <c r="B3" s="1">
        <v>9625</v>
      </c>
      <c r="C3" s="1">
        <v>20409</v>
      </c>
      <c r="D3" s="1">
        <v>10588</v>
      </c>
      <c r="E3" s="1">
        <v>3269</v>
      </c>
      <c r="F3" s="1">
        <v>4847</v>
      </c>
      <c r="G3" s="1">
        <v>3571</v>
      </c>
      <c r="H3" s="1">
        <v>3117</v>
      </c>
      <c r="I3" s="1">
        <v>5150</v>
      </c>
      <c r="J3" s="1">
        <v>4322</v>
      </c>
      <c r="K3" s="1">
        <v>4066</v>
      </c>
      <c r="L3" s="1">
        <v>4193</v>
      </c>
      <c r="M3" s="1">
        <v>3817</v>
      </c>
      <c r="N3" s="1">
        <v>3752</v>
      </c>
      <c r="O3" s="1">
        <v>6763</v>
      </c>
      <c r="P3" s="1">
        <v>3700</v>
      </c>
      <c r="Q3" s="1">
        <v>3945</v>
      </c>
      <c r="R3" s="1">
        <v>5603</v>
      </c>
      <c r="S3" s="1">
        <v>3590</v>
      </c>
      <c r="T3" s="1">
        <v>4635</v>
      </c>
      <c r="U3" s="1">
        <v>5591</v>
      </c>
      <c r="V3" s="1">
        <v>3839</v>
      </c>
      <c r="W3" s="1">
        <v>3311</v>
      </c>
      <c r="X3" s="1">
        <v>4966</v>
      </c>
      <c r="Y3" s="1">
        <v>5000</v>
      </c>
      <c r="Z3" s="1">
        <v>5346</v>
      </c>
      <c r="AA3" s="1">
        <v>3912</v>
      </c>
      <c r="AB3" s="1">
        <v>5846</v>
      </c>
      <c r="AC3" s="1">
        <v>2948889</v>
      </c>
      <c r="AD3" s="1">
        <v>8301</v>
      </c>
    </row>
    <row r="4" spans="1:31" ht="18" x14ac:dyDescent="0.2">
      <c r="A4" t="s">
        <v>1</v>
      </c>
      <c r="B4" s="1">
        <v>37073</v>
      </c>
      <c r="C4" s="1">
        <v>8954</v>
      </c>
      <c r="D4" s="1">
        <v>8782</v>
      </c>
      <c r="E4" s="1">
        <v>3988</v>
      </c>
      <c r="F4" s="1">
        <v>4943</v>
      </c>
      <c r="G4" s="1">
        <v>3678</v>
      </c>
      <c r="H4" s="1">
        <v>3618</v>
      </c>
      <c r="I4" s="1">
        <v>5092</v>
      </c>
      <c r="J4" s="1">
        <v>4589</v>
      </c>
      <c r="K4" s="1">
        <v>3699</v>
      </c>
      <c r="L4" s="1">
        <v>4470</v>
      </c>
      <c r="M4" s="1">
        <v>4231</v>
      </c>
      <c r="N4" s="1">
        <v>3741</v>
      </c>
      <c r="O4" s="1">
        <v>6483</v>
      </c>
      <c r="P4" s="1">
        <v>3750</v>
      </c>
      <c r="Q4" s="1">
        <v>4261</v>
      </c>
      <c r="R4" s="1">
        <v>4887</v>
      </c>
      <c r="S4" s="1">
        <v>5115</v>
      </c>
      <c r="T4" s="1">
        <v>4902</v>
      </c>
      <c r="U4" s="1">
        <v>4529</v>
      </c>
      <c r="V4" s="1">
        <v>3841</v>
      </c>
      <c r="W4" s="1">
        <v>4160</v>
      </c>
      <c r="X4" s="1">
        <v>5297</v>
      </c>
      <c r="Y4" s="1">
        <v>4108</v>
      </c>
      <c r="Z4" s="1">
        <v>6382</v>
      </c>
      <c r="AA4" s="1">
        <f>AB4</f>
        <v>4193</v>
      </c>
      <c r="AB4" s="1">
        <v>4193</v>
      </c>
      <c r="AC4" s="1">
        <v>5000</v>
      </c>
      <c r="AD4" s="1">
        <v>5200</v>
      </c>
    </row>
    <row r="5" spans="1:31" ht="18" x14ac:dyDescent="0.2">
      <c r="A5" t="s">
        <v>2</v>
      </c>
      <c r="B5" s="1">
        <v>7232</v>
      </c>
      <c r="C5" s="1">
        <v>3337</v>
      </c>
      <c r="D5" s="1">
        <v>4280</v>
      </c>
      <c r="E5" s="1">
        <v>1759</v>
      </c>
      <c r="F5" s="1">
        <v>831</v>
      </c>
      <c r="G5" s="1">
        <v>1483</v>
      </c>
      <c r="H5" s="1">
        <v>2043</v>
      </c>
      <c r="I5" s="1">
        <v>864</v>
      </c>
      <c r="J5" s="1">
        <v>3701</v>
      </c>
      <c r="K5" s="1">
        <v>1615</v>
      </c>
      <c r="L5" s="1">
        <v>910</v>
      </c>
      <c r="M5" s="1">
        <v>1925</v>
      </c>
      <c r="N5" s="1">
        <v>1948</v>
      </c>
      <c r="O5" s="1">
        <v>1147</v>
      </c>
      <c r="P5" s="1">
        <v>3480</v>
      </c>
      <c r="Q5" s="1">
        <v>2906</v>
      </c>
      <c r="R5" s="1">
        <v>1337</v>
      </c>
      <c r="S5" s="1">
        <v>2131</v>
      </c>
      <c r="T5" s="1">
        <v>3233</v>
      </c>
      <c r="U5" s="1">
        <v>994</v>
      </c>
      <c r="V5" s="1">
        <v>1845</v>
      </c>
      <c r="W5" s="1">
        <v>3110</v>
      </c>
      <c r="X5" s="1">
        <v>887</v>
      </c>
      <c r="Y5" s="1">
        <v>2001</v>
      </c>
      <c r="Z5" s="1">
        <v>3224</v>
      </c>
      <c r="AA5" s="1">
        <v>918</v>
      </c>
      <c r="AB5" s="1">
        <v>1639</v>
      </c>
      <c r="AC5" s="1">
        <v>4292</v>
      </c>
      <c r="AD5" s="1">
        <v>1057</v>
      </c>
    </row>
    <row r="6" spans="1:31" ht="18" x14ac:dyDescent="0.2">
      <c r="A6" t="s">
        <v>3</v>
      </c>
      <c r="B6" s="1">
        <v>1378272</v>
      </c>
      <c r="C6" s="1">
        <v>1516215</v>
      </c>
      <c r="D6" s="1">
        <v>1689540</v>
      </c>
      <c r="E6" s="1">
        <v>3096074</v>
      </c>
      <c r="F6" s="1">
        <v>3155028</v>
      </c>
      <c r="G6" s="1">
        <v>2768637</v>
      </c>
      <c r="H6" s="1">
        <v>7365645</v>
      </c>
      <c r="I6" s="1">
        <v>7395806</v>
      </c>
      <c r="J6" s="1">
        <v>8793546</v>
      </c>
      <c r="K6" s="1">
        <v>13650727</v>
      </c>
      <c r="L6" s="1">
        <v>11858646</v>
      </c>
      <c r="M6" s="1">
        <v>12737593</v>
      </c>
      <c r="N6" s="1">
        <v>12388242</v>
      </c>
      <c r="O6" s="1">
        <v>14997932</v>
      </c>
      <c r="P6" s="1">
        <v>14737677</v>
      </c>
      <c r="Q6" s="1">
        <v>23571368</v>
      </c>
      <c r="R6" s="1">
        <v>17845266</v>
      </c>
      <c r="S6" s="1">
        <v>22679759</v>
      </c>
      <c r="T6" s="1">
        <v>36802117</v>
      </c>
      <c r="U6" s="1">
        <v>33263631</v>
      </c>
      <c r="V6" s="1">
        <v>24658759</v>
      </c>
      <c r="W6" s="1">
        <v>42448489</v>
      </c>
      <c r="X6" s="1">
        <v>34411972</v>
      </c>
      <c r="Y6" s="1">
        <v>43113325</v>
      </c>
      <c r="Z6" s="1">
        <v>48357697</v>
      </c>
      <c r="AA6" s="1">
        <v>34717547</v>
      </c>
      <c r="AB6" s="1">
        <v>56955539</v>
      </c>
      <c r="AC6" s="1">
        <v>47099359</v>
      </c>
      <c r="AD6" s="1">
        <v>74998963</v>
      </c>
    </row>
    <row r="7" spans="1:31" ht="18" x14ac:dyDescent="0.2">
      <c r="A7" t="s">
        <v>4</v>
      </c>
      <c r="B7" s="1">
        <v>10602</v>
      </c>
      <c r="C7" s="1">
        <v>9727</v>
      </c>
      <c r="D7" s="1">
        <v>9784</v>
      </c>
      <c r="E7" s="1">
        <f>3000</f>
        <v>3000</v>
      </c>
      <c r="F7" s="1">
        <v>2577</v>
      </c>
      <c r="G7" s="1">
        <v>1273</v>
      </c>
      <c r="H7" s="1">
        <f>5980/2</f>
        <v>2990</v>
      </c>
      <c r="I7" s="1">
        <v>2917</v>
      </c>
      <c r="J7" s="1">
        <v>6069</v>
      </c>
      <c r="K7" s="1">
        <v>5022</v>
      </c>
      <c r="L7" s="1">
        <v>2886</v>
      </c>
      <c r="M7" s="1">
        <v>2977</v>
      </c>
      <c r="N7" s="1">
        <v>3734</v>
      </c>
      <c r="O7" s="1">
        <v>2844</v>
      </c>
      <c r="P7" s="1">
        <f>AVERAGE(N7:O7)</f>
        <v>3289</v>
      </c>
      <c r="Q7" s="1">
        <v>7209</v>
      </c>
      <c r="R7" s="1">
        <v>3257</v>
      </c>
      <c r="S7" s="1">
        <v>2267</v>
      </c>
      <c r="T7" s="1">
        <v>4489</v>
      </c>
      <c r="U7" s="1">
        <v>4211</v>
      </c>
      <c r="V7" s="1">
        <v>2868</v>
      </c>
      <c r="W7" s="1">
        <v>4475</v>
      </c>
      <c r="X7" s="1">
        <v>2926</v>
      </c>
      <c r="Y7" s="1">
        <v>3598</v>
      </c>
      <c r="Z7" s="1">
        <v>4100</v>
      </c>
      <c r="AA7" s="1">
        <v>2730</v>
      </c>
      <c r="AB7" s="1">
        <v>2890</v>
      </c>
      <c r="AC7" s="1">
        <v>3743</v>
      </c>
      <c r="AD7" s="1">
        <v>3242</v>
      </c>
    </row>
    <row r="8" spans="1:31" ht="18" x14ac:dyDescent="0.2">
      <c r="A8" t="s">
        <v>14</v>
      </c>
      <c r="B8" s="1">
        <v>1205967736</v>
      </c>
      <c r="C8" s="1">
        <v>1582529802</v>
      </c>
      <c r="D8" s="1">
        <v>1160620543</v>
      </c>
      <c r="E8" s="1">
        <v>3130351641</v>
      </c>
      <c r="F8" s="1">
        <v>2877733798</v>
      </c>
      <c r="G8" s="1">
        <v>2762760524</v>
      </c>
      <c r="H8" s="1">
        <v>9453407917</v>
      </c>
      <c r="I8" s="1">
        <v>10299700976</v>
      </c>
      <c r="J8" s="1">
        <v>10519716943</v>
      </c>
      <c r="K8" s="1">
        <v>21653607052</v>
      </c>
      <c r="L8" s="1">
        <v>21607388038</v>
      </c>
      <c r="M8" s="1">
        <v>24861690945</v>
      </c>
      <c r="N8" s="1">
        <v>41879867321</v>
      </c>
      <c r="O8" s="1">
        <v>42957562504</v>
      </c>
      <c r="P8" s="1">
        <v>40872384421</v>
      </c>
      <c r="Q8" s="1">
        <v>77225271177</v>
      </c>
      <c r="R8" s="1">
        <v>79433772161</v>
      </c>
      <c r="S8" s="1">
        <v>75934137193</v>
      </c>
      <c r="T8" s="1">
        <v>123146606118</v>
      </c>
      <c r="U8" s="1">
        <v>117916433380</v>
      </c>
      <c r="V8" s="1">
        <v>122691268970</v>
      </c>
      <c r="W8" s="1">
        <v>170428747980</v>
      </c>
      <c r="X8" s="1">
        <v>178330607812</v>
      </c>
      <c r="Y8" s="1">
        <v>171197524312</v>
      </c>
      <c r="Z8" s="1">
        <v>241338567903</v>
      </c>
      <c r="AA8" s="1">
        <v>271163011902</v>
      </c>
      <c r="AB8" s="1">
        <v>242838292082</v>
      </c>
      <c r="AC8" s="1">
        <v>348800399989</v>
      </c>
      <c r="AD8" s="1">
        <v>390965135253</v>
      </c>
    </row>
    <row r="11" spans="1:31" ht="18" x14ac:dyDescent="0.2">
      <c r="A11" s="11"/>
      <c r="B11" s="1">
        <v>500</v>
      </c>
      <c r="C11" s="1">
        <f>B11+500</f>
        <v>1000</v>
      </c>
      <c r="D11" s="1">
        <f t="shared" ref="D11:J11" si="8">C11+500</f>
        <v>1500</v>
      </c>
      <c r="E11" s="1">
        <f t="shared" si="8"/>
        <v>2000</v>
      </c>
      <c r="F11" s="1">
        <f t="shared" si="8"/>
        <v>2500</v>
      </c>
      <c r="G11" s="1">
        <f t="shared" si="8"/>
        <v>3000</v>
      </c>
      <c r="H11" s="1">
        <f t="shared" si="8"/>
        <v>3500</v>
      </c>
      <c r="I11" s="1">
        <f t="shared" si="8"/>
        <v>4000</v>
      </c>
      <c r="J11" s="1">
        <f t="shared" si="8"/>
        <v>4500</v>
      </c>
    </row>
    <row r="12" spans="1:31" x14ac:dyDescent="0.2">
      <c r="A12" s="11" t="s">
        <v>5</v>
      </c>
      <c r="B12" s="3">
        <f>AVERAGE(B3:D3)</f>
        <v>13540.666666666666</v>
      </c>
      <c r="C12" s="3">
        <f>AVERAGE(E3:G3)</f>
        <v>3895.6666666666665</v>
      </c>
      <c r="D12" s="3">
        <f>AVERAGE(H3:J3)</f>
        <v>4196.333333333333</v>
      </c>
      <c r="E12" s="3">
        <f>AVERAGE(L3:N3)</f>
        <v>3920.6666666666665</v>
      </c>
      <c r="F12" s="3">
        <f>AVERAGE(N3:P3)</f>
        <v>4738.333333333333</v>
      </c>
      <c r="G12" s="3">
        <f>AVERAGE(Q3:S3)</f>
        <v>4379.333333333333</v>
      </c>
      <c r="H12" s="3">
        <f>AVERAGE(T3:V3)</f>
        <v>4688.333333333333</v>
      </c>
      <c r="I12" s="3">
        <f>AVERAGE(W3:Y3)</f>
        <v>4425.666666666667</v>
      </c>
      <c r="J12" s="3">
        <f>AVERAGE(Z3:AB3)</f>
        <v>5034.666666666667</v>
      </c>
    </row>
    <row r="13" spans="1:31" x14ac:dyDescent="0.2">
      <c r="A13" s="11" t="s">
        <v>1</v>
      </c>
      <c r="B13" s="3">
        <f t="shared" ref="B13:B17" si="9">AVERAGE(B4:D4)</f>
        <v>18269.666666666668</v>
      </c>
      <c r="C13" s="3">
        <f t="shared" ref="C13:C16" si="10">AVERAGE(E4:G4)</f>
        <v>4203</v>
      </c>
      <c r="D13" s="3">
        <f t="shared" ref="D13:D16" si="11">AVERAGE(H4:J4)</f>
        <v>4433</v>
      </c>
      <c r="E13" s="3">
        <f t="shared" ref="E13:E16" si="12">AVERAGE(L4:N4)</f>
        <v>4147.333333333333</v>
      </c>
      <c r="F13" s="3">
        <f>AVERAGE(N4:P4)</f>
        <v>4658</v>
      </c>
      <c r="G13" s="3">
        <f t="shared" ref="G13:G16" si="13">AVERAGE(Q4:S4)</f>
        <v>4754.333333333333</v>
      </c>
      <c r="H13" s="3">
        <f t="shared" ref="H13:H16" si="14">AVERAGE(T4:V4)</f>
        <v>4424</v>
      </c>
      <c r="I13" s="3">
        <f t="shared" ref="I13:I16" si="15">AVERAGE(W4:Y4)</f>
        <v>4521.666666666667</v>
      </c>
      <c r="J13" s="3">
        <f>AVERAGE(Z4:AB4)</f>
        <v>4922.666666666667</v>
      </c>
    </row>
    <row r="14" spans="1:31" x14ac:dyDescent="0.2">
      <c r="A14" s="11" t="s">
        <v>2</v>
      </c>
      <c r="B14" s="3">
        <f t="shared" si="9"/>
        <v>4949.666666666667</v>
      </c>
      <c r="C14" s="3">
        <f t="shared" si="10"/>
        <v>1357.6666666666667</v>
      </c>
      <c r="D14" s="3">
        <f t="shared" si="11"/>
        <v>2202.6666666666665</v>
      </c>
      <c r="E14" s="3">
        <f t="shared" si="12"/>
        <v>1594.3333333333333</v>
      </c>
      <c r="F14" s="3">
        <f t="shared" ref="F14:F16" si="16">AVERAGE(N5:P5)</f>
        <v>2191.6666666666665</v>
      </c>
      <c r="G14" s="3">
        <f t="shared" si="13"/>
        <v>2124.6666666666665</v>
      </c>
      <c r="H14" s="3">
        <f t="shared" si="14"/>
        <v>2024</v>
      </c>
      <c r="I14" s="3">
        <f t="shared" si="15"/>
        <v>1999.3333333333333</v>
      </c>
      <c r="J14" s="3">
        <f t="shared" ref="J14:J16" si="17">AVERAGE(Z5:AB5)</f>
        <v>1927</v>
      </c>
    </row>
    <row r="15" spans="1:31" x14ac:dyDescent="0.2">
      <c r="A15" s="11" t="s">
        <v>3</v>
      </c>
      <c r="B15" s="3">
        <f t="shared" si="9"/>
        <v>1528009</v>
      </c>
      <c r="C15" s="3">
        <f t="shared" si="10"/>
        <v>3006579.6666666665</v>
      </c>
      <c r="D15" s="3">
        <f t="shared" si="11"/>
        <v>7851665.666666667</v>
      </c>
      <c r="E15" s="3">
        <f t="shared" si="12"/>
        <v>12328160.333333334</v>
      </c>
      <c r="F15" s="3">
        <f t="shared" si="16"/>
        <v>14041283.666666666</v>
      </c>
      <c r="G15" s="3">
        <f t="shared" si="13"/>
        <v>21365464.333333332</v>
      </c>
      <c r="H15" s="3">
        <f t="shared" si="14"/>
        <v>31574835.666666668</v>
      </c>
      <c r="I15" s="3">
        <f t="shared" si="15"/>
        <v>39991262</v>
      </c>
      <c r="J15" s="3">
        <f t="shared" si="17"/>
        <v>46676927.666666664</v>
      </c>
    </row>
    <row r="16" spans="1:31" x14ac:dyDescent="0.2">
      <c r="A16" s="11" t="s">
        <v>4</v>
      </c>
      <c r="B16" s="3">
        <f t="shared" si="9"/>
        <v>10037.666666666666</v>
      </c>
      <c r="C16" s="3">
        <f t="shared" si="10"/>
        <v>2283.3333333333335</v>
      </c>
      <c r="D16" s="3">
        <f t="shared" si="11"/>
        <v>3992</v>
      </c>
      <c r="E16" s="3">
        <f t="shared" si="12"/>
        <v>3199</v>
      </c>
      <c r="F16" s="3">
        <f>AVERAGE(N7:P7)</f>
        <v>3289</v>
      </c>
      <c r="G16" s="3">
        <f t="shared" si="13"/>
        <v>4244.333333333333</v>
      </c>
      <c r="H16" s="3">
        <f t="shared" si="14"/>
        <v>3856</v>
      </c>
      <c r="I16" s="3">
        <f t="shared" si="15"/>
        <v>3666.3333333333335</v>
      </c>
      <c r="J16" s="3">
        <f t="shared" si="17"/>
        <v>3240</v>
      </c>
    </row>
    <row r="17" spans="1:10" x14ac:dyDescent="0.2">
      <c r="A17" s="11" t="s">
        <v>15</v>
      </c>
      <c r="B17" s="3">
        <f>AVERAGE(B8:D8)</f>
        <v>1316372693.6666667</v>
      </c>
      <c r="C17" s="3">
        <f t="shared" ref="C17" si="18">AVERAGE(E8:G8)</f>
        <v>2923615321</v>
      </c>
      <c r="D17" s="3">
        <f t="shared" ref="D17" si="19">AVERAGE(H8:J8)</f>
        <v>10090941945.333334</v>
      </c>
      <c r="E17" s="3">
        <f t="shared" ref="E17" si="20">AVERAGE(L8:N8)</f>
        <v>29449648768</v>
      </c>
      <c r="F17" s="3">
        <f t="shared" ref="F17" si="21">AVERAGE(N8:P8)</f>
        <v>41903271415.333336</v>
      </c>
      <c r="G17" s="3">
        <f t="shared" ref="G17" si="22">AVERAGE(Q8:S8)</f>
        <v>77531060177</v>
      </c>
      <c r="H17" s="3">
        <f t="shared" ref="H17" si="23">AVERAGE(T8:V8)</f>
        <v>121251436156</v>
      </c>
      <c r="I17" s="3">
        <f t="shared" ref="I17" si="24">AVERAGE(W8:Y8)</f>
        <v>173318960034.66666</v>
      </c>
      <c r="J17" s="3">
        <f t="shared" ref="J17" si="25">AVERAGE(Z8:AB8)</f>
        <v>251779957295.66666</v>
      </c>
    </row>
    <row r="73" spans="1:10" x14ac:dyDescent="0.2">
      <c r="B73">
        <v>500</v>
      </c>
      <c r="C73">
        <v>1000</v>
      </c>
      <c r="D73">
        <v>1500</v>
      </c>
      <c r="E73">
        <v>2000</v>
      </c>
      <c r="F73">
        <v>2500</v>
      </c>
      <c r="G73">
        <v>3000</v>
      </c>
      <c r="H73">
        <v>3500</v>
      </c>
      <c r="I73">
        <v>4000</v>
      </c>
      <c r="J73">
        <v>4500</v>
      </c>
    </row>
    <row r="74" spans="1:10" x14ac:dyDescent="0.2">
      <c r="A74" t="s">
        <v>5</v>
      </c>
      <c r="B74">
        <v>13540.666666666666</v>
      </c>
      <c r="C74">
        <v>3895.6666666666665</v>
      </c>
      <c r="D74">
        <v>4196.333333333333</v>
      </c>
      <c r="E74">
        <v>3920.6666666666665</v>
      </c>
      <c r="F74">
        <v>4738.333333333333</v>
      </c>
      <c r="G74">
        <v>4379.333333333333</v>
      </c>
      <c r="H74">
        <v>4688.333333333333</v>
      </c>
      <c r="I74">
        <v>4425.666666666667</v>
      </c>
      <c r="J74">
        <v>5034.666666666667</v>
      </c>
    </row>
    <row r="75" spans="1:10" x14ac:dyDescent="0.2">
      <c r="A75" t="s">
        <v>1</v>
      </c>
      <c r="B75">
        <v>18269.666666666668</v>
      </c>
      <c r="C75">
        <v>4203</v>
      </c>
      <c r="D75">
        <v>4433</v>
      </c>
      <c r="E75">
        <v>4147.333333333333</v>
      </c>
      <c r="F75">
        <v>4658</v>
      </c>
      <c r="G75">
        <v>4754.333333333333</v>
      </c>
      <c r="H75">
        <v>4424</v>
      </c>
      <c r="I75">
        <v>4521.666666666667</v>
      </c>
      <c r="J75">
        <v>4922.666666666667</v>
      </c>
    </row>
    <row r="76" spans="1:10" x14ac:dyDescent="0.2">
      <c r="A76" t="s">
        <v>2</v>
      </c>
      <c r="B76">
        <v>4949.666666666667</v>
      </c>
      <c r="C76">
        <v>1357.6666666666667</v>
      </c>
      <c r="D76">
        <v>2202.6666666666665</v>
      </c>
      <c r="E76">
        <v>1594.3333333333333</v>
      </c>
      <c r="F76">
        <v>2191.6666666666665</v>
      </c>
      <c r="G76">
        <v>2124.6666666666665</v>
      </c>
      <c r="H76">
        <v>2024</v>
      </c>
      <c r="I76">
        <v>1999.3333333333333</v>
      </c>
      <c r="J76">
        <v>1927</v>
      </c>
    </row>
    <row r="77" spans="1:10" x14ac:dyDescent="0.2">
      <c r="A77" t="s">
        <v>3</v>
      </c>
      <c r="B77">
        <v>1528009</v>
      </c>
      <c r="C77">
        <v>3006579.6666666665</v>
      </c>
      <c r="D77">
        <v>7851665.666666667</v>
      </c>
      <c r="E77">
        <v>12328160.333333334</v>
      </c>
      <c r="F77">
        <v>14041283.666666666</v>
      </c>
      <c r="G77">
        <v>21365464.333333332</v>
      </c>
      <c r="H77">
        <v>31574835.666666668</v>
      </c>
      <c r="I77">
        <v>39991262</v>
      </c>
      <c r="J77">
        <v>46676927.666666664</v>
      </c>
    </row>
    <row r="78" spans="1:10" x14ac:dyDescent="0.2">
      <c r="A78" t="s">
        <v>4</v>
      </c>
      <c r="B78">
        <v>10037.666666666666</v>
      </c>
      <c r="C78">
        <v>2283.3333333333335</v>
      </c>
      <c r="D78">
        <v>3992</v>
      </c>
      <c r="E78">
        <v>3199</v>
      </c>
      <c r="F78">
        <v>3289</v>
      </c>
      <c r="G78">
        <v>4244.333333333333</v>
      </c>
      <c r="H78">
        <v>3856</v>
      </c>
      <c r="I78">
        <v>3666.3333333333335</v>
      </c>
      <c r="J78">
        <v>3240</v>
      </c>
    </row>
    <row r="79" spans="1:10" x14ac:dyDescent="0.2">
      <c r="A79" t="s">
        <v>15</v>
      </c>
      <c r="B79">
        <v>1316372693.6666667</v>
      </c>
      <c r="C79">
        <v>2923615321</v>
      </c>
      <c r="D79">
        <v>10090941945.333334</v>
      </c>
      <c r="E79">
        <v>29449648768</v>
      </c>
      <c r="F79">
        <v>41903271415.333336</v>
      </c>
      <c r="G79">
        <v>77531060177</v>
      </c>
      <c r="H79">
        <v>121251436156</v>
      </c>
      <c r="I79">
        <v>173318960034.66666</v>
      </c>
      <c r="J79">
        <v>251779957295.66666</v>
      </c>
    </row>
    <row r="82" spans="1:7" x14ac:dyDescent="0.2">
      <c r="A82" s="12"/>
      <c r="B82" s="13" t="s">
        <v>5</v>
      </c>
      <c r="C82" s="13" t="s">
        <v>1</v>
      </c>
      <c r="D82" s="13" t="s">
        <v>2</v>
      </c>
      <c r="E82" s="13" t="s">
        <v>3</v>
      </c>
      <c r="F82" s="13" t="s">
        <v>4</v>
      </c>
      <c r="G82" s="13" t="s">
        <v>15</v>
      </c>
    </row>
    <row r="83" spans="1:7" x14ac:dyDescent="0.2">
      <c r="A83" s="12">
        <v>500</v>
      </c>
      <c r="B83" s="14">
        <v>13540.666666666666</v>
      </c>
      <c r="C83" s="14">
        <v>18269.666666666668</v>
      </c>
      <c r="D83" s="14">
        <v>4949.666666666667</v>
      </c>
      <c r="E83" s="14">
        <v>1528009</v>
      </c>
      <c r="F83" s="14">
        <v>10037.666666666666</v>
      </c>
      <c r="G83" s="15">
        <v>1316372693.6666667</v>
      </c>
    </row>
    <row r="84" spans="1:7" x14ac:dyDescent="0.2">
      <c r="A84" s="12">
        <v>1000</v>
      </c>
      <c r="B84" s="14">
        <v>3895.6666666666665</v>
      </c>
      <c r="C84" s="14">
        <v>4203</v>
      </c>
      <c r="D84" s="14">
        <v>1357.6666666666667</v>
      </c>
      <c r="E84" s="14">
        <v>3006579.6666666665</v>
      </c>
      <c r="F84" s="14">
        <v>2283.3333333333335</v>
      </c>
      <c r="G84" s="15">
        <v>2923615321</v>
      </c>
    </row>
    <row r="85" spans="1:7" x14ac:dyDescent="0.2">
      <c r="A85" s="12">
        <v>1500</v>
      </c>
      <c r="B85" s="14">
        <v>4196.333333333333</v>
      </c>
      <c r="C85" s="14">
        <v>4433</v>
      </c>
      <c r="D85" s="14">
        <v>2202.6666666666665</v>
      </c>
      <c r="E85" s="14">
        <v>7851665.666666667</v>
      </c>
      <c r="F85" s="14">
        <v>3992</v>
      </c>
      <c r="G85" s="15">
        <v>10090941945.333334</v>
      </c>
    </row>
    <row r="86" spans="1:7" x14ac:dyDescent="0.2">
      <c r="A86" s="12">
        <v>2000</v>
      </c>
      <c r="B86" s="14">
        <v>3920.6666666666665</v>
      </c>
      <c r="C86" s="14">
        <v>4147.333333333333</v>
      </c>
      <c r="D86" s="14">
        <v>1594.3333333333333</v>
      </c>
      <c r="E86" s="14">
        <v>12328160.333333334</v>
      </c>
      <c r="F86" s="14">
        <v>3199</v>
      </c>
      <c r="G86" s="15">
        <v>29449648768</v>
      </c>
    </row>
    <row r="87" spans="1:7" x14ac:dyDescent="0.2">
      <c r="A87" s="12">
        <v>2500</v>
      </c>
      <c r="B87" s="14">
        <v>4738.333333333333</v>
      </c>
      <c r="C87" s="14">
        <v>4658</v>
      </c>
      <c r="D87" s="14">
        <v>2191.6666666666665</v>
      </c>
      <c r="E87" s="14">
        <v>14041283.666666666</v>
      </c>
      <c r="F87" s="14">
        <v>3289</v>
      </c>
      <c r="G87" s="15">
        <v>41903271415.333336</v>
      </c>
    </row>
    <row r="88" spans="1:7" x14ac:dyDescent="0.2">
      <c r="A88" s="12">
        <v>3000</v>
      </c>
      <c r="B88" s="14">
        <v>4379.333333333333</v>
      </c>
      <c r="C88" s="14">
        <v>4754.333333333333</v>
      </c>
      <c r="D88" s="14">
        <v>2124.6666666666665</v>
      </c>
      <c r="E88" s="14">
        <v>21365464.333333332</v>
      </c>
      <c r="F88" s="14">
        <v>4244.333333333333</v>
      </c>
      <c r="G88" s="15">
        <v>77531060177</v>
      </c>
    </row>
    <row r="89" spans="1:7" x14ac:dyDescent="0.2">
      <c r="A89" s="12">
        <v>3500</v>
      </c>
      <c r="B89" s="14">
        <v>4688.333333333333</v>
      </c>
      <c r="C89" s="14">
        <v>4424</v>
      </c>
      <c r="D89" s="14">
        <v>2024</v>
      </c>
      <c r="E89" s="14">
        <v>31574835.666666668</v>
      </c>
      <c r="F89" s="14">
        <v>3856</v>
      </c>
      <c r="G89" s="15">
        <v>121251436156</v>
      </c>
    </row>
    <row r="90" spans="1:7" x14ac:dyDescent="0.2">
      <c r="A90" s="12">
        <v>4000</v>
      </c>
      <c r="B90" s="14">
        <v>4425.666666666667</v>
      </c>
      <c r="C90" s="14">
        <v>4521.666666666667</v>
      </c>
      <c r="D90" s="14">
        <v>1999.3333333333333</v>
      </c>
      <c r="E90" s="14">
        <v>39991262</v>
      </c>
      <c r="F90" s="14">
        <v>3666.3333333333335</v>
      </c>
      <c r="G90" s="15">
        <v>173318960034.66666</v>
      </c>
    </row>
    <row r="91" spans="1:7" x14ac:dyDescent="0.2">
      <c r="A91" s="12">
        <v>4500</v>
      </c>
      <c r="B91" s="14">
        <v>5034.666666666667</v>
      </c>
      <c r="C91" s="14">
        <v>4922.666666666667</v>
      </c>
      <c r="D91" s="14">
        <v>1927</v>
      </c>
      <c r="E91" s="14">
        <v>46676927.666666664</v>
      </c>
      <c r="F91" s="14">
        <v>3240</v>
      </c>
      <c r="G91" s="15">
        <v>251779957295.66699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L6" sqref="L6:L7"/>
    </sheetView>
  </sheetViews>
  <sheetFormatPr baseColWidth="10" defaultRowHeight="16" x14ac:dyDescent="0.2"/>
  <cols>
    <col min="5" max="5" width="16.5" bestFit="1" customWidth="1"/>
  </cols>
  <sheetData>
    <row r="1" spans="1:5" x14ac:dyDescent="0.2">
      <c r="A1" t="s">
        <v>16</v>
      </c>
      <c r="B1" t="s">
        <v>17</v>
      </c>
      <c r="C1" t="s">
        <v>8</v>
      </c>
      <c r="D1" t="s">
        <v>9</v>
      </c>
    </row>
    <row r="2" spans="1:5" ht="18" x14ac:dyDescent="0.2">
      <c r="A2">
        <v>500</v>
      </c>
      <c r="B2" s="1">
        <v>101308</v>
      </c>
      <c r="C2" s="1">
        <v>78590</v>
      </c>
      <c r="D2" s="1">
        <v>91181</v>
      </c>
      <c r="E2" s="3">
        <f>AVERAGE(B2:D2)</f>
        <v>90359.666666666672</v>
      </c>
    </row>
    <row r="3" spans="1:5" ht="18" x14ac:dyDescent="0.2">
      <c r="A3">
        <v>700</v>
      </c>
      <c r="B3" s="1">
        <v>28702</v>
      </c>
      <c r="C3" s="1">
        <v>33160</v>
      </c>
      <c r="D3" s="1">
        <v>31357</v>
      </c>
      <c r="E3" s="3">
        <f t="shared" ref="E3:E4" si="0">AVERAGE(B3:D3)</f>
        <v>31073</v>
      </c>
    </row>
    <row r="4" spans="1:5" ht="18" x14ac:dyDescent="0.2">
      <c r="A4">
        <v>800</v>
      </c>
      <c r="B4" s="1">
        <v>9075</v>
      </c>
      <c r="C4" s="1">
        <v>11915</v>
      </c>
      <c r="D4" s="1">
        <v>13134</v>
      </c>
      <c r="E4" s="3">
        <f t="shared" si="0"/>
        <v>11374.666666666666</v>
      </c>
    </row>
    <row r="5" spans="1:5" ht="18" x14ac:dyDescent="0.2">
      <c r="A5">
        <f>A2+500</f>
        <v>1000</v>
      </c>
      <c r="B5" s="1">
        <v>13280</v>
      </c>
      <c r="C5" s="1">
        <v>10046</v>
      </c>
      <c r="D5" s="1">
        <v>9101</v>
      </c>
      <c r="E5" s="3">
        <f t="shared" ref="E5:E8" si="1">AVERAGE(B5:D5)</f>
        <v>10809</v>
      </c>
    </row>
    <row r="6" spans="1:5" ht="18" x14ac:dyDescent="0.2">
      <c r="A6">
        <f t="shared" ref="A6:A8" si="2">A5+500</f>
        <v>1500</v>
      </c>
      <c r="B6" s="1">
        <v>12719</v>
      </c>
      <c r="C6" s="1">
        <v>8645</v>
      </c>
      <c r="D6" s="1">
        <v>22583</v>
      </c>
      <c r="E6" s="3">
        <f t="shared" si="1"/>
        <v>14649</v>
      </c>
    </row>
    <row r="7" spans="1:5" ht="18" x14ac:dyDescent="0.2">
      <c r="A7">
        <f t="shared" si="2"/>
        <v>2000</v>
      </c>
      <c r="B7" s="1">
        <v>36544</v>
      </c>
      <c r="C7" s="1">
        <v>48447</v>
      </c>
      <c r="D7" s="1">
        <v>61944</v>
      </c>
      <c r="E7" s="3">
        <f t="shared" si="1"/>
        <v>48978.333333333336</v>
      </c>
    </row>
    <row r="8" spans="1:5" ht="18" x14ac:dyDescent="0.2">
      <c r="A8">
        <f t="shared" si="2"/>
        <v>2500</v>
      </c>
      <c r="B8" s="1">
        <v>8900</v>
      </c>
      <c r="C8" s="1">
        <v>10373</v>
      </c>
      <c r="D8" s="1">
        <v>9752</v>
      </c>
      <c r="E8" s="3">
        <f t="shared" si="1"/>
        <v>9675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2017-11-11T17:02:50Z</dcterms:created>
  <dcterms:modified xsi:type="dcterms:W3CDTF">2017-11-19T00:33:52Z</dcterms:modified>
</cp:coreProperties>
</file>