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oscarariasrojas/Desktop/"/>
    </mc:Choice>
  </mc:AlternateContent>
  <xr:revisionPtr revIDLastSave="0" documentId="13_ncr:1_{22AE957D-E07D-494C-BC9C-EE6ACF23F471}" xr6:coauthVersionLast="36" xr6:coauthVersionMax="36" xr10:uidLastSave="{00000000-0000-0000-0000-000000000000}"/>
  <bookViews>
    <workbookView xWindow="12140" yWindow="3720" windowWidth="24460" windowHeight="16680" xr2:uid="{00000000-000D-0000-FFFF-FFFF00000000}"/>
  </bookViews>
  <sheets>
    <sheet name="Hoja 1" sheetId="1" r:id="rId1"/>
  </sheets>
  <calcPr calcId="181029"/>
</workbook>
</file>

<file path=xl/calcChain.xml><?xml version="1.0" encoding="utf-8"?>
<calcChain xmlns="http://schemas.openxmlformats.org/spreadsheetml/2006/main">
  <c r="BD5" i="1" l="1"/>
  <c r="AV2" i="1" s="1"/>
  <c r="AT5" i="1"/>
  <c r="AN5" i="1"/>
  <c r="AJ5" i="1"/>
  <c r="AD5" i="1"/>
  <c r="O2" i="1" s="1"/>
  <c r="M5" i="1"/>
  <c r="C5" i="1"/>
  <c r="AL2" i="1" s="1"/>
  <c r="AD1" i="1" l="1"/>
  <c r="F2" i="1"/>
  <c r="AP2" i="1"/>
  <c r="AJ1" i="1"/>
  <c r="AN1" i="1"/>
  <c r="AF2" i="1"/>
  <c r="M1" i="1"/>
  <c r="AT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W4" authorId="0" shapeId="0" xr:uid="{00000000-0006-0000-0000-000001000000}">
      <text>
        <r>
          <rPr>
            <sz val="10"/>
            <color rgb="FF000000"/>
            <rFont val="Arial"/>
            <family val="2"/>
          </rPr>
          <t>Si no se indica(n) los archivos principales que son necesarios para ejecutar la tarea o su ubicación dentro de su carpeta se hará este descuento.</t>
        </r>
      </text>
    </comment>
    <comment ref="AX4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- Lenguaje vulgar (groserías) o inapropiado para el curso.
</t>
        </r>
        <r>
          <rPr>
            <sz val="10"/>
            <color rgb="FF000000"/>
            <rFont val="Arial"/>
            <family val="2"/>
          </rPr>
          <t xml:space="preserve">- Nombres o extenciones de archivos no explícitos ni declarativos.
</t>
        </r>
        <r>
          <rPr>
            <sz val="10"/>
            <color rgb="FF000000"/>
            <rFont val="Arial"/>
            <family val="2"/>
          </rPr>
          <t xml:space="preserve">- Utilizar paths absolutos en una tarea en vez de paths relativos. 
</t>
        </r>
        <r>
          <rPr>
            <sz val="10"/>
            <color rgb="FF000000"/>
            <rFont val="Arial"/>
            <family val="2"/>
          </rPr>
          <t xml:space="preserve">- No respetar lo solicitado en el enunciado, o detallado en las issues.
</t>
        </r>
        <r>
          <rPr>
            <sz val="10"/>
            <color rgb="FF000000"/>
            <rFont val="Arial"/>
            <family val="2"/>
          </rPr>
          <t xml:space="preserve">- Utilizar código de internet sin citar.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Dependiendo de la gravedad de no respetarlo, el descuento de cada item puede ir de 1 a 5 décimas. Los descuentos de estos item son acumulables hasta un máximo de 5 décimas de descuento.</t>
        </r>
      </text>
    </comment>
  </commentList>
</comments>
</file>

<file path=xl/sharedStrings.xml><?xml version="1.0" encoding="utf-8"?>
<sst xmlns="http://schemas.openxmlformats.org/spreadsheetml/2006/main" count="91" uniqueCount="59">
  <si>
    <t>Comentarios Generales</t>
  </si>
  <si>
    <t>-</t>
  </si>
  <si>
    <t>Menú de Inicio</t>
  </si>
  <si>
    <t>Funcionalidades</t>
  </si>
  <si>
    <t>Puntajes</t>
  </si>
  <si>
    <t>Menú de Juego</t>
  </si>
  <si>
    <t>Tablero</t>
  </si>
  <si>
    <t>Turnos</t>
  </si>
  <si>
    <t>Bombas</t>
  </si>
  <si>
    <t>Barcos</t>
  </si>
  <si>
    <t>Oponente</t>
  </si>
  <si>
    <t>Fin del juego</t>
  </si>
  <si>
    <t>Manejo de Archivos</t>
  </si>
  <si>
    <t>Menús</t>
  </si>
  <si>
    <t>Parámetros</t>
  </si>
  <si>
    <t>Módulos</t>
  </si>
  <si>
    <t>PEP8</t>
  </si>
  <si>
    <r>
      <t xml:space="preserve">Aún que no lo diga, todo ítem pintado en </t>
    </r>
    <r>
      <rPr>
        <sz val="10"/>
        <color rgb="FFFBBC04"/>
        <rFont val="Arial"/>
      </rPr>
      <t>amarillo</t>
    </r>
    <r>
      <rPr>
        <sz val="10"/>
        <color rgb="FF000000"/>
        <rFont val="Arial"/>
      </rPr>
      <t xml:space="preserve"> será evaluado a nivel de código. Mientras que el resto, será evaluado si y solo si se puede probar con la ejecución de su tarea.
Además se entregará un feedback relacionado al uso de </t>
    </r>
    <r>
      <rPr>
        <b/>
        <sz val="10"/>
        <rFont val="Arial"/>
      </rPr>
      <t>.gitignore</t>
    </r>
    <r>
      <rPr>
        <sz val="10"/>
        <color rgb="FF000000"/>
        <rFont val="Arial"/>
      </rPr>
      <t>, pero este no será evaluado en esta tarea.</t>
    </r>
  </si>
  <si>
    <t>El menú de Inicio contiene todas las opciones pedidas en el enunciado.</t>
  </si>
  <si>
    <t>El usuario puede elegir un apodo correctamente con las restricciones estipuladas en el enunciado.</t>
  </si>
  <si>
    <t>Si se ingresa un apodo no válido se informa al usuario, dando la opción de volver a ingresar el apodo o volver al Menú de Inicio.</t>
  </si>
  <si>
    <t>Se puede comenzar una partida nueva, permitiendo al jugador elegir el tamaño del tablero.</t>
  </si>
  <si>
    <t>Si se ingresan dimensiones no válidas se informa al usuario y no se deja avanzar al siguiente menú.</t>
  </si>
  <si>
    <t>Se puede salir del programa de forma correcta.</t>
  </si>
  <si>
    <r>
      <t xml:space="preserve">Se muestran los 5 jugadores con los puntajes más altos del archivo </t>
    </r>
    <r>
      <rPr>
        <b/>
        <sz val="10"/>
        <rFont val="Arial"/>
      </rPr>
      <t>puntajes.txt</t>
    </r>
    <r>
      <rPr>
        <sz val="10"/>
        <color rgb="FF000000"/>
        <rFont val="Arial"/>
      </rPr>
      <t>. Los puntajes se encuentran ordenados de mayor a menor</t>
    </r>
  </si>
  <si>
    <t>El menú contiene todas las opciones mínimas pedidas en el enunciado.</t>
  </si>
  <si>
    <t>El tablero es generado de forma correcta con el tamaño ingresado anteriormente.</t>
  </si>
  <si>
    <t>Se pueden visualizar los barcos del jugador y del enemigo según la notación pedida.</t>
  </si>
  <si>
    <t>El tablero se actualiza de forma correcta después de cada turno.</t>
  </si>
  <si>
    <t>Al acertar un disparo, se marca la celda y se puede seguir disparando. Esta regla se cumple tanto para el jugador como para el oponente</t>
  </si>
  <si>
    <t>Al errar un tiro se marca en el tablero con una "X" y se pasa al turno del otro jugador. Esta regla se cumple tanto para el jugador como para el oponente</t>
  </si>
  <si>
    <t>Las bombas regulares son implementadas de acuerdo a lo estipulado en el enunciado.</t>
  </si>
  <si>
    <t>Se puede seleccionar una bomba Cruz. La Bomba produce el efecto indicado en el enunciado. Se respeta el radio de explosión.</t>
  </si>
  <si>
    <t>Se puede seleccionar una bomba X. La Bomba produce el efecto indicado en el enunciado. Se respeta el radio de explosión.</t>
  </si>
  <si>
    <t>Se puede seleccionar una bomba Diamante. La Bomba produce el efecto indicado en el enunciado. Se respeta el radio de explosión.</t>
  </si>
  <si>
    <t>No se puede volver a disparar en lugares donde ya se disparó.</t>
  </si>
  <si>
    <t>Los barcos se distribuyen de manera aleatoria en los tableros.</t>
  </si>
  <si>
    <t>Los barcos no se traslapan ni se ubican fuera del tablero.</t>
  </si>
  <si>
    <t>El oponente juega de manera automática siguiendo las mismas reglas que el jugador.</t>
  </si>
  <si>
    <t>Se imprimen en pantalla las coordenadas donde el oponente disparó. Las coordenadas siguen el formato del enunciado.</t>
  </si>
  <si>
    <t>El juego finaliza si se destruyen todos los barcos de alguno de los jugadores.</t>
  </si>
  <si>
    <t>El juego se acaba cuando el jugador se rinde.</t>
  </si>
  <si>
    <t>El puntaje final se calcula de forma correcta.</t>
  </si>
  <si>
    <t>El puntaje final se calcula y almacena cuando corresponde.</t>
  </si>
  <si>
    <t>Se escribe el puntaje de una partida correctamente en el archivo puntajes.txt manteniendo el formato establecido en el enunciado.</t>
  </si>
  <si>
    <t>Se carga correctamente el archivo puntajes.txt</t>
  </si>
  <si>
    <r>
      <t xml:space="preserve">Los menús son a prueba de </t>
    </r>
    <r>
      <rPr>
        <b/>
        <sz val="10"/>
        <rFont val="Arial"/>
      </rPr>
      <t>todo</t>
    </r>
    <r>
      <rPr>
        <sz val="10"/>
        <color rgb="FF000000"/>
        <rFont val="Arial"/>
      </rPr>
      <t xml:space="preserve"> tipo de errores.</t>
    </r>
  </si>
  <si>
    <t>Se utilizan los parámetros entregados dentro del programa, y se importa el módulo de forma correcta.</t>
  </si>
  <si>
    <t>El programa se encuentra modularizado si es necesario</t>
  </si>
  <si>
    <t>El programa respeta correctamente PEP8</t>
  </si>
  <si>
    <r>
      <t xml:space="preserve">Se descuenta 5 décimas a </t>
    </r>
    <r>
      <rPr>
        <b/>
        <sz val="10"/>
        <rFont val="Arial"/>
      </rPr>
      <t>criterio del ayudante</t>
    </r>
    <r>
      <rPr>
        <sz val="10"/>
        <color rgb="FF000000"/>
        <rFont val="Arial"/>
      </rPr>
      <t xml:space="preserve"> (problemas para corregir la tarea, que sean justificados)</t>
    </r>
  </si>
  <si>
    <r>
      <t xml:space="preserve">Se descuenta 1 décima si el </t>
    </r>
    <r>
      <rPr>
        <b/>
        <sz val="10"/>
        <rFont val="Arial"/>
      </rPr>
      <t xml:space="preserve">README </t>
    </r>
    <r>
      <rPr>
        <sz val="10"/>
        <color rgb="FF000000"/>
        <rFont val="Arial"/>
      </rPr>
      <t>no indica los archivos necesarios para ejecutar la tarea.</t>
    </r>
  </si>
  <si>
    <r>
      <t xml:space="preserve">Se descuentan 5 décimas si no se sigue el </t>
    </r>
    <r>
      <rPr>
        <b/>
        <sz val="10"/>
        <rFont val="Arial"/>
      </rPr>
      <t>formato de entrega</t>
    </r>
    <r>
      <rPr>
        <sz val="10"/>
        <color rgb="FF000000"/>
        <rFont val="Arial"/>
      </rPr>
      <t>.</t>
    </r>
  </si>
  <si>
    <r>
      <t xml:space="preserve">Se descuentan 1-5 décimas por </t>
    </r>
    <r>
      <rPr>
        <b/>
        <sz val="10"/>
        <rFont val="Arial"/>
      </rPr>
      <t>cambio de líneas</t>
    </r>
    <r>
      <rPr>
        <sz val="10"/>
        <color rgb="FF000000"/>
        <rFont val="Arial"/>
      </rPr>
      <t>.</t>
    </r>
  </si>
  <si>
    <r>
      <t xml:space="preserve">Se descuentan 1-5 décimas por </t>
    </r>
    <r>
      <rPr>
        <b/>
        <sz val="10"/>
        <rFont val="Arial"/>
      </rPr>
      <t>malas practicas</t>
    </r>
    <r>
      <rPr>
        <sz val="10"/>
        <color rgb="FF000000"/>
        <rFont val="Arial"/>
      </rPr>
      <t>.</t>
    </r>
  </si>
  <si>
    <r>
      <t xml:space="preserve">Se </t>
    </r>
    <r>
      <rPr>
        <b/>
        <sz val="10"/>
        <rFont val="Arial"/>
      </rPr>
      <t>de-descuentan</t>
    </r>
    <r>
      <rPr>
        <sz val="10"/>
        <color rgb="FF000000"/>
        <rFont val="Arial"/>
      </rPr>
      <t xml:space="preserve"> hasta 5 décimas por un readme lo suficientemente claro y explicativo acerca de las partes no implementadas en la tarea, errores y su solución, y líneas de código de los ítems que permiten eso</t>
    </r>
  </si>
  <si>
    <r>
      <t xml:space="preserve">Se descuentan 1- 5 décimas por utilizar alguna </t>
    </r>
    <r>
      <rPr>
        <b/>
        <sz val="10"/>
        <rFont val="Arial"/>
      </rPr>
      <t>librería o Built-in no autorizado</t>
    </r>
    <r>
      <rPr>
        <sz val="10"/>
        <color rgb="FF000000"/>
        <rFont val="Arial"/>
      </rPr>
      <t>. Tal como dice en cada enunciado de tarea, no se permite ninguna librería a no ser que nosotros especifiquemos lo contrario.</t>
    </r>
  </si>
  <si>
    <r>
      <t xml:space="preserve">Se descuentan 5 - 20 décimas por </t>
    </r>
    <r>
      <rPr>
        <b/>
        <sz val="10"/>
        <rFont val="Arial"/>
      </rPr>
      <t>entrega atrasada</t>
    </r>
    <r>
      <rPr>
        <sz val="10"/>
        <color rgb="FF000000"/>
        <rFont val="Arial"/>
      </rPr>
      <t xml:space="preserve">.
</t>
    </r>
  </si>
  <si>
    <t>Total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</si>
</sst>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>
    <font>
      <sz val="10"/>
      <color rgb="FF000000"/>
      <name val="Arial"/>
    </font>
    <font>
      <sz val="10"/>
      <color theme="1"/>
      <name val="Arial"/>
    </font>
    <font>
      <sz val="11"/>
      <color rgb="FF7E3794"/>
      <name val="Arial"/>
    </font>
    <font>
      <b/>
      <sz val="18"/>
      <color theme="1"/>
      <name val="Arial"/>
    </font>
    <font>
      <sz val="10"/>
      <name val="Arial"/>
    </font>
    <font>
      <b/>
      <sz val="18"/>
      <color theme="1"/>
      <name val="Fira Sans"/>
    </font>
    <font>
      <b/>
      <sz val="13"/>
      <color theme="1"/>
      <name val="Arial"/>
    </font>
    <font>
      <b/>
      <sz val="13"/>
      <color theme="1"/>
      <name val="Fira Sans"/>
    </font>
    <font>
      <sz val="10"/>
      <color theme="1"/>
      <name val="Fira Sans"/>
    </font>
    <font>
      <sz val="14"/>
      <color theme="1"/>
      <name val="Arial"/>
    </font>
    <font>
      <sz val="14"/>
      <color theme="1"/>
      <name val="Fira Sans"/>
    </font>
    <font>
      <sz val="10"/>
      <color rgb="FFFBBC04"/>
      <name val="Arial"/>
    </font>
    <font>
      <b/>
      <sz val="1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3" fontId="1" fillId="0" borderId="1" xfId="0" applyNumberFormat="1" applyFont="1" applyBorder="1"/>
    <xf numFmtId="3" fontId="1" fillId="0" borderId="0" xfId="0" applyNumberFormat="1" applyFont="1"/>
    <xf numFmtId="10" fontId="2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2" xfId="0" applyFont="1" applyBorder="1"/>
    <xf numFmtId="0" fontId="3" fillId="0" borderId="3" xfId="0" applyFont="1" applyBorder="1" applyAlignment="1">
      <alignment horizontal="center" wrapText="1"/>
    </xf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5" fillId="0" borderId="0" xfId="0" applyFont="1" applyAlignment="1">
      <alignment horizontal="center" wrapText="1"/>
    </xf>
    <xf numFmtId="0" fontId="1" fillId="0" borderId="0" xfId="0" applyFont="1" applyAlignment="1"/>
    <xf numFmtId="0" fontId="3" fillId="0" borderId="0" xfId="0" applyFont="1" applyAlignment="1">
      <alignment horizontal="center" wrapText="1"/>
    </xf>
    <xf numFmtId="0" fontId="1" fillId="0" borderId="10" xfId="0" applyFont="1" applyBorder="1"/>
    <xf numFmtId="0" fontId="6" fillId="0" borderId="1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vertical="center" wrapText="1"/>
    </xf>
    <xf numFmtId="0" fontId="1" fillId="0" borderId="0" xfId="0" applyFont="1" applyAlignment="1"/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wrapText="1"/>
    </xf>
    <xf numFmtId="0" fontId="1" fillId="4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1" fillId="0" borderId="15" xfId="0" applyFont="1" applyBorder="1" applyAlignment="1"/>
    <xf numFmtId="0" fontId="1" fillId="2" borderId="0" xfId="0" applyFont="1" applyFill="1" applyAlignment="1">
      <alignment wrapText="1"/>
    </xf>
    <xf numFmtId="0" fontId="1" fillId="2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" fillId="0" borderId="0" xfId="0" applyFont="1" applyAlignment="1"/>
    <xf numFmtId="0" fontId="6" fillId="0" borderId="7" xfId="0" applyFont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0" fontId="6" fillId="0" borderId="8" xfId="0" applyFont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4" fillId="0" borderId="12" xfId="0" applyFont="1" applyBorder="1"/>
    <xf numFmtId="0" fontId="5" fillId="0" borderId="3" xfId="0" applyFont="1" applyBorder="1" applyAlignment="1">
      <alignment horizontal="center" wrapText="1"/>
    </xf>
    <xf numFmtId="0" fontId="4" fillId="0" borderId="6" xfId="0" applyFont="1" applyBorder="1"/>
    <xf numFmtId="0" fontId="7" fillId="0" borderId="13" xfId="0" applyFont="1" applyBorder="1" applyAlignment="1">
      <alignment horizontal="center"/>
    </xf>
    <xf numFmtId="0" fontId="4" fillId="0" borderId="14" xfId="0" applyFont="1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3" fillId="2" borderId="7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5" borderId="10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24"/>
  <sheetViews>
    <sheetView tabSelected="1" topLeftCell="AT1" workbookViewId="0">
      <selection activeCell="AQ8" sqref="AQ8:AQ11"/>
    </sheetView>
  </sheetViews>
  <sheetFormatPr baseColWidth="10" defaultColWidth="14.5" defaultRowHeight="15.75" customHeight="1"/>
  <cols>
    <col min="1" max="1" width="9.1640625" customWidth="1"/>
    <col min="2" max="2" width="18.6640625" customWidth="1"/>
    <col min="3" max="3" width="36" customWidth="1"/>
    <col min="7" max="9" width="19.5" customWidth="1"/>
    <col min="10" max="11" width="18.5" customWidth="1"/>
    <col min="12" max="12" width="20" customWidth="1"/>
    <col min="24" max="24" width="16.5" customWidth="1"/>
    <col min="38" max="38" width="19.1640625" customWidth="1"/>
    <col min="48" max="48" width="20" customWidth="1"/>
    <col min="49" max="49" width="19.1640625" customWidth="1"/>
    <col min="50" max="50" width="20.83203125" customWidth="1"/>
    <col min="51" max="54" width="22.5" customWidth="1"/>
  </cols>
  <sheetData>
    <row r="1" spans="1:57" ht="15.75" customHeight="1">
      <c r="A1" s="1"/>
      <c r="B1" s="2"/>
      <c r="C1" s="2"/>
      <c r="D1" s="3"/>
      <c r="E1" s="3"/>
      <c r="F1" s="2"/>
      <c r="G1" s="2"/>
      <c r="H1" s="2"/>
      <c r="I1" s="2"/>
      <c r="J1" s="2"/>
      <c r="K1" s="2"/>
      <c r="L1" s="2"/>
      <c r="M1" s="4">
        <f>M5/$C$5</f>
        <v>0.17708333333333334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4">
        <f>AD5/$C$5</f>
        <v>0.41666666666666669</v>
      </c>
      <c r="AE1" s="5"/>
      <c r="AF1" s="6"/>
      <c r="AG1" s="6"/>
      <c r="AH1" s="6"/>
      <c r="AI1" s="6"/>
      <c r="AJ1" s="4">
        <f>AJ5/$C$5</f>
        <v>0.11458333333333333</v>
      </c>
      <c r="AK1" s="5"/>
      <c r="AL1" s="6"/>
      <c r="AM1" s="6"/>
      <c r="AN1" s="4">
        <f>AN5/$C$5</f>
        <v>8.3333333333333329E-2</v>
      </c>
      <c r="AO1" s="5"/>
      <c r="AP1" s="6"/>
      <c r="AQ1" s="6"/>
      <c r="AR1" s="6"/>
      <c r="AS1" s="6"/>
      <c r="AT1" s="4">
        <f>AT5/$C$5</f>
        <v>0.20833333333333334</v>
      </c>
      <c r="AU1" s="5"/>
      <c r="AV1" s="6"/>
      <c r="AW1" s="6"/>
      <c r="AX1" s="6"/>
      <c r="AY1" s="6"/>
      <c r="AZ1" s="6"/>
      <c r="BA1" s="6"/>
      <c r="BB1" s="6"/>
      <c r="BC1" s="6"/>
      <c r="BD1" s="5"/>
      <c r="BE1" s="5"/>
    </row>
    <row r="2" spans="1:57" ht="72" customHeight="1">
      <c r="A2" s="1"/>
      <c r="B2" s="7"/>
      <c r="C2" s="8" t="s">
        <v>0</v>
      </c>
      <c r="D2" s="9"/>
      <c r="E2" s="10"/>
      <c r="F2" s="67" t="str">
        <f>CONCATENATE("Inicio del Programa (",M5, "pts) (",ROUND(M5/C5 * 100,0),"%)")</f>
        <v>Inicio del Programa (17pts) (18%)</v>
      </c>
      <c r="G2" s="68"/>
      <c r="H2" s="68"/>
      <c r="I2" s="68"/>
      <c r="J2" s="68"/>
      <c r="K2" s="68"/>
      <c r="L2" s="64"/>
      <c r="M2" s="1"/>
      <c r="N2" s="1"/>
      <c r="O2" s="69" t="str">
        <f>CONCATENATE("Flujo del Juego (",AD5,"pts) (",ROUND(AD5/C5 * 100,0),"%) ")</f>
        <v xml:space="preserve">Flujo del Juego (40pts) (42%) 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7"/>
      <c r="AD2" s="11"/>
      <c r="AE2" s="11"/>
      <c r="AF2" s="70" t="str">
        <f>CONCATENATE("Término del Juego ",AJ5, "pts (",ROUND(AJ5/C5 * 100,0),"%)")</f>
        <v>Término del Juego 11pts (11%)</v>
      </c>
      <c r="AG2" s="68"/>
      <c r="AH2" s="68"/>
      <c r="AI2" s="64"/>
      <c r="AJ2" s="1"/>
      <c r="AK2" s="12"/>
      <c r="AL2" s="63" t="str">
        <f>CONCATENATE("Archivos: ",AN5," pts (",ROUND(AN5/C5 * 100,0),"%)")</f>
        <v>Archivos: 8 pts (8%)</v>
      </c>
      <c r="AM2" s="64"/>
      <c r="AN2" s="13"/>
      <c r="AO2" s="14"/>
      <c r="AP2" s="71" t="str">
        <f>CONCATENATE("General: ",AT5," pts (",ROUND(AT5/C5 * 100,0),"%)")</f>
        <v>General: 20 pts (21%)</v>
      </c>
      <c r="AQ2" s="56"/>
      <c r="AR2" s="56"/>
      <c r="AS2" s="57"/>
      <c r="AT2" s="1"/>
      <c r="AU2" s="1"/>
      <c r="AV2" s="72" t="str">
        <f>"Descuentos (" &amp;BD5  &amp; "pts)"</f>
        <v>Descuentos (31pts)</v>
      </c>
      <c r="AW2" s="56"/>
      <c r="AX2" s="56"/>
      <c r="AY2" s="56"/>
      <c r="AZ2" s="56"/>
      <c r="BA2" s="56"/>
      <c r="BB2" s="56"/>
      <c r="BC2" s="57"/>
      <c r="BD2" s="1"/>
      <c r="BE2" s="1"/>
    </row>
    <row r="3" spans="1:57">
      <c r="A3" s="1"/>
      <c r="B3" s="15"/>
      <c r="C3" s="16" t="s">
        <v>1</v>
      </c>
      <c r="D3" s="1"/>
      <c r="E3" s="1"/>
      <c r="F3" s="16" t="s">
        <v>2</v>
      </c>
      <c r="G3" s="55" t="s">
        <v>3</v>
      </c>
      <c r="H3" s="56"/>
      <c r="I3" s="56"/>
      <c r="J3" s="56"/>
      <c r="K3" s="57"/>
      <c r="L3" s="16" t="s">
        <v>4</v>
      </c>
      <c r="M3" s="1"/>
      <c r="N3" s="1"/>
      <c r="O3" s="17" t="s">
        <v>5</v>
      </c>
      <c r="P3" s="55" t="s">
        <v>6</v>
      </c>
      <c r="Q3" s="56"/>
      <c r="R3" s="57"/>
      <c r="S3" s="58" t="s">
        <v>7</v>
      </c>
      <c r="T3" s="57"/>
      <c r="U3" s="59" t="s">
        <v>8</v>
      </c>
      <c r="V3" s="56"/>
      <c r="W3" s="56"/>
      <c r="X3" s="56"/>
      <c r="Y3" s="56"/>
      <c r="Z3" s="60" t="s">
        <v>9</v>
      </c>
      <c r="AA3" s="57"/>
      <c r="AB3" s="60" t="s">
        <v>10</v>
      </c>
      <c r="AC3" s="57"/>
      <c r="AD3" s="1"/>
      <c r="AE3" s="1"/>
      <c r="AF3" s="61" t="s">
        <v>11</v>
      </c>
      <c r="AG3" s="62"/>
      <c r="AH3" s="73" t="s">
        <v>4</v>
      </c>
      <c r="AI3" s="57"/>
      <c r="AJ3" s="1"/>
      <c r="AK3" s="18"/>
      <c r="AL3" s="65" t="s">
        <v>12</v>
      </c>
      <c r="AM3" s="66"/>
      <c r="AN3" s="13"/>
      <c r="AO3" s="19"/>
      <c r="AP3" s="20" t="s">
        <v>13</v>
      </c>
      <c r="AQ3" s="20" t="s">
        <v>14</v>
      </c>
      <c r="AR3" s="21" t="s">
        <v>15</v>
      </c>
      <c r="AS3" s="21" t="s">
        <v>16</v>
      </c>
      <c r="AT3" s="1"/>
      <c r="AU3" s="1"/>
      <c r="AV3" s="55" t="s">
        <v>1</v>
      </c>
      <c r="AW3" s="56"/>
      <c r="AX3" s="56"/>
      <c r="AY3" s="56"/>
      <c r="AZ3" s="56"/>
      <c r="BA3" s="56"/>
      <c r="BB3" s="56"/>
      <c r="BC3" s="57"/>
      <c r="BD3" s="1"/>
      <c r="BE3" s="1"/>
    </row>
    <row r="4" spans="1:57" ht="167" customHeight="1">
      <c r="A4" s="1"/>
      <c r="B4" s="15"/>
      <c r="C4" s="22" t="s">
        <v>17</v>
      </c>
      <c r="D4" s="23">
        <v>0</v>
      </c>
      <c r="F4" s="24" t="s">
        <v>18</v>
      </c>
      <c r="G4" s="24" t="s">
        <v>19</v>
      </c>
      <c r="H4" s="75" t="s">
        <v>20</v>
      </c>
      <c r="I4" s="25" t="s">
        <v>21</v>
      </c>
      <c r="J4" s="24" t="s">
        <v>22</v>
      </c>
      <c r="K4" s="25" t="s">
        <v>23</v>
      </c>
      <c r="L4" s="26" t="s">
        <v>24</v>
      </c>
      <c r="M4" s="1"/>
      <c r="N4" s="1"/>
      <c r="O4" s="24" t="s">
        <v>25</v>
      </c>
      <c r="P4" s="24" t="s">
        <v>26</v>
      </c>
      <c r="Q4" s="27" t="s">
        <v>27</v>
      </c>
      <c r="R4" s="27" t="s">
        <v>28</v>
      </c>
      <c r="S4" s="27" t="s">
        <v>29</v>
      </c>
      <c r="T4" s="28" t="s">
        <v>30</v>
      </c>
      <c r="U4" s="27" t="s">
        <v>31</v>
      </c>
      <c r="V4" s="27" t="s">
        <v>32</v>
      </c>
      <c r="W4" s="27" t="s">
        <v>33</v>
      </c>
      <c r="X4" s="27" t="s">
        <v>34</v>
      </c>
      <c r="Y4" s="27" t="s">
        <v>35</v>
      </c>
      <c r="Z4" s="29" t="s">
        <v>36</v>
      </c>
      <c r="AA4" s="27" t="s">
        <v>37</v>
      </c>
      <c r="AB4" s="30" t="s">
        <v>38</v>
      </c>
      <c r="AC4" s="27" t="s">
        <v>39</v>
      </c>
      <c r="AD4" s="11"/>
      <c r="AE4" s="1"/>
      <c r="AF4" s="30" t="s">
        <v>40</v>
      </c>
      <c r="AG4" s="31" t="s">
        <v>41</v>
      </c>
      <c r="AH4" s="29" t="s">
        <v>42</v>
      </c>
      <c r="AI4" s="31" t="s">
        <v>43</v>
      </c>
      <c r="AJ4" s="11"/>
      <c r="AL4" s="32" t="s">
        <v>44</v>
      </c>
      <c r="AM4" s="33" t="s">
        <v>45</v>
      </c>
      <c r="AN4" s="34"/>
      <c r="AO4" s="35"/>
      <c r="AP4" s="36" t="s">
        <v>46</v>
      </c>
      <c r="AQ4" s="37" t="s">
        <v>47</v>
      </c>
      <c r="AR4" s="38" t="s">
        <v>48</v>
      </c>
      <c r="AS4" s="38" t="s">
        <v>49</v>
      </c>
      <c r="AT4" s="1"/>
      <c r="AU4" s="1"/>
      <c r="AV4" s="39" t="s">
        <v>50</v>
      </c>
      <c r="AW4" s="74" t="s">
        <v>51</v>
      </c>
      <c r="AX4" s="39" t="s">
        <v>52</v>
      </c>
      <c r="AY4" s="39" t="s">
        <v>53</v>
      </c>
      <c r="AZ4" s="40" t="s">
        <v>54</v>
      </c>
      <c r="BA4" s="74" t="s">
        <v>55</v>
      </c>
      <c r="BB4" s="39" t="s">
        <v>56</v>
      </c>
      <c r="BC4" s="41" t="s">
        <v>57</v>
      </c>
      <c r="BD4" s="9"/>
      <c r="BE4" s="1"/>
    </row>
    <row r="5" spans="1:57">
      <c r="A5" s="1"/>
      <c r="B5" s="42" t="s">
        <v>58</v>
      </c>
      <c r="C5" s="42">
        <f>SUM(M5,AD5,AJ5,AN5,AT5)</f>
        <v>96</v>
      </c>
      <c r="D5" s="1"/>
      <c r="F5" s="43">
        <v>2</v>
      </c>
      <c r="G5" s="43">
        <v>2</v>
      </c>
      <c r="H5" s="43">
        <v>3</v>
      </c>
      <c r="I5" s="43">
        <v>2</v>
      </c>
      <c r="J5" s="43">
        <v>3</v>
      </c>
      <c r="K5" s="43">
        <v>1</v>
      </c>
      <c r="L5" s="43">
        <v>4</v>
      </c>
      <c r="M5" s="44">
        <f>SUM(F5:L5)</f>
        <v>17</v>
      </c>
      <c r="N5" s="1"/>
      <c r="O5" s="44">
        <v>2</v>
      </c>
      <c r="P5" s="44">
        <v>3</v>
      </c>
      <c r="Q5" s="45">
        <v>3</v>
      </c>
      <c r="R5" s="45">
        <v>3</v>
      </c>
      <c r="S5" s="45">
        <v>2</v>
      </c>
      <c r="T5" s="45">
        <v>2</v>
      </c>
      <c r="U5" s="45">
        <v>2</v>
      </c>
      <c r="V5" s="45">
        <v>4</v>
      </c>
      <c r="W5" s="44">
        <v>4</v>
      </c>
      <c r="X5" s="44">
        <v>4</v>
      </c>
      <c r="Y5" s="44">
        <v>2</v>
      </c>
      <c r="Z5" s="46">
        <v>2</v>
      </c>
      <c r="AA5" s="44">
        <v>2</v>
      </c>
      <c r="AB5" s="44">
        <v>4</v>
      </c>
      <c r="AC5" s="44">
        <v>1</v>
      </c>
      <c r="AD5" s="46">
        <f>SUM(O5:AC5)</f>
        <v>40</v>
      </c>
      <c r="AE5" s="1"/>
      <c r="AF5" s="47">
        <v>4</v>
      </c>
      <c r="AG5" s="44">
        <v>3</v>
      </c>
      <c r="AH5" s="43">
        <v>2</v>
      </c>
      <c r="AI5" s="48">
        <v>2</v>
      </c>
      <c r="AJ5" s="42">
        <f>SUM(AF5:AI5)</f>
        <v>11</v>
      </c>
      <c r="AL5" s="49">
        <v>4</v>
      </c>
      <c r="AM5" s="50">
        <v>4</v>
      </c>
      <c r="AN5" s="51">
        <f>SUM(AL5:AM5)</f>
        <v>8</v>
      </c>
      <c r="AO5" s="52"/>
      <c r="AP5" s="44">
        <v>5</v>
      </c>
      <c r="AQ5" s="43">
        <v>4</v>
      </c>
      <c r="AR5" s="43">
        <v>5</v>
      </c>
      <c r="AS5" s="43">
        <v>6</v>
      </c>
      <c r="AT5" s="42">
        <f>SUM(AP5:AS5)</f>
        <v>20</v>
      </c>
      <c r="AU5" s="1"/>
      <c r="AV5" s="42">
        <v>5</v>
      </c>
      <c r="AW5" s="42">
        <v>1</v>
      </c>
      <c r="AX5" s="42">
        <v>5</v>
      </c>
      <c r="AY5" s="53">
        <v>5</v>
      </c>
      <c r="AZ5" s="43">
        <v>5</v>
      </c>
      <c r="BA5" s="42">
        <v>5</v>
      </c>
      <c r="BB5" s="42">
        <v>5</v>
      </c>
      <c r="BC5" s="42">
        <v>20</v>
      </c>
      <c r="BD5" s="42">
        <f>SUM(AV5:AX5,BA5,BC5)-BA5</f>
        <v>31</v>
      </c>
      <c r="BE5" s="1"/>
    </row>
    <row r="6" spans="1:57">
      <c r="A6" s="1"/>
      <c r="B6" s="1"/>
      <c r="C6" s="1"/>
      <c r="D6" s="1"/>
      <c r="E6" s="1"/>
      <c r="F6" s="1"/>
      <c r="G6" s="1"/>
      <c r="H6" s="1"/>
      <c r="I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E6" s="1"/>
      <c r="AF6" s="1"/>
      <c r="AG6" s="1"/>
      <c r="AH6" s="1"/>
      <c r="AI6" s="1"/>
      <c r="AJ6" s="1"/>
      <c r="AK6" s="52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.75" customHeight="1">
      <c r="R7" s="54"/>
      <c r="AF7" s="30" t="s">
        <v>40</v>
      </c>
    </row>
    <row r="8" spans="1:57" ht="15.75" customHeight="1">
      <c r="G8" s="26" t="s">
        <v>18</v>
      </c>
      <c r="O8" s="26" t="s">
        <v>25</v>
      </c>
      <c r="AF8" s="31" t="s">
        <v>41</v>
      </c>
      <c r="AQ8" s="36" t="s">
        <v>46</v>
      </c>
    </row>
    <row r="9" spans="1:57" ht="15.75" customHeight="1">
      <c r="G9" s="26" t="s">
        <v>19</v>
      </c>
      <c r="J9" s="54"/>
      <c r="O9" s="26" t="s">
        <v>26</v>
      </c>
      <c r="AF9" s="37" t="s">
        <v>42</v>
      </c>
      <c r="AQ9" s="37" t="s">
        <v>47</v>
      </c>
    </row>
    <row r="10" spans="1:57" ht="15.75" customHeight="1">
      <c r="G10" s="75" t="s">
        <v>20</v>
      </c>
      <c r="O10" s="36" t="s">
        <v>27</v>
      </c>
      <c r="AF10" s="31" t="s">
        <v>43</v>
      </c>
      <c r="AQ10" s="38" t="s">
        <v>48</v>
      </c>
    </row>
    <row r="11" spans="1:57" ht="15.75" customHeight="1">
      <c r="G11" s="26" t="s">
        <v>21</v>
      </c>
      <c r="O11" s="36" t="s">
        <v>28</v>
      </c>
      <c r="AQ11" s="38" t="s">
        <v>49</v>
      </c>
    </row>
    <row r="12" spans="1:57" ht="15.75" customHeight="1">
      <c r="G12" s="26" t="s">
        <v>22</v>
      </c>
      <c r="O12" s="36" t="s">
        <v>29</v>
      </c>
    </row>
    <row r="13" spans="1:57" ht="15.75" customHeight="1">
      <c r="G13" s="26" t="s">
        <v>23</v>
      </c>
      <c r="O13" s="28" t="s">
        <v>30</v>
      </c>
    </row>
    <row r="14" spans="1:57" ht="15.75" customHeight="1">
      <c r="G14" s="26" t="s">
        <v>24</v>
      </c>
      <c r="O14" s="36" t="s">
        <v>31</v>
      </c>
    </row>
    <row r="15" spans="1:57" ht="15.75" customHeight="1">
      <c r="O15" s="36" t="s">
        <v>32</v>
      </c>
    </row>
    <row r="16" spans="1:57" ht="15.75" customHeight="1">
      <c r="O16" s="36" t="s">
        <v>33</v>
      </c>
    </row>
    <row r="17" spans="15:21" ht="15.75" customHeight="1">
      <c r="O17" s="36" t="s">
        <v>34</v>
      </c>
    </row>
    <row r="18" spans="15:21" ht="15.75" customHeight="1">
      <c r="O18" s="36" t="s">
        <v>35</v>
      </c>
    </row>
    <row r="19" spans="15:21" ht="15.75" customHeight="1">
      <c r="O19" s="37" t="s">
        <v>36</v>
      </c>
    </row>
    <row r="20" spans="15:21" ht="15.75" customHeight="1">
      <c r="O20" s="36" t="s">
        <v>37</v>
      </c>
    </row>
    <row r="21" spans="15:21" ht="15.75" customHeight="1">
      <c r="O21" s="30" t="s">
        <v>38</v>
      </c>
    </row>
    <row r="22" spans="15:21" ht="15.75" customHeight="1">
      <c r="O22" s="36" t="s">
        <v>39</v>
      </c>
    </row>
    <row r="24" spans="15:21" ht="15.75" customHeight="1">
      <c r="U24" s="11"/>
    </row>
  </sheetData>
  <mergeCells count="16">
    <mergeCell ref="AP2:AS2"/>
    <mergeCell ref="AV2:BC2"/>
    <mergeCell ref="G3:K3"/>
    <mergeCell ref="AH3:AI3"/>
    <mergeCell ref="AV3:BC3"/>
    <mergeCell ref="AF3:AG3"/>
    <mergeCell ref="AL2:AM2"/>
    <mergeCell ref="AL3:AM3"/>
    <mergeCell ref="F2:L2"/>
    <mergeCell ref="O2:AC2"/>
    <mergeCell ref="AF2:AI2"/>
    <mergeCell ref="P3:R3"/>
    <mergeCell ref="S3:T3"/>
    <mergeCell ref="U3:Y3"/>
    <mergeCell ref="Z3:AA3"/>
    <mergeCell ref="AB3:AC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arias rojas</cp:lastModifiedBy>
  <dcterms:modified xsi:type="dcterms:W3CDTF">2020-08-31T23:28:56Z</dcterms:modified>
</cp:coreProperties>
</file>