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o\OASYS1.2\modelling_team_scripts_and_workspaces\id09\"/>
    </mc:Choice>
  </mc:AlternateContent>
  <xr:revisionPtr revIDLastSave="0" documentId="13_ncr:1_{3B6DFA15-E2FE-4027-9C7D-F206E31A6584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8" i="1" l="1"/>
  <c r="L29" i="1"/>
  <c r="K29" i="1"/>
  <c r="K28" i="1"/>
  <c r="P19" i="1"/>
  <c r="P20" i="1"/>
  <c r="P21" i="1"/>
  <c r="P22" i="1"/>
  <c r="P23" i="1"/>
  <c r="P24" i="1"/>
  <c r="P25" i="1"/>
  <c r="P26" i="1"/>
  <c r="P27" i="1"/>
  <c r="P28" i="1"/>
  <c r="P29" i="1"/>
  <c r="P18" i="1"/>
  <c r="K27" i="1"/>
  <c r="L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</calcChain>
</file>

<file path=xl/sharedStrings.xml><?xml version="1.0" encoding="utf-8"?>
<sst xmlns="http://schemas.openxmlformats.org/spreadsheetml/2006/main" count="69" uniqueCount="36">
  <si>
    <t>XRT</t>
  </si>
  <si>
    <t>Element</t>
  </si>
  <si>
    <t>position</t>
  </si>
  <si>
    <t>Screen</t>
  </si>
  <si>
    <t>P-relative</t>
  </si>
  <si>
    <t>dist to source</t>
  </si>
  <si>
    <t>f</t>
  </si>
  <si>
    <t>source</t>
  </si>
  <si>
    <t>u17_screen</t>
  </si>
  <si>
    <t>m2v</t>
  </si>
  <si>
    <t>m2h</t>
  </si>
  <si>
    <t>w0</t>
  </si>
  <si>
    <t>w0_screen</t>
  </si>
  <si>
    <t>ps</t>
  </si>
  <si>
    <t>ps_screen</t>
  </si>
  <si>
    <t>w1</t>
  </si>
  <si>
    <t>w2</t>
  </si>
  <si>
    <t>s1</t>
  </si>
  <si>
    <t>s1_screen</t>
  </si>
  <si>
    <t>m1</t>
  </si>
  <si>
    <t>m1_screen</t>
  </si>
  <si>
    <t>s2</t>
  </si>
  <si>
    <t>s2_screen</t>
  </si>
  <si>
    <t>bv1_screen</t>
  </si>
  <si>
    <t>eh1w2_screen</t>
  </si>
  <si>
    <t>eh2w1_screen</t>
  </si>
  <si>
    <t>xshut_screen</t>
  </si>
  <si>
    <t>hsc</t>
  </si>
  <si>
    <t>hsc_screen1</t>
  </si>
  <si>
    <t>hsc_screen2</t>
  </si>
  <si>
    <t>crl</t>
  </si>
  <si>
    <t>crl_screen</t>
  </si>
  <si>
    <t>ss2</t>
  </si>
  <si>
    <t>ss2_screen</t>
  </si>
  <si>
    <t>xeye_screen</t>
  </si>
  <si>
    <t>sample_screen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</si>
</sst>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29"/>
  <sheetViews>
    <sheetView tabSelected="1" topLeftCell="G14" zoomScaleNormal="100" workbookViewId="0">
      <selection activeCell="K21" sqref="K21"/>
    </sheetView>
  </sheetViews>
  <sheetFormatPr defaultColWidth="11.5546875" defaultRowHeight="13.2" x14ac:dyDescent="0.25"/>
  <cols>
    <col min="12" max="12" width="15.6640625" customWidth="1"/>
  </cols>
  <sheetData>
    <row r="4" spans="1:17" x14ac:dyDescent="0.25">
      <c r="A4" t="s">
        <v>0</v>
      </c>
    </row>
    <row r="9" spans="1:17" x14ac:dyDescent="0.25">
      <c r="B9" t="s">
        <v>1</v>
      </c>
      <c r="C9" t="s">
        <v>2</v>
      </c>
      <c r="D9" t="s">
        <v>3</v>
      </c>
      <c r="E9" t="s">
        <v>2</v>
      </c>
      <c r="J9" t="s">
        <v>2</v>
      </c>
      <c r="K9" t="s">
        <v>4</v>
      </c>
      <c r="L9" t="s">
        <v>5</v>
      </c>
      <c r="Q9" t="s">
        <v>6</v>
      </c>
    </row>
    <row r="10" spans="1:17" x14ac:dyDescent="0.25">
      <c r="B10" t="s">
        <v>7</v>
      </c>
      <c r="D10" t="s">
        <v>8</v>
      </c>
      <c r="I10" t="s">
        <v>7</v>
      </c>
      <c r="J10">
        <v>1250</v>
      </c>
      <c r="K10">
        <v>0</v>
      </c>
      <c r="L10">
        <f t="shared" ref="L10:L29" si="0">J10-1250</f>
        <v>0</v>
      </c>
      <c r="N10" t="s">
        <v>8</v>
      </c>
      <c r="O10">
        <v>1250</v>
      </c>
    </row>
    <row r="11" spans="1:17" x14ac:dyDescent="0.25">
      <c r="B11" t="s">
        <v>9</v>
      </c>
      <c r="I11" t="s">
        <v>9</v>
      </c>
      <c r="J11">
        <v>22225</v>
      </c>
      <c r="K11">
        <f t="shared" ref="K11:K27" si="1">J11-J10</f>
        <v>20975</v>
      </c>
      <c r="L11">
        <f t="shared" si="0"/>
        <v>20975</v>
      </c>
    </row>
    <row r="12" spans="1:17" x14ac:dyDescent="0.25">
      <c r="B12" t="s">
        <v>10</v>
      </c>
      <c r="I12" t="s">
        <v>10</v>
      </c>
      <c r="J12">
        <v>23211</v>
      </c>
      <c r="K12">
        <f t="shared" si="1"/>
        <v>986</v>
      </c>
      <c r="L12">
        <f t="shared" si="0"/>
        <v>21961</v>
      </c>
    </row>
    <row r="13" spans="1:17" x14ac:dyDescent="0.25">
      <c r="B13" t="s">
        <v>11</v>
      </c>
      <c r="D13" t="s">
        <v>12</v>
      </c>
      <c r="I13" t="s">
        <v>11</v>
      </c>
      <c r="J13">
        <v>23428</v>
      </c>
      <c r="K13">
        <f t="shared" si="1"/>
        <v>217</v>
      </c>
      <c r="L13">
        <f t="shared" si="0"/>
        <v>22178</v>
      </c>
      <c r="N13" t="s">
        <v>12</v>
      </c>
      <c r="O13">
        <v>23428</v>
      </c>
    </row>
    <row r="14" spans="1:17" x14ac:dyDescent="0.25">
      <c r="B14" t="s">
        <v>13</v>
      </c>
      <c r="D14" t="s">
        <v>14</v>
      </c>
      <c r="I14" t="s">
        <v>13</v>
      </c>
      <c r="J14">
        <v>27100</v>
      </c>
      <c r="K14">
        <f t="shared" si="1"/>
        <v>3672</v>
      </c>
      <c r="L14">
        <f t="shared" si="0"/>
        <v>25850</v>
      </c>
      <c r="N14" t="s">
        <v>14</v>
      </c>
      <c r="O14">
        <v>27100</v>
      </c>
    </row>
    <row r="15" spans="1:17" x14ac:dyDescent="0.25">
      <c r="B15" t="s">
        <v>15</v>
      </c>
      <c r="I15" t="s">
        <v>15</v>
      </c>
      <c r="J15">
        <v>28500</v>
      </c>
      <c r="K15">
        <f t="shared" si="1"/>
        <v>1400</v>
      </c>
      <c r="L15">
        <f t="shared" si="0"/>
        <v>27250</v>
      </c>
    </row>
    <row r="16" spans="1:17" x14ac:dyDescent="0.25">
      <c r="B16" t="s">
        <v>16</v>
      </c>
      <c r="I16" t="s">
        <v>16</v>
      </c>
      <c r="J16">
        <v>30430</v>
      </c>
      <c r="K16">
        <f t="shared" si="1"/>
        <v>1930</v>
      </c>
      <c r="L16">
        <f t="shared" si="0"/>
        <v>29180</v>
      </c>
    </row>
    <row r="17" spans="2:16" x14ac:dyDescent="0.25">
      <c r="B17" t="s">
        <v>17</v>
      </c>
      <c r="D17" t="s">
        <v>18</v>
      </c>
      <c r="I17" t="s">
        <v>17</v>
      </c>
      <c r="J17">
        <v>37500</v>
      </c>
      <c r="K17">
        <f t="shared" si="1"/>
        <v>7070</v>
      </c>
      <c r="L17">
        <f t="shared" si="0"/>
        <v>36250</v>
      </c>
      <c r="N17" t="s">
        <v>18</v>
      </c>
      <c r="O17">
        <v>37500</v>
      </c>
    </row>
    <row r="18" spans="2:16" x14ac:dyDescent="0.25">
      <c r="B18" t="s">
        <v>19</v>
      </c>
      <c r="D18" t="s">
        <v>20</v>
      </c>
      <c r="I18" t="s">
        <v>19</v>
      </c>
      <c r="J18">
        <v>44540</v>
      </c>
      <c r="K18">
        <f t="shared" si="1"/>
        <v>7040</v>
      </c>
      <c r="L18">
        <f t="shared" si="0"/>
        <v>43290</v>
      </c>
      <c r="N18" t="s">
        <v>20</v>
      </c>
      <c r="O18">
        <v>44540</v>
      </c>
      <c r="P18">
        <f>O18-O17</f>
        <v>7040</v>
      </c>
    </row>
    <row r="19" spans="2:16" x14ac:dyDescent="0.25">
      <c r="B19" t="s">
        <v>21</v>
      </c>
      <c r="D19" t="s">
        <v>22</v>
      </c>
      <c r="I19" t="s">
        <v>21</v>
      </c>
      <c r="J19">
        <v>45800</v>
      </c>
      <c r="K19">
        <f t="shared" si="1"/>
        <v>1260</v>
      </c>
      <c r="L19">
        <f t="shared" si="0"/>
        <v>44550</v>
      </c>
      <c r="N19" t="s">
        <v>22</v>
      </c>
      <c r="O19">
        <v>45800</v>
      </c>
      <c r="P19">
        <f t="shared" ref="P19:P33" si="2">O19-O18</f>
        <v>1260</v>
      </c>
    </row>
    <row r="20" spans="2:16" x14ac:dyDescent="0.25">
      <c r="D20" t="s">
        <v>23</v>
      </c>
      <c r="J20">
        <v>45800</v>
      </c>
      <c r="K20">
        <f t="shared" si="1"/>
        <v>0</v>
      </c>
      <c r="L20">
        <f t="shared" si="0"/>
        <v>44550</v>
      </c>
      <c r="N20" t="s">
        <v>23</v>
      </c>
      <c r="O20">
        <v>46300</v>
      </c>
      <c r="P20">
        <f t="shared" si="2"/>
        <v>500</v>
      </c>
    </row>
    <row r="21" spans="2:16" x14ac:dyDescent="0.25">
      <c r="D21" t="s">
        <v>24</v>
      </c>
      <c r="J21">
        <v>45800</v>
      </c>
      <c r="K21">
        <f t="shared" si="1"/>
        <v>0</v>
      </c>
      <c r="L21">
        <f t="shared" si="0"/>
        <v>44550</v>
      </c>
      <c r="N21" t="s">
        <v>24</v>
      </c>
      <c r="O21">
        <v>50000</v>
      </c>
      <c r="P21">
        <f t="shared" si="2"/>
        <v>3700</v>
      </c>
    </row>
    <row r="22" spans="2:16" x14ac:dyDescent="0.25">
      <c r="D22" t="s">
        <v>25</v>
      </c>
      <c r="J22">
        <v>45800</v>
      </c>
      <c r="K22">
        <f t="shared" si="1"/>
        <v>0</v>
      </c>
      <c r="L22">
        <f t="shared" si="0"/>
        <v>44550</v>
      </c>
      <c r="N22" t="s">
        <v>25</v>
      </c>
      <c r="O22">
        <v>53505</v>
      </c>
      <c r="P22">
        <f t="shared" si="2"/>
        <v>3505</v>
      </c>
    </row>
    <row r="23" spans="2:16" x14ac:dyDescent="0.25">
      <c r="D23" t="s">
        <v>26</v>
      </c>
      <c r="J23">
        <v>45800</v>
      </c>
      <c r="K23">
        <f t="shared" si="1"/>
        <v>0</v>
      </c>
      <c r="L23">
        <f t="shared" si="0"/>
        <v>44550</v>
      </c>
      <c r="N23" t="s">
        <v>26</v>
      </c>
      <c r="O23">
        <v>54195</v>
      </c>
      <c r="P23">
        <f t="shared" si="2"/>
        <v>690</v>
      </c>
    </row>
    <row r="24" spans="2:16" x14ac:dyDescent="0.25">
      <c r="B24" t="s">
        <v>27</v>
      </c>
      <c r="D24" s="1" t="s">
        <v>28</v>
      </c>
      <c r="I24" t="s">
        <v>27</v>
      </c>
      <c r="J24">
        <v>54535</v>
      </c>
      <c r="K24">
        <f t="shared" si="1"/>
        <v>8735</v>
      </c>
      <c r="L24">
        <f t="shared" si="0"/>
        <v>53285</v>
      </c>
      <c r="N24" t="s">
        <v>28</v>
      </c>
      <c r="O24">
        <v>54535</v>
      </c>
      <c r="P24">
        <f t="shared" si="2"/>
        <v>340</v>
      </c>
    </row>
    <row r="25" spans="2:16" x14ac:dyDescent="0.25">
      <c r="D25" t="s">
        <v>29</v>
      </c>
      <c r="J25">
        <v>54535</v>
      </c>
      <c r="K25">
        <f t="shared" si="1"/>
        <v>0</v>
      </c>
      <c r="L25">
        <f t="shared" si="0"/>
        <v>53285</v>
      </c>
      <c r="N25" t="s">
        <v>29</v>
      </c>
      <c r="O25">
        <v>54535</v>
      </c>
      <c r="P25">
        <f t="shared" si="2"/>
        <v>0</v>
      </c>
    </row>
    <row r="26" spans="2:16" x14ac:dyDescent="0.25">
      <c r="B26" t="s">
        <v>30</v>
      </c>
      <c r="D26" s="1" t="s">
        <v>31</v>
      </c>
      <c r="I26" t="s">
        <v>30</v>
      </c>
      <c r="J26">
        <v>55439</v>
      </c>
      <c r="K26">
        <f t="shared" si="1"/>
        <v>904</v>
      </c>
      <c r="L26">
        <f t="shared" si="0"/>
        <v>54189</v>
      </c>
      <c r="N26" t="s">
        <v>31</v>
      </c>
      <c r="O26">
        <v>55439</v>
      </c>
      <c r="P26">
        <f t="shared" si="2"/>
        <v>904</v>
      </c>
    </row>
    <row r="27" spans="2:16" x14ac:dyDescent="0.25">
      <c r="B27" t="s">
        <v>32</v>
      </c>
      <c r="D27" t="s">
        <v>33</v>
      </c>
      <c r="I27" t="s">
        <v>32</v>
      </c>
      <c r="J27">
        <v>55641</v>
      </c>
      <c r="K27">
        <f>J27-J26</f>
        <v>202</v>
      </c>
      <c r="L27">
        <f t="shared" si="0"/>
        <v>54391</v>
      </c>
      <c r="N27" t="s">
        <v>33</v>
      </c>
      <c r="O27">
        <v>55641</v>
      </c>
      <c r="P27">
        <f t="shared" si="2"/>
        <v>202</v>
      </c>
    </row>
    <row r="28" spans="2:16" x14ac:dyDescent="0.25">
      <c r="D28" t="s">
        <v>34</v>
      </c>
      <c r="I28" t="s">
        <v>34</v>
      </c>
      <c r="J28">
        <v>55825</v>
      </c>
      <c r="K28">
        <f t="shared" ref="K28:K29" si="3">J28-J27</f>
        <v>184</v>
      </c>
      <c r="L28">
        <f t="shared" si="0"/>
        <v>54575</v>
      </c>
      <c r="N28" t="s">
        <v>34</v>
      </c>
      <c r="O28">
        <v>55825</v>
      </c>
      <c r="P28">
        <f t="shared" si="2"/>
        <v>184</v>
      </c>
    </row>
    <row r="29" spans="2:16" x14ac:dyDescent="0.25">
      <c r="D29" s="1" t="s">
        <v>35</v>
      </c>
      <c r="I29" t="s">
        <v>35</v>
      </c>
      <c r="J29">
        <v>56289</v>
      </c>
      <c r="K29">
        <f t="shared" si="3"/>
        <v>464</v>
      </c>
      <c r="L29">
        <f t="shared" si="0"/>
        <v>55039</v>
      </c>
      <c r="N29" t="s">
        <v>35</v>
      </c>
      <c r="O29">
        <v>56289</v>
      </c>
      <c r="P29">
        <f t="shared" si="2"/>
        <v>464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SANCHEZ DEL RIO Manuel</cp:lastModifiedBy>
  <cp:revision>4</cp:revision>
  <dcterms:created xsi:type="dcterms:W3CDTF">2025-08-07T10:01:08Z</dcterms:created>
  <dcterms:modified xsi:type="dcterms:W3CDTF">2025-08-07T13:01:08Z</dcterms:modified>
  <dc:language>en-US</dc:language>
</cp:coreProperties>
</file>