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filterPrivacy="1" codeName="ThisWorkbook"/>
  <xr:revisionPtr revIDLastSave="0" documentId="13_ncr:1_{380B8A55-86F4-4D8E-B3E9-1C05A19F0942}" xr6:coauthVersionLast="45" xr6:coauthVersionMax="45" xr10:uidLastSave="{00000000-0000-0000-0000-000000000000}"/>
  <bookViews>
    <workbookView xWindow="-108" yWindow="-108" windowWidth="23256" windowHeight="13176" xr2:uid="{00000000-000D-0000-FFFF-FFFF00000000}"/>
  </bookViews>
  <sheets>
    <sheet name="ProjectSchedule" sheetId="11" r:id="rId1"/>
    <sheet name="About" sheetId="12" r:id="rId2"/>
  </sheets>
  <definedNames>
    <definedName name="Display_Week">ProjectSchedule!$D$4</definedName>
    <definedName name="_xlnm.Print_Titles" localSheetId="0">ProjectSchedule!$4:$6</definedName>
    <definedName name="Project_Start">ProjectSchedule!$D$3</definedName>
    <definedName name="task_end" localSheetId="0">ProjectSchedule!$E1</definedName>
    <definedName name="task_progress" localSheetId="0">ProjectSchedule!#REF!</definedName>
    <definedName name="task_start" localSheetId="0">ProjectSchedule!$D1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9" i="11" l="1"/>
  <c r="D3" i="11" l="1"/>
  <c r="G7" i="11" l="1"/>
  <c r="H5" i="11" l="1"/>
  <c r="H4" i="11" s="1"/>
  <c r="G14" i="11"/>
  <c r="G10" i="11" l="1"/>
  <c r="H6" i="11"/>
  <c r="I5" i="11" l="1"/>
  <c r="J5" i="11" s="1"/>
  <c r="K5" i="11" s="1"/>
  <c r="L5" i="11" s="1"/>
  <c r="M5" i="11" s="1"/>
  <c r="N5" i="11" s="1"/>
  <c r="O5" i="11" s="1"/>
  <c r="G11" i="11" l="1"/>
  <c r="O4" i="11"/>
  <c r="P5" i="11"/>
  <c r="Q5" i="11" s="1"/>
  <c r="R5" i="11" s="1"/>
  <c r="S5" i="11" s="1"/>
  <c r="T5" i="11" s="1"/>
  <c r="U5" i="11" s="1"/>
  <c r="V5" i="11" s="1"/>
  <c r="I6" i="11"/>
  <c r="G8" i="11" l="1"/>
  <c r="V4" i="11"/>
  <c r="W5" i="11"/>
  <c r="X5" i="11" s="1"/>
  <c r="Y5" i="11" s="1"/>
  <c r="Z5" i="11" s="1"/>
  <c r="AA5" i="11" s="1"/>
  <c r="AB5" i="11" s="1"/>
  <c r="AC5" i="11" s="1"/>
  <c r="J6" i="11"/>
  <c r="G13" i="11" l="1"/>
  <c r="AD5" i="11"/>
  <c r="AE5" i="11" s="1"/>
  <c r="AF5" i="11" s="1"/>
  <c r="AG5" i="11" s="1"/>
  <c r="AH5" i="11" s="1"/>
  <c r="AI5" i="11" s="1"/>
  <c r="AC4" i="11"/>
  <c r="K6" i="11"/>
  <c r="AJ5" i="11" l="1"/>
  <c r="AK5" i="11" s="1"/>
  <c r="AL5" i="11" s="1"/>
  <c r="AM5" i="11" s="1"/>
  <c r="AN5" i="11" s="1"/>
  <c r="AO5" i="11" s="1"/>
  <c r="AP5" i="11" s="1"/>
  <c r="L6" i="11"/>
  <c r="AQ5" i="11" l="1"/>
  <c r="AR5" i="11" s="1"/>
  <c r="AJ4" i="11"/>
  <c r="M6" i="11"/>
  <c r="AS5" i="11" l="1"/>
  <c r="AR6" i="11"/>
  <c r="AQ4" i="11"/>
  <c r="N6" i="11"/>
  <c r="AT5" i="11" l="1"/>
  <c r="AS6" i="11"/>
  <c r="AU5" i="11" l="1"/>
  <c r="AT6" i="11"/>
  <c r="O6" i="11"/>
  <c r="P6" i="11"/>
  <c r="AV5" i="11" l="1"/>
  <c r="AU6" i="11"/>
  <c r="Q6" i="11"/>
  <c r="AW5" i="11" l="1"/>
  <c r="AX5" i="11" s="1"/>
  <c r="AV6" i="11"/>
  <c r="R6" i="11"/>
  <c r="AX6" i="11" l="1"/>
  <c r="AY5" i="11"/>
  <c r="AX4" i="11"/>
  <c r="AW6" i="11"/>
  <c r="S6" i="11"/>
  <c r="AZ5" i="11" l="1"/>
  <c r="AY6" i="11"/>
  <c r="T6" i="11"/>
  <c r="AZ6" i="11" l="1"/>
  <c r="BA5" i="11"/>
  <c r="U6" i="11"/>
  <c r="BA6" i="11" l="1"/>
  <c r="BB5" i="11"/>
  <c r="V6" i="11"/>
  <c r="BB6" i="11" l="1"/>
  <c r="BC5" i="11"/>
  <c r="W6" i="11"/>
  <c r="BD5" i="11" l="1"/>
  <c r="BC6" i="11"/>
  <c r="X6" i="11"/>
  <c r="BD6" i="11" l="1"/>
  <c r="BE5" i="11"/>
  <c r="Y6" i="11"/>
  <c r="BE6" i="11" l="1"/>
  <c r="BF5" i="11"/>
  <c r="BE4" i="11"/>
  <c r="Z6" i="11"/>
  <c r="BF6" i="11" l="1"/>
  <c r="BG5" i="11"/>
  <c r="AA6" i="11"/>
  <c r="BH5" i="11" l="1"/>
  <c r="BG6" i="11"/>
  <c r="AB6" i="11"/>
  <c r="BI5" i="11" l="1"/>
  <c r="BH6" i="11"/>
  <c r="AC6" i="11"/>
  <c r="BJ5" i="11" l="1"/>
  <c r="BI6" i="11"/>
  <c r="AD6" i="11"/>
  <c r="BK5" i="11" l="1"/>
  <c r="BJ6" i="11"/>
  <c r="AE6" i="11"/>
  <c r="BK6" i="11" l="1"/>
  <c r="AF6" i="11"/>
  <c r="AG6" i="11" l="1"/>
  <c r="AH6" i="11" l="1"/>
  <c r="AI6" i="11" l="1"/>
  <c r="AJ6" i="11" l="1"/>
  <c r="AK6" i="11" l="1"/>
  <c r="AL6" i="11" l="1"/>
  <c r="AM6" i="11" l="1"/>
  <c r="AN6" i="11" l="1"/>
  <c r="AO6" i="11" l="1"/>
  <c r="AP6" i="11" l="1"/>
  <c r="AQ6" i="11" l="1"/>
</calcChain>
</file>

<file path=xl/sharedStrings.xml><?xml version="1.0" encoding="utf-8"?>
<sst xmlns="http://schemas.openxmlformats.org/spreadsheetml/2006/main" count="67" uniqueCount="64">
  <si>
    <t>Project Start:</t>
  </si>
  <si>
    <t>Project Management Templates</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</si>
  <si>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</si>
  <si>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</si>
  <si>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</si>
  <si>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</si>
  <si>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</si>
  <si>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</si>
  <si>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</si>
  <si>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</si>
  <si>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</si>
  <si>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</si>
  <si>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</si>
  <si>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</si>
  <si>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</si>
  <si>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</si>
  <si>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</si>
  <si>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</si>
  <si>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</si>
  <si>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</si>
  <si>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Name</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</si>
  <si>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</si>
  <si>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</si>
  <si>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</si>
  <si>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</si>
  <si>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</si>
  <si>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</si>
  <si>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</si>
  <si>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</si>
  <si>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</si>
  <si>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</si>
  <si>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Rendering engine</t>
  </si>
  <si>
    <t>Character animator</t>
  </si>
  <si>
    <t>Task A</t>
  </si>
  <si>
    <t>Task C</t>
  </si>
  <si>
    <t>Task H</t>
  </si>
  <si>
    <t>Task G</t>
  </si>
  <si>
    <t>Task L</t>
  </si>
  <si>
    <t>Task B</t>
  </si>
  <si>
    <t>Task K</t>
  </si>
  <si>
    <t>Robotic control module</t>
  </si>
  <si>
    <t>Texture editor</t>
  </si>
  <si>
    <t>Humanoid base classes</t>
  </si>
  <si>
    <t>Texture library</t>
  </si>
  <si>
    <t>Test environment editor</t>
  </si>
  <si>
    <t>Test environment</t>
  </si>
  <si>
    <t>predecessor</t>
  </si>
  <si>
    <t>time(day)</t>
  </si>
  <si>
    <t>-</t>
  </si>
  <si>
    <t>C</t>
  </si>
  <si>
    <t>H</t>
  </si>
  <si>
    <t>L</t>
  </si>
  <si>
    <t>C, G</t>
  </si>
  <si>
    <t>Zombies videoGame</t>
  </si>
  <si>
    <t>Task J</t>
  </si>
  <si>
    <t>Task R</t>
  </si>
  <si>
    <t>Zombie testing</t>
  </si>
  <si>
    <t>K, N</t>
  </si>
  <si>
    <t>Task N</t>
  </si>
  <si>
    <t>Zombie library</t>
  </si>
  <si>
    <t>Zombie classes</t>
  </si>
  <si>
    <t>B, J, O</t>
  </si>
  <si>
    <t>Task O</t>
  </si>
  <si>
    <t>A, G, 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</si>
</sst>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rgb="FFFF0000"/>
      <name val="Calibri"/>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0" tint="-0.34998626667073579"/>
        <bgColor indexed="64"/>
      </patternFill>
    </fill>
    <fill>
      <patternFill patternType="solid">
        <fgColor rgb="FF00B050"/>
        <bgColor indexed="64"/>
      </patternFill>
    </fill>
    <fill>
      <patternFill patternType="solid">
        <fgColor rgb="FFFF0000"/>
        <bgColor indexed="64"/>
      </patternFill>
    </fill>
    <fill>
      <patternFill patternType="solid">
        <fgColor rgb="FFC0C0C0"/>
        <bgColor indexed="64"/>
      </patternFill>
    </fill>
    <fill>
      <patternFill patternType="solid">
        <fgColor rgb="FF969696"/>
        <bgColor indexed="64"/>
      </patternFill>
    </fill>
    <fill>
      <patternFill patternType="solid">
        <fgColor theme="5" tint="0.79998168889431442"/>
        <bgColor indexed="64"/>
      </patternFill>
    </fill>
  </fills>
  <borders count="2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diagonal/>
    </border>
    <border>
      <left/>
      <right style="thin">
        <color theme="0" tint="-0.14999847407452621"/>
      </right>
      <top/>
      <bottom/>
      <diagonal/>
    </border>
    <border>
      <left/>
      <right style="thin">
        <color theme="0" tint="-0.34998626667073579"/>
      </right>
      <top/>
      <bottom style="medium">
        <color theme="0" tint="-0.14996795556505021"/>
      </bottom>
      <diagonal/>
    </border>
    <border>
      <left/>
      <right style="thin">
        <color theme="0" tint="-0.14993743705557422"/>
      </right>
      <top style="medium">
        <color theme="0" tint="-0.14996795556505021"/>
      </top>
      <bottom/>
      <diagonal/>
    </border>
    <border>
      <left style="thin">
        <color theme="0" tint="-0.34998626667073579"/>
      </left>
      <right style="thin">
        <color theme="0" tint="-0.14999847407452621"/>
      </right>
      <top/>
      <bottom style="medium">
        <color theme="0" tint="-0.14996795556505021"/>
      </bottom>
      <diagonal/>
    </border>
    <border>
      <left style="thin">
        <color theme="0" tint="-0.14993743705557422"/>
      </left>
      <right style="thin">
        <color theme="0" tint="-0.14999847407452621"/>
      </right>
      <top style="medium">
        <color theme="0" tint="-0.14996795556505021"/>
      </top>
      <bottom/>
      <diagonal/>
    </border>
    <border>
      <left/>
      <right style="thin">
        <color theme="0" tint="-0.14999847407452621"/>
      </right>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style="thin">
        <color theme="0" tint="-0.14999847407452621"/>
      </right>
      <top style="thin">
        <color theme="0" tint="-0.14999847407452621"/>
      </top>
      <bottom/>
      <diagonal/>
    </border>
    <border>
      <left style="thin">
        <color theme="0" tint="-0.14999847407452621"/>
      </left>
      <right/>
      <top/>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style="thin">
        <color theme="0" tint="-0.14999847407452621"/>
      </right>
      <top/>
      <bottom/>
      <diagonal/>
    </border>
    <border>
      <left style="thin">
        <color theme="0" tint="-0.14999847407452621"/>
      </left>
      <right style="thin">
        <color theme="0" tint="-0.14999847407452621"/>
      </right>
      <top/>
      <bottom style="thin">
        <color theme="0" tint="-0.14999847407452621"/>
      </bottom>
      <diagonal/>
    </border>
    <border>
      <left style="thin">
        <color theme="0" tint="-0.14999847407452621"/>
      </left>
      <right/>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top style="thin">
        <color theme="0" tint="-0.14999847407452621"/>
      </top>
      <bottom style="thin">
        <color theme="0" tint="-0.14999847407452621"/>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12">
    <xf numFmtId="0" fontId="0" fillId="0" borderId="0"/>
    <xf numFmtId="0" fontId="3" fillId="0" borderId="0" applyNumberFormat="0" applyFill="0" applyBorder="0" applyAlignment="0" applyProtection="0">
      <alignment vertical="top"/>
      <protection locked="0"/>
    </xf>
    <xf numFmtId="0" fontId="19" fillId="0" borderId="0"/>
    <xf numFmtId="164" fontId="6" fillId="0" borderId="3" applyFont="0" applyFill="0" applyAlignment="0" applyProtection="0"/>
    <xf numFmtId="0" fontId="10"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6" fontId="6" fillId="0" borderId="3">
      <alignment horizontal="center" vertical="center"/>
    </xf>
    <xf numFmtId="165" fontId="6" fillId="0" borderId="2" applyFill="0">
      <alignment horizontal="center" vertical="center"/>
    </xf>
    <xf numFmtId="0" fontId="6" fillId="0" borderId="2" applyFill="0">
      <alignment horizontal="center" vertical="center"/>
    </xf>
    <xf numFmtId="0" fontId="6" fillId="0" borderId="2" applyFill="0">
      <alignment horizontal="left" vertical="center" indent="2"/>
    </xf>
  </cellStyleXfs>
  <cellXfs count="9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5" fillId="6" borderId="1" xfId="0" applyFont="1" applyFill="1" applyBorder="1" applyAlignment="1">
      <alignment horizontal="left" vertical="center" indent="1"/>
    </xf>
    <xf numFmtId="0" fontId="5" fillId="6" borderId="1" xfId="0" applyFont="1" applyFill="1" applyBorder="1" applyAlignment="1">
      <alignment horizontal="center" vertical="center" wrapText="1"/>
    </xf>
    <xf numFmtId="168" fontId="8" fillId="4" borderId="0" xfId="0" applyNumberFormat="1" applyFont="1" applyFill="1" applyAlignment="1">
      <alignment horizontal="center" vertical="center"/>
    </xf>
    <xf numFmtId="168" fontId="8" fillId="4" borderId="6" xfId="0" applyNumberFormat="1" applyFont="1" applyFill="1" applyBorder="1" applyAlignment="1">
      <alignment horizontal="center" vertical="center"/>
    </xf>
    <xf numFmtId="168" fontId="8" fillId="4" borderId="7" xfId="0" applyNumberFormat="1" applyFont="1" applyFill="1" applyBorder="1" applyAlignment="1">
      <alignment horizontal="center" vertical="center"/>
    </xf>
    <xf numFmtId="0" fontId="9" fillId="5" borderId="8" xfId="0" applyFont="1" applyFill="1" applyBorder="1" applyAlignment="1">
      <alignment horizontal="center" vertical="center" shrinkToFit="1"/>
    </xf>
    <xf numFmtId="0" fontId="11" fillId="0" borderId="0" xfId="0" applyFont="1"/>
    <xf numFmtId="0" fontId="12" fillId="0" borderId="0" xfId="1" applyFont="1" applyAlignment="1" applyProtection="1"/>
    <xf numFmtId="0" fontId="2" fillId="0" borderId="0" xfId="0" applyFont="1" applyAlignment="1">
      <alignment horizontal="center" vertical="center"/>
    </xf>
    <xf numFmtId="0" fontId="2" fillId="0" borderId="0" xfId="0" applyFont="1" applyAlignment="1">
      <alignment vertical="top"/>
    </xf>
    <xf numFmtId="0" fontId="13" fillId="0" borderId="0" xfId="0" applyFont="1" applyAlignment="1">
      <alignment horizontal="left" vertical="center"/>
    </xf>
    <xf numFmtId="0" fontId="14" fillId="0" borderId="0" xfId="0" applyFont="1" applyAlignment="1">
      <alignment horizontal="left" vertical="center"/>
    </xf>
    <xf numFmtId="0" fontId="16" fillId="0" borderId="0" xfId="0" applyFont="1"/>
    <xf numFmtId="0" fontId="18" fillId="0" borderId="0" xfId="0" applyFont="1" applyAlignment="1">
      <alignment vertical="center"/>
    </xf>
    <xf numFmtId="0" fontId="17" fillId="0" borderId="0" xfId="0" applyFont="1" applyAlignment="1">
      <alignment horizontal="left" vertical="top" wrapText="1" indent="1"/>
    </xf>
    <xf numFmtId="0" fontId="2" fillId="0" borderId="0" xfId="0" applyFont="1" applyAlignment="1">
      <alignment horizontal="left" vertical="top"/>
    </xf>
    <xf numFmtId="0" fontId="15"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9" fillId="0" borderId="0" xfId="2"/>
    <xf numFmtId="0" fontId="19" fillId="0" borderId="0" xfId="2" applyAlignment="1">
      <alignment wrapText="1"/>
    </xf>
    <xf numFmtId="0" fontId="19" fillId="0" borderId="0" xfId="0" applyFont="1" applyAlignment="1">
      <alignment horizontal="center"/>
    </xf>
    <xf numFmtId="0" fontId="12" fillId="0" borderId="0" xfId="1" applyFont="1" applyProtection="1">
      <alignment vertical="top"/>
    </xf>
    <xf numFmtId="0" fontId="0" fillId="0" borderId="0" xfId="0" applyAlignment="1">
      <alignment wrapText="1"/>
    </xf>
    <xf numFmtId="0" fontId="10" fillId="0" borderId="0" xfId="4" applyAlignment="1">
      <alignment horizontal="left"/>
    </xf>
    <xf numFmtId="0" fontId="7" fillId="0" borderId="0" xfId="5"/>
    <xf numFmtId="0" fontId="7" fillId="0" borderId="0" xfId="6">
      <alignment vertical="top"/>
    </xf>
    <xf numFmtId="165" fontId="6" fillId="3" borderId="2" xfId="9" applyFill="1">
      <alignment horizontal="center" vertical="center"/>
    </xf>
    <xf numFmtId="0" fontId="6" fillId="3" borderId="2" xfId="10" applyFill="1">
      <alignment horizontal="center" vertical="center"/>
    </xf>
    <xf numFmtId="0" fontId="6" fillId="3" borderId="2" xfId="11" applyFill="1">
      <alignment horizontal="left" vertical="center" indent="2"/>
    </xf>
    <xf numFmtId="0" fontId="6" fillId="0" borderId="0" xfId="7">
      <alignment horizontal="right" indent="1"/>
    </xf>
    <xf numFmtId="0" fontId="0" fillId="7" borderId="0" xfId="0" applyFill="1" applyBorder="1"/>
    <xf numFmtId="0" fontId="0" fillId="0" borderId="9" xfId="0" applyBorder="1" applyAlignment="1">
      <alignment vertical="center"/>
    </xf>
    <xf numFmtId="0" fontId="9" fillId="5" borderId="11" xfId="0" applyFont="1" applyFill="1" applyBorder="1" applyAlignment="1">
      <alignment horizontal="center" vertical="center" shrinkToFit="1"/>
    </xf>
    <xf numFmtId="0" fontId="0" fillId="0" borderId="12" xfId="0" applyBorder="1" applyAlignment="1">
      <alignment vertical="center"/>
    </xf>
    <xf numFmtId="0" fontId="9" fillId="5" borderId="13" xfId="0" applyFont="1" applyFill="1" applyBorder="1" applyAlignment="1">
      <alignment horizontal="center" vertical="center" shrinkToFit="1"/>
    </xf>
    <xf numFmtId="0" fontId="0" fillId="0" borderId="14" xfId="0" applyBorder="1" applyAlignment="1">
      <alignment vertical="center"/>
    </xf>
    <xf numFmtId="0" fontId="4" fillId="0" borderId="24" xfId="0" applyFont="1" applyBorder="1" applyAlignment="1">
      <alignment horizontal="center" vertical="center"/>
    </xf>
    <xf numFmtId="0" fontId="0" fillId="7" borderId="0" xfId="0" applyFill="1" applyBorder="1" applyAlignment="1">
      <alignment vertical="center"/>
    </xf>
    <xf numFmtId="0" fontId="0" fillId="8" borderId="0" xfId="0" applyFill="1" applyBorder="1" applyAlignment="1">
      <alignment vertical="center"/>
    </xf>
    <xf numFmtId="0" fontId="0" fillId="9" borderId="0" xfId="0" applyFill="1" applyBorder="1" applyAlignment="1">
      <alignment vertical="center"/>
    </xf>
    <xf numFmtId="0" fontId="0" fillId="0" borderId="21" xfId="0" applyFill="1" applyBorder="1" applyAlignment="1">
      <alignment vertical="center"/>
    </xf>
    <xf numFmtId="0" fontId="0" fillId="0" borderId="20" xfId="0" applyFill="1" applyBorder="1" applyAlignment="1">
      <alignment vertical="center"/>
    </xf>
    <xf numFmtId="0" fontId="0" fillId="0" borderId="19" xfId="0" applyFill="1" applyBorder="1" applyAlignment="1">
      <alignment vertical="center"/>
    </xf>
    <xf numFmtId="0" fontId="0" fillId="0" borderId="16" xfId="0" applyFill="1" applyBorder="1" applyAlignment="1">
      <alignment vertical="center"/>
    </xf>
    <xf numFmtId="0" fontId="0" fillId="0" borderId="10" xfId="0" applyFill="1" applyBorder="1" applyAlignment="1">
      <alignment vertical="center"/>
    </xf>
    <xf numFmtId="0" fontId="0" fillId="0" borderId="18" xfId="0" applyFill="1" applyBorder="1" applyAlignment="1">
      <alignment vertical="center"/>
    </xf>
    <xf numFmtId="0" fontId="0" fillId="0" borderId="15" xfId="0" applyFill="1" applyBorder="1" applyAlignment="1">
      <alignment vertical="center"/>
    </xf>
    <xf numFmtId="0" fontId="0" fillId="0" borderId="16" xfId="0" applyFill="1" applyBorder="1" applyAlignment="1">
      <alignment horizontal="right" vertical="center"/>
    </xf>
    <xf numFmtId="0" fontId="4" fillId="0" borderId="16" xfId="0" applyFont="1" applyBorder="1" applyAlignment="1">
      <alignment horizontal="center" vertical="center"/>
    </xf>
    <xf numFmtId="0" fontId="4" fillId="2" borderId="16" xfId="0" applyFont="1" applyFill="1" applyBorder="1" applyAlignment="1">
      <alignment horizontal="center" vertical="center"/>
    </xf>
    <xf numFmtId="0" fontId="0" fillId="0" borderId="16" xfId="0" applyBorder="1"/>
    <xf numFmtId="0" fontId="0" fillId="5" borderId="0" xfId="0" applyFill="1"/>
    <xf numFmtId="0" fontId="4" fillId="5" borderId="16" xfId="0" applyFont="1" applyFill="1" applyBorder="1" applyAlignment="1">
      <alignment horizontal="center" vertical="center"/>
    </xf>
    <xf numFmtId="0" fontId="0" fillId="5" borderId="16" xfId="0" applyFill="1" applyBorder="1" applyAlignment="1">
      <alignment horizontal="right" vertical="center"/>
    </xf>
    <xf numFmtId="0" fontId="0" fillId="5" borderId="16" xfId="0" applyFill="1" applyBorder="1"/>
    <xf numFmtId="0" fontId="0" fillId="0" borderId="16" xfId="0" applyFill="1" applyBorder="1"/>
    <xf numFmtId="0" fontId="0" fillId="0" borderId="17" xfId="0" applyFill="1" applyBorder="1" applyAlignment="1">
      <alignment vertical="center"/>
    </xf>
    <xf numFmtId="0" fontId="0" fillId="0" borderId="21" xfId="0" applyBorder="1"/>
    <xf numFmtId="0" fontId="0" fillId="0" borderId="24" xfId="0" applyBorder="1"/>
    <xf numFmtId="0" fontId="0" fillId="9" borderId="0" xfId="0" applyFill="1" applyBorder="1"/>
    <xf numFmtId="0" fontId="0" fillId="8" borderId="0" xfId="0" applyFill="1" applyBorder="1"/>
    <xf numFmtId="0" fontId="0" fillId="0" borderId="19" xfId="0" applyBorder="1"/>
    <xf numFmtId="0" fontId="0" fillId="10" borderId="0" xfId="0" applyFill="1" applyBorder="1"/>
    <xf numFmtId="0" fontId="0" fillId="0" borderId="19" xfId="0" applyFill="1" applyBorder="1"/>
    <xf numFmtId="0" fontId="0" fillId="0" borderId="22" xfId="0" applyBorder="1"/>
    <xf numFmtId="0" fontId="0" fillId="0" borderId="17" xfId="0" applyBorder="1"/>
    <xf numFmtId="1" fontId="6" fillId="3" borderId="2" xfId="9" applyNumberFormat="1" applyFill="1">
      <alignment horizontal="center" vertical="center"/>
    </xf>
    <xf numFmtId="0" fontId="0" fillId="7" borderId="16" xfId="0" applyFill="1" applyBorder="1"/>
    <xf numFmtId="0" fontId="0" fillId="0" borderId="23" xfId="0" applyFill="1" applyBorder="1"/>
    <xf numFmtId="0" fontId="9" fillId="9" borderId="8" xfId="0" applyFont="1" applyFill="1" applyBorder="1" applyAlignment="1">
      <alignment horizontal="center" vertical="center" shrinkToFit="1"/>
    </xf>
    <xf numFmtId="0" fontId="0" fillId="11" borderId="0" xfId="0" applyFill="1" applyBorder="1"/>
    <xf numFmtId="0" fontId="0" fillId="0" borderId="22" xfId="0" applyFill="1" applyBorder="1" applyAlignment="1">
      <alignment vertical="center"/>
    </xf>
    <xf numFmtId="0" fontId="20" fillId="7" borderId="0" xfId="0" applyFont="1" applyFill="1" applyBorder="1"/>
    <xf numFmtId="0" fontId="0" fillId="12" borderId="23" xfId="0" applyFill="1" applyBorder="1" applyAlignment="1">
      <alignment vertical="center"/>
    </xf>
    <xf numFmtId="0" fontId="0" fillId="12" borderId="16" xfId="0" applyFill="1" applyBorder="1" applyAlignment="1">
      <alignment vertical="center"/>
    </xf>
    <xf numFmtId="0" fontId="0" fillId="12" borderId="20" xfId="0" applyFill="1" applyBorder="1" applyAlignment="1">
      <alignment vertical="center"/>
    </xf>
    <xf numFmtId="0" fontId="0" fillId="12" borderId="19" xfId="0" applyFill="1" applyBorder="1" applyAlignment="1">
      <alignment vertical="center"/>
    </xf>
    <xf numFmtId="0" fontId="0" fillId="12" borderId="16" xfId="0" applyFill="1" applyBorder="1"/>
    <xf numFmtId="0" fontId="0" fillId="12" borderId="21" xfId="0" applyFill="1" applyBorder="1"/>
    <xf numFmtId="0" fontId="0" fillId="12" borderId="19" xfId="0" applyFill="1" applyBorder="1"/>
    <xf numFmtId="0" fontId="20" fillId="12" borderId="16" xfId="0" applyFont="1" applyFill="1" applyBorder="1" applyAlignment="1">
      <alignment vertical="center"/>
    </xf>
    <xf numFmtId="0" fontId="0" fillId="0" borderId="0" xfId="0" applyFill="1"/>
    <xf numFmtId="166" fontId="6" fillId="0" borderId="25" xfId="8" applyBorder="1">
      <alignment horizontal="center" vertical="center"/>
    </xf>
    <xf numFmtId="166" fontId="6" fillId="0" borderId="26" xfId="8" applyBorder="1">
      <alignment horizontal="center" vertical="center"/>
    </xf>
    <xf numFmtId="167" fontId="0" fillId="4" borderId="4" xfId="0" applyNumberFormat="1" applyFill="1" applyBorder="1" applyAlignment="1">
      <alignment horizontal="left" vertical="center" wrapText="1" indent="1"/>
    </xf>
    <xf numFmtId="167" fontId="0" fillId="4" borderId="1" xfId="0" applyNumberFormat="1" applyFill="1" applyBorder="1" applyAlignment="1">
      <alignment horizontal="left" vertical="center" wrapText="1" indent="1"/>
    </xf>
    <xf numFmtId="167" fontId="0" fillId="4" borderId="5" xfId="0" applyNumberFormat="1" applyFill="1" applyBorder="1" applyAlignment="1">
      <alignment horizontal="left" vertical="center" wrapText="1" indent="1"/>
    </xf>
  </cellXfs>
  <cellStyles count="12">
    <cellStyle name="Comma" xfId="3" builtinId="3" customBuiltin="1"/>
    <cellStyle name="Date" xfId="9" xr:uid="{229918B6-DD13-4F5A-97B9-305F7E002AA3}"/>
    <cellStyle name="Heading 1" xfId="5" builtinId="16" customBuiltin="1"/>
    <cellStyle name="Heading 2" xfId="6" builtinId="17" customBuiltin="1"/>
    <cellStyle name="Heading 3" xfId="7" builtinId="18" customBuiltin="1"/>
    <cellStyle name="Hyperlink" xfId="1" builtinId="8" customBuiltin="1"/>
    <cellStyle name="Name" xfId="10" xr:uid="{B2D3C1EE-6B41-4801-AAFC-C2274E49E503}"/>
    <cellStyle name="Normal" xfId="0" builtinId="0"/>
    <cellStyle name="Project Start" xfId="8" xr:uid="{8EB8A09A-C31C-40A3-B2C1-9449520178B8}"/>
    <cellStyle name="Task" xfId="11" xr:uid="{6391D789-272B-4DD2-9BF3-2CDCF610FA41}"/>
    <cellStyle name="Title" xfId="4" builtinId="15" customBuiltin="1"/>
    <cellStyle name="zHiddenText" xfId="2" xr:uid="{26E66EE6-E33F-4D77-BAE4-0FB4F5BBF673}"/>
  </cellStyles>
  <dxfs count="36">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35"/>
      <tableStyleElement type="headerRow" dxfId="34"/>
      <tableStyleElement type="totalRow" dxfId="33"/>
      <tableStyleElement type="firstColumn" dxfId="32"/>
      <tableStyleElement type="lastColumn" dxfId="31"/>
      <tableStyleElement type="firstRowStripe" dxfId="30"/>
      <tableStyleElement type="secondRowStripe" dxfId="29"/>
      <tableStyleElement type="firstColumnStripe" dxfId="28"/>
      <tableStyleElement type="secondColumnStripe" dxfId="2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0C0C0"/>
      <color rgb="FF969696"/>
      <color rgb="FF215881"/>
      <color rgb="FF42648A"/>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xdr:from>
      <xdr:col>15</xdr:col>
      <xdr:colOff>8965</xdr:colOff>
      <xdr:row>10</xdr:row>
      <xdr:rowOff>206188</xdr:rowOff>
    </xdr:from>
    <xdr:to>
      <xdr:col>25</xdr:col>
      <xdr:colOff>8965</xdr:colOff>
      <xdr:row>10</xdr:row>
      <xdr:rowOff>206188</xdr:rowOff>
    </xdr:to>
    <xdr:cxnSp macro="">
      <xdr:nvCxnSpPr>
        <xdr:cNvPr id="38" name="Straight Connector 37">
          <a:extLst>
            <a:ext uri="{FF2B5EF4-FFF2-40B4-BE49-F238E27FC236}">
              <a16:creationId xmlns:a16="http://schemas.microsoft.com/office/drawing/2014/main" id="{9C8A1178-0A0D-49EE-B597-3A850DD6EEF4}"/>
            </a:ext>
          </a:extLst>
        </xdr:cNvPr>
        <xdr:cNvCxnSpPr/>
      </xdr:nvCxnSpPr>
      <xdr:spPr>
        <a:xfrm>
          <a:off x="6705600" y="3478306"/>
          <a:ext cx="1792941"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35"/>
  <sheetViews>
    <sheetView showGridLines="0" tabSelected="1" showRuler="0" zoomScale="85" zoomScaleNormal="85" zoomScalePageLayoutView="70" workbookViewId="0">
      <pane ySplit="6" topLeftCell="A7" activePane="bottomLeft" state="frozen"/>
      <selection pane="bottomLeft" activeCell="AF9" sqref="AF9"/>
    </sheetView>
  </sheetViews>
  <sheetFormatPr defaultRowHeight="30" customHeight="1" x14ac:dyDescent="0.3"/>
  <cols>
    <col min="1" max="1" width="2.6640625" style="26" customWidth="1"/>
    <col min="2" max="2" width="19.88671875" customWidth="1"/>
    <col min="3" max="3" width="30.6640625" customWidth="1"/>
    <col min="4" max="4" width="10.44140625" style="5" customWidth="1"/>
    <col min="5" max="5" width="10.44140625" customWidth="1"/>
    <col min="6" max="6" width="2.6640625" style="59" customWidth="1"/>
    <col min="7" max="7" width="6.109375" hidden="1" customWidth="1"/>
    <col min="8" max="63" width="2.5546875" customWidth="1"/>
    <col min="68" max="69" width="10.33203125"/>
  </cols>
  <sheetData>
    <row r="1" spans="1:63" ht="30" customHeight="1" x14ac:dyDescent="0.55000000000000004">
      <c r="A1" s="27" t="s">
        <v>24</v>
      </c>
      <c r="B1" s="31" t="s">
        <v>53</v>
      </c>
      <c r="C1" s="1"/>
      <c r="D1" s="4"/>
      <c r="E1" s="15"/>
      <c r="G1" s="2"/>
      <c r="H1" s="13"/>
    </row>
    <row r="2" spans="1:63" ht="30" customHeight="1" x14ac:dyDescent="0.35">
      <c r="A2" s="26" t="s">
        <v>19</v>
      </c>
      <c r="B2" s="32"/>
      <c r="H2" s="29"/>
    </row>
    <row r="3" spans="1:63" ht="30" customHeight="1" x14ac:dyDescent="0.3">
      <c r="A3" s="26" t="s">
        <v>25</v>
      </c>
      <c r="B3" s="33"/>
      <c r="C3" s="37" t="s">
        <v>0</v>
      </c>
      <c r="D3" s="90">
        <f>DATE(2020,3,16)</f>
        <v>43906</v>
      </c>
      <c r="E3" s="91"/>
    </row>
    <row r="4" spans="1:63" ht="30" customHeight="1" x14ac:dyDescent="0.3">
      <c r="A4" s="27" t="s">
        <v>26</v>
      </c>
      <c r="C4" s="37" t="s">
        <v>3</v>
      </c>
      <c r="D4" s="6">
        <v>1</v>
      </c>
      <c r="H4" s="92">
        <f>H5</f>
        <v>43906</v>
      </c>
      <c r="I4" s="93"/>
      <c r="J4" s="93"/>
      <c r="K4" s="93"/>
      <c r="L4" s="93"/>
      <c r="M4" s="93"/>
      <c r="N4" s="94"/>
      <c r="O4" s="92">
        <f>O5</f>
        <v>43913</v>
      </c>
      <c r="P4" s="93"/>
      <c r="Q4" s="93"/>
      <c r="R4" s="93"/>
      <c r="S4" s="93"/>
      <c r="T4" s="93"/>
      <c r="U4" s="94"/>
      <c r="V4" s="92">
        <f>V5</f>
        <v>43920</v>
      </c>
      <c r="W4" s="93"/>
      <c r="X4" s="93"/>
      <c r="Y4" s="93"/>
      <c r="Z4" s="93"/>
      <c r="AA4" s="93"/>
      <c r="AB4" s="94"/>
      <c r="AC4" s="92">
        <f>AC5</f>
        <v>43927</v>
      </c>
      <c r="AD4" s="93"/>
      <c r="AE4" s="93"/>
      <c r="AF4" s="93"/>
      <c r="AG4" s="93"/>
      <c r="AH4" s="93"/>
      <c r="AI4" s="94"/>
      <c r="AJ4" s="92">
        <f>AJ5</f>
        <v>43934</v>
      </c>
      <c r="AK4" s="93"/>
      <c r="AL4" s="93"/>
      <c r="AM4" s="93"/>
      <c r="AN4" s="93"/>
      <c r="AO4" s="93"/>
      <c r="AP4" s="94"/>
      <c r="AQ4" s="92">
        <f>AQ5</f>
        <v>43941</v>
      </c>
      <c r="AR4" s="93"/>
      <c r="AS4" s="93"/>
      <c r="AT4" s="93"/>
      <c r="AU4" s="93"/>
      <c r="AV4" s="93"/>
      <c r="AW4" s="94"/>
      <c r="AX4" s="92">
        <f>AX5</f>
        <v>43948</v>
      </c>
      <c r="AY4" s="93"/>
      <c r="AZ4" s="93"/>
      <c r="BA4" s="93"/>
      <c r="BB4" s="93"/>
      <c r="BC4" s="93"/>
      <c r="BD4" s="94"/>
      <c r="BE4" s="92">
        <f>BE5</f>
        <v>43955</v>
      </c>
      <c r="BF4" s="93"/>
      <c r="BG4" s="93"/>
      <c r="BH4" s="93"/>
      <c r="BI4" s="93"/>
      <c r="BJ4" s="93"/>
      <c r="BK4" s="94"/>
    </row>
    <row r="5" spans="1:63" ht="15" customHeight="1" x14ac:dyDescent="0.3">
      <c r="A5" s="27" t="s">
        <v>27</v>
      </c>
      <c r="B5" s="59"/>
      <c r="C5" s="59"/>
      <c r="D5" s="59"/>
      <c r="E5" s="59"/>
      <c r="H5" s="10">
        <f>Project_Start-WEEKDAY(Project_Start,1)+2+7*(Display_Week-1)</f>
        <v>43906</v>
      </c>
      <c r="I5" s="9">
        <f>H5+1</f>
        <v>43907</v>
      </c>
      <c r="J5" s="9">
        <f t="shared" ref="J5:AW5" si="0">I5+1</f>
        <v>43908</v>
      </c>
      <c r="K5" s="9">
        <f t="shared" si="0"/>
        <v>43909</v>
      </c>
      <c r="L5" s="9">
        <f t="shared" si="0"/>
        <v>43910</v>
      </c>
      <c r="M5" s="9">
        <f t="shared" si="0"/>
        <v>43911</v>
      </c>
      <c r="N5" s="11">
        <f t="shared" si="0"/>
        <v>43912</v>
      </c>
      <c r="O5" s="10">
        <f>N5+1</f>
        <v>43913</v>
      </c>
      <c r="P5" s="9">
        <f>O5+1</f>
        <v>43914</v>
      </c>
      <c r="Q5" s="9">
        <f t="shared" si="0"/>
        <v>43915</v>
      </c>
      <c r="R5" s="9">
        <f t="shared" si="0"/>
        <v>43916</v>
      </c>
      <c r="S5" s="9">
        <f t="shared" si="0"/>
        <v>43917</v>
      </c>
      <c r="T5" s="9">
        <f t="shared" si="0"/>
        <v>43918</v>
      </c>
      <c r="U5" s="11">
        <f t="shared" si="0"/>
        <v>43919</v>
      </c>
      <c r="V5" s="10">
        <f>U5+1</f>
        <v>43920</v>
      </c>
      <c r="W5" s="9">
        <f>V5+1</f>
        <v>43921</v>
      </c>
      <c r="X5" s="9">
        <f t="shared" si="0"/>
        <v>43922</v>
      </c>
      <c r="Y5" s="9">
        <f t="shared" si="0"/>
        <v>43923</v>
      </c>
      <c r="Z5" s="9">
        <f t="shared" si="0"/>
        <v>43924</v>
      </c>
      <c r="AA5" s="9">
        <f t="shared" si="0"/>
        <v>43925</v>
      </c>
      <c r="AB5" s="11">
        <f t="shared" si="0"/>
        <v>43926</v>
      </c>
      <c r="AC5" s="10">
        <f>AB5+1</f>
        <v>43927</v>
      </c>
      <c r="AD5" s="9">
        <f>AC5+1</f>
        <v>43928</v>
      </c>
      <c r="AE5" s="9">
        <f t="shared" si="0"/>
        <v>43929</v>
      </c>
      <c r="AF5" s="9">
        <f t="shared" si="0"/>
        <v>43930</v>
      </c>
      <c r="AG5" s="9">
        <f t="shared" si="0"/>
        <v>43931</v>
      </c>
      <c r="AH5" s="9">
        <f t="shared" si="0"/>
        <v>43932</v>
      </c>
      <c r="AI5" s="11">
        <f t="shared" si="0"/>
        <v>43933</v>
      </c>
      <c r="AJ5" s="10">
        <f>AI5+1</f>
        <v>43934</v>
      </c>
      <c r="AK5" s="9">
        <f>AJ5+1</f>
        <v>43935</v>
      </c>
      <c r="AL5" s="9">
        <f t="shared" si="0"/>
        <v>43936</v>
      </c>
      <c r="AM5" s="9">
        <f t="shared" si="0"/>
        <v>43937</v>
      </c>
      <c r="AN5" s="9">
        <f t="shared" si="0"/>
        <v>43938</v>
      </c>
      <c r="AO5" s="9">
        <f t="shared" si="0"/>
        <v>43939</v>
      </c>
      <c r="AP5" s="11">
        <f t="shared" si="0"/>
        <v>43940</v>
      </c>
      <c r="AQ5" s="10">
        <f>AP5+1</f>
        <v>43941</v>
      </c>
      <c r="AR5" s="9">
        <f>AQ5+1</f>
        <v>43942</v>
      </c>
      <c r="AS5" s="9">
        <f t="shared" si="0"/>
        <v>43943</v>
      </c>
      <c r="AT5" s="9">
        <f t="shared" si="0"/>
        <v>43944</v>
      </c>
      <c r="AU5" s="9">
        <f t="shared" si="0"/>
        <v>43945</v>
      </c>
      <c r="AV5" s="9">
        <f t="shared" si="0"/>
        <v>43946</v>
      </c>
      <c r="AW5" s="11">
        <f t="shared" si="0"/>
        <v>43947</v>
      </c>
      <c r="AX5" s="10">
        <f>AW5+1</f>
        <v>43948</v>
      </c>
      <c r="AY5" s="9">
        <f>AX5+1</f>
        <v>43949</v>
      </c>
      <c r="AZ5" s="9">
        <f t="shared" ref="AZ5:BD5" si="1">AY5+1</f>
        <v>43950</v>
      </c>
      <c r="BA5" s="9">
        <f t="shared" si="1"/>
        <v>43951</v>
      </c>
      <c r="BB5" s="9">
        <f t="shared" si="1"/>
        <v>43952</v>
      </c>
      <c r="BC5" s="9">
        <f t="shared" si="1"/>
        <v>43953</v>
      </c>
      <c r="BD5" s="11">
        <f t="shared" si="1"/>
        <v>43954</v>
      </c>
      <c r="BE5" s="10">
        <f>BD5+1</f>
        <v>43955</v>
      </c>
      <c r="BF5" s="9">
        <f>BE5+1</f>
        <v>43956</v>
      </c>
      <c r="BG5" s="9">
        <f t="shared" ref="BG5:BK5" si="2">BF5+1</f>
        <v>43957</v>
      </c>
      <c r="BH5" s="9">
        <f t="shared" si="2"/>
        <v>43958</v>
      </c>
      <c r="BI5" s="9">
        <f t="shared" si="2"/>
        <v>43959</v>
      </c>
      <c r="BJ5" s="9">
        <f t="shared" si="2"/>
        <v>43960</v>
      </c>
      <c r="BK5" s="11">
        <f t="shared" si="2"/>
        <v>43961</v>
      </c>
    </row>
    <row r="6" spans="1:63" ht="30" customHeight="1" thickBot="1" x14ac:dyDescent="0.35">
      <c r="A6" s="27" t="s">
        <v>28</v>
      </c>
      <c r="B6" s="7" t="s">
        <v>4</v>
      </c>
      <c r="C6" s="8" t="s">
        <v>20</v>
      </c>
      <c r="D6" s="8" t="s">
        <v>46</v>
      </c>
      <c r="E6" s="8" t="s">
        <v>47</v>
      </c>
      <c r="F6" s="8"/>
      <c r="G6" s="8" t="s">
        <v>2</v>
      </c>
      <c r="H6" s="12" t="str">
        <f t="shared" ref="H6" si="3">LEFT(TEXT(H5,"ddd"),1)</f>
        <v>จ</v>
      </c>
      <c r="I6" s="42" t="str">
        <f t="shared" ref="I6:AQ6" si="4">LEFT(TEXT(I5,"ddd"),1)</f>
        <v>อ</v>
      </c>
      <c r="J6" s="40" t="str">
        <f t="shared" si="4"/>
        <v>พ</v>
      </c>
      <c r="K6" s="12" t="str">
        <f t="shared" si="4"/>
        <v>พ</v>
      </c>
      <c r="L6" s="12" t="str">
        <f t="shared" si="4"/>
        <v>ศ</v>
      </c>
      <c r="M6" s="77" t="str">
        <f t="shared" si="4"/>
        <v>ส</v>
      </c>
      <c r="N6" s="77" t="str">
        <f t="shared" si="4"/>
        <v>อ</v>
      </c>
      <c r="O6" s="12" t="str">
        <f t="shared" si="4"/>
        <v>จ</v>
      </c>
      <c r="P6" s="12" t="str">
        <f t="shared" si="4"/>
        <v>อ</v>
      </c>
      <c r="Q6" s="12" t="str">
        <f t="shared" si="4"/>
        <v>พ</v>
      </c>
      <c r="R6" s="12" t="str">
        <f t="shared" si="4"/>
        <v>พ</v>
      </c>
      <c r="S6" s="12" t="str">
        <f t="shared" si="4"/>
        <v>ศ</v>
      </c>
      <c r="T6" s="77" t="str">
        <f t="shared" si="4"/>
        <v>ส</v>
      </c>
      <c r="U6" s="77" t="str">
        <f t="shared" si="4"/>
        <v>อ</v>
      </c>
      <c r="V6" s="12" t="str">
        <f t="shared" si="4"/>
        <v>จ</v>
      </c>
      <c r="W6" s="12" t="str">
        <f t="shared" si="4"/>
        <v>อ</v>
      </c>
      <c r="X6" s="12" t="str">
        <f t="shared" si="4"/>
        <v>พ</v>
      </c>
      <c r="Y6" s="12" t="str">
        <f t="shared" si="4"/>
        <v>พ</v>
      </c>
      <c r="Z6" s="12" t="str">
        <f t="shared" si="4"/>
        <v>ศ</v>
      </c>
      <c r="AA6" s="77" t="str">
        <f t="shared" si="4"/>
        <v>ส</v>
      </c>
      <c r="AB6" s="77" t="str">
        <f t="shared" si="4"/>
        <v>อ</v>
      </c>
      <c r="AC6" s="77" t="str">
        <f t="shared" si="4"/>
        <v>จ</v>
      </c>
      <c r="AD6" s="12" t="str">
        <f t="shared" si="4"/>
        <v>อ</v>
      </c>
      <c r="AE6" s="12" t="str">
        <f t="shared" si="4"/>
        <v>พ</v>
      </c>
      <c r="AF6" s="12" t="str">
        <f t="shared" si="4"/>
        <v>พ</v>
      </c>
      <c r="AG6" s="12" t="str">
        <f t="shared" si="4"/>
        <v>ศ</v>
      </c>
      <c r="AH6" s="77" t="str">
        <f t="shared" si="4"/>
        <v>ส</v>
      </c>
      <c r="AI6" s="77" t="str">
        <f t="shared" si="4"/>
        <v>อ</v>
      </c>
      <c r="AJ6" s="77" t="str">
        <f t="shared" si="4"/>
        <v>จ</v>
      </c>
      <c r="AK6" s="77" t="str">
        <f t="shared" si="4"/>
        <v>อ</v>
      </c>
      <c r="AL6" s="77" t="str">
        <f t="shared" si="4"/>
        <v>พ</v>
      </c>
      <c r="AM6" s="12" t="str">
        <f t="shared" si="4"/>
        <v>พ</v>
      </c>
      <c r="AN6" s="12" t="str">
        <f t="shared" si="4"/>
        <v>ศ</v>
      </c>
      <c r="AO6" s="77" t="str">
        <f t="shared" si="4"/>
        <v>ส</v>
      </c>
      <c r="AP6" s="77" t="str">
        <f t="shared" si="4"/>
        <v>อ</v>
      </c>
      <c r="AQ6" s="12" t="str">
        <f t="shared" si="4"/>
        <v>จ</v>
      </c>
      <c r="AR6" s="12" t="str">
        <f t="shared" ref="AR6:BK6" si="5">LEFT(TEXT(AR5,"ddd"),1)</f>
        <v>อ</v>
      </c>
      <c r="AS6" s="12" t="str">
        <f t="shared" si="5"/>
        <v>พ</v>
      </c>
      <c r="AT6" s="12" t="str">
        <f t="shared" si="5"/>
        <v>พ</v>
      </c>
      <c r="AU6" s="12" t="str">
        <f t="shared" si="5"/>
        <v>ศ</v>
      </c>
      <c r="AV6" s="77" t="str">
        <f t="shared" si="5"/>
        <v>ส</v>
      </c>
      <c r="AW6" s="77" t="str">
        <f t="shared" si="5"/>
        <v>อ</v>
      </c>
      <c r="AX6" s="12" t="str">
        <f t="shared" si="5"/>
        <v>จ</v>
      </c>
      <c r="AY6" s="12" t="str">
        <f t="shared" si="5"/>
        <v>อ</v>
      </c>
      <c r="AZ6" s="12" t="str">
        <f t="shared" si="5"/>
        <v>พ</v>
      </c>
      <c r="BA6" s="12" t="str">
        <f t="shared" si="5"/>
        <v>พ</v>
      </c>
      <c r="BB6" s="12" t="str">
        <f t="shared" si="5"/>
        <v>ศ</v>
      </c>
      <c r="BC6" s="77" t="str">
        <f t="shared" si="5"/>
        <v>ส</v>
      </c>
      <c r="BD6" s="77" t="str">
        <f t="shared" si="5"/>
        <v>อ</v>
      </c>
      <c r="BE6" s="77" t="str">
        <f t="shared" si="5"/>
        <v>จ</v>
      </c>
      <c r="BF6" s="12" t="str">
        <f t="shared" si="5"/>
        <v>อ</v>
      </c>
      <c r="BG6" s="77" t="str">
        <f t="shared" si="5"/>
        <v>พ</v>
      </c>
      <c r="BH6" s="12" t="str">
        <f t="shared" si="5"/>
        <v>พ</v>
      </c>
      <c r="BI6" s="12" t="str">
        <f t="shared" si="5"/>
        <v>ศ</v>
      </c>
      <c r="BJ6" s="77" t="str">
        <f t="shared" si="5"/>
        <v>ส</v>
      </c>
      <c r="BK6" s="77" t="str">
        <f t="shared" si="5"/>
        <v>อ</v>
      </c>
    </row>
    <row r="7" spans="1:63" ht="30" hidden="1" customHeight="1" thickBot="1" x14ac:dyDescent="0.35">
      <c r="A7" s="26" t="s">
        <v>23</v>
      </c>
      <c r="C7" s="30"/>
      <c r="D7"/>
      <c r="G7" t="str">
        <f>IF(OR(ISBLANK(task_start),ISBLANK(task_end)),"",task_end-task_start+1)</f>
        <v/>
      </c>
      <c r="H7" s="39"/>
      <c r="I7" s="43"/>
      <c r="J7" s="41"/>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row>
    <row r="8" spans="1:63" s="3" customFormat="1" ht="30" customHeight="1" thickBot="1" x14ac:dyDescent="0.35">
      <c r="A8" s="26"/>
      <c r="B8" s="36" t="s">
        <v>35</v>
      </c>
      <c r="C8" s="35" t="s">
        <v>42</v>
      </c>
      <c r="D8" s="34" t="s">
        <v>48</v>
      </c>
      <c r="E8" s="74">
        <v>3</v>
      </c>
      <c r="F8" s="60"/>
      <c r="G8" s="44" t="e">
        <f t="shared" ref="G8:G14" si="6">IF(OR(ISBLANK(task_start),ISBLANK(task_end)),"",task_end-task_start+1)</f>
        <v>#VALUE!</v>
      </c>
      <c r="H8" s="45"/>
      <c r="I8" s="46"/>
      <c r="J8" s="45"/>
      <c r="K8" s="54"/>
      <c r="L8" s="49"/>
      <c r="M8" s="83"/>
      <c r="N8" s="83"/>
      <c r="O8" s="49"/>
      <c r="P8" s="50"/>
      <c r="Q8" s="50"/>
      <c r="R8" s="51"/>
      <c r="S8" s="51"/>
      <c r="T8" s="82"/>
      <c r="U8" s="82"/>
      <c r="V8" s="51"/>
      <c r="W8" s="51"/>
      <c r="X8" s="51"/>
      <c r="Y8" s="51"/>
      <c r="Z8" s="51"/>
      <c r="AA8" s="82"/>
      <c r="AB8" s="82"/>
      <c r="AC8" s="82"/>
      <c r="AD8" s="51"/>
      <c r="AE8" s="51"/>
      <c r="AF8" s="51"/>
      <c r="AG8" s="51"/>
      <c r="AH8" s="82"/>
      <c r="AI8" s="82"/>
      <c r="AJ8" s="88"/>
      <c r="AK8" s="88"/>
      <c r="AL8" s="88"/>
      <c r="AM8" s="51"/>
      <c r="AN8" s="51"/>
      <c r="AO8" s="82"/>
      <c r="AP8" s="82"/>
      <c r="AQ8" s="51"/>
      <c r="AR8" s="51"/>
      <c r="AS8" s="51"/>
      <c r="AT8" s="51"/>
      <c r="AU8" s="51"/>
      <c r="AV8" s="82"/>
      <c r="AW8" s="82"/>
      <c r="AX8" s="51"/>
      <c r="AY8" s="51"/>
      <c r="AZ8" s="51"/>
      <c r="BA8" s="51"/>
      <c r="BB8" s="51"/>
      <c r="BC8" s="82"/>
      <c r="BD8" s="82"/>
      <c r="BE8" s="82"/>
      <c r="BF8" s="51"/>
      <c r="BG8" s="82"/>
      <c r="BH8" s="51"/>
      <c r="BI8" s="51"/>
      <c r="BJ8" s="51"/>
      <c r="BK8" s="51"/>
    </row>
    <row r="9" spans="1:63" s="3" customFormat="1" ht="30" customHeight="1" thickBot="1" x14ac:dyDescent="0.35">
      <c r="A9" s="27" t="s">
        <v>30</v>
      </c>
      <c r="B9" s="36" t="s">
        <v>34</v>
      </c>
      <c r="C9" s="35" t="s">
        <v>41</v>
      </c>
      <c r="D9" s="34" t="s">
        <v>48</v>
      </c>
      <c r="E9" s="74">
        <v>4</v>
      </c>
      <c r="F9" s="60"/>
      <c r="G9" s="44" t="e">
        <f t="shared" si="6"/>
        <v>#VALUE!</v>
      </c>
      <c r="H9" s="45"/>
      <c r="I9" s="46"/>
      <c r="J9" s="46"/>
      <c r="K9" s="45"/>
      <c r="L9" s="52"/>
      <c r="M9" s="84"/>
      <c r="N9" s="84"/>
      <c r="O9" s="50"/>
      <c r="P9" s="51"/>
      <c r="Q9" s="51"/>
      <c r="R9" s="51"/>
      <c r="S9" s="51"/>
      <c r="T9" s="82"/>
      <c r="U9" s="82"/>
      <c r="V9" s="51"/>
      <c r="W9" s="51"/>
      <c r="X9" s="51"/>
      <c r="Y9" s="51"/>
      <c r="Z9" s="51"/>
      <c r="AA9" s="82"/>
      <c r="AB9" s="82"/>
      <c r="AC9" s="82"/>
      <c r="AD9" s="51"/>
      <c r="AE9" s="51"/>
      <c r="AF9" s="51"/>
      <c r="AG9" s="51"/>
      <c r="AH9" s="82"/>
      <c r="AI9" s="82"/>
      <c r="AJ9" s="88"/>
      <c r="AK9" s="88"/>
      <c r="AL9" s="88"/>
      <c r="AM9" s="51"/>
      <c r="AN9" s="51"/>
      <c r="AO9" s="82"/>
      <c r="AP9" s="82"/>
      <c r="AQ9" s="51"/>
      <c r="AR9" s="51"/>
      <c r="AS9" s="51"/>
      <c r="AT9" s="51"/>
      <c r="AU9" s="51"/>
      <c r="AV9" s="82"/>
      <c r="AW9" s="82"/>
      <c r="AX9" s="51"/>
      <c r="AY9" s="51"/>
      <c r="AZ9" s="51"/>
      <c r="BA9" s="51"/>
      <c r="BB9" s="51"/>
      <c r="BC9" s="82"/>
      <c r="BD9" s="82"/>
      <c r="BE9" s="82"/>
      <c r="BF9" s="51"/>
      <c r="BG9" s="82"/>
      <c r="BH9" s="51"/>
      <c r="BI9" s="51"/>
      <c r="BJ9" s="51"/>
      <c r="BK9" s="51"/>
    </row>
    <row r="10" spans="1:63" s="3" customFormat="1" ht="30" customHeight="1" thickBot="1" x14ac:dyDescent="0.35">
      <c r="A10" s="27" t="s">
        <v>29</v>
      </c>
      <c r="B10" s="36" t="s">
        <v>33</v>
      </c>
      <c r="C10" s="35" t="s">
        <v>40</v>
      </c>
      <c r="D10" s="34" t="s">
        <v>48</v>
      </c>
      <c r="E10" s="74">
        <v>5</v>
      </c>
      <c r="F10" s="60"/>
      <c r="G10" s="44" t="e">
        <f t="shared" si="6"/>
        <v>#VALUE!</v>
      </c>
      <c r="H10" s="45"/>
      <c r="I10" s="46"/>
      <c r="J10" s="46"/>
      <c r="K10" s="46"/>
      <c r="L10" s="45"/>
      <c r="M10" s="81"/>
      <c r="N10" s="82"/>
      <c r="O10" s="51"/>
      <c r="P10" s="51"/>
      <c r="Q10" s="51"/>
      <c r="R10" s="51"/>
      <c r="S10" s="51"/>
      <c r="T10" s="82"/>
      <c r="U10" s="82"/>
      <c r="V10" s="51"/>
      <c r="W10" s="51"/>
      <c r="X10" s="51"/>
      <c r="Y10" s="51"/>
      <c r="Z10" s="51"/>
      <c r="AA10" s="82"/>
      <c r="AB10" s="82"/>
      <c r="AC10" s="82"/>
      <c r="AD10" s="51"/>
      <c r="AE10" s="51"/>
      <c r="AF10" s="51"/>
      <c r="AG10" s="51"/>
      <c r="AH10" s="82"/>
      <c r="AI10" s="82"/>
      <c r="AJ10" s="88"/>
      <c r="AK10" s="88"/>
      <c r="AL10" s="88"/>
      <c r="AM10" s="51"/>
      <c r="AN10" s="51"/>
      <c r="AO10" s="82"/>
      <c r="AP10" s="82"/>
      <c r="AQ10" s="51"/>
      <c r="AR10" s="51"/>
      <c r="AS10" s="51"/>
      <c r="AT10" s="51"/>
      <c r="AU10" s="51"/>
      <c r="AV10" s="82"/>
      <c r="AW10" s="82"/>
      <c r="AX10" s="51"/>
      <c r="AY10" s="51"/>
      <c r="AZ10" s="51"/>
      <c r="BA10" s="51"/>
      <c r="BB10" s="51"/>
      <c r="BC10" s="82"/>
      <c r="BD10" s="82"/>
      <c r="BE10" s="82"/>
      <c r="BF10" s="51"/>
      <c r="BG10" s="82"/>
      <c r="BH10" s="51"/>
      <c r="BI10" s="51"/>
      <c r="BJ10" s="51"/>
      <c r="BK10" s="51"/>
    </row>
    <row r="11" spans="1:63" s="3" customFormat="1" ht="30" customHeight="1" thickBot="1" x14ac:dyDescent="0.35">
      <c r="A11" s="26"/>
      <c r="B11" s="36" t="s">
        <v>36</v>
      </c>
      <c r="C11" s="35" t="s">
        <v>31</v>
      </c>
      <c r="D11" s="34" t="s">
        <v>48</v>
      </c>
      <c r="E11" s="74">
        <v>6</v>
      </c>
      <c r="F11" s="60"/>
      <c r="G11" s="44" t="e">
        <f t="shared" si="6"/>
        <v>#VALUE!</v>
      </c>
      <c r="H11" s="45"/>
      <c r="I11" s="46"/>
      <c r="J11" s="46"/>
      <c r="K11" s="46"/>
      <c r="L11" s="46"/>
      <c r="M11" s="47"/>
      <c r="N11" s="47"/>
      <c r="O11" s="45"/>
      <c r="P11" s="64"/>
      <c r="Q11" s="51"/>
      <c r="R11" s="51"/>
      <c r="S11" s="51"/>
      <c r="T11" s="82"/>
      <c r="U11" s="82"/>
      <c r="V11" s="51"/>
      <c r="W11" s="51"/>
      <c r="X11" s="55"/>
      <c r="Y11" s="55"/>
      <c r="Z11" s="51"/>
      <c r="AA11" s="82"/>
      <c r="AB11" s="82"/>
      <c r="AC11" s="82"/>
      <c r="AD11" s="51"/>
      <c r="AE11" s="51"/>
      <c r="AF11" s="51"/>
      <c r="AG11" s="51"/>
      <c r="AH11" s="82"/>
      <c r="AI11" s="82"/>
      <c r="AJ11" s="88"/>
      <c r="AK11" s="88"/>
      <c r="AL11" s="88"/>
      <c r="AM11" s="51"/>
      <c r="AN11" s="51"/>
      <c r="AO11" s="82"/>
      <c r="AP11" s="82"/>
      <c r="AQ11" s="51"/>
      <c r="AR11" s="51"/>
      <c r="AS11" s="51"/>
      <c r="AT11" s="51"/>
      <c r="AU11" s="51"/>
      <c r="AV11" s="82"/>
      <c r="AW11" s="82"/>
      <c r="AX11" s="51"/>
      <c r="AY11" s="51"/>
      <c r="AZ11" s="51"/>
      <c r="BA11" s="51"/>
      <c r="BB11" s="51"/>
      <c r="BC11" s="82"/>
      <c r="BD11" s="82"/>
      <c r="BE11" s="82"/>
      <c r="BF11" s="51"/>
      <c r="BG11" s="82"/>
      <c r="BH11" s="51"/>
      <c r="BI11" s="51"/>
      <c r="BJ11" s="51"/>
      <c r="BK11" s="51"/>
    </row>
    <row r="12" spans="1:63" ht="30" customHeight="1" thickBot="1" x14ac:dyDescent="0.35">
      <c r="B12" s="36" t="s">
        <v>54</v>
      </c>
      <c r="C12" s="35" t="s">
        <v>60</v>
      </c>
      <c r="D12" s="34" t="s">
        <v>50</v>
      </c>
      <c r="E12" s="74">
        <v>4</v>
      </c>
      <c r="F12" s="62"/>
      <c r="G12" s="58"/>
      <c r="H12" s="58"/>
      <c r="I12" s="58"/>
      <c r="J12" s="66"/>
      <c r="K12" s="38"/>
      <c r="L12" s="68"/>
      <c r="M12" s="47"/>
      <c r="N12" s="47"/>
      <c r="O12" s="68"/>
      <c r="P12" s="78"/>
      <c r="Q12" s="76"/>
      <c r="R12" s="63"/>
      <c r="S12" s="63"/>
      <c r="T12" s="85"/>
      <c r="U12" s="85"/>
      <c r="V12" s="63"/>
      <c r="W12" s="63"/>
      <c r="X12" s="63"/>
      <c r="Y12" s="63"/>
      <c r="Z12" s="63"/>
      <c r="AA12" s="85"/>
      <c r="AB12" s="85"/>
      <c r="AC12" s="85"/>
      <c r="AD12" s="58"/>
      <c r="AE12" s="58"/>
      <c r="AF12" s="58"/>
      <c r="AG12" s="58"/>
      <c r="AH12" s="85"/>
      <c r="AI12" s="85"/>
      <c r="AJ12" s="85"/>
      <c r="AK12" s="85"/>
      <c r="AL12" s="85"/>
      <c r="AM12" s="58"/>
      <c r="AN12" s="58"/>
      <c r="AO12" s="85"/>
      <c r="AP12" s="85"/>
      <c r="AQ12" s="58"/>
      <c r="AR12" s="58"/>
      <c r="AS12" s="58"/>
      <c r="AT12" s="58"/>
      <c r="AU12" s="58"/>
      <c r="AV12" s="85"/>
      <c r="AW12" s="85"/>
      <c r="AX12" s="58"/>
      <c r="AY12" s="58"/>
      <c r="AZ12" s="58"/>
      <c r="BA12" s="58"/>
      <c r="BB12" s="58"/>
      <c r="BC12" s="85"/>
      <c r="BD12" s="85"/>
      <c r="BE12" s="85"/>
      <c r="BF12" s="63"/>
      <c r="BG12" s="82"/>
      <c r="BH12" s="63"/>
      <c r="BI12" s="63"/>
      <c r="BJ12" s="63"/>
      <c r="BK12" s="63"/>
    </row>
    <row r="13" spans="1:63" s="3" customFormat="1" ht="30" customHeight="1" thickBot="1" x14ac:dyDescent="0.35">
      <c r="A13" s="26" t="s">
        <v>22</v>
      </c>
      <c r="B13" s="36" t="s">
        <v>38</v>
      </c>
      <c r="C13" s="35" t="s">
        <v>43</v>
      </c>
      <c r="D13" s="34" t="s">
        <v>49</v>
      </c>
      <c r="E13" s="74">
        <v>4</v>
      </c>
      <c r="F13" s="60"/>
      <c r="G13" s="56" t="e">
        <f t="shared" si="6"/>
        <v>#VALUE!</v>
      </c>
      <c r="H13" s="48"/>
      <c r="I13" s="48"/>
      <c r="J13" s="48"/>
      <c r="K13" s="79"/>
      <c r="L13" s="45"/>
      <c r="M13" s="47"/>
      <c r="N13" s="47"/>
      <c r="O13" s="46"/>
      <c r="P13" s="46"/>
      <c r="Q13" s="45"/>
      <c r="R13" s="64"/>
      <c r="S13" s="50"/>
      <c r="T13" s="84"/>
      <c r="U13" s="84"/>
      <c r="V13" s="50"/>
      <c r="W13" s="50"/>
      <c r="X13" s="51"/>
      <c r="Y13" s="51"/>
      <c r="Z13" s="51"/>
      <c r="AA13" s="82"/>
      <c r="AB13" s="82"/>
      <c r="AC13" s="82"/>
      <c r="AD13" s="51"/>
      <c r="AE13" s="51"/>
      <c r="AF13" s="51"/>
      <c r="AG13" s="51"/>
      <c r="AH13" s="82"/>
      <c r="AI13" s="82"/>
      <c r="AJ13" s="88"/>
      <c r="AK13" s="88"/>
      <c r="AL13" s="88"/>
      <c r="AM13" s="51"/>
      <c r="AN13" s="51"/>
      <c r="AO13" s="82"/>
      <c r="AP13" s="82"/>
      <c r="AQ13" s="51"/>
      <c r="AR13" s="51"/>
      <c r="AS13" s="51"/>
      <c r="AT13" s="51"/>
      <c r="AU13" s="51"/>
      <c r="AV13" s="82"/>
      <c r="AW13" s="82"/>
      <c r="AX13" s="51"/>
      <c r="AY13" s="51"/>
      <c r="AZ13" s="51"/>
      <c r="BA13" s="51"/>
      <c r="BB13" s="51"/>
      <c r="BC13" s="82"/>
      <c r="BD13" s="82"/>
      <c r="BE13" s="82"/>
      <c r="BF13" s="51"/>
      <c r="BG13" s="82"/>
      <c r="BH13" s="51"/>
      <c r="BI13" s="51"/>
      <c r="BJ13" s="51"/>
      <c r="BK13" s="51"/>
    </row>
    <row r="14" spans="1:63" s="3" customFormat="1" ht="30" customHeight="1" thickBot="1" x14ac:dyDescent="0.35">
      <c r="A14" s="27" t="s">
        <v>21</v>
      </c>
      <c r="B14" s="36" t="s">
        <v>37</v>
      </c>
      <c r="C14" s="35" t="s">
        <v>44</v>
      </c>
      <c r="D14" s="34" t="s">
        <v>52</v>
      </c>
      <c r="E14" s="74">
        <v>6</v>
      </c>
      <c r="F14" s="61"/>
      <c r="G14" s="57" t="e">
        <f t="shared" si="6"/>
        <v>#VALUE!</v>
      </c>
      <c r="H14" s="51"/>
      <c r="I14" s="51"/>
      <c r="J14" s="51"/>
      <c r="K14" s="50"/>
      <c r="L14" s="49"/>
      <c r="M14" s="83"/>
      <c r="N14" s="83"/>
      <c r="O14" s="53"/>
      <c r="P14" s="45"/>
      <c r="Q14" s="46"/>
      <c r="R14" s="46"/>
      <c r="S14" s="46"/>
      <c r="T14" s="47"/>
      <c r="U14" s="47"/>
      <c r="V14" s="46"/>
      <c r="W14" s="45"/>
      <c r="X14" s="64"/>
      <c r="Y14" s="51"/>
      <c r="Z14" s="51"/>
      <c r="AA14" s="82"/>
      <c r="AB14" s="82"/>
      <c r="AC14" s="82"/>
      <c r="AD14" s="51"/>
      <c r="AE14" s="51"/>
      <c r="AF14" s="51"/>
      <c r="AG14" s="51"/>
      <c r="AH14" s="82"/>
      <c r="AI14" s="82"/>
      <c r="AJ14" s="82"/>
      <c r="AK14" s="82"/>
      <c r="AL14" s="82"/>
      <c r="AM14" s="51"/>
      <c r="AN14" s="51"/>
      <c r="AO14" s="82"/>
      <c r="AP14" s="82"/>
      <c r="AQ14" s="51"/>
      <c r="AR14" s="51"/>
      <c r="AS14" s="51"/>
      <c r="AT14" s="51"/>
      <c r="AU14" s="51"/>
      <c r="AV14" s="82"/>
      <c r="AW14" s="82"/>
      <c r="AX14" s="51"/>
      <c r="AY14" s="51"/>
      <c r="AZ14" s="51"/>
      <c r="BA14" s="51"/>
      <c r="BB14" s="51"/>
      <c r="BC14" s="82"/>
      <c r="BD14" s="82"/>
      <c r="BE14" s="82"/>
      <c r="BF14" s="51"/>
      <c r="BG14" s="82"/>
      <c r="BH14" s="51"/>
      <c r="BI14" s="51"/>
      <c r="BJ14" s="51"/>
      <c r="BK14" s="51"/>
    </row>
    <row r="15" spans="1:63" ht="30" customHeight="1" thickBot="1" x14ac:dyDescent="0.35">
      <c r="B15" s="36" t="s">
        <v>62</v>
      </c>
      <c r="C15" s="35" t="s">
        <v>32</v>
      </c>
      <c r="D15" s="34" t="s">
        <v>63</v>
      </c>
      <c r="E15" s="74">
        <v>6</v>
      </c>
      <c r="F15" s="62"/>
      <c r="G15" s="58"/>
      <c r="H15" s="58"/>
      <c r="I15" s="58"/>
      <c r="J15" s="58"/>
      <c r="K15" s="58"/>
      <c r="L15" s="58"/>
      <c r="M15" s="85"/>
      <c r="N15" s="85"/>
      <c r="O15" s="58"/>
      <c r="P15" s="66"/>
      <c r="Q15" s="45"/>
      <c r="R15" s="68"/>
      <c r="S15" s="68"/>
      <c r="T15" s="47"/>
      <c r="U15" s="47"/>
      <c r="V15" s="68"/>
      <c r="W15" s="68"/>
      <c r="X15" s="45"/>
      <c r="Y15" s="73"/>
      <c r="Z15" s="69"/>
      <c r="AA15" s="87"/>
      <c r="AB15" s="87"/>
      <c r="AC15" s="87"/>
      <c r="AD15" s="69"/>
      <c r="AE15" s="69"/>
      <c r="AF15" s="69"/>
      <c r="AG15" s="58"/>
      <c r="AH15" s="85"/>
      <c r="AI15" s="85"/>
      <c r="AJ15" s="85"/>
      <c r="AK15" s="85"/>
      <c r="AL15" s="85"/>
      <c r="AM15" s="58"/>
      <c r="AN15" s="58"/>
      <c r="AO15" s="85"/>
      <c r="AP15" s="85"/>
      <c r="AQ15" s="58"/>
      <c r="AR15" s="58"/>
      <c r="AS15" s="58"/>
      <c r="AT15" s="58"/>
      <c r="AU15" s="58"/>
      <c r="AV15" s="85"/>
      <c r="AW15" s="85"/>
      <c r="AX15" s="58"/>
      <c r="AY15" s="58"/>
      <c r="AZ15" s="58"/>
      <c r="BA15" s="58"/>
      <c r="BB15" s="58"/>
      <c r="BC15" s="85"/>
      <c r="BD15" s="85"/>
      <c r="BE15" s="85"/>
      <c r="BF15" s="63"/>
      <c r="BG15" s="82"/>
      <c r="BH15" s="63"/>
      <c r="BI15" s="63"/>
      <c r="BJ15" s="63"/>
      <c r="BK15" s="63"/>
    </row>
    <row r="16" spans="1:63" ht="30" customHeight="1" thickBot="1" x14ac:dyDescent="0.35">
      <c r="B16" s="36" t="s">
        <v>39</v>
      </c>
      <c r="C16" s="35" t="s">
        <v>45</v>
      </c>
      <c r="D16" s="34" t="s">
        <v>51</v>
      </c>
      <c r="E16" s="74">
        <v>5</v>
      </c>
      <c r="F16" s="62"/>
      <c r="G16" s="58"/>
      <c r="H16" s="58"/>
      <c r="I16" s="58"/>
      <c r="J16" s="58"/>
      <c r="K16" s="58"/>
      <c r="L16" s="58"/>
      <c r="M16" s="85"/>
      <c r="N16" s="85"/>
      <c r="O16" s="58"/>
      <c r="P16" s="65"/>
      <c r="Q16" s="65"/>
      <c r="R16" s="65"/>
      <c r="S16" s="65"/>
      <c r="T16" s="86"/>
      <c r="U16" s="86"/>
      <c r="V16" s="65"/>
      <c r="W16" s="72"/>
      <c r="X16" s="80"/>
      <c r="Y16" s="68"/>
      <c r="Z16" s="68"/>
      <c r="AA16" s="67"/>
      <c r="AB16" s="67"/>
      <c r="AC16" s="67"/>
      <c r="AD16" s="68"/>
      <c r="AE16" s="68"/>
      <c r="AF16" s="38"/>
      <c r="AG16" s="73"/>
      <c r="AH16" s="87"/>
      <c r="AI16" s="87"/>
      <c r="AJ16" s="87"/>
      <c r="AK16" s="87"/>
      <c r="AL16" s="87"/>
      <c r="AM16" s="69"/>
      <c r="AN16" s="69"/>
      <c r="AO16" s="87"/>
      <c r="AP16" s="87"/>
      <c r="AQ16" s="69"/>
      <c r="AR16" s="69"/>
      <c r="AS16" s="69"/>
      <c r="AT16" s="69"/>
      <c r="AU16" s="69"/>
      <c r="AV16" s="87"/>
      <c r="AW16" s="87"/>
      <c r="AX16" s="69"/>
      <c r="AY16" s="69"/>
      <c r="AZ16" s="69"/>
      <c r="BA16" s="58"/>
      <c r="BB16" s="58"/>
      <c r="BC16" s="85"/>
      <c r="BD16" s="85"/>
      <c r="BE16" s="85"/>
      <c r="BF16" s="63"/>
      <c r="BG16" s="82"/>
      <c r="BH16" s="63"/>
      <c r="BI16" s="63"/>
      <c r="BJ16" s="63"/>
      <c r="BK16" s="63"/>
    </row>
    <row r="17" spans="2:63" ht="30" customHeight="1" thickBot="1" x14ac:dyDescent="0.35">
      <c r="B17" s="36" t="s">
        <v>58</v>
      </c>
      <c r="C17" s="35" t="s">
        <v>59</v>
      </c>
      <c r="D17" s="34" t="s">
        <v>61</v>
      </c>
      <c r="E17" s="74">
        <v>17</v>
      </c>
      <c r="F17" s="62"/>
      <c r="G17" s="58"/>
      <c r="H17" s="58"/>
      <c r="I17" s="58"/>
      <c r="J17" s="58"/>
      <c r="K17" s="58"/>
      <c r="L17" s="58"/>
      <c r="M17" s="85"/>
      <c r="N17" s="85"/>
      <c r="O17" s="58"/>
      <c r="P17" s="58"/>
      <c r="Q17" s="58"/>
      <c r="R17" s="58"/>
      <c r="S17" s="58"/>
      <c r="T17" s="85"/>
      <c r="U17" s="85"/>
      <c r="V17" s="58"/>
      <c r="W17" s="58"/>
      <c r="X17" s="58"/>
      <c r="Y17" s="38"/>
      <c r="Z17" s="68"/>
      <c r="AA17" s="67"/>
      <c r="AB17" s="67"/>
      <c r="AC17" s="67"/>
      <c r="AD17" s="68"/>
      <c r="AE17" s="68"/>
      <c r="AF17" s="68"/>
      <c r="AG17" s="68"/>
      <c r="AH17" s="67"/>
      <c r="AI17" s="67"/>
      <c r="AJ17" s="67"/>
      <c r="AK17" s="67"/>
      <c r="AL17" s="67"/>
      <c r="AM17" s="68"/>
      <c r="AN17" s="68"/>
      <c r="AO17" s="67"/>
      <c r="AP17" s="67"/>
      <c r="AQ17" s="68"/>
      <c r="AR17" s="68"/>
      <c r="AS17" s="68"/>
      <c r="AT17" s="68"/>
      <c r="AU17" s="68"/>
      <c r="AV17" s="67"/>
      <c r="AW17" s="67"/>
      <c r="AX17" s="68"/>
      <c r="AY17" s="68"/>
      <c r="AZ17" s="68"/>
      <c r="BA17" s="38"/>
      <c r="BB17" s="69"/>
      <c r="BC17" s="87"/>
      <c r="BD17" s="87"/>
      <c r="BE17" s="87"/>
      <c r="BF17" s="71"/>
      <c r="BG17" s="82"/>
      <c r="BH17" s="63"/>
      <c r="BI17" s="63"/>
      <c r="BJ17" s="63"/>
      <c r="BK17" s="63"/>
    </row>
    <row r="18" spans="2:63" ht="30" customHeight="1" thickBot="1" x14ac:dyDescent="0.35">
      <c r="B18" s="36" t="s">
        <v>55</v>
      </c>
      <c r="C18" s="35" t="s">
        <v>56</v>
      </c>
      <c r="D18" s="34" t="s">
        <v>57</v>
      </c>
      <c r="E18" s="74">
        <v>3</v>
      </c>
      <c r="F18" s="62"/>
      <c r="G18" s="58"/>
      <c r="H18" s="58"/>
      <c r="I18" s="58"/>
      <c r="J18" s="58"/>
      <c r="K18" s="58"/>
      <c r="L18" s="58"/>
      <c r="M18" s="85"/>
      <c r="N18" s="85"/>
      <c r="O18" s="58"/>
      <c r="P18" s="58"/>
      <c r="Q18" s="58"/>
      <c r="R18" s="58"/>
      <c r="S18" s="58"/>
      <c r="T18" s="85"/>
      <c r="U18" s="85"/>
      <c r="V18" s="58"/>
      <c r="W18" s="58"/>
      <c r="X18" s="65"/>
      <c r="Y18" s="65"/>
      <c r="Z18" s="65"/>
      <c r="AA18" s="86"/>
      <c r="AB18" s="86"/>
      <c r="AC18" s="86"/>
      <c r="AD18" s="65"/>
      <c r="AE18" s="65"/>
      <c r="AF18" s="65"/>
      <c r="AG18" s="65"/>
      <c r="AH18" s="86"/>
      <c r="AI18" s="86"/>
      <c r="AJ18" s="86"/>
      <c r="AK18" s="86"/>
      <c r="AL18" s="86"/>
      <c r="AM18" s="65"/>
      <c r="AN18" s="65"/>
      <c r="AO18" s="86"/>
      <c r="AP18" s="86"/>
      <c r="AQ18" s="65"/>
      <c r="AR18" s="65"/>
      <c r="AS18" s="65"/>
      <c r="AT18" s="65"/>
      <c r="AU18" s="65"/>
      <c r="AV18" s="86"/>
      <c r="AW18" s="86"/>
      <c r="AX18" s="65"/>
      <c r="AY18" s="65"/>
      <c r="AZ18" s="65"/>
      <c r="BA18" s="65"/>
      <c r="BB18" s="70"/>
      <c r="BC18" s="67"/>
      <c r="BD18" s="67"/>
      <c r="BE18" s="67"/>
      <c r="BF18" s="68"/>
      <c r="BG18" s="82"/>
      <c r="BH18" s="75"/>
      <c r="BI18" s="63"/>
      <c r="BJ18" s="63"/>
      <c r="BK18" s="63"/>
    </row>
    <row r="19" spans="2:63" ht="30" customHeight="1" x14ac:dyDescent="0.3">
      <c r="F19" s="89"/>
    </row>
    <row r="20" spans="2:63" ht="30" customHeight="1" x14ac:dyDescent="0.3">
      <c r="C20" s="13"/>
      <c r="E20" s="28"/>
      <c r="F20" s="89"/>
    </row>
    <row r="21" spans="2:63" ht="30" customHeight="1" x14ac:dyDescent="0.3">
      <c r="C21" s="14"/>
      <c r="F21" s="89"/>
    </row>
    <row r="22" spans="2:63" ht="30" customHeight="1" x14ac:dyDescent="0.3">
      <c r="F22" s="89"/>
    </row>
    <row r="23" spans="2:63" ht="30" customHeight="1" x14ac:dyDescent="0.3">
      <c r="F23" s="89"/>
    </row>
    <row r="24" spans="2:63" ht="30" customHeight="1" x14ac:dyDescent="0.3">
      <c r="F24" s="89"/>
    </row>
    <row r="25" spans="2:63" ht="30" customHeight="1" x14ac:dyDescent="0.3">
      <c r="F25" s="89"/>
    </row>
    <row r="26" spans="2:63" ht="30" customHeight="1" x14ac:dyDescent="0.3">
      <c r="F26" s="89"/>
    </row>
    <row r="27" spans="2:63" ht="30" customHeight="1" x14ac:dyDescent="0.3">
      <c r="F27" s="89"/>
    </row>
    <row r="28" spans="2:63" ht="30" customHeight="1" x14ac:dyDescent="0.3">
      <c r="F28" s="89"/>
    </row>
    <row r="29" spans="2:63" ht="30" customHeight="1" x14ac:dyDescent="0.3">
      <c r="F29" s="89"/>
    </row>
    <row r="30" spans="2:63" ht="30" customHeight="1" x14ac:dyDescent="0.3">
      <c r="F30" s="89"/>
    </row>
    <row r="31" spans="2:63" ht="30" customHeight="1" x14ac:dyDescent="0.3">
      <c r="F31" s="89"/>
    </row>
    <row r="32" spans="2:63" ht="30" customHeight="1" x14ac:dyDescent="0.3">
      <c r="F32" s="89"/>
    </row>
    <row r="33" spans="6:6" ht="30" customHeight="1" x14ac:dyDescent="0.3">
      <c r="F33" s="89"/>
    </row>
    <row r="34" spans="6:6" ht="30" customHeight="1" x14ac:dyDescent="0.3">
      <c r="F34" s="89"/>
    </row>
    <row r="35" spans="6:6" ht="30" customHeight="1" x14ac:dyDescent="0.3">
      <c r="F35" s="89"/>
    </row>
  </sheetData>
  <mergeCells count="9">
    <mergeCell ref="AJ4:AP4"/>
    <mergeCell ref="AQ4:AW4"/>
    <mergeCell ref="AX4:BD4"/>
    <mergeCell ref="BE4:BK4"/>
    <mergeCell ref="D3:E3"/>
    <mergeCell ref="H4:N4"/>
    <mergeCell ref="O4:U4"/>
    <mergeCell ref="V4:AB4"/>
    <mergeCell ref="AC4:AI4"/>
  </mergeCells>
  <conditionalFormatting sqref="H14:S14 H5:BK7 V14:Z14 AC14:AG14 AJ14:AN14 AQ14:AU14 AX14:BB14 BE14:BF14 BH14:BI14">
    <cfRule type="expression" dxfId="26" priority="63">
      <formula>AND(TODAY()&gt;=H$5,TODAY()&lt;I$5)</formula>
    </cfRule>
  </conditionalFormatting>
  <conditionalFormatting sqref="H14:S14 H7:BK7 V14:Z14 AC14:AG14 AJ14:AN14 AQ14:AU14 AX14:BB14 BE14:BF14 BH14:BI14">
    <cfRule type="expression" dxfId="25" priority="57">
      <formula>AND(task_start&lt;=H$5,ROUNDDOWN((task_end-task_start+1)*task_progress,0)+task_start-1&gt;=H$5)</formula>
    </cfRule>
    <cfRule type="expression" dxfId="24" priority="58" stopIfTrue="1">
      <formula>AND(task_end&gt;=H$5,task_start&lt;I$5)</formula>
    </cfRule>
  </conditionalFormatting>
  <conditionalFormatting sqref="T14:U14">
    <cfRule type="expression" dxfId="23" priority="24">
      <formula>AND(TODAY()&gt;=T$5,TODAY()&lt;U$5)</formula>
    </cfRule>
  </conditionalFormatting>
  <conditionalFormatting sqref="T14:U14">
    <cfRule type="expression" dxfId="22" priority="22">
      <formula>AND(task_start&lt;=T$5,ROUNDDOWN((task_end-task_start+1)*task_progress,0)+task_start-1&gt;=T$5)</formula>
    </cfRule>
    <cfRule type="expression" dxfId="21" priority="23" stopIfTrue="1">
      <formula>AND(task_end&gt;=T$5,task_start&lt;U$5)</formula>
    </cfRule>
  </conditionalFormatting>
  <conditionalFormatting sqref="AA14:AB14">
    <cfRule type="expression" dxfId="20" priority="21">
      <formula>AND(TODAY()&gt;=AA$5,TODAY()&lt;AB$5)</formula>
    </cfRule>
  </conditionalFormatting>
  <conditionalFormatting sqref="AA14:AB14">
    <cfRule type="expression" dxfId="19" priority="19">
      <formula>AND(task_start&lt;=AA$5,ROUNDDOWN((task_end-task_start+1)*task_progress,0)+task_start-1&gt;=AA$5)</formula>
    </cfRule>
    <cfRule type="expression" dxfId="18" priority="20" stopIfTrue="1">
      <formula>AND(task_end&gt;=AA$5,task_start&lt;AB$5)</formula>
    </cfRule>
  </conditionalFormatting>
  <conditionalFormatting sqref="AH14:AI14">
    <cfRule type="expression" dxfId="17" priority="18">
      <formula>AND(TODAY()&gt;=AH$5,TODAY()&lt;AI$5)</formula>
    </cfRule>
  </conditionalFormatting>
  <conditionalFormatting sqref="AH14:AI14">
    <cfRule type="expression" dxfId="16" priority="16">
      <formula>AND(task_start&lt;=AH$5,ROUNDDOWN((task_end-task_start+1)*task_progress,0)+task_start-1&gt;=AH$5)</formula>
    </cfRule>
    <cfRule type="expression" dxfId="15" priority="17" stopIfTrue="1">
      <formula>AND(task_end&gt;=AH$5,task_start&lt;AI$5)</formula>
    </cfRule>
  </conditionalFormatting>
  <conditionalFormatting sqref="AO14:AP14">
    <cfRule type="expression" dxfId="14" priority="15">
      <formula>AND(TODAY()&gt;=AO$5,TODAY()&lt;AP$5)</formula>
    </cfRule>
  </conditionalFormatting>
  <conditionalFormatting sqref="AO14:AP14">
    <cfRule type="expression" dxfId="13" priority="13">
      <formula>AND(task_start&lt;=AO$5,ROUNDDOWN((task_end-task_start+1)*task_progress,0)+task_start-1&gt;=AO$5)</formula>
    </cfRule>
    <cfRule type="expression" dxfId="12" priority="14" stopIfTrue="1">
      <formula>AND(task_end&gt;=AO$5,task_start&lt;AP$5)</formula>
    </cfRule>
  </conditionalFormatting>
  <conditionalFormatting sqref="AV14:AW14">
    <cfRule type="expression" dxfId="11" priority="12">
      <formula>AND(TODAY()&gt;=AV$5,TODAY()&lt;AW$5)</formula>
    </cfRule>
  </conditionalFormatting>
  <conditionalFormatting sqref="AV14:AW14">
    <cfRule type="expression" dxfId="10" priority="10">
      <formula>AND(task_start&lt;=AV$5,ROUNDDOWN((task_end-task_start+1)*task_progress,0)+task_start-1&gt;=AV$5)</formula>
    </cfRule>
    <cfRule type="expression" dxfId="9" priority="11" stopIfTrue="1">
      <formula>AND(task_end&gt;=AV$5,task_start&lt;AW$5)</formula>
    </cfRule>
  </conditionalFormatting>
  <conditionalFormatting sqref="BC14:BD14">
    <cfRule type="expression" dxfId="8" priority="9">
      <formula>AND(TODAY()&gt;=BC$5,TODAY()&lt;BD$5)</formula>
    </cfRule>
  </conditionalFormatting>
  <conditionalFormatting sqref="BC14:BD14">
    <cfRule type="expression" dxfId="7" priority="7">
      <formula>AND(task_start&lt;=BC$5,ROUNDDOWN((task_end-task_start+1)*task_progress,0)+task_start-1&gt;=BC$5)</formula>
    </cfRule>
    <cfRule type="expression" dxfId="6" priority="8" stopIfTrue="1">
      <formula>AND(task_end&gt;=BC$5,task_start&lt;BD$5)</formula>
    </cfRule>
  </conditionalFormatting>
  <conditionalFormatting sqref="BJ14:BK14">
    <cfRule type="expression" dxfId="5" priority="6">
      <formula>AND(TODAY()&gt;=BJ$5,TODAY()&lt;BK$5)</formula>
    </cfRule>
  </conditionalFormatting>
  <conditionalFormatting sqref="BJ14:BK14">
    <cfRule type="expression" dxfId="4" priority="4">
      <formula>AND(task_start&lt;=BJ$5,ROUNDDOWN((task_end-task_start+1)*task_progress,0)+task_start-1&gt;=BJ$5)</formula>
    </cfRule>
    <cfRule type="expression" dxfId="3" priority="5" stopIfTrue="1">
      <formula>AND(task_end&gt;=BJ$5,task_start&lt;BK$5)</formula>
    </cfRule>
  </conditionalFormatting>
  <conditionalFormatting sqref="Q15 X15">
    <cfRule type="expression" dxfId="2" priority="3">
      <formula>AND(TODAY()&gt;=P$5,TODAY()&lt;Q$5)</formula>
    </cfRule>
  </conditionalFormatting>
  <conditionalFormatting sqref="Q15 X15">
    <cfRule type="expression" dxfId="1" priority="1">
      <formula>AND(task_start&lt;=P$5,ROUNDDOWN((task_end-task_start+1)*task_progress,0)+task_start-1&gt;=P$5)</formula>
    </cfRule>
    <cfRule type="expression" dxfId="0" priority="2" stopIfTrue="1">
      <formula>AND(task_end&gt;=P$5,task_start&lt;Q$5)</formula>
    </cfRule>
  </conditionalFormatting>
  <dataValidations count="1">
    <dataValidation type="whole" operator="greaterThanOrEqual" allowBlank="1" showInputMessage="1" promptTitle="Display Week" prompt="Changing this number will scroll the Gantt Chart view." sqref="D4" xr:uid="{00000000-0002-0000-0000-000000000000}">
      <formula1>1</formula1>
    </dataValidation>
  </dataValidations>
  <printOptions horizontalCentered="1"/>
  <pageMargins left="0.35" right="0.35" top="0.35" bottom="0.5" header="0.3" footer="0.3"/>
  <pageSetup scale="59" fitToHeight="0" orientation="landscape" r:id="rId1"/>
  <headerFooter differentFirst="1" scaleWithDoc="0">
    <oddFoote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16" customWidth="1"/>
    <col min="2" max="16384" width="9.109375" style="2"/>
  </cols>
  <sheetData>
    <row r="1" spans="1:2" ht="46.5" customHeight="1" x14ac:dyDescent="0.3"/>
    <row r="2" spans="1:2" s="18" customFormat="1" ht="15.6" x14ac:dyDescent="0.3">
      <c r="A2" s="17" t="s">
        <v>7</v>
      </c>
      <c r="B2" s="17"/>
    </row>
    <row r="3" spans="1:2" s="22" customFormat="1" ht="27" customHeight="1" x14ac:dyDescent="0.3">
      <c r="A3" s="23" t="s">
        <v>12</v>
      </c>
      <c r="B3" s="23"/>
    </row>
    <row r="4" spans="1:2" s="19" customFormat="1" ht="25.8" x14ac:dyDescent="0.5">
      <c r="A4" s="20" t="s">
        <v>6</v>
      </c>
    </row>
    <row r="5" spans="1:2" ht="74.099999999999994" customHeight="1" x14ac:dyDescent="0.3">
      <c r="A5" s="21" t="s">
        <v>15</v>
      </c>
    </row>
    <row r="6" spans="1:2" ht="26.25" customHeight="1" x14ac:dyDescent="0.3">
      <c r="A6" s="20" t="s">
        <v>18</v>
      </c>
    </row>
    <row r="7" spans="1:2" s="16" customFormat="1" ht="204.9" customHeight="1" x14ac:dyDescent="0.3">
      <c r="A7" s="25" t="s">
        <v>17</v>
      </c>
    </row>
    <row r="8" spans="1:2" s="19" customFormat="1" ht="25.8" x14ac:dyDescent="0.5">
      <c r="A8" s="20" t="s">
        <v>8</v>
      </c>
    </row>
    <row r="9" spans="1:2" ht="57.6" x14ac:dyDescent="0.3">
      <c r="A9" s="21" t="s">
        <v>16</v>
      </c>
    </row>
    <row r="10" spans="1:2" s="16" customFormat="1" ht="27.9" customHeight="1" x14ac:dyDescent="0.3">
      <c r="A10" s="24" t="s">
        <v>14</v>
      </c>
    </row>
    <row r="11" spans="1:2" s="19" customFormat="1" ht="25.8" x14ac:dyDescent="0.5">
      <c r="A11" s="20" t="s">
        <v>5</v>
      </c>
    </row>
    <row r="12" spans="1:2" ht="28.8" x14ac:dyDescent="0.3">
      <c r="A12" s="21" t="s">
        <v>13</v>
      </c>
    </row>
    <row r="13" spans="1:2" s="16" customFormat="1" ht="27.9" customHeight="1" x14ac:dyDescent="0.3">
      <c r="A13" s="24" t="s">
        <v>1</v>
      </c>
    </row>
    <row r="14" spans="1:2" s="19" customFormat="1" ht="25.8" x14ac:dyDescent="0.5">
      <c r="A14" s="20" t="s">
        <v>9</v>
      </c>
    </row>
    <row r="15" spans="1:2" ht="75" customHeight="1" x14ac:dyDescent="0.3">
      <c r="A15" s="21" t="s">
        <v>10</v>
      </c>
    </row>
    <row r="16" spans="1:2" ht="72" x14ac:dyDescent="0.3">
      <c r="A16" s="21" t="s">
        <v>11</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ProjectSchedule</vt:lpstr>
      <vt:lpstr>About</vt:lpstr>
      <vt:lpstr>Display_Week</vt:lpstr>
      <vt:lpstr>ProjectSchedule!Print_Titles</vt:lpstr>
      <vt:lpstr>Project_Start</vt:lpstr>
      <vt:lpstr>ProjectSchedule!task_end</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2020-01-20T05:47:50Z</dcterms:modified>
</cp:coreProperties>
</file>