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awang/Desktop/"/>
    </mc:Choice>
  </mc:AlternateContent>
  <xr:revisionPtr revIDLastSave="0" documentId="8_{3AF6E06B-10DD-9142-AED2-4C21314391A6}" xr6:coauthVersionLast="47" xr6:coauthVersionMax="47" xr10:uidLastSave="{00000000-0000-0000-0000-000000000000}"/>
  <bookViews>
    <workbookView xWindow="0" yWindow="500" windowWidth="28800" windowHeight="16460" xr2:uid="{78066A8E-5465-5D4F-899B-A5C4DC110F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R4" i="1"/>
  <c r="R5" i="1"/>
  <c r="R6" i="1"/>
  <c r="R7" i="1"/>
  <c r="R8" i="1"/>
  <c r="R9" i="1"/>
  <c r="R3" i="1"/>
  <c r="E23" i="1"/>
  <c r="E24" i="1"/>
  <c r="E22" i="1"/>
  <c r="F13" i="1"/>
  <c r="E14" i="1"/>
  <c r="E15" i="1"/>
  <c r="E16" i="1"/>
  <c r="E17" i="1"/>
  <c r="E18" i="1"/>
  <c r="E19" i="1"/>
  <c r="E13" i="1"/>
  <c r="I3" i="1"/>
  <c r="I4" i="1"/>
  <c r="I5" i="1"/>
  <c r="I2" i="1"/>
</calcChain>
</file>

<file path=xl/sharedStrings.xml><?xml version="1.0" encoding="utf-8"?>
<sst xmlns="http://schemas.openxmlformats.org/spreadsheetml/2006/main" count="48" uniqueCount="22">
  <si>
    <t>Column1</t>
  </si>
  <si>
    <t>Last year</t>
  </si>
  <si>
    <t>This year</t>
  </si>
  <si>
    <t>Annualized Growth</t>
  </si>
  <si>
    <t>Column2</t>
  </si>
  <si>
    <t>Difference</t>
  </si>
  <si>
    <t>NW</t>
  </si>
  <si>
    <t>Northwest (US)</t>
  </si>
  <si>
    <t>Average Sales</t>
  </si>
  <si>
    <t>SW</t>
  </si>
  <si>
    <t>Southwest (US)</t>
  </si>
  <si>
    <t>NE</t>
  </si>
  <si>
    <t>Northeast (US)</t>
  </si>
  <si>
    <t>SE</t>
  </si>
  <si>
    <t>Southeast (US)</t>
  </si>
  <si>
    <t>Country</t>
  </si>
  <si>
    <t>Canada</t>
  </si>
  <si>
    <t>US (Average)</t>
  </si>
  <si>
    <t>Mexico</t>
  </si>
  <si>
    <t>All Other</t>
  </si>
  <si>
    <t>Others</t>
  </si>
  <si>
    <t>USA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</si>
</sst>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thin">
        <color indexed="1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17" fontId="2" fillId="0" borderId="0" xfId="1" quotePrefix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3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3" xfId="1" applyFont="1" applyBorder="1"/>
    <xf numFmtId="17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8" fontId="0" fillId="0" borderId="0" xfId="0" applyNumberFormat="1"/>
  </cellXfs>
  <cellStyles count="2">
    <cellStyle name="Normal" xfId="0" builtinId="0"/>
    <cellStyle name="Normal 2" xfId="1" xr:uid="{5B6005D4-222B-FB45-A4AB-5E2024E6C744}"/>
  </cellStyles>
  <dxfs count="6">
    <dxf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Year's vs This Year's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NW</c:v>
                </c:pt>
                <c:pt idx="1">
                  <c:v>SW</c:v>
                </c:pt>
                <c:pt idx="2">
                  <c:v>NE</c:v>
                </c:pt>
                <c:pt idx="3">
                  <c:v>SE</c:v>
                </c:pt>
                <c:pt idx="4">
                  <c:v>Canada</c:v>
                </c:pt>
                <c:pt idx="5">
                  <c:v>Mexico</c:v>
                </c:pt>
                <c:pt idx="6">
                  <c:v>All Other</c:v>
                </c:pt>
              </c:strCache>
            </c:strRef>
          </c:cat>
          <c:val>
            <c:numRef>
              <c:f>Sheet1!$B$2:$B$8</c:f>
              <c:numCache>
                <c:formatCode>"$"#,##0.0</c:formatCode>
                <c:ptCount val="7"/>
                <c:pt idx="0">
                  <c:v>3.5</c:v>
                </c:pt>
                <c:pt idx="1">
                  <c:v>2.4</c:v>
                </c:pt>
                <c:pt idx="2">
                  <c:v>3.3</c:v>
                </c:pt>
                <c:pt idx="3">
                  <c:v>2.1</c:v>
                </c:pt>
                <c:pt idx="4">
                  <c:v>0.9</c:v>
                </c:pt>
                <c:pt idx="5">
                  <c:v>0.7</c:v>
                </c:pt>
                <c:pt idx="6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D-4365-BDB3-47F01E22B0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This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NW</c:v>
                </c:pt>
                <c:pt idx="1">
                  <c:v>SW</c:v>
                </c:pt>
                <c:pt idx="2">
                  <c:v>NE</c:v>
                </c:pt>
                <c:pt idx="3">
                  <c:v>SE</c:v>
                </c:pt>
                <c:pt idx="4">
                  <c:v>Canada</c:v>
                </c:pt>
                <c:pt idx="5">
                  <c:v>Mexico</c:v>
                </c:pt>
                <c:pt idx="6">
                  <c:v>All Other</c:v>
                </c:pt>
              </c:strCache>
            </c:strRef>
          </c:cat>
          <c:val>
            <c:numRef>
              <c:f>Sheet1!$C$2:$C$8</c:f>
              <c:numCache>
                <c:formatCode>"$"#,##0.0</c:formatCode>
                <c:ptCount val="7"/>
                <c:pt idx="0">
                  <c:v>3.1</c:v>
                </c:pt>
                <c:pt idx="1">
                  <c:v>2.5</c:v>
                </c:pt>
                <c:pt idx="2">
                  <c:v>3.4</c:v>
                </c:pt>
                <c:pt idx="3">
                  <c:v>2.6</c:v>
                </c:pt>
                <c:pt idx="4">
                  <c:v>1.4</c:v>
                </c:pt>
                <c:pt idx="5">
                  <c:v>1.1000000000000001</c:v>
                </c:pt>
                <c:pt idx="6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3D-4365-BDB3-47F01E22B03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Annualized Growth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NW</c:v>
                </c:pt>
                <c:pt idx="1">
                  <c:v>SW</c:v>
                </c:pt>
                <c:pt idx="2">
                  <c:v>NE</c:v>
                </c:pt>
                <c:pt idx="3">
                  <c:v>SE</c:v>
                </c:pt>
                <c:pt idx="4">
                  <c:v>Canada</c:v>
                </c:pt>
                <c:pt idx="5">
                  <c:v>Mexico</c:v>
                </c:pt>
                <c:pt idx="6">
                  <c:v>All Other</c:v>
                </c:pt>
              </c:strCache>
            </c:strRef>
          </c:cat>
          <c:val>
            <c:numRef>
              <c:f>Sheet1!$D$2:$D$8</c:f>
              <c:numCache>
                <c:formatCode>0.0%</c:formatCode>
                <c:ptCount val="7"/>
                <c:pt idx="0">
                  <c:v>-0.05</c:v>
                </c:pt>
                <c:pt idx="1">
                  <c:v>2.8000000000000001E-2</c:v>
                </c:pt>
                <c:pt idx="2">
                  <c:v>2.8000000000000001E-2</c:v>
                </c:pt>
                <c:pt idx="3">
                  <c:v>0.12</c:v>
                </c:pt>
                <c:pt idx="4">
                  <c:v>0.185</c:v>
                </c:pt>
                <c:pt idx="5">
                  <c:v>0.2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3D-4365-BDB3-47F01E22B032}"/>
            </c:ext>
          </c:extLst>
        </c:ser>
        <c:ser>
          <c:idx val="3"/>
          <c:order val="3"/>
          <c:tx>
            <c:strRef>
              <c:f>Sheet1!$C$12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NW</c:v>
                </c:pt>
                <c:pt idx="1">
                  <c:v>SW</c:v>
                </c:pt>
                <c:pt idx="2">
                  <c:v>NE</c:v>
                </c:pt>
                <c:pt idx="3">
                  <c:v>SE</c:v>
                </c:pt>
                <c:pt idx="4">
                  <c:v>Canada</c:v>
                </c:pt>
                <c:pt idx="5">
                  <c:v>Mexico</c:v>
                </c:pt>
                <c:pt idx="6">
                  <c:v>All Other</c:v>
                </c:pt>
              </c:strCache>
            </c:strRef>
          </c:cat>
          <c:val>
            <c:numRef>
              <c:f>Sheet1!$C$13:$C$19</c:f>
              <c:numCache>
                <c:formatCode>"$"#,##0.0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8-7D3D-4365-BDB3-47F01E22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001480"/>
        <c:axId val="391644679"/>
      </c:barChart>
      <c:catAx>
        <c:axId val="175300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44679"/>
        <c:crosses val="autoZero"/>
        <c:auto val="1"/>
        <c:lblAlgn val="ctr"/>
        <c:lblOffset val="100"/>
        <c:noMultiLvlLbl val="0"/>
      </c:catAx>
      <c:valAx>
        <c:axId val="391644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0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Regional Differences in Last Year's Sales vs. This Year's Sales ($US billion)</a:t>
            </a:r>
          </a:p>
        </c:rich>
      </c:tx>
      <c:layout>
        <c:manualLayout>
          <c:xMode val="edge"/>
          <c:yMode val="edge"/>
          <c:x val="0.12585138399852969"/>
          <c:y val="3.2662792311381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>
        <c:manualLayout>
          <c:layoutTarget val="inner"/>
          <c:xMode val="edge"/>
          <c:yMode val="edge"/>
          <c:x val="9.6124400482426028E-2"/>
          <c:y val="0.19212827563221263"/>
          <c:w val="0.86952155593826841"/>
          <c:h val="0.79322314049586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rgbClr val="5B9BD5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4B084"/>
              </a:solidFill>
              <a:ln>
                <a:solidFill>
                  <a:srgbClr val="F4B084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0-3C90-41D1-8DFE-D04C969F09F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A6E-8348-AF12-82F5491EA12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A6E-8348-AF12-82F5491EA12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A6E-8348-AF12-82F5491EA1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Sheet1!$H$2:$H$5</c:f>
              <c:strCache>
                <c:ptCount val="4"/>
                <c:pt idx="0">
                  <c:v>Northwest (US)</c:v>
                </c:pt>
                <c:pt idx="1">
                  <c:v>Southwest (US)</c:v>
                </c:pt>
                <c:pt idx="2">
                  <c:v>Northeast (US)</c:v>
                </c:pt>
                <c:pt idx="3">
                  <c:v>Southeast (US)</c:v>
                </c:pt>
              </c:strCache>
            </c:strRef>
          </c:cat>
          <c:val>
            <c:numRef>
              <c:f>Sheet1!$I$2:$I$5</c:f>
              <c:numCache>
                <c:formatCode>"$"#,##0.0</c:formatCode>
                <c:ptCount val="4"/>
                <c:pt idx="0">
                  <c:v>-0.39999999999999991</c:v>
                </c:pt>
                <c:pt idx="1">
                  <c:v>0.10000000000000009</c:v>
                </c:pt>
                <c:pt idx="2">
                  <c:v>0.10000000000000009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A-42AA-A2B4-C6B8D5364D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2728200"/>
        <c:axId val="1815829000"/>
      </c:barChart>
      <c:catAx>
        <c:axId val="174272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815829000"/>
        <c:crosses val="autoZero"/>
        <c:auto val="1"/>
        <c:lblAlgn val="ctr"/>
        <c:lblOffset val="100"/>
        <c:noMultiLvlLbl val="0"/>
      </c:catAx>
      <c:valAx>
        <c:axId val="1815829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Sales in Billions (USD)</a:t>
                </a:r>
              </a:p>
            </c:rich>
          </c:tx>
          <c:layout>
            <c:manualLayout>
              <c:xMode val="edge"/>
              <c:yMode val="edge"/>
              <c:x val="6.621013209080269E-3"/>
              <c:y val="0.38681767020171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&quot;$&quot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42728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Differences in Last Year's Sales vs. This Year's Sales ($US billion)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>
        <c:manualLayout>
          <c:layoutTarget val="inner"/>
          <c:xMode val="edge"/>
          <c:yMode val="edge"/>
          <c:x val="9.5811359204022853E-2"/>
          <c:y val="0.11251322751322751"/>
          <c:w val="0.87008870458472176"/>
          <c:h val="0.802306170062075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solidFill>
                <a:srgbClr val="5B9BD5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Sheet1!$D$21:$D$24</c:f>
              <c:strCache>
                <c:ptCount val="4"/>
                <c:pt idx="0">
                  <c:v>USA (Average)</c:v>
                </c:pt>
                <c:pt idx="1">
                  <c:v>Canada</c:v>
                </c:pt>
                <c:pt idx="2">
                  <c:v>Mexico</c:v>
                </c:pt>
                <c:pt idx="3">
                  <c:v>Others</c:v>
                </c:pt>
              </c:strCache>
            </c:strRef>
          </c:cat>
          <c:val>
            <c:numRef>
              <c:f>Sheet1!$E$21:$E$24</c:f>
              <c:numCache>
                <c:formatCode>"$"#,##0.0</c:formatCode>
                <c:ptCount val="4"/>
                <c:pt idx="0">
                  <c:v>7.4999999999999997E-2</c:v>
                </c:pt>
                <c:pt idx="1">
                  <c:v>0.49999999999999989</c:v>
                </c:pt>
                <c:pt idx="2">
                  <c:v>0.40000000000000013</c:v>
                </c:pt>
                <c:pt idx="3">
                  <c:v>9.9999999999999645E-2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A-4413-B530-C4625381D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826440"/>
        <c:axId val="918749192"/>
      </c:barChart>
      <c:catAx>
        <c:axId val="181582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18749192"/>
        <c:crosses val="autoZero"/>
        <c:auto val="1"/>
        <c:lblAlgn val="ctr"/>
        <c:lblOffset val="100"/>
        <c:noMultiLvlLbl val="0"/>
      </c:catAx>
      <c:valAx>
        <c:axId val="918749192"/>
        <c:scaling>
          <c:orientation val="minMax"/>
          <c:max val="0.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Sales in Billions (USD)</a:t>
                </a:r>
              </a:p>
            </c:rich>
          </c:tx>
          <c:layout>
            <c:manualLayout>
              <c:xMode val="edge"/>
              <c:yMode val="edge"/>
              <c:x val="1.7861871348752847E-2"/>
              <c:y val="0.39306440861558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&quot;$&quot;#,##0.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81582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Year-over-Year Global Average Sales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Sheet1!$U$5</c:f>
              <c:strCache>
                <c:ptCount val="1"/>
                <c:pt idx="0">
                  <c:v>Average Sales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rgbClr val="5B9BD5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Sheet1!$T$6:$T$9</c:f>
              <c:strCache>
                <c:ptCount val="4"/>
                <c:pt idx="0">
                  <c:v>US (Average)</c:v>
                </c:pt>
                <c:pt idx="1">
                  <c:v>Canada</c:v>
                </c:pt>
                <c:pt idx="2">
                  <c:v>Mexico</c:v>
                </c:pt>
                <c:pt idx="3">
                  <c:v>Others</c:v>
                </c:pt>
              </c:strCache>
            </c:strRef>
          </c:cat>
          <c:val>
            <c:numRef>
              <c:f>Sheet1!$U$6:$U$9</c:f>
              <c:numCache>
                <c:formatCode>"$"#,##0.00_);[Red]\("$"#,##0.00\)</c:formatCode>
                <c:ptCount val="4"/>
                <c:pt idx="0">
                  <c:v>2.9</c:v>
                </c:pt>
                <c:pt idx="1">
                  <c:v>1.2</c:v>
                </c:pt>
                <c:pt idx="2">
                  <c:v>0.9</c:v>
                </c:pt>
                <c:pt idx="3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2-4A41-8A18-8BB61450A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9175944"/>
        <c:axId val="1459222536"/>
      </c:barChart>
      <c:catAx>
        <c:axId val="145917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59222536"/>
        <c:crosses val="autoZero"/>
        <c:auto val="1"/>
        <c:lblAlgn val="ctr"/>
        <c:lblOffset val="100"/>
        <c:noMultiLvlLbl val="0"/>
      </c:catAx>
      <c:valAx>
        <c:axId val="1459222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Sales in Billions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4591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9</xdr:row>
      <xdr:rowOff>9525</xdr:rowOff>
    </xdr:from>
    <xdr:to>
      <xdr:col>12</xdr:col>
      <xdr:colOff>676275</xdr:colOff>
      <xdr:row>22</xdr:row>
      <xdr:rowOff>152400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911C0D6-6515-8292-C5A0-3D27E49BC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420251</xdr:colOff>
      <xdr:row>28</xdr:row>
      <xdr:rowOff>157877</xdr:rowOff>
    </xdr:from>
    <xdr:to>
      <xdr:col>18</xdr:col>
      <xdr:colOff>629801</xdr:colOff>
      <xdr:row>51</xdr:row>
      <xdr:rowOff>195977</xdr:rowOff>
    </xdr:to>
    <xdr:graphicFrame macro="">
      <xdr:nvGraphicFramePr>
        <xdr:cNvPr id="96" name="Chart 2">
          <a:extLst>
            <a:ext uri="{FF2B5EF4-FFF2-40B4-BE49-F238E27FC236}">
              <a16:creationId xmlns:a16="http://schemas.microsoft.com/office/drawing/2014/main" id="{8728950E-B40C-3237-5D35-004C03E0BA4D}"/>
            </a:ext>
            <a:ext uri="{147F2762-F138-4A5C-976F-8EAC2B608ADB}">
              <a16:predDERef xmlns:a16="http://schemas.microsoft.com/office/drawing/2014/main" pred="{E911C0D6-6515-8292-C5A0-3D27E49BC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85725</xdr:colOff>
      <xdr:row>28</xdr:row>
      <xdr:rowOff>142875</xdr:rowOff>
    </xdr:from>
    <xdr:to>
      <xdr:col>28</xdr:col>
      <xdr:colOff>333375</xdr:colOff>
      <xdr:row>51</xdr:row>
      <xdr:rowOff>180975</xdr:rowOff>
    </xdr:to>
    <xdr:graphicFrame macro="">
      <xdr:nvGraphicFramePr>
        <xdr:cNvPr id="88" name="Chart 70">
          <a:extLst>
            <a:ext uri="{FF2B5EF4-FFF2-40B4-BE49-F238E27FC236}">
              <a16:creationId xmlns:a16="http://schemas.microsoft.com/office/drawing/2014/main" id="{B5E9591F-5E67-1FC3-17AB-1A858446B72A}"/>
            </a:ext>
            <a:ext uri="{147F2762-F138-4A5C-976F-8EAC2B608ADB}">
              <a16:predDERef xmlns:a16="http://schemas.microsoft.com/office/drawing/2014/main" pred="{8728950E-B40C-3237-5D35-004C03E0B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523875</xdr:colOff>
      <xdr:row>39</xdr:row>
      <xdr:rowOff>133350</xdr:rowOff>
    </xdr:from>
    <xdr:to>
      <xdr:col>12</xdr:col>
      <xdr:colOff>504825</xdr:colOff>
      <xdr:row>42</xdr:row>
      <xdr:rowOff>47625</xdr:rowOff>
    </xdr:to>
    <xdr:sp macro="" textlink="">
      <xdr:nvSpPr>
        <xdr:cNvPr id="274" name="TextBox 102">
          <a:extLst>
            <a:ext uri="{FF2B5EF4-FFF2-40B4-BE49-F238E27FC236}">
              <a16:creationId xmlns:a16="http://schemas.microsoft.com/office/drawing/2014/main" id="{5AD37E8F-A7B1-5DC8-CB9E-F4501D7D811E}"/>
            </a:ext>
            <a:ext uri="{147F2762-F138-4A5C-976F-8EAC2B608ADB}">
              <a16:predDERef xmlns:a16="http://schemas.microsoft.com/office/drawing/2014/main" pred="{B5E9591F-5E67-1FC3-17AB-1A858446B72A}"/>
            </a:ext>
          </a:extLst>
        </xdr:cNvPr>
        <xdr:cNvSpPr txBox="1"/>
      </xdr:nvSpPr>
      <xdr:spPr>
        <a:xfrm>
          <a:off x="9486900" y="7934325"/>
          <a:ext cx="1657350" cy="5143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11% decrease </a:t>
          </a:r>
          <a:r>
            <a:rPr lang="en-US" sz="1100" b="0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 sales compared to last year</a:t>
          </a:r>
        </a:p>
      </xdr:txBody>
    </xdr:sp>
    <xdr:clientData/>
  </xdr:twoCellAnchor>
  <xdr:twoCellAnchor>
    <xdr:from>
      <xdr:col>0</xdr:col>
      <xdr:colOff>295275</xdr:colOff>
      <xdr:row>28</xdr:row>
      <xdr:rowOff>123825</xdr:rowOff>
    </xdr:from>
    <xdr:to>
      <xdr:col>8</xdr:col>
      <xdr:colOff>800100</xdr:colOff>
      <xdr:row>51</xdr:row>
      <xdr:rowOff>161925</xdr:rowOff>
    </xdr:to>
    <xdr:graphicFrame macro="">
      <xdr:nvGraphicFramePr>
        <xdr:cNvPr id="97" name="Chart 228">
          <a:extLst>
            <a:ext uri="{FF2B5EF4-FFF2-40B4-BE49-F238E27FC236}">
              <a16:creationId xmlns:a16="http://schemas.microsoft.com/office/drawing/2014/main" id="{13C4ABE6-AEA7-F9E5-AD38-BBF0E9D18F75}"/>
            </a:ext>
            <a:ext uri="{147F2762-F138-4A5C-976F-8EAC2B608ADB}">
              <a16:predDERef xmlns:a16="http://schemas.microsoft.com/office/drawing/2014/main" pred="{5AD37E8F-A7B1-5DC8-CB9E-F4501D7D8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D2D38-3A1C-A14E-82A5-410484DBCA8B}" name="Table1" displayName="Table1" ref="A1:E8" totalsRowShown="0" tableBorderDxfId="5">
  <tableColumns count="5">
    <tableColumn id="1" xr3:uid="{31DB6759-A6AA-A34E-8FBF-D89B2DC188F2}" name="Column1" dataDxfId="4" dataCellStyle="Normal 2"/>
    <tableColumn id="2" xr3:uid="{0D03DCB7-6F8F-0346-BFF8-02623160C02C}" name="Last year" dataDxfId="3" dataCellStyle="Normal 2"/>
    <tableColumn id="3" xr3:uid="{D08AFE5D-ED19-9041-A85C-1E6D1A8B8349}" name="This year" dataDxfId="2" dataCellStyle="Normal 2"/>
    <tableColumn id="5" xr3:uid="{0E2C6407-45CB-B442-B9B3-B505E61FFF52}" name="Annualized Growth" dataDxfId="1" dataCellStyle="Normal 2"/>
    <tableColumn id="4" xr3:uid="{9B270038-AB30-4F7B-A38A-0FCFD045E9AC}" name="Column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4019-0A09-E64C-A374-44F76DBD0A67}">
  <dimension ref="A1:U24"/>
  <sheetViews>
    <sheetView tabSelected="1" topLeftCell="E1" workbookViewId="0">
      <selection activeCell="S28" sqref="S28"/>
    </sheetView>
  </sheetViews>
  <sheetFormatPr baseColWidth="10" defaultColWidth="11" defaultRowHeight="16" x14ac:dyDescent="0.2"/>
  <cols>
    <col min="4" max="4" width="18.6640625" bestFit="1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H1" s="9" t="s">
        <v>0</v>
      </c>
      <c r="I1" s="7" t="s">
        <v>5</v>
      </c>
    </row>
    <row r="2" spans="1:21" x14ac:dyDescent="0.2">
      <c r="A2" s="1" t="s">
        <v>6</v>
      </c>
      <c r="B2" s="3">
        <v>3.5</v>
      </c>
      <c r="C2" s="3">
        <v>3.1</v>
      </c>
      <c r="D2" s="4">
        <v>-0.05</v>
      </c>
      <c r="E2" s="6"/>
      <c r="H2" s="10" t="s">
        <v>7</v>
      </c>
      <c r="I2" s="8">
        <f>C2-B2</f>
        <v>-0.39999999999999991</v>
      </c>
      <c r="O2" s="12" t="s">
        <v>0</v>
      </c>
      <c r="P2" s="13" t="s">
        <v>1</v>
      </c>
      <c r="Q2" s="13" t="s">
        <v>2</v>
      </c>
      <c r="R2" t="s">
        <v>8</v>
      </c>
    </row>
    <row r="3" spans="1:21" x14ac:dyDescent="0.2">
      <c r="A3" s="1" t="s">
        <v>9</v>
      </c>
      <c r="B3" s="3">
        <v>2.4</v>
      </c>
      <c r="C3" s="3">
        <v>2.5</v>
      </c>
      <c r="D3" s="4">
        <v>2.8000000000000001E-2</v>
      </c>
      <c r="E3" s="6"/>
      <c r="H3" s="10" t="s">
        <v>10</v>
      </c>
      <c r="I3" s="8">
        <f t="shared" ref="I3:I5" si="0">C3-B3</f>
        <v>0.10000000000000009</v>
      </c>
      <c r="O3" s="10" t="s">
        <v>7</v>
      </c>
      <c r="P3" s="3">
        <v>3.5</v>
      </c>
      <c r="Q3" s="3">
        <v>3.1</v>
      </c>
      <c r="R3" s="6">
        <f>AVERAGE(P3:Q3)</f>
        <v>3.3</v>
      </c>
      <c r="S3" s="6">
        <f>AVERAGE(R3:R6)</f>
        <v>2.8624999999999998</v>
      </c>
    </row>
    <row r="4" spans="1:21" x14ac:dyDescent="0.2">
      <c r="A4" s="1" t="s">
        <v>11</v>
      </c>
      <c r="B4" s="3">
        <v>3.3</v>
      </c>
      <c r="C4" s="3">
        <v>3.4</v>
      </c>
      <c r="D4" s="4">
        <v>2.8000000000000001E-2</v>
      </c>
      <c r="E4" s="6"/>
      <c r="H4" s="10" t="s">
        <v>12</v>
      </c>
      <c r="I4" s="8">
        <f t="shared" si="0"/>
        <v>0.10000000000000009</v>
      </c>
      <c r="O4" s="10" t="s">
        <v>10</v>
      </c>
      <c r="P4" s="3">
        <v>2.4</v>
      </c>
      <c r="Q4" s="3">
        <v>2.5</v>
      </c>
      <c r="R4" s="6">
        <f t="shared" ref="R4:R9" si="1">AVERAGE(P4:Q4)</f>
        <v>2.4500000000000002</v>
      </c>
    </row>
    <row r="5" spans="1:21" x14ac:dyDescent="0.2">
      <c r="A5" s="1" t="s">
        <v>13</v>
      </c>
      <c r="B5" s="3">
        <v>2.1</v>
      </c>
      <c r="C5" s="3">
        <v>2.6</v>
      </c>
      <c r="D5" s="4">
        <v>0.12</v>
      </c>
      <c r="E5" s="6"/>
      <c r="H5" s="10" t="s">
        <v>14</v>
      </c>
      <c r="I5" s="8">
        <f t="shared" si="0"/>
        <v>0.5</v>
      </c>
      <c r="O5" s="10" t="s">
        <v>12</v>
      </c>
      <c r="P5" s="3">
        <v>3.3</v>
      </c>
      <c r="Q5" s="3">
        <v>3.4</v>
      </c>
      <c r="R5" s="6">
        <f t="shared" si="1"/>
        <v>3.3499999999999996</v>
      </c>
      <c r="T5" t="s">
        <v>15</v>
      </c>
      <c r="U5" t="s">
        <v>8</v>
      </c>
    </row>
    <row r="6" spans="1:21" x14ac:dyDescent="0.2">
      <c r="A6" s="1" t="s">
        <v>16</v>
      </c>
      <c r="B6" s="3">
        <v>0.9</v>
      </c>
      <c r="C6" s="3">
        <v>1.4</v>
      </c>
      <c r="D6" s="4">
        <v>0.185</v>
      </c>
      <c r="E6" s="6"/>
      <c r="H6" s="10"/>
      <c r="I6" s="8"/>
      <c r="O6" s="10" t="s">
        <v>14</v>
      </c>
      <c r="P6" s="3">
        <v>2.1</v>
      </c>
      <c r="Q6" s="3">
        <v>2.6</v>
      </c>
      <c r="R6" s="6">
        <f t="shared" si="1"/>
        <v>2.35</v>
      </c>
      <c r="T6" t="s">
        <v>17</v>
      </c>
      <c r="U6" s="15">
        <v>2.9</v>
      </c>
    </row>
    <row r="7" spans="1:21" x14ac:dyDescent="0.2">
      <c r="A7" s="1" t="s">
        <v>18</v>
      </c>
      <c r="B7" s="3">
        <v>0.7</v>
      </c>
      <c r="C7" s="3">
        <v>1.1000000000000001</v>
      </c>
      <c r="D7" s="5">
        <v>0.2</v>
      </c>
      <c r="E7" s="6"/>
      <c r="H7" s="10"/>
      <c r="I7" s="8"/>
      <c r="O7" s="10" t="s">
        <v>16</v>
      </c>
      <c r="P7" s="3">
        <v>0.9</v>
      </c>
      <c r="Q7" s="3">
        <v>1.4</v>
      </c>
      <c r="R7" s="6">
        <f t="shared" si="1"/>
        <v>1.1499999999999999</v>
      </c>
      <c r="T7" t="s">
        <v>16</v>
      </c>
      <c r="U7" s="15">
        <v>1.2</v>
      </c>
    </row>
    <row r="8" spans="1:21" x14ac:dyDescent="0.2">
      <c r="A8" s="1" t="s">
        <v>19</v>
      </c>
      <c r="B8" s="3">
        <v>2.7</v>
      </c>
      <c r="C8" s="3">
        <v>2.8</v>
      </c>
      <c r="D8" s="4">
        <v>0.01</v>
      </c>
      <c r="E8" s="6"/>
      <c r="H8" s="11"/>
      <c r="I8" s="8"/>
      <c r="O8" s="10" t="s">
        <v>18</v>
      </c>
      <c r="P8" s="3">
        <v>0.7</v>
      </c>
      <c r="Q8" s="3">
        <v>1.1000000000000001</v>
      </c>
      <c r="R8" s="6">
        <f t="shared" si="1"/>
        <v>0.9</v>
      </c>
      <c r="T8" t="s">
        <v>18</v>
      </c>
      <c r="U8" s="15">
        <v>0.9</v>
      </c>
    </row>
    <row r="9" spans="1:21" x14ac:dyDescent="0.2">
      <c r="O9" s="11" t="s">
        <v>20</v>
      </c>
      <c r="P9" s="14">
        <v>2.7</v>
      </c>
      <c r="Q9" s="14">
        <v>2.8</v>
      </c>
      <c r="R9" s="6">
        <f t="shared" si="1"/>
        <v>2.75</v>
      </c>
      <c r="T9" t="s">
        <v>20</v>
      </c>
      <c r="U9" s="15">
        <v>2.8</v>
      </c>
    </row>
    <row r="12" spans="1:21" x14ac:dyDescent="0.2">
      <c r="B12" s="9"/>
      <c r="C12" s="7"/>
      <c r="D12" s="9" t="s">
        <v>0</v>
      </c>
      <c r="E12" s="7" t="s">
        <v>5</v>
      </c>
    </row>
    <row r="13" spans="1:21" x14ac:dyDescent="0.2">
      <c r="B13" s="10"/>
      <c r="C13" s="8"/>
      <c r="D13" s="10" t="s">
        <v>7</v>
      </c>
      <c r="E13" s="8">
        <f>C2-B2</f>
        <v>-0.39999999999999991</v>
      </c>
      <c r="F13" s="6">
        <f>AVERAGE(E13-E16)</f>
        <v>-0.89999999999999991</v>
      </c>
    </row>
    <row r="14" spans="1:21" x14ac:dyDescent="0.2">
      <c r="B14" s="10"/>
      <c r="C14" s="8"/>
      <c r="D14" s="10" t="s">
        <v>10</v>
      </c>
      <c r="E14" s="8">
        <f t="shared" ref="E14:E19" si="2">C3-B3</f>
        <v>0.10000000000000009</v>
      </c>
    </row>
    <row r="15" spans="1:21" x14ac:dyDescent="0.2">
      <c r="B15" s="10"/>
      <c r="C15" s="8"/>
      <c r="D15" s="10" t="s">
        <v>12</v>
      </c>
      <c r="E15" s="8">
        <f t="shared" si="2"/>
        <v>0.10000000000000009</v>
      </c>
    </row>
    <row r="16" spans="1:21" x14ac:dyDescent="0.2">
      <c r="B16" s="10"/>
      <c r="C16" s="8"/>
      <c r="D16" s="10" t="s">
        <v>14</v>
      </c>
      <c r="E16" s="8">
        <f t="shared" si="2"/>
        <v>0.5</v>
      </c>
    </row>
    <row r="17" spans="2:5" x14ac:dyDescent="0.2">
      <c r="B17" s="10"/>
      <c r="C17" s="8"/>
      <c r="D17" s="10" t="s">
        <v>16</v>
      </c>
      <c r="E17" s="8">
        <f t="shared" si="2"/>
        <v>0.49999999999999989</v>
      </c>
    </row>
    <row r="18" spans="2:5" x14ac:dyDescent="0.2">
      <c r="B18" s="10"/>
      <c r="C18" s="8"/>
      <c r="D18" s="10" t="s">
        <v>18</v>
      </c>
      <c r="E18" s="8">
        <f t="shared" si="2"/>
        <v>0.40000000000000013</v>
      </c>
    </row>
    <row r="19" spans="2:5" x14ac:dyDescent="0.2">
      <c r="B19" s="11"/>
      <c r="C19" s="8"/>
      <c r="D19" s="11" t="s">
        <v>20</v>
      </c>
      <c r="E19" s="8">
        <f t="shared" si="2"/>
        <v>9.9999999999999645E-2</v>
      </c>
    </row>
    <row r="21" spans="2:5" x14ac:dyDescent="0.2">
      <c r="D21" t="s">
        <v>21</v>
      </c>
      <c r="E21" s="6">
        <v>7.4999999999999997E-2</v>
      </c>
    </row>
    <row r="22" spans="2:5" x14ac:dyDescent="0.2">
      <c r="D22" s="10" t="s">
        <v>16</v>
      </c>
      <c r="E22" s="8">
        <f>C6-B6</f>
        <v>0.49999999999999989</v>
      </c>
    </row>
    <row r="23" spans="2:5" x14ac:dyDescent="0.2">
      <c r="D23" s="10" t="s">
        <v>18</v>
      </c>
      <c r="E23" s="8">
        <f t="shared" ref="E23:E24" si="3">C7-B7</f>
        <v>0.40000000000000013</v>
      </c>
    </row>
    <row r="24" spans="2:5" x14ac:dyDescent="0.2">
      <c r="D24" s="11" t="s">
        <v>20</v>
      </c>
      <c r="E24" s="8">
        <f t="shared" si="3"/>
        <v>9.9999999999999645E-2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M Esselman</dc:creator>
  <cp:keywords/>
  <dc:description/>
  <cp:lastModifiedBy>Julianna ZhiWei Hou Wang</cp:lastModifiedBy>
  <cp:revision/>
  <dcterms:created xsi:type="dcterms:W3CDTF">2024-06-12T18:07:40Z</dcterms:created>
  <dcterms:modified xsi:type="dcterms:W3CDTF">2025-03-27T05:31:06Z</dcterms:modified>
  <cp:category/>
  <cp:contentStatus/>
</cp:coreProperties>
</file>