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ovasquez/Documents/ProblemSolvingSpreadsheets/CAPSTONE2/"/>
    </mc:Choice>
  </mc:AlternateContent>
  <xr:revisionPtr revIDLastSave="0" documentId="13_ncr:1_{5A382EF4-B937-944D-B850-2E5C2D406C17}" xr6:coauthVersionLast="47" xr6:coauthVersionMax="47" xr10:uidLastSave="{00000000-0000-0000-0000-000000000000}"/>
  <bookViews>
    <workbookView xWindow="0" yWindow="760" windowWidth="29040" windowHeight="15840" activeTab="3" xr2:uid="{00000000-000D-0000-FFFF-FFFF00000000}"/>
  </bookViews>
  <sheets>
    <sheet name="PivotTable Analysis" sheetId="6" r:id="rId1"/>
    <sheet name="Sales Data" sheetId="1" r:id="rId2"/>
    <sheet name="Pricing" sheetId="2" r:id="rId3"/>
    <sheet name="Break-Even Analysis" sheetId="3" r:id="rId4"/>
    <sheet name="Documentation" sheetId="4" r:id="rId5"/>
  </sheets>
  <definedNames>
    <definedName name="_xlnm._FilterDatabase" localSheetId="1" hidden="1">'Sales Data'!$A$10:$A$132</definedName>
    <definedName name="Baseball">'Sales Data'!$G$11:$G$132</definedName>
    <definedName name="Basketball">'Sales Data'!$I$11:$I$132</definedName>
    <definedName name="Christmas">'Sales Data'!$K$11:$K$132</definedName>
    <definedName name="Concert">'Sales Data'!$E$11:$E$132</definedName>
    <definedName name="_xlnm.Criteria" localSheetId="1">'Sales Data'!$A$1:$A$2</definedName>
    <definedName name="Date">'Sales Data'!$A$11:$A$132</definedName>
    <definedName name="Football">'Sales Data'!$F$11:$F$132</definedName>
    <definedName name="Halloween">'Sales Data'!$J$11:$J$132</definedName>
    <definedName name="Hockey">'Sales Data'!$H$11:$H$132</definedName>
    <definedName name="Rainbow">'Sales Data'!$D$11:$D$132</definedName>
    <definedName name="Slicer_Date">#N/A</definedName>
    <definedName name="Stars">'Sales Data'!$B$11:$B$132</definedName>
    <definedName name="Stripes">'Sales Data'!$C$11:$C$132</definedName>
  </definedNames>
  <calcPr calcId="191029" concurrentCalc="0"/>
  <pivotCaches>
    <pivotCache cacheId="3" r:id="rId6"/>
  </pivotCaches>
  <extLst>
    <ext xmlns:x14="http://schemas.microsoft.com/office/spreadsheetml/2009/9/main" uri="{79F54976-1DA5-4618-B147-4CDE4B953A38}">
      <x14:workbookPr defaultImageDpi="330"/>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9" i="3" l="1"/>
  <c r="D18" i="3"/>
  <c r="G5" i="3"/>
  <c r="D17" i="3"/>
  <c r="B12" i="2"/>
  <c r="D5" i="1"/>
  <c r="D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D3" authorId="0" shapeId="0" xr:uid="{00000000-0006-0000-0300-000001000000}">
      <text>
        <r>
          <rPr>
            <b/>
            <sz val="8"/>
            <color indexed="81"/>
            <rFont val="Tahoma"/>
            <family val="2"/>
          </rPr>
          <t>VERSION BACKUP NAME :</t>
        </r>
        <r>
          <rPr>
            <sz val="8"/>
            <color indexed="81"/>
            <rFont val="Tahoma"/>
            <family val="2"/>
          </rPr>
          <t xml:space="preserve">
Before modifying any worksheet, save the original workbook with the following name format:
Original name_yyyymmdd</t>
        </r>
      </text>
    </comment>
  </commentList>
</comments>
</file>

<file path=xl/sharedStrings.xml><?xml version="1.0" encoding="utf-8"?>
<sst xmlns="http://schemas.openxmlformats.org/spreadsheetml/2006/main" count="79" uniqueCount="55">
  <si>
    <t>Date</t>
  </si>
  <si>
    <t>Stars</t>
  </si>
  <si>
    <t>Stripes</t>
  </si>
  <si>
    <t>Rainbow</t>
  </si>
  <si>
    <t>Concert</t>
  </si>
  <si>
    <t>Football</t>
  </si>
  <si>
    <t>Baseball</t>
  </si>
  <si>
    <t>Hockey</t>
  </si>
  <si>
    <t>Basketball</t>
  </si>
  <si>
    <t>Halloween</t>
  </si>
  <si>
    <t>Christmas</t>
  </si>
  <si>
    <t>Average Sales</t>
  </si>
  <si>
    <t>Total Sales</t>
  </si>
  <si>
    <t>Carly's Costume Shoppe</t>
  </si>
  <si>
    <t>4th Quarter Sales</t>
  </si>
  <si>
    <t>Holiday Season</t>
  </si>
  <si>
    <t>Average Retail Price</t>
  </si>
  <si>
    <t>Average</t>
  </si>
  <si>
    <t>Monthly Break-Even Analysis</t>
  </si>
  <si>
    <t># of Costumes</t>
  </si>
  <si>
    <t>Price</t>
  </si>
  <si>
    <t>Revenue</t>
  </si>
  <si>
    <t>Average Number of Costumes (per day)</t>
  </si>
  <si>
    <t>Days of Operations per Year</t>
  </si>
  <si>
    <t>Average Price</t>
  </si>
  <si>
    <t>Gross Revenue</t>
  </si>
  <si>
    <t>Expenses</t>
  </si>
  <si>
    <t>Fixed Costs</t>
  </si>
  <si>
    <t>Equipment</t>
  </si>
  <si>
    <t>Insurance</t>
  </si>
  <si>
    <t>Total Fixed Costs</t>
  </si>
  <si>
    <t>Variable Costs</t>
  </si>
  <si>
    <t>Labor expense (per day)</t>
  </si>
  <si>
    <t>Total Variable Costs</t>
  </si>
  <si>
    <t>Net Income</t>
  </si>
  <si>
    <t>Create Date</t>
  </si>
  <si>
    <t>By Whom</t>
  </si>
  <si>
    <t>Description</t>
  </si>
  <si>
    <t>Workbook Name</t>
  </si>
  <si>
    <t>Firstname Lastname</t>
  </si>
  <si>
    <t>Mod. Date</t>
  </si>
  <si>
    <t>Mod. Description</t>
  </si>
  <si>
    <t>Last Version Backup Name</t>
  </si>
  <si>
    <t>mm/dd/yyyy</t>
  </si>
  <si>
    <t>Sheet Name</t>
  </si>
  <si>
    <t>Creator</t>
  </si>
  <si>
    <t>Purpose</t>
  </si>
  <si>
    <t>yo_e_capstone_Costumes.xlsx</t>
  </si>
  <si>
    <t>&gt;9/30/2015</t>
  </si>
  <si>
    <t>Row Labels</t>
  </si>
  <si>
    <t>Grand Total</t>
  </si>
  <si>
    <t>Halloween Costumes</t>
  </si>
  <si>
    <t>Christmas Costumes</t>
  </si>
  <si>
    <t>November Costume Sales</t>
  </si>
  <si>
    <t>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</si>
</sst>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sz val="11"/>
      <color theme="1"/>
      <name val="Calibri"/>
      <family val="2"/>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b/>
      <sz val="14"/>
      <color theme="1"/>
      <name val="Calibri"/>
      <family val="2"/>
    </font>
    <font>
      <b/>
      <sz val="10"/>
      <color rgb="FF333333"/>
      <name val="Segoe UI"/>
      <family val="2"/>
    </font>
    <font>
      <b/>
      <sz val="9"/>
      <color theme="1"/>
      <name val="Calibri"/>
      <family val="2"/>
      <scheme val="minor"/>
    </font>
    <font>
      <b/>
      <sz val="8"/>
      <color indexed="81"/>
      <name val="Tahoma"/>
      <family val="2"/>
    </font>
    <font>
      <sz val="8"/>
      <color indexed="81"/>
      <name val="Tahoma"/>
      <family val="2"/>
    </font>
    <font>
      <b/>
      <sz val="11"/>
      <name val="Calibri"/>
      <family val="2"/>
      <scheme val="minor"/>
    </font>
    <font>
      <b/>
      <sz val="12"/>
      <color theme="1"/>
      <name val="Calibri"/>
      <family val="2"/>
      <scheme val="minor"/>
    </font>
    <font>
      <sz val="12"/>
      <color theme="1"/>
      <name val="Calibri"/>
      <family val="2"/>
      <scheme val="minor"/>
    </font>
    <font>
      <i/>
      <u/>
      <sz val="12"/>
      <color theme="1"/>
      <name val="Calibri"/>
      <family val="2"/>
      <scheme val="minor"/>
    </font>
    <font>
      <b/>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CC"/>
        <bgColor indexed="64"/>
      </patternFill>
    </fill>
    <fill>
      <patternFill patternType="solid">
        <fgColor rgb="FFFFCCFF"/>
        <bgColor indexed="64"/>
      </patternFill>
    </fill>
    <fill>
      <patternFill patternType="solid">
        <fgColor theme="0" tint="-4.9989318521683403E-2"/>
        <bgColor indexed="64"/>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theme="1" tint="0.499984740745262"/>
      </top>
      <bottom style="thin">
        <color theme="1" tint="0.499984740745262"/>
      </bottom>
      <diagonal/>
    </border>
  </borders>
  <cellStyleXfs count="69">
    <xf numFmtId="0" fontId="0" fillId="0" borderId="0"/>
    <xf numFmtId="0" fontId="2" fillId="0" borderId="0" applyNumberFormat="0" applyFill="0" applyBorder="0" applyAlignment="0" applyProtection="0"/>
    <xf numFmtId="0" fontId="3" fillId="0" borderId="0"/>
    <xf numFmtId="44" fontId="3" fillId="0" borderId="0" applyFon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3"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8" fillId="32" borderId="0" applyNumberFormat="0" applyBorder="0" applyAlignment="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cellStyleXfs>
  <cellXfs count="46">
    <xf numFmtId="0" fontId="0" fillId="0" borderId="0" xfId="0"/>
    <xf numFmtId="0" fontId="17" fillId="0" borderId="0" xfId="2" applyFont="1"/>
    <xf numFmtId="14" fontId="1" fillId="36" borderId="10" xfId="44" applyNumberFormat="1" applyFill="1" applyBorder="1" applyAlignment="1">
      <alignment horizontal="right" vertical="top"/>
    </xf>
    <xf numFmtId="49" fontId="1" fillId="36" borderId="10" xfId="44" applyNumberFormat="1" applyFill="1" applyBorder="1" applyAlignment="1">
      <alignment vertical="top"/>
    </xf>
    <xf numFmtId="49" fontId="1" fillId="36" borderId="10" xfId="44" applyNumberFormat="1" applyFill="1" applyBorder="1" applyAlignment="1">
      <alignment horizontal="left" vertical="top" wrapText="1"/>
    </xf>
    <xf numFmtId="0" fontId="20" fillId="0" borderId="10" xfId="44" applyFont="1" applyBorder="1" applyAlignment="1">
      <alignment vertical="top"/>
    </xf>
    <xf numFmtId="14" fontId="1" fillId="36" borderId="10" xfId="44" applyNumberFormat="1" applyFill="1" applyBorder="1" applyAlignment="1">
      <alignment vertical="top"/>
    </xf>
    <xf numFmtId="49" fontId="21" fillId="36" borderId="0" xfId="44" applyNumberFormat="1" applyFont="1" applyFill="1" applyAlignment="1">
      <alignment vertical="top"/>
    </xf>
    <xf numFmtId="49" fontId="21" fillId="36" borderId="10" xfId="44" applyNumberFormat="1" applyFont="1" applyFill="1" applyBorder="1" applyAlignment="1">
      <alignment vertical="top"/>
    </xf>
    <xf numFmtId="49" fontId="21" fillId="36" borderId="10" xfId="44" applyNumberFormat="1" applyFont="1" applyFill="1" applyBorder="1" applyAlignment="1">
      <alignment horizontal="left" vertical="top" wrapText="1"/>
    </xf>
    <xf numFmtId="49" fontId="24" fillId="33" borderId="10" xfId="44" applyNumberFormat="1" applyFont="1" applyFill="1" applyBorder="1" applyAlignment="1">
      <alignment vertical="top"/>
    </xf>
    <xf numFmtId="0" fontId="25" fillId="0" borderId="0" xfId="2" applyFont="1"/>
    <xf numFmtId="0" fontId="26" fillId="0" borderId="0" xfId="2" applyFont="1"/>
    <xf numFmtId="44" fontId="26" fillId="0" borderId="0" xfId="46" applyNumberFormat="1" applyFont="1"/>
    <xf numFmtId="0" fontId="27" fillId="0" borderId="0" xfId="47" applyFont="1" applyAlignment="1">
      <alignment horizontal="left" indent="2"/>
    </xf>
    <xf numFmtId="3" fontId="26" fillId="0" borderId="0" xfId="48" applyNumberFormat="1" applyFont="1" applyAlignment="1">
      <alignment horizontal="right"/>
    </xf>
    <xf numFmtId="164" fontId="26" fillId="0" borderId="11" xfId="49" applyNumberFormat="1" applyFont="1" applyBorder="1"/>
    <xf numFmtId="164" fontId="26" fillId="0" borderId="0" xfId="50" applyNumberFormat="1" applyFont="1"/>
    <xf numFmtId="164" fontId="26" fillId="0" borderId="0" xfId="51" applyNumberFormat="1" applyFont="1"/>
    <xf numFmtId="164" fontId="26" fillId="0" borderId="0" xfId="52" applyNumberFormat="1" applyFont="1" applyBorder="1"/>
    <xf numFmtId="0" fontId="25" fillId="0" borderId="0" xfId="53" applyFont="1" applyAlignment="1">
      <alignment horizontal="left" indent="1"/>
    </xf>
    <xf numFmtId="0" fontId="17" fillId="35" borderId="10" xfId="54" applyFont="1" applyFill="1" applyBorder="1" applyAlignment="1">
      <alignment horizontal="center" wrapText="1"/>
    </xf>
    <xf numFmtId="165" fontId="17" fillId="35" borderId="12" xfId="55" applyNumberFormat="1" applyFont="1" applyFill="1" applyBorder="1"/>
    <xf numFmtId="165" fontId="17" fillId="35" borderId="13" xfId="56" applyNumberFormat="1" applyFont="1" applyFill="1" applyBorder="1"/>
    <xf numFmtId="165" fontId="17" fillId="35" borderId="14" xfId="57" applyNumberFormat="1" applyFont="1" applyFill="1" applyBorder="1"/>
    <xf numFmtId="0" fontId="3" fillId="0" borderId="0" xfId="58" applyFont="1"/>
    <xf numFmtId="0" fontId="17" fillId="0" borderId="0" xfId="59" applyFont="1"/>
    <xf numFmtId="14" fontId="17" fillId="0" borderId="0" xfId="60" applyNumberFormat="1" applyFont="1"/>
    <xf numFmtId="0" fontId="17" fillId="33" borderId="0" xfId="62" applyFont="1" applyFill="1"/>
    <xf numFmtId="0" fontId="3" fillId="0" borderId="10" xfId="63" applyFont="1" applyBorder="1"/>
    <xf numFmtId="44" fontId="3" fillId="0" borderId="10" xfId="64" applyNumberFormat="1" applyFont="1" applyBorder="1"/>
    <xf numFmtId="0" fontId="17" fillId="33" borderId="10" xfId="65" applyFont="1" applyFill="1" applyBorder="1" applyAlignment="1">
      <alignment horizontal="center" wrapText="1"/>
    </xf>
    <xf numFmtId="0" fontId="17" fillId="0" borderId="15" xfId="66" applyFont="1" applyBorder="1" applyAlignment="1">
      <alignment horizontal="right"/>
    </xf>
    <xf numFmtId="0" fontId="3" fillId="0" borderId="0" xfId="68"/>
    <xf numFmtId="1" fontId="3" fillId="35" borderId="10" xfId="61" applyNumberFormat="1" applyFont="1" applyFill="1" applyBorder="1"/>
    <xf numFmtId="0" fontId="0" fillId="0" borderId="0" xfId="0" pivotButton="1"/>
    <xf numFmtId="14" fontId="0" fillId="0" borderId="0" xfId="0" applyNumberFormat="1" applyAlignment="1">
      <alignment horizontal="left"/>
    </xf>
    <xf numFmtId="0" fontId="28" fillId="0" borderId="16" xfId="0" applyFont="1" applyBorder="1"/>
    <xf numFmtId="44" fontId="3" fillId="0" borderId="10" xfId="67" applyNumberFormat="1" applyBorder="1"/>
    <xf numFmtId="44" fontId="3" fillId="0" borderId="0" xfId="68" applyNumberFormat="1"/>
    <xf numFmtId="0" fontId="2" fillId="0" borderId="0" xfId="1" applyAlignment="1">
      <alignment horizontal="center"/>
    </xf>
    <xf numFmtId="0" fontId="19" fillId="33" borderId="0" xfId="2" applyFont="1" applyFill="1" applyAlignment="1">
      <alignment horizontal="center"/>
    </xf>
    <xf numFmtId="0" fontId="17" fillId="34" borderId="0" xfId="2" applyFont="1" applyFill="1" applyAlignment="1">
      <alignment horizontal="center"/>
    </xf>
    <xf numFmtId="0" fontId="17" fillId="33" borderId="10" xfId="2" applyFont="1" applyFill="1" applyBorder="1" applyAlignment="1">
      <alignment horizontal="right"/>
    </xf>
    <xf numFmtId="0" fontId="17" fillId="0" borderId="0" xfId="2" applyFont="1" applyAlignment="1">
      <alignment horizontal="center"/>
    </xf>
    <xf numFmtId="164" fontId="18" fillId="0" borderId="0" xfId="68" applyNumberFormat="1" applyFont="1" applyProtection="1">
      <protection hidden="1"/>
    </xf>
  </cellXfs>
  <cellStyles count="69">
    <cellStyle name="/gRMUvBqgqOXMcE5VMI1alwSBXnWGwwf9OC0dEo49pw=-~IO62x6i0fHD7aIb1sTQZ/Q==" xfId="56" xr:uid="{00000000-0005-0000-0000-000000000000}"/>
    <cellStyle name="20% - Accent1 2" xfId="21" xr:uid="{00000000-0005-0000-0000-000001000000}"/>
    <cellStyle name="20% - Accent2 2" xfId="25" xr:uid="{00000000-0005-0000-0000-000002000000}"/>
    <cellStyle name="20% - Accent3 2" xfId="29" xr:uid="{00000000-0005-0000-0000-000003000000}"/>
    <cellStyle name="20% - Accent4 2" xfId="33" xr:uid="{00000000-0005-0000-0000-000004000000}"/>
    <cellStyle name="20% - Accent5 2" xfId="37" xr:uid="{00000000-0005-0000-0000-000005000000}"/>
    <cellStyle name="20% - Accent6 2" xfId="41" xr:uid="{00000000-0005-0000-0000-000006000000}"/>
    <cellStyle name="40% - Accent1 2" xfId="22" xr:uid="{00000000-0005-0000-0000-000007000000}"/>
    <cellStyle name="40% - Accent2 2" xfId="26" xr:uid="{00000000-0005-0000-0000-000008000000}"/>
    <cellStyle name="40% - Accent3 2" xfId="30" xr:uid="{00000000-0005-0000-0000-000009000000}"/>
    <cellStyle name="40% - Accent4 2" xfId="34" xr:uid="{00000000-0005-0000-0000-00000A000000}"/>
    <cellStyle name="40% - Accent5 2" xfId="38" xr:uid="{00000000-0005-0000-0000-00000B000000}"/>
    <cellStyle name="40% - Accent6 2" xfId="42" xr:uid="{00000000-0005-0000-0000-00000C000000}"/>
    <cellStyle name="4HSKxA2wHxcyUFOSJhwfmYh0dzPigEM62AzRURrrYDU=-~1K1pHFpcbmS14KguhIo5Uw==" xfId="61" xr:uid="{00000000-0005-0000-0000-00000D000000}"/>
    <cellStyle name="4ZZ3Vg002+x5bxHO1sRngfa43KjsggIje0FWTLJbStA=-~8uYjtCT9p5k1y7QzjhSbPw==" xfId="60" xr:uid="{00000000-0005-0000-0000-00000E000000}"/>
    <cellStyle name="60% - Accent1 2" xfId="23" xr:uid="{00000000-0005-0000-0000-00000F000000}"/>
    <cellStyle name="60% - Accent2 2" xfId="27" xr:uid="{00000000-0005-0000-0000-000010000000}"/>
    <cellStyle name="60% - Accent3 2" xfId="31" xr:uid="{00000000-0005-0000-0000-000011000000}"/>
    <cellStyle name="60% - Accent4 2" xfId="35" xr:uid="{00000000-0005-0000-0000-000012000000}"/>
    <cellStyle name="60% - Accent5 2" xfId="39" xr:uid="{00000000-0005-0000-0000-000013000000}"/>
    <cellStyle name="60% - Accent6 2" xfId="43" xr:uid="{00000000-0005-0000-0000-000014000000}"/>
    <cellStyle name="6X7X+9N0rCF0L+81dxUO4QOlq2nSDqoXk3pHRPXOLug=-~fJvQ7QvviS34EdMEx+cwrQ==" xfId="63" xr:uid="{00000000-0005-0000-0000-000015000000}"/>
    <cellStyle name="a2OquWr/XjFr9Eo5IgPxrVR6xGSn64rOq/c2Xdfk4/A=-~oGpIRiK3dxwetVl+GIHwSQ==" xfId="66" xr:uid="{00000000-0005-0000-0000-000016000000}"/>
    <cellStyle name="Accent1 2" xfId="20" xr:uid="{00000000-0005-0000-0000-000017000000}"/>
    <cellStyle name="Accent2 2" xfId="24" xr:uid="{00000000-0005-0000-0000-000018000000}"/>
    <cellStyle name="Accent3 2" xfId="28" xr:uid="{00000000-0005-0000-0000-000019000000}"/>
    <cellStyle name="Accent4 2" xfId="32" xr:uid="{00000000-0005-0000-0000-00001A000000}"/>
    <cellStyle name="Accent5 2" xfId="36" xr:uid="{00000000-0005-0000-0000-00001B000000}"/>
    <cellStyle name="Accent6 2" xfId="40" xr:uid="{00000000-0005-0000-0000-00001C000000}"/>
    <cellStyle name="aNlydu+Qvy4CRP/HPbcQ8h0npJHSFkX7a/qCK8QV8PI=-~tAKxoyQ5y3vnVkqU01gfdw==" xfId="48" xr:uid="{00000000-0005-0000-0000-00001D000000}"/>
    <cellStyle name="Bad 2" xfId="9" xr:uid="{00000000-0005-0000-0000-00001E000000}"/>
    <cellStyle name="Br4UnRtzh9/SjwiIeum8XvBcTUfaTaj1ukqDVdVmDik=-~6QpRxyu3GVCx/bX2j1qmoQ==" xfId="49" xr:uid="{00000000-0005-0000-0000-00001F000000}"/>
    <cellStyle name="c5tarhXFeq5Z3LdM4n69hb3FnT4sOXREsOh2WL1PqDI=-~52/D71FgrUY11DPCt6DAaA==" xfId="64" xr:uid="{00000000-0005-0000-0000-000020000000}"/>
    <cellStyle name="Calculation 2" xfId="13" xr:uid="{00000000-0005-0000-0000-000021000000}"/>
    <cellStyle name="Check Cell 2" xfId="15" xr:uid="{00000000-0005-0000-0000-000022000000}"/>
    <cellStyle name="crydrOQ+eIIzLvdWyEnrzFStghjQlaCJ+p387oWo2Q0=-~N5gU5QPRXFl77HvsJODIYQ==" xfId="50" xr:uid="{00000000-0005-0000-0000-000023000000}"/>
    <cellStyle name="Currency 2" xfId="3" xr:uid="{00000000-0005-0000-0000-000024000000}"/>
    <cellStyle name="cWA39J1ALqsgd0zXnycq65VPpenIXJGboypuJj2yqtU=-~uS3SuHCtTlYJG1aS0PA9DA==" xfId="65" xr:uid="{00000000-0005-0000-0000-000025000000}"/>
    <cellStyle name="Explanatory Text 2" xfId="18" xr:uid="{00000000-0005-0000-0000-000026000000}"/>
    <cellStyle name="FokeVM9e42uzD21K1g5YRh9SZm9PifjiDUARTgvSzVI=-~+JTKkdrR6pR86k1j8ELDuA==" xfId="67" xr:uid="{00000000-0005-0000-0000-000027000000}"/>
    <cellStyle name="Good 2" xfId="8" xr:uid="{00000000-0005-0000-0000-000028000000}"/>
    <cellStyle name="GRgSGzQtXDbdUIvv9kGKvgFTw9B2Sc35pZ/gZWRCkSw=-~icx432ki1l/Vg9Z+sppbag==" xfId="55" xr:uid="{00000000-0005-0000-0000-000029000000}"/>
    <cellStyle name="Heading 1 2" xfId="4" xr:uid="{00000000-0005-0000-0000-00002A000000}"/>
    <cellStyle name="Heading 2 2" xfId="5" xr:uid="{00000000-0005-0000-0000-00002B000000}"/>
    <cellStyle name="Heading 3 2" xfId="6" xr:uid="{00000000-0005-0000-0000-00002C000000}"/>
    <cellStyle name="Heading 4 2" xfId="7" xr:uid="{00000000-0005-0000-0000-00002D000000}"/>
    <cellStyle name="Input 2" xfId="11" xr:uid="{00000000-0005-0000-0000-00002E000000}"/>
    <cellStyle name="jWO/mydlgSfUrubI5qlh0Rls6VsuHgW4sPfPGZsK8fU=-~71XdL3F1Dt4iWAvucX8WmQ==" xfId="57" xr:uid="{00000000-0005-0000-0000-00002F000000}"/>
    <cellStyle name="Linked Cell 2" xfId="14" xr:uid="{00000000-0005-0000-0000-000030000000}"/>
    <cellStyle name="mLVzpZbKJF/yi4aHv4J1n+R1GWSh4Jur8IXRf9x9JQc=-~Rb/bO8CJwpNV6zlPWFzwsw==" xfId="68" xr:uid="{00000000-0005-0000-0000-000031000000}"/>
    <cellStyle name="nd+cGSiijJwzy6eUlHpasBXy1fax+A+wn5x0xNthFE8=-~JYwrDGjMtwM9bGzZsEbDjQ==" xfId="62" xr:uid="{00000000-0005-0000-0000-000032000000}"/>
    <cellStyle name="nDwKr7HBrvU82q5y/q+S1t+VJFScjnPwrpTNB0fOyEw=-~E+4eCCIXrzUHWen6HwDCPw==" xfId="51" xr:uid="{00000000-0005-0000-0000-000033000000}"/>
    <cellStyle name="nEHbwzv4xUlYCPZrMoGXPVNKaiq3Ym2ctT0cKbUx/qU=-~P1J3bVWE097JUjl+AkiEDQ==" xfId="58" xr:uid="{00000000-0005-0000-0000-000034000000}"/>
    <cellStyle name="Neutral 2" xfId="10" xr:uid="{00000000-0005-0000-0000-000035000000}"/>
    <cellStyle name="Normal" xfId="0" builtinId="0"/>
    <cellStyle name="Normal 2" xfId="44" xr:uid="{00000000-0005-0000-0000-000037000000}"/>
    <cellStyle name="Normal 3" xfId="2" xr:uid="{00000000-0005-0000-0000-000038000000}"/>
    <cellStyle name="Note 2" xfId="17" xr:uid="{00000000-0005-0000-0000-000039000000}"/>
    <cellStyle name="NXowg+7K2110G2oL4SX97kvpf/Sjf1UCwgoVPGxHWkQ=-~SRG7Utl+v1cPAqXsClJq3w==" xfId="45" xr:uid="{00000000-0005-0000-0000-00003A000000}"/>
    <cellStyle name="Output 2" xfId="12" xr:uid="{00000000-0005-0000-0000-00003B000000}"/>
    <cellStyle name="QHxbEWknelcbnHa4lhzFUHFxVOnQtEW1+S89rxk4FAY=-~CcY1jJ2VS71LflNPsgaDQA==" xfId="53" xr:uid="{00000000-0005-0000-0000-00003C000000}"/>
    <cellStyle name="qU3yJe44QjMmrHIsgLE6yrcUcMqWdmJwbxzpOfhawsI=-~5lhdlj1HwZxObSiaZQrjvA==" xfId="46" xr:uid="{00000000-0005-0000-0000-00003D000000}"/>
    <cellStyle name="tBa/2t4HVN84FmT8d2vmcEUc+fj4wCP3ZYc0ZgCdg0Q=-~aJ0Wosabj7ZRdv4DBayXCA==" xfId="54" xr:uid="{00000000-0005-0000-0000-00003E000000}"/>
    <cellStyle name="Title" xfId="1" builtinId="15" customBuiltin="1"/>
    <cellStyle name="Total 2" xfId="19" xr:uid="{00000000-0005-0000-0000-000040000000}"/>
    <cellStyle name="UtmyPFiAXpO8ywjf1T9mwWfdyhix9tHBWfgOPS65Fao=-~uEboa0dyypfIml/WbwRwzw==" xfId="47" xr:uid="{00000000-0005-0000-0000-000041000000}"/>
    <cellStyle name="Warning Text 2" xfId="16" xr:uid="{00000000-0005-0000-0000-000042000000}"/>
    <cellStyle name="wJ6i4PW7eEwfeEvHVIEekzC4GYvJ/VP62MQN8Qtif/M=-~bexim/noGLA/kOQqckN0uw==" xfId="59" xr:uid="{00000000-0005-0000-0000-000043000000}"/>
    <cellStyle name="X7/i9bqDqaGK/4pDHsHotnsQngx7JsRXTGt/m/922Ao=-~1++tsOGEdmLNdvGcuSChDQ==" xfId="52" xr:uid="{00000000-0005-0000-0000-000044000000}"/>
  </cellStyles>
  <dxfs count="13">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1"/>
        <name val="Calibri"/>
        <family val="2"/>
        <scheme val="none"/>
      </font>
      <numFmt numFmtId="166" formatCode="m/d/yyyy"/>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Pricing!$B$1</c:f>
              <c:strCache>
                <c:ptCount val="1"/>
                <c:pt idx="0">
                  <c:v>Average Retail Price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strRef>
              <c:f>Pricing!$A$2:$A$11</c:f>
              <c:strCache>
                <c:ptCount val="10"/>
                <c:pt idx="0">
                  <c:v>Stars</c:v>
                </c:pt>
                <c:pt idx="1">
                  <c:v>Stripes</c:v>
                </c:pt>
                <c:pt idx="2">
                  <c:v>Rainbow</c:v>
                </c:pt>
                <c:pt idx="3">
                  <c:v>Concert</c:v>
                </c:pt>
                <c:pt idx="4">
                  <c:v>Football</c:v>
                </c:pt>
                <c:pt idx="5">
                  <c:v>Baseball</c:v>
                </c:pt>
                <c:pt idx="6">
                  <c:v>Hockey</c:v>
                </c:pt>
                <c:pt idx="7">
                  <c:v>Basketball</c:v>
                </c:pt>
                <c:pt idx="8">
                  <c:v>Halloween</c:v>
                </c:pt>
                <c:pt idx="9">
                  <c:v>Christmas</c:v>
                </c:pt>
              </c:strCache>
            </c:strRef>
          </c:xVal>
          <c:yVal>
            <c:numRef>
              <c:f>Pricing!$B$2:$B$11</c:f>
              <c:numCache>
                <c:formatCode>_("$"* #,##0.00_);_("$"* \(#,##0.00\);_("$"* "-"??_);_(@_)</c:formatCode>
                <c:ptCount val="10"/>
                <c:pt idx="0">
                  <c:v>39.950000000000003</c:v>
                </c:pt>
                <c:pt idx="1">
                  <c:v>39.950000000000003</c:v>
                </c:pt>
                <c:pt idx="2">
                  <c:v>19.95</c:v>
                </c:pt>
                <c:pt idx="3">
                  <c:v>29.95</c:v>
                </c:pt>
                <c:pt idx="4">
                  <c:v>49.95</c:v>
                </c:pt>
                <c:pt idx="5">
                  <c:v>29.95</c:v>
                </c:pt>
                <c:pt idx="6">
                  <c:v>59.95</c:v>
                </c:pt>
                <c:pt idx="7">
                  <c:v>34.950000000000003</c:v>
                </c:pt>
                <c:pt idx="8">
                  <c:v>89.95</c:v>
                </c:pt>
                <c:pt idx="9">
                  <c:v>102.99</c:v>
                </c:pt>
              </c:numCache>
            </c:numRef>
          </c:yVal>
          <c:smooth val="0"/>
          <c:extLst>
            <c:ext xmlns:c16="http://schemas.microsoft.com/office/drawing/2014/chart" uri="{C3380CC4-5D6E-409C-BE32-E72D297353CC}">
              <c16:uniqueId val="{00000000-32DD-4A71-B215-B9E8EB3AA1BA}"/>
            </c:ext>
          </c:extLst>
        </c:ser>
        <c:dLbls>
          <c:dLblPos val="r"/>
          <c:showLegendKey val="0"/>
          <c:showVal val="1"/>
          <c:showCatName val="0"/>
          <c:showSerName val="0"/>
          <c:showPercent val="0"/>
          <c:showBubbleSize val="0"/>
        </c:dLbls>
        <c:axId val="569462280"/>
        <c:axId val="569459328"/>
      </c:scatterChart>
      <c:valAx>
        <c:axId val="569462280"/>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9459328"/>
        <c:crosses val="autoZero"/>
        <c:crossBetween val="midCat"/>
      </c:valAx>
      <c:valAx>
        <c:axId val="5694593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69462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D$8" max="100" min="5" page="10" val="5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11</xdr:col>
      <xdr:colOff>9525</xdr:colOff>
      <xdr:row>0</xdr:row>
      <xdr:rowOff>0</xdr:rowOff>
    </xdr:from>
    <xdr:to>
      <xdr:col>16</xdr:col>
      <xdr:colOff>9525</xdr:colOff>
      <xdr:row>44</xdr:row>
      <xdr:rowOff>0</xdr:rowOff>
    </xdr:to>
    <mc:AlternateContent xmlns:mc="http://schemas.openxmlformats.org/markup-compatibility/2006" xmlns:sle15="http://schemas.microsoft.com/office/drawing/2012/slicer">
      <mc:Choice Requires="sle15">
        <xdr:graphicFrame macro="">
          <xdr:nvGraphicFramePr>
            <xdr:cNvPr id="2" name="Dat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705725" y="0"/>
              <a:ext cx="2952750" cy="2714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257174</xdr:colOff>
      <xdr:row>0</xdr:row>
      <xdr:rowOff>166687</xdr:rowOff>
    </xdr:from>
    <xdr:to>
      <xdr:col>13</xdr:col>
      <xdr:colOff>400049</xdr:colOff>
      <xdr:row>21</xdr:row>
      <xdr:rowOff>123825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215900</xdr:colOff>
          <xdr:row>5</xdr:row>
          <xdr:rowOff>12700</xdr:rowOff>
        </xdr:from>
        <xdr:to>
          <xdr:col>4</xdr:col>
          <xdr:colOff>584200</xdr:colOff>
          <xdr:row>17</xdr:row>
          <xdr:rowOff>177800</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car Vasquez" refreshedDate="44117.810288773151" createdVersion="6" refreshedVersion="6" minRefreshableVersion="3" recordCount="122" xr:uid="{B02E1EAE-C729-4C15-8E13-C7988753F02D}">
  <cacheSource type="worksheet">
    <worksheetSource name="Table1"/>
  </cacheSource>
  <cacheFields count="11">
    <cacheField name="Date" numFmtId="14">
      <sharedItems containsSemiMixedTypes="0" containsNonDate="0" containsDate="1" containsString="0" minDate="2015-09-01T00:00:00" maxDate="2016-01-01T00:00:00" count="122">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sharedItems>
    </cacheField>
    <cacheField name="Stars" numFmtId="0">
      <sharedItems containsSemiMixedTypes="0" containsString="0" containsNumber="1" containsInteger="1" minValue="0" maxValue="13"/>
    </cacheField>
    <cacheField name="Stripes" numFmtId="0">
      <sharedItems containsSemiMixedTypes="0" containsString="0" containsNumber="1" containsInteger="1" minValue="0" maxValue="44"/>
    </cacheField>
    <cacheField name="Rainbow" numFmtId="0">
      <sharedItems containsSemiMixedTypes="0" containsString="0" containsNumber="1" containsInteger="1" minValue="0" maxValue="22"/>
    </cacheField>
    <cacheField name="Concert" numFmtId="0">
      <sharedItems containsSemiMixedTypes="0" containsString="0" containsNumber="1" containsInteger="1" minValue="0" maxValue="44"/>
    </cacheField>
    <cacheField name="Football" numFmtId="0">
      <sharedItems containsSemiMixedTypes="0" containsString="0" containsNumber="1" containsInteger="1" minValue="0" maxValue="12"/>
    </cacheField>
    <cacheField name="Baseball" numFmtId="0">
      <sharedItems containsSemiMixedTypes="0" containsString="0" containsNumber="1" containsInteger="1" minValue="0" maxValue="13"/>
    </cacheField>
    <cacheField name="Hockey" numFmtId="0">
      <sharedItems containsSemiMixedTypes="0" containsString="0" containsNumber="1" containsInteger="1" minValue="0" maxValue="44"/>
    </cacheField>
    <cacheField name="Basketball" numFmtId="0">
      <sharedItems containsSemiMixedTypes="0" containsString="0" containsNumber="1" containsInteger="1" minValue="0" maxValue="17"/>
    </cacheField>
    <cacheField name="Halloween" numFmtId="0">
      <sharedItems containsSemiMixedTypes="0" containsString="0" containsNumber="1" containsInteger="1" minValue="0" maxValue="62"/>
    </cacheField>
    <cacheField name="Christmas" numFmtId="0">
      <sharedItems containsSemiMixedTypes="0" containsString="0" containsNumber="1" containsInteger="1" minValue="0" maxValue="5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
  <r>
    <x v="0"/>
    <n v="12"/>
    <n v="4"/>
    <n v="22"/>
    <n v="8"/>
    <n v="1"/>
    <n v="0"/>
    <n v="2"/>
    <n v="0"/>
    <n v="0"/>
    <n v="0"/>
  </r>
  <r>
    <x v="1"/>
    <n v="3"/>
    <n v="3"/>
    <n v="3"/>
    <n v="3"/>
    <n v="3"/>
    <n v="3"/>
    <n v="3"/>
    <n v="0"/>
    <n v="0"/>
    <n v="0"/>
  </r>
  <r>
    <x v="2"/>
    <n v="1"/>
    <n v="1"/>
    <n v="1"/>
    <n v="1"/>
    <n v="1"/>
    <n v="1"/>
    <n v="1"/>
    <n v="0"/>
    <n v="0"/>
    <n v="0"/>
  </r>
  <r>
    <x v="3"/>
    <n v="7"/>
    <n v="2"/>
    <n v="2"/>
    <n v="2"/>
    <n v="2"/>
    <n v="2"/>
    <n v="2"/>
    <n v="0"/>
    <n v="0"/>
    <n v="0"/>
  </r>
  <r>
    <x v="4"/>
    <n v="5"/>
    <n v="8"/>
    <n v="5"/>
    <n v="5"/>
    <n v="5"/>
    <n v="5"/>
    <n v="5"/>
    <n v="0"/>
    <n v="0"/>
    <n v="0"/>
  </r>
  <r>
    <x v="5"/>
    <n v="1"/>
    <n v="1"/>
    <n v="1"/>
    <n v="1"/>
    <n v="1"/>
    <n v="1"/>
    <n v="1"/>
    <n v="0"/>
    <n v="0"/>
    <n v="0"/>
  </r>
  <r>
    <x v="6"/>
    <n v="8"/>
    <n v="1"/>
    <n v="9"/>
    <n v="8"/>
    <n v="1"/>
    <n v="0"/>
    <n v="1"/>
    <n v="0"/>
    <n v="0"/>
    <n v="0"/>
  </r>
  <r>
    <x v="7"/>
    <n v="3"/>
    <n v="3"/>
    <n v="13"/>
    <n v="3"/>
    <n v="3"/>
    <n v="3"/>
    <n v="2"/>
    <n v="0"/>
    <n v="0"/>
    <n v="0"/>
  </r>
  <r>
    <x v="8"/>
    <n v="1"/>
    <n v="1"/>
    <n v="1"/>
    <n v="1"/>
    <n v="1"/>
    <n v="1"/>
    <n v="4"/>
    <n v="0"/>
    <n v="0"/>
    <n v="0"/>
  </r>
  <r>
    <x v="9"/>
    <n v="0"/>
    <n v="0"/>
    <n v="12"/>
    <n v="44"/>
    <n v="12"/>
    <n v="4"/>
    <n v="3"/>
    <n v="0"/>
    <n v="0"/>
    <n v="0"/>
  </r>
  <r>
    <x v="10"/>
    <n v="1"/>
    <n v="1"/>
    <n v="1"/>
    <n v="1"/>
    <n v="1"/>
    <n v="1"/>
    <n v="1"/>
    <n v="0"/>
    <n v="0"/>
    <n v="0"/>
  </r>
  <r>
    <x v="11"/>
    <n v="3"/>
    <n v="3"/>
    <n v="3"/>
    <n v="3"/>
    <n v="3"/>
    <n v="3"/>
    <n v="3"/>
    <n v="0"/>
    <n v="0"/>
    <n v="0"/>
  </r>
  <r>
    <x v="12"/>
    <n v="2"/>
    <n v="2"/>
    <n v="2"/>
    <n v="2"/>
    <n v="2"/>
    <n v="2"/>
    <n v="2"/>
    <n v="0"/>
    <n v="0"/>
    <n v="0"/>
  </r>
  <r>
    <x v="13"/>
    <n v="1"/>
    <n v="1"/>
    <n v="1"/>
    <n v="1"/>
    <n v="1"/>
    <n v="1"/>
    <n v="1"/>
    <n v="0"/>
    <n v="0"/>
    <n v="0"/>
  </r>
  <r>
    <x v="14"/>
    <n v="1"/>
    <n v="1"/>
    <n v="1"/>
    <n v="1"/>
    <n v="1"/>
    <n v="1"/>
    <n v="1"/>
    <n v="0"/>
    <n v="0"/>
    <n v="0"/>
  </r>
  <r>
    <x v="15"/>
    <n v="1"/>
    <n v="1"/>
    <n v="1"/>
    <n v="1"/>
    <n v="1"/>
    <n v="1"/>
    <n v="1"/>
    <n v="0"/>
    <n v="0"/>
    <n v="0"/>
  </r>
  <r>
    <x v="16"/>
    <n v="3"/>
    <n v="3"/>
    <n v="3"/>
    <n v="3"/>
    <n v="3"/>
    <n v="3"/>
    <n v="3"/>
    <n v="0"/>
    <n v="0"/>
    <n v="0"/>
  </r>
  <r>
    <x v="17"/>
    <n v="2"/>
    <n v="2"/>
    <n v="2"/>
    <n v="2"/>
    <n v="2"/>
    <n v="2"/>
    <n v="2"/>
    <n v="0"/>
    <n v="0"/>
    <n v="0"/>
  </r>
  <r>
    <x v="18"/>
    <n v="1"/>
    <n v="1"/>
    <n v="1"/>
    <n v="1"/>
    <n v="1"/>
    <n v="1"/>
    <n v="1"/>
    <n v="0"/>
    <n v="0"/>
    <n v="0"/>
  </r>
  <r>
    <x v="19"/>
    <n v="4"/>
    <n v="4"/>
    <n v="4"/>
    <n v="4"/>
    <n v="4"/>
    <n v="4"/>
    <n v="4"/>
    <n v="0"/>
    <n v="0"/>
    <n v="0"/>
  </r>
  <r>
    <x v="20"/>
    <n v="6"/>
    <n v="6"/>
    <n v="6"/>
    <n v="6"/>
    <n v="6"/>
    <n v="6"/>
    <n v="6"/>
    <n v="0"/>
    <n v="0"/>
    <n v="0"/>
  </r>
  <r>
    <x v="21"/>
    <n v="1"/>
    <n v="1"/>
    <n v="1"/>
    <n v="1"/>
    <n v="1"/>
    <n v="1"/>
    <n v="1"/>
    <n v="0"/>
    <n v="0"/>
    <n v="0"/>
  </r>
  <r>
    <x v="22"/>
    <n v="1"/>
    <n v="1"/>
    <n v="1"/>
    <n v="1"/>
    <n v="1"/>
    <n v="1"/>
    <n v="1"/>
    <n v="0"/>
    <n v="0"/>
    <n v="0"/>
  </r>
  <r>
    <x v="23"/>
    <n v="0"/>
    <n v="0"/>
    <n v="0"/>
    <n v="0"/>
    <n v="0"/>
    <n v="0"/>
    <n v="0"/>
    <n v="0"/>
    <n v="0"/>
    <n v="0"/>
  </r>
  <r>
    <x v="24"/>
    <n v="0"/>
    <n v="0"/>
    <n v="0"/>
    <n v="0"/>
    <n v="0"/>
    <n v="0"/>
    <n v="0"/>
    <n v="0"/>
    <n v="0"/>
    <n v="0"/>
  </r>
  <r>
    <x v="25"/>
    <n v="0"/>
    <n v="0"/>
    <n v="0"/>
    <n v="0"/>
    <n v="0"/>
    <n v="0"/>
    <n v="0"/>
    <n v="0"/>
    <n v="0"/>
    <n v="0"/>
  </r>
  <r>
    <x v="26"/>
    <n v="0"/>
    <n v="0"/>
    <n v="0"/>
    <n v="0"/>
    <n v="0"/>
    <n v="0"/>
    <n v="0"/>
    <n v="0"/>
    <n v="0"/>
    <n v="0"/>
  </r>
  <r>
    <x v="27"/>
    <n v="0"/>
    <n v="0"/>
    <n v="0"/>
    <n v="0"/>
    <n v="0"/>
    <n v="0"/>
    <n v="0"/>
    <n v="0"/>
    <n v="0"/>
    <n v="0"/>
  </r>
  <r>
    <x v="28"/>
    <n v="0"/>
    <n v="0"/>
    <n v="0"/>
    <n v="0"/>
    <n v="0"/>
    <n v="0"/>
    <n v="0"/>
    <n v="0"/>
    <n v="0"/>
    <n v="0"/>
  </r>
  <r>
    <x v="29"/>
    <n v="2"/>
    <n v="2"/>
    <n v="2"/>
    <n v="2"/>
    <n v="2"/>
    <n v="2"/>
    <n v="2"/>
    <n v="0"/>
    <n v="0"/>
    <n v="0"/>
  </r>
  <r>
    <x v="30"/>
    <n v="4"/>
    <n v="4"/>
    <n v="4"/>
    <n v="4"/>
    <n v="4"/>
    <n v="4"/>
    <n v="4"/>
    <n v="0"/>
    <n v="12"/>
    <n v="0"/>
  </r>
  <r>
    <x v="31"/>
    <n v="2"/>
    <n v="2"/>
    <n v="2"/>
    <n v="2"/>
    <n v="2"/>
    <n v="2"/>
    <n v="2"/>
    <n v="0"/>
    <n v="13"/>
    <n v="0"/>
  </r>
  <r>
    <x v="32"/>
    <n v="2"/>
    <n v="2"/>
    <n v="2"/>
    <n v="2"/>
    <n v="2"/>
    <n v="2"/>
    <n v="2"/>
    <n v="0"/>
    <n v="17"/>
    <n v="0"/>
  </r>
  <r>
    <x v="33"/>
    <n v="3"/>
    <n v="3"/>
    <n v="3"/>
    <n v="3"/>
    <n v="3"/>
    <n v="3"/>
    <n v="3"/>
    <n v="0"/>
    <n v="22"/>
    <n v="0"/>
  </r>
  <r>
    <x v="34"/>
    <n v="1"/>
    <n v="1"/>
    <n v="1"/>
    <n v="1"/>
    <n v="1"/>
    <n v="1"/>
    <n v="1"/>
    <n v="0"/>
    <n v="27"/>
    <n v="0"/>
  </r>
  <r>
    <x v="35"/>
    <n v="4"/>
    <n v="4"/>
    <n v="4"/>
    <n v="4"/>
    <n v="4"/>
    <n v="4"/>
    <n v="4"/>
    <n v="0"/>
    <n v="42"/>
    <n v="0"/>
  </r>
  <r>
    <x v="36"/>
    <n v="5"/>
    <n v="5"/>
    <n v="5"/>
    <n v="5"/>
    <n v="5"/>
    <n v="5"/>
    <n v="5"/>
    <n v="0"/>
    <n v="18"/>
    <n v="0"/>
  </r>
  <r>
    <x v="37"/>
    <n v="1"/>
    <n v="1"/>
    <n v="1"/>
    <n v="1"/>
    <n v="1"/>
    <n v="1"/>
    <n v="1"/>
    <n v="0"/>
    <n v="21"/>
    <n v="0"/>
  </r>
  <r>
    <x v="38"/>
    <n v="7"/>
    <n v="7"/>
    <n v="7"/>
    <n v="7"/>
    <n v="7"/>
    <n v="7"/>
    <n v="7"/>
    <n v="0"/>
    <n v="31"/>
    <n v="0"/>
  </r>
  <r>
    <x v="39"/>
    <n v="2"/>
    <n v="2"/>
    <n v="2"/>
    <n v="2"/>
    <n v="2"/>
    <n v="2"/>
    <n v="2"/>
    <n v="0"/>
    <n v="40"/>
    <n v="0"/>
  </r>
  <r>
    <x v="40"/>
    <n v="1"/>
    <n v="1"/>
    <n v="1"/>
    <n v="1"/>
    <n v="1"/>
    <n v="1"/>
    <n v="1"/>
    <n v="0"/>
    <n v="11"/>
    <n v="0"/>
  </r>
  <r>
    <x v="41"/>
    <n v="2"/>
    <n v="2"/>
    <n v="2"/>
    <n v="2"/>
    <n v="2"/>
    <n v="2"/>
    <n v="2"/>
    <n v="0"/>
    <n v="10"/>
    <n v="0"/>
  </r>
  <r>
    <x v="42"/>
    <n v="3"/>
    <n v="3"/>
    <n v="3"/>
    <n v="3"/>
    <n v="3"/>
    <n v="3"/>
    <n v="3"/>
    <n v="0"/>
    <n v="2"/>
    <n v="0"/>
  </r>
  <r>
    <x v="43"/>
    <n v="1"/>
    <n v="1"/>
    <n v="1"/>
    <n v="1"/>
    <n v="1"/>
    <n v="1"/>
    <n v="1"/>
    <n v="0"/>
    <n v="62"/>
    <n v="0"/>
  </r>
  <r>
    <x v="44"/>
    <n v="4"/>
    <n v="4"/>
    <n v="4"/>
    <n v="4"/>
    <n v="4"/>
    <n v="4"/>
    <n v="4"/>
    <n v="0"/>
    <n v="12"/>
    <n v="0"/>
  </r>
  <r>
    <x v="45"/>
    <n v="5"/>
    <n v="5"/>
    <n v="5"/>
    <n v="5"/>
    <n v="5"/>
    <n v="5"/>
    <n v="5"/>
    <n v="0"/>
    <n v="13"/>
    <n v="0"/>
  </r>
  <r>
    <x v="46"/>
    <n v="1"/>
    <n v="1"/>
    <n v="1"/>
    <n v="1"/>
    <n v="1"/>
    <n v="1"/>
    <n v="1"/>
    <n v="0"/>
    <n v="17"/>
    <n v="0"/>
  </r>
  <r>
    <x v="47"/>
    <n v="7"/>
    <n v="7"/>
    <n v="7"/>
    <n v="7"/>
    <n v="7"/>
    <n v="7"/>
    <n v="7"/>
    <n v="0"/>
    <n v="22"/>
    <n v="0"/>
  </r>
  <r>
    <x v="48"/>
    <n v="2"/>
    <n v="2"/>
    <n v="2"/>
    <n v="2"/>
    <n v="2"/>
    <n v="2"/>
    <n v="2"/>
    <n v="0"/>
    <n v="27"/>
    <n v="0"/>
  </r>
  <r>
    <x v="49"/>
    <n v="1"/>
    <n v="1"/>
    <n v="1"/>
    <n v="1"/>
    <n v="1"/>
    <n v="1"/>
    <n v="1"/>
    <n v="0"/>
    <n v="42"/>
    <n v="0"/>
  </r>
  <r>
    <x v="50"/>
    <n v="2"/>
    <n v="2"/>
    <n v="2"/>
    <n v="2"/>
    <n v="2"/>
    <n v="2"/>
    <n v="2"/>
    <n v="0"/>
    <n v="18"/>
    <n v="0"/>
  </r>
  <r>
    <x v="51"/>
    <n v="3"/>
    <n v="3"/>
    <n v="3"/>
    <n v="3"/>
    <n v="3"/>
    <n v="3"/>
    <n v="3"/>
    <n v="0"/>
    <n v="21"/>
    <n v="0"/>
  </r>
  <r>
    <x v="52"/>
    <n v="1"/>
    <n v="1"/>
    <n v="1"/>
    <n v="1"/>
    <n v="1"/>
    <n v="1"/>
    <n v="1"/>
    <n v="0"/>
    <n v="31"/>
    <n v="0"/>
  </r>
  <r>
    <x v="53"/>
    <n v="4"/>
    <n v="4"/>
    <n v="4"/>
    <n v="4"/>
    <n v="4"/>
    <n v="4"/>
    <n v="4"/>
    <n v="0"/>
    <n v="40"/>
    <n v="0"/>
  </r>
  <r>
    <x v="54"/>
    <n v="5"/>
    <n v="5"/>
    <n v="5"/>
    <n v="5"/>
    <n v="5"/>
    <n v="5"/>
    <n v="5"/>
    <n v="0"/>
    <n v="11"/>
    <n v="0"/>
  </r>
  <r>
    <x v="55"/>
    <n v="1"/>
    <n v="1"/>
    <n v="1"/>
    <n v="1"/>
    <n v="1"/>
    <n v="1"/>
    <n v="1"/>
    <n v="0"/>
    <n v="10"/>
    <n v="0"/>
  </r>
  <r>
    <x v="56"/>
    <n v="7"/>
    <n v="7"/>
    <n v="7"/>
    <n v="7"/>
    <n v="7"/>
    <n v="7"/>
    <n v="7"/>
    <n v="0"/>
    <n v="2"/>
    <n v="0"/>
  </r>
  <r>
    <x v="57"/>
    <n v="2"/>
    <n v="2"/>
    <n v="2"/>
    <n v="2"/>
    <n v="2"/>
    <n v="2"/>
    <n v="2"/>
    <n v="0"/>
    <n v="62"/>
    <n v="0"/>
  </r>
  <r>
    <x v="58"/>
    <n v="1"/>
    <n v="1"/>
    <n v="1"/>
    <n v="1"/>
    <n v="1"/>
    <n v="1"/>
    <n v="1"/>
    <n v="0"/>
    <n v="26"/>
    <n v="0"/>
  </r>
  <r>
    <x v="59"/>
    <n v="2"/>
    <n v="2"/>
    <n v="2"/>
    <n v="2"/>
    <n v="2"/>
    <n v="2"/>
    <n v="2"/>
    <n v="0"/>
    <n v="36"/>
    <n v="0"/>
  </r>
  <r>
    <x v="60"/>
    <n v="3"/>
    <n v="3"/>
    <n v="3"/>
    <n v="3"/>
    <n v="3"/>
    <n v="3"/>
    <n v="3"/>
    <n v="0"/>
    <n v="22"/>
    <n v="0"/>
  </r>
  <r>
    <x v="61"/>
    <n v="1"/>
    <n v="1"/>
    <n v="1"/>
    <n v="1"/>
    <n v="1"/>
    <n v="1"/>
    <n v="1"/>
    <n v="0"/>
    <n v="10"/>
    <n v="0"/>
  </r>
  <r>
    <x v="62"/>
    <n v="4"/>
    <n v="4"/>
    <n v="4"/>
    <n v="4"/>
    <n v="4"/>
    <n v="4"/>
    <n v="4"/>
    <n v="0"/>
    <n v="9"/>
    <n v="0"/>
  </r>
  <r>
    <x v="63"/>
    <n v="5"/>
    <n v="5"/>
    <n v="5"/>
    <n v="5"/>
    <n v="5"/>
    <n v="5"/>
    <n v="5"/>
    <n v="0"/>
    <n v="4"/>
    <n v="0"/>
  </r>
  <r>
    <x v="64"/>
    <n v="1"/>
    <n v="1"/>
    <n v="1"/>
    <n v="1"/>
    <n v="1"/>
    <n v="1"/>
    <n v="1"/>
    <n v="0"/>
    <n v="3"/>
    <n v="0"/>
  </r>
  <r>
    <x v="65"/>
    <n v="7"/>
    <n v="7"/>
    <n v="7"/>
    <n v="7"/>
    <n v="7"/>
    <n v="7"/>
    <n v="7"/>
    <n v="0"/>
    <n v="6"/>
    <n v="0"/>
  </r>
  <r>
    <x v="66"/>
    <n v="2"/>
    <n v="2"/>
    <n v="2"/>
    <n v="2"/>
    <n v="2"/>
    <n v="2"/>
    <n v="2"/>
    <n v="0"/>
    <n v="2"/>
    <n v="0"/>
  </r>
  <r>
    <x v="67"/>
    <n v="1"/>
    <n v="1"/>
    <n v="1"/>
    <n v="1"/>
    <n v="1"/>
    <n v="1"/>
    <n v="1"/>
    <n v="0"/>
    <n v="1"/>
    <n v="0"/>
  </r>
  <r>
    <x v="68"/>
    <n v="2"/>
    <n v="2"/>
    <n v="2"/>
    <n v="2"/>
    <n v="2"/>
    <n v="2"/>
    <n v="2"/>
    <n v="0"/>
    <n v="0"/>
    <n v="0"/>
  </r>
  <r>
    <x v="69"/>
    <n v="3"/>
    <n v="3"/>
    <n v="3"/>
    <n v="3"/>
    <n v="3"/>
    <n v="3"/>
    <n v="3"/>
    <n v="0"/>
    <n v="0"/>
    <n v="0"/>
  </r>
  <r>
    <x v="70"/>
    <n v="1"/>
    <n v="1"/>
    <n v="1"/>
    <n v="1"/>
    <n v="1"/>
    <n v="1"/>
    <n v="1"/>
    <n v="0"/>
    <n v="0"/>
    <n v="0"/>
  </r>
  <r>
    <x v="71"/>
    <n v="4"/>
    <n v="4"/>
    <n v="4"/>
    <n v="4"/>
    <n v="4"/>
    <n v="4"/>
    <n v="4"/>
    <n v="0"/>
    <n v="0"/>
    <n v="0"/>
  </r>
  <r>
    <x v="72"/>
    <n v="5"/>
    <n v="5"/>
    <n v="5"/>
    <n v="5"/>
    <n v="5"/>
    <n v="5"/>
    <n v="5"/>
    <n v="0"/>
    <n v="0"/>
    <n v="0"/>
  </r>
  <r>
    <x v="73"/>
    <n v="1"/>
    <n v="1"/>
    <n v="1"/>
    <n v="1"/>
    <n v="1"/>
    <n v="1"/>
    <n v="1"/>
    <n v="0"/>
    <n v="0"/>
    <n v="0"/>
  </r>
  <r>
    <x v="74"/>
    <n v="7"/>
    <n v="7"/>
    <n v="7"/>
    <n v="7"/>
    <n v="7"/>
    <n v="7"/>
    <n v="7"/>
    <n v="0"/>
    <n v="0"/>
    <n v="0"/>
  </r>
  <r>
    <x v="75"/>
    <n v="2"/>
    <n v="2"/>
    <n v="2"/>
    <n v="2"/>
    <n v="2"/>
    <n v="2"/>
    <n v="2"/>
    <n v="0"/>
    <n v="0"/>
    <n v="0"/>
  </r>
  <r>
    <x v="76"/>
    <n v="1"/>
    <n v="1"/>
    <n v="1"/>
    <n v="1"/>
    <n v="1"/>
    <n v="1"/>
    <n v="1"/>
    <n v="0"/>
    <n v="0"/>
    <n v="0"/>
  </r>
  <r>
    <x v="77"/>
    <n v="1"/>
    <n v="1"/>
    <n v="1"/>
    <n v="1"/>
    <n v="1"/>
    <n v="1"/>
    <n v="1"/>
    <n v="0"/>
    <n v="0"/>
    <n v="1"/>
  </r>
  <r>
    <x v="78"/>
    <n v="4"/>
    <n v="4"/>
    <n v="4"/>
    <n v="4"/>
    <n v="4"/>
    <n v="4"/>
    <n v="4"/>
    <n v="0"/>
    <n v="0"/>
    <n v="3"/>
  </r>
  <r>
    <x v="79"/>
    <n v="5"/>
    <n v="5"/>
    <n v="5"/>
    <n v="5"/>
    <n v="5"/>
    <n v="5"/>
    <n v="5"/>
    <n v="0"/>
    <n v="0"/>
    <n v="14"/>
  </r>
  <r>
    <x v="80"/>
    <n v="1"/>
    <n v="1"/>
    <n v="1"/>
    <n v="1"/>
    <n v="1"/>
    <n v="1"/>
    <n v="1"/>
    <n v="0"/>
    <n v="0"/>
    <n v="6"/>
  </r>
  <r>
    <x v="81"/>
    <n v="7"/>
    <n v="7"/>
    <n v="7"/>
    <n v="7"/>
    <n v="7"/>
    <n v="7"/>
    <n v="7"/>
    <n v="0"/>
    <n v="0"/>
    <n v="21"/>
  </r>
  <r>
    <x v="82"/>
    <n v="13"/>
    <n v="3"/>
    <n v="3"/>
    <n v="3"/>
    <n v="2"/>
    <n v="2"/>
    <n v="2"/>
    <n v="0"/>
    <n v="0"/>
    <n v="20"/>
  </r>
  <r>
    <x v="83"/>
    <n v="1"/>
    <n v="1"/>
    <n v="1"/>
    <n v="1"/>
    <n v="1"/>
    <n v="1"/>
    <n v="1"/>
    <n v="0"/>
    <n v="0"/>
    <n v="18"/>
  </r>
  <r>
    <x v="84"/>
    <n v="12"/>
    <n v="44"/>
    <n v="12"/>
    <n v="4"/>
    <n v="2"/>
    <n v="2"/>
    <n v="2"/>
    <n v="0"/>
    <n v="0"/>
    <n v="16"/>
  </r>
  <r>
    <x v="85"/>
    <n v="1"/>
    <n v="1"/>
    <n v="1"/>
    <n v="1"/>
    <n v="3"/>
    <n v="3"/>
    <n v="3"/>
    <n v="0"/>
    <n v="0"/>
    <n v="19"/>
  </r>
  <r>
    <x v="86"/>
    <n v="3"/>
    <n v="3"/>
    <n v="3"/>
    <n v="3"/>
    <n v="1"/>
    <n v="1"/>
    <n v="1"/>
    <n v="0"/>
    <n v="0"/>
    <n v="22"/>
  </r>
  <r>
    <x v="87"/>
    <n v="2"/>
    <n v="2"/>
    <n v="2"/>
    <n v="2"/>
    <n v="4"/>
    <n v="4"/>
    <n v="4"/>
    <n v="0"/>
    <n v="0"/>
    <n v="25"/>
  </r>
  <r>
    <x v="88"/>
    <n v="1"/>
    <n v="1"/>
    <n v="1"/>
    <n v="1"/>
    <n v="5"/>
    <n v="5"/>
    <n v="5"/>
    <n v="0"/>
    <n v="0"/>
    <n v="24"/>
  </r>
  <r>
    <x v="89"/>
    <n v="1"/>
    <n v="1"/>
    <n v="1"/>
    <n v="1"/>
    <n v="1"/>
    <n v="1"/>
    <n v="1"/>
    <n v="0"/>
    <n v="0"/>
    <n v="27"/>
  </r>
  <r>
    <x v="90"/>
    <n v="1"/>
    <n v="1"/>
    <n v="1"/>
    <n v="1"/>
    <n v="7"/>
    <n v="7"/>
    <n v="7"/>
    <n v="0"/>
    <n v="0"/>
    <n v="29"/>
  </r>
  <r>
    <x v="91"/>
    <n v="3"/>
    <n v="3"/>
    <n v="3"/>
    <n v="3"/>
    <n v="2"/>
    <n v="2"/>
    <n v="2"/>
    <n v="0"/>
    <n v="0"/>
    <n v="31"/>
  </r>
  <r>
    <x v="92"/>
    <n v="2"/>
    <n v="2"/>
    <n v="2"/>
    <n v="2"/>
    <n v="1"/>
    <n v="1"/>
    <n v="1"/>
    <n v="0"/>
    <n v="0"/>
    <n v="22"/>
  </r>
  <r>
    <x v="93"/>
    <n v="1"/>
    <n v="1"/>
    <n v="1"/>
    <n v="1"/>
    <n v="2"/>
    <n v="2"/>
    <n v="2"/>
    <n v="0"/>
    <n v="0"/>
    <n v="33"/>
  </r>
  <r>
    <x v="94"/>
    <n v="4"/>
    <n v="4"/>
    <n v="4"/>
    <n v="4"/>
    <n v="3"/>
    <n v="3"/>
    <n v="3"/>
    <n v="0"/>
    <n v="0"/>
    <n v="51"/>
  </r>
  <r>
    <x v="95"/>
    <n v="1"/>
    <n v="1"/>
    <n v="1"/>
    <n v="1"/>
    <n v="1"/>
    <n v="13"/>
    <n v="3"/>
    <n v="3"/>
    <n v="0"/>
    <n v="46"/>
  </r>
  <r>
    <x v="96"/>
    <n v="4"/>
    <n v="4"/>
    <n v="4"/>
    <n v="4"/>
    <n v="4"/>
    <n v="1"/>
    <n v="1"/>
    <n v="1"/>
    <n v="0"/>
    <n v="21"/>
  </r>
  <r>
    <x v="97"/>
    <n v="5"/>
    <n v="5"/>
    <n v="5"/>
    <n v="5"/>
    <n v="5"/>
    <n v="12"/>
    <n v="44"/>
    <n v="12"/>
    <n v="0"/>
    <n v="51"/>
  </r>
  <r>
    <x v="98"/>
    <n v="1"/>
    <n v="1"/>
    <n v="1"/>
    <n v="1"/>
    <n v="1"/>
    <n v="1"/>
    <n v="1"/>
    <n v="1"/>
    <n v="0"/>
    <n v="33"/>
  </r>
  <r>
    <x v="99"/>
    <n v="7"/>
    <n v="7"/>
    <n v="7"/>
    <n v="7"/>
    <n v="7"/>
    <n v="3"/>
    <n v="3"/>
    <n v="3"/>
    <n v="0"/>
    <n v="16"/>
  </r>
  <r>
    <x v="100"/>
    <n v="2"/>
    <n v="2"/>
    <n v="2"/>
    <n v="2"/>
    <n v="2"/>
    <n v="2"/>
    <n v="2"/>
    <n v="2"/>
    <n v="0"/>
    <n v="19"/>
  </r>
  <r>
    <x v="101"/>
    <n v="1"/>
    <n v="1"/>
    <n v="1"/>
    <n v="1"/>
    <n v="1"/>
    <n v="1"/>
    <n v="1"/>
    <n v="1"/>
    <n v="0"/>
    <n v="22"/>
  </r>
  <r>
    <x v="102"/>
    <n v="1"/>
    <n v="1"/>
    <n v="1"/>
    <n v="1"/>
    <n v="1"/>
    <n v="1"/>
    <n v="1"/>
    <n v="1"/>
    <n v="0"/>
    <n v="25"/>
  </r>
  <r>
    <x v="103"/>
    <n v="4"/>
    <n v="4"/>
    <n v="4"/>
    <n v="4"/>
    <n v="4"/>
    <n v="1"/>
    <n v="1"/>
    <n v="1"/>
    <n v="0"/>
    <n v="24"/>
  </r>
  <r>
    <x v="104"/>
    <n v="5"/>
    <n v="5"/>
    <n v="5"/>
    <n v="5"/>
    <n v="5"/>
    <n v="3"/>
    <n v="3"/>
    <n v="3"/>
    <n v="0"/>
    <n v="27"/>
  </r>
  <r>
    <x v="105"/>
    <n v="1"/>
    <n v="1"/>
    <n v="1"/>
    <n v="1"/>
    <n v="1"/>
    <n v="2"/>
    <n v="2"/>
    <n v="2"/>
    <n v="0"/>
    <n v="29"/>
  </r>
  <r>
    <x v="106"/>
    <n v="7"/>
    <n v="7"/>
    <n v="7"/>
    <n v="7"/>
    <n v="7"/>
    <n v="1"/>
    <n v="1"/>
    <n v="1"/>
    <n v="0"/>
    <n v="31"/>
  </r>
  <r>
    <x v="107"/>
    <n v="2"/>
    <n v="2"/>
    <n v="2"/>
    <n v="2"/>
    <n v="2"/>
    <n v="4"/>
    <n v="4"/>
    <n v="4"/>
    <n v="0"/>
    <n v="22"/>
  </r>
  <r>
    <x v="108"/>
    <n v="1"/>
    <n v="1"/>
    <n v="1"/>
    <n v="1"/>
    <n v="1"/>
    <n v="1"/>
    <n v="1"/>
    <n v="1"/>
    <n v="0"/>
    <n v="33"/>
  </r>
  <r>
    <x v="109"/>
    <n v="2"/>
    <n v="2"/>
    <n v="2"/>
    <n v="2"/>
    <n v="2"/>
    <n v="2"/>
    <n v="2"/>
    <n v="2"/>
    <n v="0"/>
    <n v="51"/>
  </r>
  <r>
    <x v="110"/>
    <n v="3"/>
    <n v="3"/>
    <n v="3"/>
    <n v="3"/>
    <n v="3"/>
    <n v="3"/>
    <n v="3"/>
    <n v="3"/>
    <n v="0"/>
    <n v="46"/>
  </r>
  <r>
    <x v="111"/>
    <n v="1"/>
    <n v="1"/>
    <n v="1"/>
    <n v="1"/>
    <n v="1"/>
    <n v="1"/>
    <n v="1"/>
    <n v="1"/>
    <n v="0"/>
    <n v="21"/>
  </r>
  <r>
    <x v="112"/>
    <n v="4"/>
    <n v="4"/>
    <n v="4"/>
    <n v="4"/>
    <n v="4"/>
    <n v="4"/>
    <n v="4"/>
    <n v="4"/>
    <n v="0"/>
    <n v="51"/>
  </r>
  <r>
    <x v="113"/>
    <n v="5"/>
    <n v="5"/>
    <n v="5"/>
    <n v="5"/>
    <n v="5"/>
    <n v="5"/>
    <n v="5"/>
    <n v="5"/>
    <n v="0"/>
    <n v="33"/>
  </r>
  <r>
    <x v="114"/>
    <n v="1"/>
    <n v="1"/>
    <n v="1"/>
    <n v="1"/>
    <n v="1"/>
    <n v="1"/>
    <n v="1"/>
    <n v="1"/>
    <n v="0"/>
    <n v="1"/>
  </r>
  <r>
    <x v="115"/>
    <n v="7"/>
    <n v="7"/>
    <n v="7"/>
    <n v="7"/>
    <n v="7"/>
    <n v="7"/>
    <n v="7"/>
    <n v="7"/>
    <n v="0"/>
    <n v="7"/>
  </r>
  <r>
    <x v="116"/>
    <n v="2"/>
    <n v="2"/>
    <n v="2"/>
    <n v="2"/>
    <n v="2"/>
    <n v="2"/>
    <n v="2"/>
    <n v="3"/>
    <n v="0"/>
    <n v="2"/>
  </r>
  <r>
    <x v="117"/>
    <n v="1"/>
    <n v="1"/>
    <n v="1"/>
    <n v="1"/>
    <n v="1"/>
    <n v="1"/>
    <n v="1"/>
    <n v="1"/>
    <n v="0"/>
    <n v="1"/>
  </r>
  <r>
    <x v="118"/>
    <n v="2"/>
    <n v="2"/>
    <n v="2"/>
    <n v="2"/>
    <n v="2"/>
    <n v="2"/>
    <n v="2"/>
    <n v="4"/>
    <n v="0"/>
    <n v="2"/>
  </r>
  <r>
    <x v="119"/>
    <n v="3"/>
    <n v="3"/>
    <n v="3"/>
    <n v="3"/>
    <n v="3"/>
    <n v="3"/>
    <n v="3"/>
    <n v="5"/>
    <n v="0"/>
    <n v="3"/>
  </r>
  <r>
    <x v="120"/>
    <n v="1"/>
    <n v="1"/>
    <n v="1"/>
    <n v="7"/>
    <n v="9"/>
    <n v="11"/>
    <n v="1"/>
    <n v="17"/>
    <n v="0"/>
    <n v="1"/>
  </r>
  <r>
    <x v="121"/>
    <n v="4"/>
    <n v="6"/>
    <n v="8"/>
    <n v="2"/>
    <n v="4"/>
    <n v="7"/>
    <n v="9"/>
    <n v="2"/>
    <n v="0"/>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45BB9F-2608-40FB-8E09-6D4BFE5035D5}"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34" firstHeaderRow="0" firstDataRow="1" firstDataCol="1"/>
  <pivotFields count="11">
    <pivotField axis="axisRow" numFmtId="14" showAll="0">
      <items count="12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showAll="0"/>
    <pivotField showAll="0"/>
    <pivotField showAll="0"/>
    <pivotField showAll="0"/>
    <pivotField showAll="0"/>
    <pivotField showAll="0"/>
    <pivotField showAll="0"/>
    <pivotField showAll="0"/>
    <pivotField dataField="1" showAll="0"/>
    <pivotField dataField="1" showAll="0"/>
  </pivotFields>
  <rowFields count="1">
    <field x="0"/>
  </rowFields>
  <rowItems count="31">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Fields count="1">
    <field x="-2"/>
  </colFields>
  <colItems count="2">
    <i>
      <x/>
    </i>
    <i i="1">
      <x v="1"/>
    </i>
  </colItems>
  <dataFields count="2">
    <dataField name="Halloween Costumes" fld="9" baseField="0" baseItem="0"/>
    <dataField name="Christmas Costumes" fld="10" baseField="0" baseItem="0"/>
  </dataFields>
  <pivotTableStyleInfo name="PivotStyleLight1"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D3C2118-E52B-4E68-87FF-1F2C406185BA}" sourceName="Date">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1231CAD-1787-49CE-8547-6B72FC0F68E8}" cache="Slicer_Date" caption="Date" startItem="54"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331A85-8D64-4945-A23C-32226F804D27}" name="Table1" displayName="Table1" ref="A10:K132" totalsRowShown="0" headerRowDxfId="12" dataDxfId="11" headerRowCellStyle="wJ6i4PW7eEwfeEvHVIEekzC4GYvJ/VP62MQN8Qtif/M=-~bexim/noGLA/kOQqckN0uw==" dataCellStyle="nEHbwzv4xUlYCPZrMoGXPVNKaiq3Ym2ctT0cKbUx/qU=-~P1J3bVWE097JUjl+AkiEDQ==">
  <autoFilter ref="A10:K132" xr:uid="{687BD602-8DFA-408F-AC27-028338640292}">
    <filterColumn colId="0">
      <filters>
        <dateGroupItem year="2015" month="10" day="1" dateTimeGrouping="day"/>
        <dateGroupItem year="2015" month="10" day="2" dateTimeGrouping="day"/>
        <dateGroupItem year="2015" month="10" day="3" dateTimeGrouping="day"/>
        <dateGroupItem year="2015" month="10" day="4" dateTimeGrouping="day"/>
        <dateGroupItem year="2015" month="10" day="5" dateTimeGrouping="day"/>
        <dateGroupItem year="2015" month="10" day="6" dateTimeGrouping="day"/>
        <dateGroupItem year="2015" month="10" day="7" dateTimeGrouping="day"/>
        <dateGroupItem year="2015" month="10" day="8" dateTimeGrouping="day"/>
        <dateGroupItem year="2015" month="10" day="9" dateTimeGrouping="day"/>
        <dateGroupItem year="2015" month="10" day="10" dateTimeGrouping="day"/>
        <dateGroupItem year="2015" month="10" day="11" dateTimeGrouping="day"/>
        <dateGroupItem year="2015" month="10" day="12" dateTimeGrouping="day"/>
        <dateGroupItem year="2015" month="10" day="13" dateTimeGrouping="day"/>
        <dateGroupItem year="2015" month="10" day="14" dateTimeGrouping="day"/>
        <dateGroupItem year="2015" month="10" day="15" dateTimeGrouping="day"/>
        <dateGroupItem year="2015" month="10" day="16" dateTimeGrouping="day"/>
        <dateGroupItem year="2015" month="10" day="17" dateTimeGrouping="day"/>
        <dateGroupItem year="2015" month="10" day="18" dateTimeGrouping="day"/>
        <dateGroupItem year="2015" month="10" day="19" dateTimeGrouping="day"/>
        <dateGroupItem year="2015" month="10" day="20" dateTimeGrouping="day"/>
        <dateGroupItem year="2015" month="10" day="21" dateTimeGrouping="day"/>
        <dateGroupItem year="2015" month="10" day="22" dateTimeGrouping="day"/>
        <dateGroupItem year="2015" month="10" day="23" dateTimeGrouping="day"/>
        <dateGroupItem year="2015" month="10" day="24" dateTimeGrouping="day"/>
        <dateGroupItem year="2015" month="10" day="25" dateTimeGrouping="day"/>
        <dateGroupItem year="2015" month="10" day="26" dateTimeGrouping="day"/>
        <dateGroupItem year="2015" month="10" day="27" dateTimeGrouping="day"/>
        <dateGroupItem year="2015" month="10" day="28" dateTimeGrouping="day"/>
        <dateGroupItem year="2015" month="10" day="29" dateTimeGrouping="day"/>
        <dateGroupItem year="2015" month="10" day="30" dateTimeGrouping="day"/>
        <dateGroupItem year="2015" month="10" day="31" dateTimeGrouping="day"/>
      </filters>
    </filterColumn>
  </autoFilter>
  <tableColumns count="11">
    <tableColumn id="1" xr3:uid="{0A3B9A0B-4B95-4C05-8BEC-5DC869E07026}" name="Date" dataDxfId="10" dataCellStyle="4ZZ3Vg002+x5bxHO1sRngfa43KjsggIje0FWTLJbStA=-~8uYjtCT9p5k1y7QzjhSbPw=="/>
    <tableColumn id="2" xr3:uid="{9B7E13C0-D71C-4577-A5EE-8C015D11628D}" name="Stars" dataDxfId="9" dataCellStyle="nEHbwzv4xUlYCPZrMoGXPVNKaiq3Ym2ctT0cKbUx/qU=-~P1J3bVWE097JUjl+AkiEDQ=="/>
    <tableColumn id="3" xr3:uid="{232B7E8E-D9FD-47F0-ADD8-349907CA1CD4}" name="Stripes" dataDxfId="8" dataCellStyle="nEHbwzv4xUlYCPZrMoGXPVNKaiq3Ym2ctT0cKbUx/qU=-~P1J3bVWE097JUjl+AkiEDQ=="/>
    <tableColumn id="4" xr3:uid="{6E1601AD-D58F-4FCD-9AA1-4BEF48A44D8D}" name="Rainbow" dataDxfId="7" dataCellStyle="nEHbwzv4xUlYCPZrMoGXPVNKaiq3Ym2ctT0cKbUx/qU=-~P1J3bVWE097JUjl+AkiEDQ=="/>
    <tableColumn id="5" xr3:uid="{70D35A0D-5B90-4928-8765-735B17CA1F17}" name="Concert" dataDxfId="6" dataCellStyle="nEHbwzv4xUlYCPZrMoGXPVNKaiq3Ym2ctT0cKbUx/qU=-~P1J3bVWE097JUjl+AkiEDQ=="/>
    <tableColumn id="6" xr3:uid="{86E3CCE5-D8CC-45CC-8176-466901C8ECD4}" name="Football" dataDxfId="5" dataCellStyle="nEHbwzv4xUlYCPZrMoGXPVNKaiq3Ym2ctT0cKbUx/qU=-~P1J3bVWE097JUjl+AkiEDQ=="/>
    <tableColumn id="7" xr3:uid="{ED3E9DAA-5055-406B-8F4B-E909F2F47213}" name="Baseball" dataDxfId="4" dataCellStyle="nEHbwzv4xUlYCPZrMoGXPVNKaiq3Ym2ctT0cKbUx/qU=-~P1J3bVWE097JUjl+AkiEDQ=="/>
    <tableColumn id="8" xr3:uid="{FB3C7C82-1EC1-4E6B-A5C4-2426743FC6E6}" name="Hockey" dataDxfId="3" dataCellStyle="nEHbwzv4xUlYCPZrMoGXPVNKaiq3Ym2ctT0cKbUx/qU=-~P1J3bVWE097JUjl+AkiEDQ=="/>
    <tableColumn id="9" xr3:uid="{E45A3DA9-CAA5-43D0-8BA2-B60E62762EA7}" name="Basketball" dataDxfId="2" dataCellStyle="nEHbwzv4xUlYCPZrMoGXPVNKaiq3Ym2ctT0cKbUx/qU=-~P1J3bVWE097JUjl+AkiEDQ=="/>
    <tableColumn id="10" xr3:uid="{3B30D0FB-D239-42AA-B346-ACC459BE211F}" name="Halloween" dataDxfId="1" dataCellStyle="nEHbwzv4xUlYCPZrMoGXPVNKaiq3Ym2ctT0cKbUx/qU=-~P1J3bVWE097JUjl+AkiEDQ=="/>
    <tableColumn id="11" xr3:uid="{6C1D356D-5965-4A44-86AB-8D60D07E5F9D}" name="Christmas" dataDxfId="0" dataCellStyle="nEHbwzv4xUlYCPZrMoGXPVNKaiq3Ym2ctT0cKbUx/qU=-~P1J3bVWE097JUjl+AkiEDQ=="/>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A47B-ECF6-4867-8DC4-2AD998830D1C}">
  <sheetPr codeName="Sheet2"/>
  <dimension ref="A1:D34"/>
  <sheetViews>
    <sheetView workbookViewId="0">
      <selection activeCell="D4" sqref="D4:D33"/>
    </sheetView>
  </sheetViews>
  <sheetFormatPr baseColWidth="10" defaultColWidth="8.83203125" defaultRowHeight="15" x14ac:dyDescent="0.2"/>
  <cols>
    <col min="1" max="1" width="13.1640625" bestFit="1" customWidth="1"/>
    <col min="2" max="2" width="20" bestFit="1" customWidth="1"/>
    <col min="3" max="3" width="19.1640625" bestFit="1" customWidth="1"/>
  </cols>
  <sheetData>
    <row r="1" spans="1:4" ht="24" x14ac:dyDescent="0.3">
      <c r="A1" s="40" t="s">
        <v>53</v>
      </c>
      <c r="B1" s="40"/>
      <c r="C1" s="40"/>
    </row>
    <row r="3" spans="1:4" x14ac:dyDescent="0.2">
      <c r="A3" s="35" t="s">
        <v>49</v>
      </c>
      <c r="B3" t="s">
        <v>51</v>
      </c>
      <c r="C3" t="s">
        <v>52</v>
      </c>
      <c r="D3" s="37" t="s">
        <v>54</v>
      </c>
    </row>
    <row r="4" spans="1:4" x14ac:dyDescent="0.2">
      <c r="A4" s="36">
        <v>42309</v>
      </c>
      <c r="B4">
        <v>10</v>
      </c>
      <c r="C4">
        <v>0</v>
      </c>
    </row>
    <row r="5" spans="1:4" x14ac:dyDescent="0.2">
      <c r="A5" s="36">
        <v>42310</v>
      </c>
      <c r="B5">
        <v>9</v>
      </c>
      <c r="C5">
        <v>0</v>
      </c>
    </row>
    <row r="6" spans="1:4" x14ac:dyDescent="0.2">
      <c r="A6" s="36">
        <v>42311</v>
      </c>
      <c r="B6">
        <v>4</v>
      </c>
      <c r="C6">
        <v>0</v>
      </c>
    </row>
    <row r="7" spans="1:4" x14ac:dyDescent="0.2">
      <c r="A7" s="36">
        <v>42312</v>
      </c>
      <c r="B7">
        <v>3</v>
      </c>
      <c r="C7">
        <v>0</v>
      </c>
    </row>
    <row r="8" spans="1:4" x14ac:dyDescent="0.2">
      <c r="A8" s="36">
        <v>42313</v>
      </c>
      <c r="B8">
        <v>6</v>
      </c>
      <c r="C8">
        <v>0</v>
      </c>
    </row>
    <row r="9" spans="1:4" x14ac:dyDescent="0.2">
      <c r="A9" s="36">
        <v>42314</v>
      </c>
      <c r="B9">
        <v>2</v>
      </c>
      <c r="C9">
        <v>0</v>
      </c>
    </row>
    <row r="10" spans="1:4" x14ac:dyDescent="0.2">
      <c r="A10" s="36">
        <v>42315</v>
      </c>
      <c r="B10">
        <v>1</v>
      </c>
      <c r="C10">
        <v>0</v>
      </c>
    </row>
    <row r="11" spans="1:4" x14ac:dyDescent="0.2">
      <c r="A11" s="36">
        <v>42316</v>
      </c>
      <c r="B11">
        <v>0</v>
      </c>
      <c r="C11">
        <v>0</v>
      </c>
    </row>
    <row r="12" spans="1:4" x14ac:dyDescent="0.2">
      <c r="A12" s="36">
        <v>42317</v>
      </c>
      <c r="B12">
        <v>0</v>
      </c>
      <c r="C12">
        <v>0</v>
      </c>
    </row>
    <row r="13" spans="1:4" x14ac:dyDescent="0.2">
      <c r="A13" s="36">
        <v>42318</v>
      </c>
      <c r="B13">
        <v>0</v>
      </c>
      <c r="C13">
        <v>0</v>
      </c>
    </row>
    <row r="14" spans="1:4" x14ac:dyDescent="0.2">
      <c r="A14" s="36">
        <v>42319</v>
      </c>
      <c r="B14">
        <v>0</v>
      </c>
      <c r="C14">
        <v>0</v>
      </c>
    </row>
    <row r="15" spans="1:4" x14ac:dyDescent="0.2">
      <c r="A15" s="36">
        <v>42320</v>
      </c>
      <c r="B15">
        <v>0</v>
      </c>
      <c r="C15">
        <v>0</v>
      </c>
    </row>
    <row r="16" spans="1:4" x14ac:dyDescent="0.2">
      <c r="A16" s="36">
        <v>42321</v>
      </c>
      <c r="B16">
        <v>0</v>
      </c>
      <c r="C16">
        <v>0</v>
      </c>
    </row>
    <row r="17" spans="1:3" x14ac:dyDescent="0.2">
      <c r="A17" s="36">
        <v>42322</v>
      </c>
      <c r="B17">
        <v>0</v>
      </c>
      <c r="C17">
        <v>0</v>
      </c>
    </row>
    <row r="18" spans="1:3" x14ac:dyDescent="0.2">
      <c r="A18" s="36">
        <v>42323</v>
      </c>
      <c r="B18">
        <v>0</v>
      </c>
      <c r="C18">
        <v>0</v>
      </c>
    </row>
    <row r="19" spans="1:3" x14ac:dyDescent="0.2">
      <c r="A19" s="36">
        <v>42324</v>
      </c>
      <c r="B19">
        <v>0</v>
      </c>
      <c r="C19">
        <v>0</v>
      </c>
    </row>
    <row r="20" spans="1:3" x14ac:dyDescent="0.2">
      <c r="A20" s="36">
        <v>42325</v>
      </c>
      <c r="B20">
        <v>0</v>
      </c>
      <c r="C20">
        <v>1</v>
      </c>
    </row>
    <row r="21" spans="1:3" x14ac:dyDescent="0.2">
      <c r="A21" s="36">
        <v>42326</v>
      </c>
      <c r="B21">
        <v>0</v>
      </c>
      <c r="C21">
        <v>3</v>
      </c>
    </row>
    <row r="22" spans="1:3" x14ac:dyDescent="0.2">
      <c r="A22" s="36">
        <v>42327</v>
      </c>
      <c r="B22">
        <v>0</v>
      </c>
      <c r="C22">
        <v>14</v>
      </c>
    </row>
    <row r="23" spans="1:3" x14ac:dyDescent="0.2">
      <c r="A23" s="36">
        <v>42328</v>
      </c>
      <c r="B23">
        <v>0</v>
      </c>
      <c r="C23">
        <v>6</v>
      </c>
    </row>
    <row r="24" spans="1:3" x14ac:dyDescent="0.2">
      <c r="A24" s="36">
        <v>42329</v>
      </c>
      <c r="B24">
        <v>0</v>
      </c>
      <c r="C24">
        <v>21</v>
      </c>
    </row>
    <row r="25" spans="1:3" x14ac:dyDescent="0.2">
      <c r="A25" s="36">
        <v>42330</v>
      </c>
      <c r="B25">
        <v>0</v>
      </c>
      <c r="C25">
        <v>20</v>
      </c>
    </row>
    <row r="26" spans="1:3" x14ac:dyDescent="0.2">
      <c r="A26" s="36">
        <v>42331</v>
      </c>
      <c r="B26">
        <v>0</v>
      </c>
      <c r="C26">
        <v>18</v>
      </c>
    </row>
    <row r="27" spans="1:3" x14ac:dyDescent="0.2">
      <c r="A27" s="36">
        <v>42332</v>
      </c>
      <c r="B27">
        <v>0</v>
      </c>
      <c r="C27">
        <v>16</v>
      </c>
    </row>
    <row r="28" spans="1:3" x14ac:dyDescent="0.2">
      <c r="A28" s="36">
        <v>42333</v>
      </c>
      <c r="B28">
        <v>0</v>
      </c>
      <c r="C28">
        <v>19</v>
      </c>
    </row>
    <row r="29" spans="1:3" x14ac:dyDescent="0.2">
      <c r="A29" s="36">
        <v>42334</v>
      </c>
      <c r="B29">
        <v>0</v>
      </c>
      <c r="C29">
        <v>22</v>
      </c>
    </row>
    <row r="30" spans="1:3" x14ac:dyDescent="0.2">
      <c r="A30" s="36">
        <v>42335</v>
      </c>
      <c r="B30">
        <v>0</v>
      </c>
      <c r="C30">
        <v>25</v>
      </c>
    </row>
    <row r="31" spans="1:3" x14ac:dyDescent="0.2">
      <c r="A31" s="36">
        <v>42336</v>
      </c>
      <c r="B31">
        <v>0</v>
      </c>
      <c r="C31">
        <v>24</v>
      </c>
    </row>
    <row r="32" spans="1:3" x14ac:dyDescent="0.2">
      <c r="A32" s="36">
        <v>42337</v>
      </c>
      <c r="B32">
        <v>0</v>
      </c>
      <c r="C32">
        <v>27</v>
      </c>
    </row>
    <row r="33" spans="1:3" x14ac:dyDescent="0.2">
      <c r="A33" s="36">
        <v>42338</v>
      </c>
      <c r="B33">
        <v>0</v>
      </c>
      <c r="C33">
        <v>29</v>
      </c>
    </row>
    <row r="34" spans="1:3" x14ac:dyDescent="0.2">
      <c r="A34" s="36" t="s">
        <v>50</v>
      </c>
      <c r="B34">
        <v>35</v>
      </c>
      <c r="C34">
        <v>245</v>
      </c>
    </row>
  </sheetData>
  <mergeCells count="1">
    <mergeCell ref="A1:C1"/>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high="1" low="1" xr2:uid="{F2AA3FD3-8C1F-4DAF-B180-6B64DE73D443}">
          <x14:colorSeries rgb="FF376092"/>
          <x14:colorNegative rgb="FFD00000"/>
          <x14:colorAxis rgb="FF000000"/>
          <x14:colorMarkers rgb="FFD00000"/>
          <x14:colorFirst rgb="FFD00000"/>
          <x14:colorLast rgb="FFD00000"/>
          <x14:colorHigh rgb="FFD00000"/>
          <x14:colorLow rgb="FFD00000"/>
          <x14:sparklines>
            <x14:sparkline>
              <xm:f>'PivotTable Analysis'!B4:C4</xm:f>
              <xm:sqref>D4</xm:sqref>
            </x14:sparkline>
            <x14:sparkline>
              <xm:f>'PivotTable Analysis'!B5:C5</xm:f>
              <xm:sqref>D5</xm:sqref>
            </x14:sparkline>
            <x14:sparkline>
              <xm:f>'PivotTable Analysis'!B6:C6</xm:f>
              <xm:sqref>D6</xm:sqref>
            </x14:sparkline>
            <x14:sparkline>
              <xm:f>'PivotTable Analysis'!B7:C7</xm:f>
              <xm:sqref>D7</xm:sqref>
            </x14:sparkline>
            <x14:sparkline>
              <xm:f>'PivotTable Analysis'!B8:C8</xm:f>
              <xm:sqref>D8</xm:sqref>
            </x14:sparkline>
            <x14:sparkline>
              <xm:f>'PivotTable Analysis'!B9:C9</xm:f>
              <xm:sqref>D9</xm:sqref>
            </x14:sparkline>
            <x14:sparkline>
              <xm:f>'PivotTable Analysis'!B10:C10</xm:f>
              <xm:sqref>D10</xm:sqref>
            </x14:sparkline>
            <x14:sparkline>
              <xm:f>'PivotTable Analysis'!B11:C11</xm:f>
              <xm:sqref>D11</xm:sqref>
            </x14:sparkline>
            <x14:sparkline>
              <xm:f>'PivotTable Analysis'!B12:C12</xm:f>
              <xm:sqref>D12</xm:sqref>
            </x14:sparkline>
            <x14:sparkline>
              <xm:f>'PivotTable Analysis'!B13:C13</xm:f>
              <xm:sqref>D13</xm:sqref>
            </x14:sparkline>
            <x14:sparkline>
              <xm:f>'PivotTable Analysis'!B14:C14</xm:f>
              <xm:sqref>D14</xm:sqref>
            </x14:sparkline>
            <x14:sparkline>
              <xm:f>'PivotTable Analysis'!B15:C15</xm:f>
              <xm:sqref>D15</xm:sqref>
            </x14:sparkline>
            <x14:sparkline>
              <xm:f>'PivotTable Analysis'!B16:C16</xm:f>
              <xm:sqref>D16</xm:sqref>
            </x14:sparkline>
            <x14:sparkline>
              <xm:f>'PivotTable Analysis'!B17:C17</xm:f>
              <xm:sqref>D17</xm:sqref>
            </x14:sparkline>
            <x14:sparkline>
              <xm:f>'PivotTable Analysis'!B18:C18</xm:f>
              <xm:sqref>D18</xm:sqref>
            </x14:sparkline>
            <x14:sparkline>
              <xm:f>'PivotTable Analysis'!B19:C19</xm:f>
              <xm:sqref>D19</xm:sqref>
            </x14:sparkline>
            <x14:sparkline>
              <xm:f>'PivotTable Analysis'!B20:C20</xm:f>
              <xm:sqref>D20</xm:sqref>
            </x14:sparkline>
            <x14:sparkline>
              <xm:f>'PivotTable Analysis'!B21:C21</xm:f>
              <xm:sqref>D21</xm:sqref>
            </x14:sparkline>
            <x14:sparkline>
              <xm:f>'PivotTable Analysis'!B22:C22</xm:f>
              <xm:sqref>D22</xm:sqref>
            </x14:sparkline>
            <x14:sparkline>
              <xm:f>'PivotTable Analysis'!B23:C23</xm:f>
              <xm:sqref>D23</xm:sqref>
            </x14:sparkline>
            <x14:sparkline>
              <xm:f>'PivotTable Analysis'!B24:C24</xm:f>
              <xm:sqref>D24</xm:sqref>
            </x14:sparkline>
            <x14:sparkline>
              <xm:f>'PivotTable Analysis'!B25:C25</xm:f>
              <xm:sqref>D25</xm:sqref>
            </x14:sparkline>
            <x14:sparkline>
              <xm:f>'PivotTable Analysis'!B26:C26</xm:f>
              <xm:sqref>D26</xm:sqref>
            </x14:sparkline>
            <x14:sparkline>
              <xm:f>'PivotTable Analysis'!B27:C27</xm:f>
              <xm:sqref>D27</xm:sqref>
            </x14:sparkline>
            <x14:sparkline>
              <xm:f>'PivotTable Analysis'!B28:C28</xm:f>
              <xm:sqref>D28</xm:sqref>
            </x14:sparkline>
            <x14:sparkline>
              <xm:f>'PivotTable Analysis'!B29:C29</xm:f>
              <xm:sqref>D29</xm:sqref>
            </x14:sparkline>
            <x14:sparkline>
              <xm:f>'PivotTable Analysis'!B30:C30</xm:f>
              <xm:sqref>D30</xm:sqref>
            </x14:sparkline>
            <x14:sparkline>
              <xm:f>'PivotTable Analysis'!B31:C31</xm:f>
              <xm:sqref>D31</xm:sqref>
            </x14:sparkline>
            <x14:sparkline>
              <xm:f>'PivotTable Analysis'!B32:C32</xm:f>
              <xm:sqref>D32</xm:sqref>
            </x14:sparkline>
            <x14:sparkline>
              <xm:f>'PivotTable Analysis'!B33:C33</xm:f>
              <xm:sqref>D33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K132"/>
  <sheetViews>
    <sheetView workbookViewId="0">
      <selection activeCell="Q2" sqref="Q2"/>
    </sheetView>
  </sheetViews>
  <sheetFormatPr baseColWidth="10" defaultColWidth="8.83203125" defaultRowHeight="15" x14ac:dyDescent="0.2"/>
  <cols>
    <col min="1" max="1" width="10.5" bestFit="1" customWidth="1"/>
    <col min="2" max="2" width="7.5" customWidth="1"/>
    <col min="3" max="3" width="9.33203125" customWidth="1"/>
    <col min="4" max="4" width="10.83203125" customWidth="1"/>
    <col min="5" max="5" width="10" customWidth="1"/>
    <col min="6" max="7" width="10.5" customWidth="1"/>
    <col min="8" max="8" width="9.5" customWidth="1"/>
    <col min="9" max="9" width="12.33203125" customWidth="1"/>
    <col min="10" max="10" width="12.6640625" customWidth="1"/>
    <col min="11" max="11" width="11.83203125" customWidth="1"/>
  </cols>
  <sheetData>
    <row r="1" spans="1:11" x14ac:dyDescent="0.2">
      <c r="A1" s="28" t="s">
        <v>0</v>
      </c>
      <c r="B1" s="28" t="s">
        <v>1</v>
      </c>
      <c r="C1" s="28" t="s">
        <v>2</v>
      </c>
      <c r="D1" s="28" t="s">
        <v>3</v>
      </c>
      <c r="E1" s="28" t="s">
        <v>4</v>
      </c>
      <c r="F1" s="28" t="s">
        <v>5</v>
      </c>
      <c r="G1" s="28" t="s">
        <v>6</v>
      </c>
      <c r="H1" s="28" t="s">
        <v>7</v>
      </c>
      <c r="I1" s="28" t="s">
        <v>8</v>
      </c>
      <c r="J1" s="28" t="s">
        <v>9</v>
      </c>
      <c r="K1" s="28" t="s">
        <v>10</v>
      </c>
    </row>
    <row r="2" spans="1:11" x14ac:dyDescent="0.2">
      <c r="A2" t="s">
        <v>48</v>
      </c>
    </row>
    <row r="4" spans="1:11" x14ac:dyDescent="0.2">
      <c r="A4" s="25"/>
      <c r="B4" s="43" t="s">
        <v>11</v>
      </c>
      <c r="C4" s="43"/>
      <c r="D4" s="34">
        <f>SUBTOTAL(1, J41:J132)</f>
        <v>23.870967741935484</v>
      </c>
      <c r="E4" s="25"/>
      <c r="F4" s="25"/>
      <c r="G4" s="25"/>
      <c r="H4" s="25"/>
      <c r="I4" s="25"/>
      <c r="J4" s="25"/>
      <c r="K4" s="25"/>
    </row>
    <row r="5" spans="1:11" x14ac:dyDescent="0.2">
      <c r="A5" s="25"/>
      <c r="B5" s="43" t="s">
        <v>12</v>
      </c>
      <c r="C5" s="43"/>
      <c r="D5" s="34">
        <f>SUBTOTAL(2, K41:K132)</f>
        <v>31</v>
      </c>
      <c r="E5" s="25"/>
      <c r="F5" s="25"/>
      <c r="G5" s="25"/>
      <c r="H5" s="25"/>
      <c r="I5" s="25"/>
      <c r="J5" s="25"/>
      <c r="K5" s="25"/>
    </row>
    <row r="8" spans="1:11" ht="19" x14ac:dyDescent="0.25">
      <c r="A8" s="41" t="s">
        <v>13</v>
      </c>
      <c r="B8" s="41"/>
      <c r="C8" s="41"/>
      <c r="D8" s="41"/>
      <c r="E8" s="41"/>
      <c r="F8" s="41"/>
      <c r="G8" s="41"/>
      <c r="H8" s="41"/>
      <c r="I8" s="41"/>
      <c r="J8" s="41"/>
      <c r="K8" s="41"/>
    </row>
    <row r="9" spans="1:11" x14ac:dyDescent="0.2">
      <c r="A9" s="42" t="s">
        <v>14</v>
      </c>
      <c r="B9" s="42"/>
      <c r="C9" s="42"/>
      <c r="D9" s="42"/>
      <c r="E9" s="42"/>
      <c r="F9" s="42"/>
      <c r="G9" s="42"/>
      <c r="H9" s="42"/>
      <c r="I9" s="42"/>
      <c r="J9" s="42"/>
      <c r="K9" s="42"/>
    </row>
    <row r="10" spans="1:11" x14ac:dyDescent="0.2">
      <c r="A10" s="26" t="s">
        <v>0</v>
      </c>
      <c r="B10" s="26" t="s">
        <v>1</v>
      </c>
      <c r="C10" s="26" t="s">
        <v>2</v>
      </c>
      <c r="D10" s="26" t="s">
        <v>3</v>
      </c>
      <c r="E10" s="26" t="s">
        <v>4</v>
      </c>
      <c r="F10" s="26" t="s">
        <v>5</v>
      </c>
      <c r="G10" s="26" t="s">
        <v>6</v>
      </c>
      <c r="H10" s="26" t="s">
        <v>7</v>
      </c>
      <c r="I10" s="26" t="s">
        <v>8</v>
      </c>
      <c r="J10" s="26" t="s">
        <v>9</v>
      </c>
      <c r="K10" s="26" t="s">
        <v>10</v>
      </c>
    </row>
    <row r="11" spans="1:11" hidden="1" x14ac:dyDescent="0.2">
      <c r="A11" s="27">
        <v>42248</v>
      </c>
      <c r="B11" s="25">
        <v>12</v>
      </c>
      <c r="C11" s="25">
        <v>4</v>
      </c>
      <c r="D11" s="25">
        <v>22</v>
      </c>
      <c r="E11" s="25">
        <v>8</v>
      </c>
      <c r="F11" s="25">
        <v>1</v>
      </c>
      <c r="G11" s="25">
        <v>0</v>
      </c>
      <c r="H11" s="25">
        <v>2</v>
      </c>
      <c r="I11" s="25">
        <v>0</v>
      </c>
      <c r="J11" s="25">
        <v>0</v>
      </c>
      <c r="K11" s="25">
        <v>0</v>
      </c>
    </row>
    <row r="12" spans="1:11" hidden="1" x14ac:dyDescent="0.2">
      <c r="A12" s="27">
        <v>42249</v>
      </c>
      <c r="B12" s="25">
        <v>3</v>
      </c>
      <c r="C12" s="25">
        <v>3</v>
      </c>
      <c r="D12" s="25">
        <v>3</v>
      </c>
      <c r="E12" s="25">
        <v>3</v>
      </c>
      <c r="F12" s="25">
        <v>3</v>
      </c>
      <c r="G12" s="25">
        <v>3</v>
      </c>
      <c r="H12" s="25">
        <v>3</v>
      </c>
      <c r="I12" s="25">
        <v>0</v>
      </c>
      <c r="J12" s="25">
        <v>0</v>
      </c>
      <c r="K12" s="25">
        <v>0</v>
      </c>
    </row>
    <row r="13" spans="1:11" hidden="1" x14ac:dyDescent="0.2">
      <c r="A13" s="27">
        <v>42250</v>
      </c>
      <c r="B13" s="25">
        <v>1</v>
      </c>
      <c r="C13" s="25">
        <v>1</v>
      </c>
      <c r="D13" s="25">
        <v>1</v>
      </c>
      <c r="E13" s="25">
        <v>1</v>
      </c>
      <c r="F13" s="25">
        <v>1</v>
      </c>
      <c r="G13" s="25">
        <v>1</v>
      </c>
      <c r="H13" s="25">
        <v>1</v>
      </c>
      <c r="I13" s="25">
        <v>0</v>
      </c>
      <c r="J13" s="25">
        <v>0</v>
      </c>
      <c r="K13" s="25">
        <v>0</v>
      </c>
    </row>
    <row r="14" spans="1:11" hidden="1" x14ac:dyDescent="0.2">
      <c r="A14" s="27">
        <v>42251</v>
      </c>
      <c r="B14" s="25">
        <v>7</v>
      </c>
      <c r="C14" s="25">
        <v>2</v>
      </c>
      <c r="D14" s="25">
        <v>2</v>
      </c>
      <c r="E14" s="25">
        <v>2</v>
      </c>
      <c r="F14" s="25">
        <v>2</v>
      </c>
      <c r="G14" s="25">
        <v>2</v>
      </c>
      <c r="H14" s="25">
        <v>2</v>
      </c>
      <c r="I14" s="25">
        <v>0</v>
      </c>
      <c r="J14" s="25">
        <v>0</v>
      </c>
      <c r="K14" s="25">
        <v>0</v>
      </c>
    </row>
    <row r="15" spans="1:11" hidden="1" x14ac:dyDescent="0.2">
      <c r="A15" s="27">
        <v>42252</v>
      </c>
      <c r="B15" s="25">
        <v>5</v>
      </c>
      <c r="C15" s="25">
        <v>8</v>
      </c>
      <c r="D15" s="25">
        <v>5</v>
      </c>
      <c r="E15" s="25">
        <v>5</v>
      </c>
      <c r="F15" s="25">
        <v>5</v>
      </c>
      <c r="G15" s="25">
        <v>5</v>
      </c>
      <c r="H15" s="25">
        <v>5</v>
      </c>
      <c r="I15" s="25">
        <v>0</v>
      </c>
      <c r="J15" s="25">
        <v>0</v>
      </c>
      <c r="K15" s="25">
        <v>0</v>
      </c>
    </row>
    <row r="16" spans="1:11" hidden="1" x14ac:dyDescent="0.2">
      <c r="A16" s="27">
        <v>42253</v>
      </c>
      <c r="B16" s="25">
        <v>1</v>
      </c>
      <c r="C16" s="25">
        <v>1</v>
      </c>
      <c r="D16" s="25">
        <v>1</v>
      </c>
      <c r="E16" s="25">
        <v>1</v>
      </c>
      <c r="F16" s="25">
        <v>1</v>
      </c>
      <c r="G16" s="25">
        <v>1</v>
      </c>
      <c r="H16" s="25">
        <v>1</v>
      </c>
      <c r="I16" s="25">
        <v>0</v>
      </c>
      <c r="J16" s="25">
        <v>0</v>
      </c>
      <c r="K16" s="25">
        <v>0</v>
      </c>
    </row>
    <row r="17" spans="1:11" hidden="1" x14ac:dyDescent="0.2">
      <c r="A17" s="27">
        <v>42254</v>
      </c>
      <c r="B17" s="25">
        <v>8</v>
      </c>
      <c r="C17" s="25">
        <v>1</v>
      </c>
      <c r="D17" s="25">
        <v>9</v>
      </c>
      <c r="E17" s="25">
        <v>8</v>
      </c>
      <c r="F17" s="25">
        <v>1</v>
      </c>
      <c r="G17" s="25">
        <v>0</v>
      </c>
      <c r="H17" s="25">
        <v>1</v>
      </c>
      <c r="I17" s="25">
        <v>0</v>
      </c>
      <c r="J17" s="25">
        <v>0</v>
      </c>
      <c r="K17" s="25">
        <v>0</v>
      </c>
    </row>
    <row r="18" spans="1:11" hidden="1" x14ac:dyDescent="0.2">
      <c r="A18" s="27">
        <v>42255</v>
      </c>
      <c r="B18" s="25">
        <v>3</v>
      </c>
      <c r="C18" s="25">
        <v>3</v>
      </c>
      <c r="D18" s="25">
        <v>13</v>
      </c>
      <c r="E18" s="25">
        <v>3</v>
      </c>
      <c r="F18" s="25">
        <v>3</v>
      </c>
      <c r="G18" s="25">
        <v>3</v>
      </c>
      <c r="H18" s="25">
        <v>2</v>
      </c>
      <c r="I18" s="25">
        <v>0</v>
      </c>
      <c r="J18" s="25">
        <v>0</v>
      </c>
      <c r="K18" s="25">
        <v>0</v>
      </c>
    </row>
    <row r="19" spans="1:11" hidden="1" x14ac:dyDescent="0.2">
      <c r="A19" s="27">
        <v>42256</v>
      </c>
      <c r="B19" s="25">
        <v>1</v>
      </c>
      <c r="C19" s="25">
        <v>1</v>
      </c>
      <c r="D19" s="25">
        <v>1</v>
      </c>
      <c r="E19" s="25">
        <v>1</v>
      </c>
      <c r="F19" s="25">
        <v>1</v>
      </c>
      <c r="G19" s="25">
        <v>1</v>
      </c>
      <c r="H19" s="25">
        <v>4</v>
      </c>
      <c r="I19" s="25">
        <v>0</v>
      </c>
      <c r="J19" s="25">
        <v>0</v>
      </c>
      <c r="K19" s="25">
        <v>0</v>
      </c>
    </row>
    <row r="20" spans="1:11" hidden="1" x14ac:dyDescent="0.2">
      <c r="A20" s="27">
        <v>42257</v>
      </c>
      <c r="B20" s="25">
        <v>0</v>
      </c>
      <c r="C20" s="25">
        <v>0</v>
      </c>
      <c r="D20" s="25">
        <v>12</v>
      </c>
      <c r="E20" s="25">
        <v>44</v>
      </c>
      <c r="F20" s="25">
        <v>12</v>
      </c>
      <c r="G20" s="25">
        <v>4</v>
      </c>
      <c r="H20" s="25">
        <v>3</v>
      </c>
      <c r="I20" s="25">
        <v>0</v>
      </c>
      <c r="J20" s="25">
        <v>0</v>
      </c>
      <c r="K20" s="25">
        <v>0</v>
      </c>
    </row>
    <row r="21" spans="1:11" hidden="1" x14ac:dyDescent="0.2">
      <c r="A21" s="27">
        <v>42258</v>
      </c>
      <c r="B21" s="25">
        <v>1</v>
      </c>
      <c r="C21" s="25">
        <v>1</v>
      </c>
      <c r="D21" s="25">
        <v>1</v>
      </c>
      <c r="E21" s="25">
        <v>1</v>
      </c>
      <c r="F21" s="25">
        <v>1</v>
      </c>
      <c r="G21" s="25">
        <v>1</v>
      </c>
      <c r="H21" s="25">
        <v>1</v>
      </c>
      <c r="I21" s="25">
        <v>0</v>
      </c>
      <c r="J21" s="25">
        <v>0</v>
      </c>
      <c r="K21" s="25">
        <v>0</v>
      </c>
    </row>
    <row r="22" spans="1:11" hidden="1" x14ac:dyDescent="0.2">
      <c r="A22" s="27">
        <v>42259</v>
      </c>
      <c r="B22" s="25">
        <v>3</v>
      </c>
      <c r="C22" s="25">
        <v>3</v>
      </c>
      <c r="D22" s="25">
        <v>3</v>
      </c>
      <c r="E22" s="25">
        <v>3</v>
      </c>
      <c r="F22" s="25">
        <v>3</v>
      </c>
      <c r="G22" s="25">
        <v>3</v>
      </c>
      <c r="H22" s="25">
        <v>3</v>
      </c>
      <c r="I22" s="25">
        <v>0</v>
      </c>
      <c r="J22" s="25">
        <v>0</v>
      </c>
      <c r="K22" s="25">
        <v>0</v>
      </c>
    </row>
    <row r="23" spans="1:11" hidden="1" x14ac:dyDescent="0.2">
      <c r="A23" s="27">
        <v>42260</v>
      </c>
      <c r="B23" s="25">
        <v>2</v>
      </c>
      <c r="C23" s="25">
        <v>2</v>
      </c>
      <c r="D23" s="25">
        <v>2</v>
      </c>
      <c r="E23" s="25">
        <v>2</v>
      </c>
      <c r="F23" s="25">
        <v>2</v>
      </c>
      <c r="G23" s="25">
        <v>2</v>
      </c>
      <c r="H23" s="25">
        <v>2</v>
      </c>
      <c r="I23" s="25">
        <v>0</v>
      </c>
      <c r="J23" s="25">
        <v>0</v>
      </c>
      <c r="K23" s="25">
        <v>0</v>
      </c>
    </row>
    <row r="24" spans="1:11" hidden="1" x14ac:dyDescent="0.2">
      <c r="A24" s="27">
        <v>42261</v>
      </c>
      <c r="B24" s="25">
        <v>1</v>
      </c>
      <c r="C24" s="25">
        <v>1</v>
      </c>
      <c r="D24" s="25">
        <v>1</v>
      </c>
      <c r="E24" s="25">
        <v>1</v>
      </c>
      <c r="F24" s="25">
        <v>1</v>
      </c>
      <c r="G24" s="25">
        <v>1</v>
      </c>
      <c r="H24" s="25">
        <v>1</v>
      </c>
      <c r="I24" s="25">
        <v>0</v>
      </c>
      <c r="J24" s="25">
        <v>0</v>
      </c>
      <c r="K24" s="25">
        <v>0</v>
      </c>
    </row>
    <row r="25" spans="1:11" hidden="1" x14ac:dyDescent="0.2">
      <c r="A25" s="27">
        <v>42262</v>
      </c>
      <c r="B25" s="25">
        <v>1</v>
      </c>
      <c r="C25" s="25">
        <v>1</v>
      </c>
      <c r="D25" s="25">
        <v>1</v>
      </c>
      <c r="E25" s="25">
        <v>1</v>
      </c>
      <c r="F25" s="25">
        <v>1</v>
      </c>
      <c r="G25" s="25">
        <v>1</v>
      </c>
      <c r="H25" s="25">
        <v>1</v>
      </c>
      <c r="I25" s="25">
        <v>0</v>
      </c>
      <c r="J25" s="25">
        <v>0</v>
      </c>
      <c r="K25" s="25">
        <v>0</v>
      </c>
    </row>
    <row r="26" spans="1:11" hidden="1" x14ac:dyDescent="0.2">
      <c r="A26" s="27">
        <v>42263</v>
      </c>
      <c r="B26" s="25">
        <v>1</v>
      </c>
      <c r="C26" s="25">
        <v>1</v>
      </c>
      <c r="D26" s="25">
        <v>1</v>
      </c>
      <c r="E26" s="25">
        <v>1</v>
      </c>
      <c r="F26" s="25">
        <v>1</v>
      </c>
      <c r="G26" s="25">
        <v>1</v>
      </c>
      <c r="H26" s="25">
        <v>1</v>
      </c>
      <c r="I26" s="25">
        <v>0</v>
      </c>
      <c r="J26" s="25">
        <v>0</v>
      </c>
      <c r="K26" s="25">
        <v>0</v>
      </c>
    </row>
    <row r="27" spans="1:11" hidden="1" x14ac:dyDescent="0.2">
      <c r="A27" s="27">
        <v>42264</v>
      </c>
      <c r="B27" s="25">
        <v>3</v>
      </c>
      <c r="C27" s="25">
        <v>3</v>
      </c>
      <c r="D27" s="25">
        <v>3</v>
      </c>
      <c r="E27" s="25">
        <v>3</v>
      </c>
      <c r="F27" s="25">
        <v>3</v>
      </c>
      <c r="G27" s="25">
        <v>3</v>
      </c>
      <c r="H27" s="25">
        <v>3</v>
      </c>
      <c r="I27" s="25">
        <v>0</v>
      </c>
      <c r="J27" s="25">
        <v>0</v>
      </c>
      <c r="K27" s="25">
        <v>0</v>
      </c>
    </row>
    <row r="28" spans="1:11" hidden="1" x14ac:dyDescent="0.2">
      <c r="A28" s="27">
        <v>42265</v>
      </c>
      <c r="B28" s="25">
        <v>2</v>
      </c>
      <c r="C28" s="25">
        <v>2</v>
      </c>
      <c r="D28" s="25">
        <v>2</v>
      </c>
      <c r="E28" s="25">
        <v>2</v>
      </c>
      <c r="F28" s="25">
        <v>2</v>
      </c>
      <c r="G28" s="25">
        <v>2</v>
      </c>
      <c r="H28" s="25">
        <v>2</v>
      </c>
      <c r="I28" s="25">
        <v>0</v>
      </c>
      <c r="J28" s="25">
        <v>0</v>
      </c>
      <c r="K28" s="25">
        <v>0</v>
      </c>
    </row>
    <row r="29" spans="1:11" hidden="1" x14ac:dyDescent="0.2">
      <c r="A29" s="27">
        <v>42266</v>
      </c>
      <c r="B29" s="25">
        <v>1</v>
      </c>
      <c r="C29" s="25">
        <v>1</v>
      </c>
      <c r="D29" s="25">
        <v>1</v>
      </c>
      <c r="E29" s="25">
        <v>1</v>
      </c>
      <c r="F29" s="25">
        <v>1</v>
      </c>
      <c r="G29" s="25">
        <v>1</v>
      </c>
      <c r="H29" s="25">
        <v>1</v>
      </c>
      <c r="I29" s="25">
        <v>0</v>
      </c>
      <c r="J29" s="25">
        <v>0</v>
      </c>
      <c r="K29" s="25">
        <v>0</v>
      </c>
    </row>
    <row r="30" spans="1:11" hidden="1" x14ac:dyDescent="0.2">
      <c r="A30" s="27">
        <v>42267</v>
      </c>
      <c r="B30" s="25">
        <v>4</v>
      </c>
      <c r="C30" s="25">
        <v>4</v>
      </c>
      <c r="D30" s="25">
        <v>4</v>
      </c>
      <c r="E30" s="25">
        <v>4</v>
      </c>
      <c r="F30" s="25">
        <v>4</v>
      </c>
      <c r="G30" s="25">
        <v>4</v>
      </c>
      <c r="H30" s="25">
        <v>4</v>
      </c>
      <c r="I30" s="25">
        <v>0</v>
      </c>
      <c r="J30" s="25">
        <v>0</v>
      </c>
      <c r="K30" s="25">
        <v>0</v>
      </c>
    </row>
    <row r="31" spans="1:11" hidden="1" x14ac:dyDescent="0.2">
      <c r="A31" s="27">
        <v>42268</v>
      </c>
      <c r="B31" s="25">
        <v>6</v>
      </c>
      <c r="C31" s="25">
        <v>6</v>
      </c>
      <c r="D31" s="25">
        <v>6</v>
      </c>
      <c r="E31" s="25">
        <v>6</v>
      </c>
      <c r="F31" s="25">
        <v>6</v>
      </c>
      <c r="G31" s="25">
        <v>6</v>
      </c>
      <c r="H31" s="25">
        <v>6</v>
      </c>
      <c r="I31" s="25">
        <v>0</v>
      </c>
      <c r="J31" s="25">
        <v>0</v>
      </c>
      <c r="K31" s="25">
        <v>0</v>
      </c>
    </row>
    <row r="32" spans="1:11" hidden="1" x14ac:dyDescent="0.2">
      <c r="A32" s="27">
        <v>42269</v>
      </c>
      <c r="B32" s="25">
        <v>1</v>
      </c>
      <c r="C32" s="25">
        <v>1</v>
      </c>
      <c r="D32" s="25">
        <v>1</v>
      </c>
      <c r="E32" s="25">
        <v>1</v>
      </c>
      <c r="F32" s="25">
        <v>1</v>
      </c>
      <c r="G32" s="25">
        <v>1</v>
      </c>
      <c r="H32" s="25">
        <v>1</v>
      </c>
      <c r="I32" s="25">
        <v>0</v>
      </c>
      <c r="J32" s="25">
        <v>0</v>
      </c>
      <c r="K32" s="25">
        <v>0</v>
      </c>
    </row>
    <row r="33" spans="1:11" hidden="1" x14ac:dyDescent="0.2">
      <c r="A33" s="27">
        <v>42270</v>
      </c>
      <c r="B33" s="25">
        <v>1</v>
      </c>
      <c r="C33" s="25">
        <v>1</v>
      </c>
      <c r="D33" s="25">
        <v>1</v>
      </c>
      <c r="E33" s="25">
        <v>1</v>
      </c>
      <c r="F33" s="25">
        <v>1</v>
      </c>
      <c r="G33" s="25">
        <v>1</v>
      </c>
      <c r="H33" s="25">
        <v>1</v>
      </c>
      <c r="I33" s="25">
        <v>0</v>
      </c>
      <c r="J33" s="25">
        <v>0</v>
      </c>
      <c r="K33" s="25">
        <v>0</v>
      </c>
    </row>
    <row r="34" spans="1:11" hidden="1" x14ac:dyDescent="0.2">
      <c r="A34" s="27">
        <v>42271</v>
      </c>
      <c r="B34" s="25">
        <v>0</v>
      </c>
      <c r="C34" s="25">
        <v>0</v>
      </c>
      <c r="D34" s="25">
        <v>0</v>
      </c>
      <c r="E34" s="25">
        <v>0</v>
      </c>
      <c r="F34" s="25">
        <v>0</v>
      </c>
      <c r="G34" s="25">
        <v>0</v>
      </c>
      <c r="H34" s="25">
        <v>0</v>
      </c>
      <c r="I34" s="25">
        <v>0</v>
      </c>
      <c r="J34" s="25">
        <v>0</v>
      </c>
      <c r="K34" s="25">
        <v>0</v>
      </c>
    </row>
    <row r="35" spans="1:11" hidden="1" x14ac:dyDescent="0.2">
      <c r="A35" s="27">
        <v>42272</v>
      </c>
      <c r="B35" s="25">
        <v>0</v>
      </c>
      <c r="C35" s="25">
        <v>0</v>
      </c>
      <c r="D35" s="25">
        <v>0</v>
      </c>
      <c r="E35" s="25">
        <v>0</v>
      </c>
      <c r="F35" s="25">
        <v>0</v>
      </c>
      <c r="G35" s="25">
        <v>0</v>
      </c>
      <c r="H35" s="25">
        <v>0</v>
      </c>
      <c r="I35" s="25">
        <v>0</v>
      </c>
      <c r="J35" s="25">
        <v>0</v>
      </c>
      <c r="K35" s="25">
        <v>0</v>
      </c>
    </row>
    <row r="36" spans="1:11" hidden="1" x14ac:dyDescent="0.2">
      <c r="A36" s="27">
        <v>42273</v>
      </c>
      <c r="B36" s="25">
        <v>0</v>
      </c>
      <c r="C36" s="25">
        <v>0</v>
      </c>
      <c r="D36" s="25">
        <v>0</v>
      </c>
      <c r="E36" s="25">
        <v>0</v>
      </c>
      <c r="F36" s="25">
        <v>0</v>
      </c>
      <c r="G36" s="25">
        <v>0</v>
      </c>
      <c r="H36" s="25">
        <v>0</v>
      </c>
      <c r="I36" s="25">
        <v>0</v>
      </c>
      <c r="J36" s="25">
        <v>0</v>
      </c>
      <c r="K36" s="25">
        <v>0</v>
      </c>
    </row>
    <row r="37" spans="1:11" hidden="1" x14ac:dyDescent="0.2">
      <c r="A37" s="27">
        <v>42274</v>
      </c>
      <c r="B37" s="25">
        <v>0</v>
      </c>
      <c r="C37" s="25">
        <v>0</v>
      </c>
      <c r="D37" s="25">
        <v>0</v>
      </c>
      <c r="E37" s="25">
        <v>0</v>
      </c>
      <c r="F37" s="25">
        <v>0</v>
      </c>
      <c r="G37" s="25">
        <v>0</v>
      </c>
      <c r="H37" s="25">
        <v>0</v>
      </c>
      <c r="I37" s="25">
        <v>0</v>
      </c>
      <c r="J37" s="25">
        <v>0</v>
      </c>
      <c r="K37" s="25">
        <v>0</v>
      </c>
    </row>
    <row r="38" spans="1:11" hidden="1" x14ac:dyDescent="0.2">
      <c r="A38" s="27">
        <v>42275</v>
      </c>
      <c r="B38" s="25">
        <v>0</v>
      </c>
      <c r="C38" s="25">
        <v>0</v>
      </c>
      <c r="D38" s="25">
        <v>0</v>
      </c>
      <c r="E38" s="25">
        <v>0</v>
      </c>
      <c r="F38" s="25">
        <v>0</v>
      </c>
      <c r="G38" s="25">
        <v>0</v>
      </c>
      <c r="H38" s="25">
        <v>0</v>
      </c>
      <c r="I38" s="25">
        <v>0</v>
      </c>
      <c r="J38" s="25">
        <v>0</v>
      </c>
      <c r="K38" s="25">
        <v>0</v>
      </c>
    </row>
    <row r="39" spans="1:11" hidden="1" x14ac:dyDescent="0.2">
      <c r="A39" s="27">
        <v>42276</v>
      </c>
      <c r="B39" s="25">
        <v>0</v>
      </c>
      <c r="C39" s="25">
        <v>0</v>
      </c>
      <c r="D39" s="25">
        <v>0</v>
      </c>
      <c r="E39" s="25">
        <v>0</v>
      </c>
      <c r="F39" s="25">
        <v>0</v>
      </c>
      <c r="G39" s="25">
        <v>0</v>
      </c>
      <c r="H39" s="25">
        <v>0</v>
      </c>
      <c r="I39" s="25">
        <v>0</v>
      </c>
      <c r="J39" s="25">
        <v>0</v>
      </c>
      <c r="K39" s="25">
        <v>0</v>
      </c>
    </row>
    <row r="40" spans="1:11" hidden="1" x14ac:dyDescent="0.2">
      <c r="A40" s="27">
        <v>42277</v>
      </c>
      <c r="B40" s="25">
        <v>2</v>
      </c>
      <c r="C40" s="25">
        <v>2</v>
      </c>
      <c r="D40" s="25">
        <v>2</v>
      </c>
      <c r="E40" s="25">
        <v>2</v>
      </c>
      <c r="F40" s="25">
        <v>2</v>
      </c>
      <c r="G40" s="25">
        <v>2</v>
      </c>
      <c r="H40" s="25">
        <v>2</v>
      </c>
      <c r="I40" s="25">
        <v>0</v>
      </c>
      <c r="J40" s="25">
        <v>0</v>
      </c>
      <c r="K40" s="25">
        <v>0</v>
      </c>
    </row>
    <row r="41" spans="1:11" x14ac:dyDescent="0.2">
      <c r="A41" s="27">
        <v>42278</v>
      </c>
      <c r="B41" s="25">
        <v>4</v>
      </c>
      <c r="C41" s="25">
        <v>4</v>
      </c>
      <c r="D41" s="25">
        <v>4</v>
      </c>
      <c r="E41" s="25">
        <v>4</v>
      </c>
      <c r="F41" s="25">
        <v>4</v>
      </c>
      <c r="G41" s="25">
        <v>4</v>
      </c>
      <c r="H41" s="25">
        <v>4</v>
      </c>
      <c r="I41" s="25">
        <v>0</v>
      </c>
      <c r="J41" s="25">
        <v>12</v>
      </c>
      <c r="K41" s="25">
        <v>0</v>
      </c>
    </row>
    <row r="42" spans="1:11" x14ac:dyDescent="0.2">
      <c r="A42" s="27">
        <v>42279</v>
      </c>
      <c r="B42" s="25">
        <v>2</v>
      </c>
      <c r="C42" s="25">
        <v>2</v>
      </c>
      <c r="D42" s="25">
        <v>2</v>
      </c>
      <c r="E42" s="25">
        <v>2</v>
      </c>
      <c r="F42" s="25">
        <v>2</v>
      </c>
      <c r="G42" s="25">
        <v>2</v>
      </c>
      <c r="H42" s="25">
        <v>2</v>
      </c>
      <c r="I42" s="25">
        <v>0</v>
      </c>
      <c r="J42" s="25">
        <v>13</v>
      </c>
      <c r="K42" s="25">
        <v>0</v>
      </c>
    </row>
    <row r="43" spans="1:11" x14ac:dyDescent="0.2">
      <c r="A43" s="27">
        <v>42280</v>
      </c>
      <c r="B43" s="25">
        <v>2</v>
      </c>
      <c r="C43" s="25">
        <v>2</v>
      </c>
      <c r="D43" s="25">
        <v>2</v>
      </c>
      <c r="E43" s="25">
        <v>2</v>
      </c>
      <c r="F43" s="25">
        <v>2</v>
      </c>
      <c r="G43" s="25">
        <v>2</v>
      </c>
      <c r="H43" s="25">
        <v>2</v>
      </c>
      <c r="I43" s="25">
        <v>0</v>
      </c>
      <c r="J43" s="25">
        <v>17</v>
      </c>
      <c r="K43" s="25">
        <v>0</v>
      </c>
    </row>
    <row r="44" spans="1:11" x14ac:dyDescent="0.2">
      <c r="A44" s="27">
        <v>42281</v>
      </c>
      <c r="B44" s="25">
        <v>3</v>
      </c>
      <c r="C44" s="25">
        <v>3</v>
      </c>
      <c r="D44" s="25">
        <v>3</v>
      </c>
      <c r="E44" s="25">
        <v>3</v>
      </c>
      <c r="F44" s="25">
        <v>3</v>
      </c>
      <c r="G44" s="25">
        <v>3</v>
      </c>
      <c r="H44" s="25">
        <v>3</v>
      </c>
      <c r="I44" s="25">
        <v>0</v>
      </c>
      <c r="J44" s="25">
        <v>22</v>
      </c>
      <c r="K44" s="25">
        <v>0</v>
      </c>
    </row>
    <row r="45" spans="1:11" x14ac:dyDescent="0.2">
      <c r="A45" s="27">
        <v>42282</v>
      </c>
      <c r="B45" s="25">
        <v>1</v>
      </c>
      <c r="C45" s="25">
        <v>1</v>
      </c>
      <c r="D45" s="25">
        <v>1</v>
      </c>
      <c r="E45" s="25">
        <v>1</v>
      </c>
      <c r="F45" s="25">
        <v>1</v>
      </c>
      <c r="G45" s="25">
        <v>1</v>
      </c>
      <c r="H45" s="25">
        <v>1</v>
      </c>
      <c r="I45" s="25">
        <v>0</v>
      </c>
      <c r="J45" s="25">
        <v>27</v>
      </c>
      <c r="K45" s="25">
        <v>0</v>
      </c>
    </row>
    <row r="46" spans="1:11" x14ac:dyDescent="0.2">
      <c r="A46" s="27">
        <v>42283</v>
      </c>
      <c r="B46" s="25">
        <v>4</v>
      </c>
      <c r="C46" s="25">
        <v>4</v>
      </c>
      <c r="D46" s="25">
        <v>4</v>
      </c>
      <c r="E46" s="25">
        <v>4</v>
      </c>
      <c r="F46" s="25">
        <v>4</v>
      </c>
      <c r="G46" s="25">
        <v>4</v>
      </c>
      <c r="H46" s="25">
        <v>4</v>
      </c>
      <c r="I46" s="25">
        <v>0</v>
      </c>
      <c r="J46" s="25">
        <v>42</v>
      </c>
      <c r="K46" s="25">
        <v>0</v>
      </c>
    </row>
    <row r="47" spans="1:11" x14ac:dyDescent="0.2">
      <c r="A47" s="27">
        <v>42284</v>
      </c>
      <c r="B47" s="25">
        <v>5</v>
      </c>
      <c r="C47" s="25">
        <v>5</v>
      </c>
      <c r="D47" s="25">
        <v>5</v>
      </c>
      <c r="E47" s="25">
        <v>5</v>
      </c>
      <c r="F47" s="25">
        <v>5</v>
      </c>
      <c r="G47" s="25">
        <v>5</v>
      </c>
      <c r="H47" s="25">
        <v>5</v>
      </c>
      <c r="I47" s="25">
        <v>0</v>
      </c>
      <c r="J47" s="25">
        <v>18</v>
      </c>
      <c r="K47" s="25">
        <v>0</v>
      </c>
    </row>
    <row r="48" spans="1:11" x14ac:dyDescent="0.2">
      <c r="A48" s="27">
        <v>42285</v>
      </c>
      <c r="B48" s="25">
        <v>1</v>
      </c>
      <c r="C48" s="25">
        <v>1</v>
      </c>
      <c r="D48" s="25">
        <v>1</v>
      </c>
      <c r="E48" s="25">
        <v>1</v>
      </c>
      <c r="F48" s="25">
        <v>1</v>
      </c>
      <c r="G48" s="25">
        <v>1</v>
      </c>
      <c r="H48" s="25">
        <v>1</v>
      </c>
      <c r="I48" s="25">
        <v>0</v>
      </c>
      <c r="J48" s="25">
        <v>21</v>
      </c>
      <c r="K48" s="25">
        <v>0</v>
      </c>
    </row>
    <row r="49" spans="1:11" x14ac:dyDescent="0.2">
      <c r="A49" s="27">
        <v>42286</v>
      </c>
      <c r="B49" s="25">
        <v>7</v>
      </c>
      <c r="C49" s="25">
        <v>7</v>
      </c>
      <c r="D49" s="25">
        <v>7</v>
      </c>
      <c r="E49" s="25">
        <v>7</v>
      </c>
      <c r="F49" s="25">
        <v>7</v>
      </c>
      <c r="G49" s="25">
        <v>7</v>
      </c>
      <c r="H49" s="25">
        <v>7</v>
      </c>
      <c r="I49" s="25">
        <v>0</v>
      </c>
      <c r="J49" s="25">
        <v>31</v>
      </c>
      <c r="K49" s="25">
        <v>0</v>
      </c>
    </row>
    <row r="50" spans="1:11" x14ac:dyDescent="0.2">
      <c r="A50" s="27">
        <v>42287</v>
      </c>
      <c r="B50" s="25">
        <v>2</v>
      </c>
      <c r="C50" s="25">
        <v>2</v>
      </c>
      <c r="D50" s="25">
        <v>2</v>
      </c>
      <c r="E50" s="25">
        <v>2</v>
      </c>
      <c r="F50" s="25">
        <v>2</v>
      </c>
      <c r="G50" s="25">
        <v>2</v>
      </c>
      <c r="H50" s="25">
        <v>2</v>
      </c>
      <c r="I50" s="25">
        <v>0</v>
      </c>
      <c r="J50" s="25">
        <v>40</v>
      </c>
      <c r="K50" s="25">
        <v>0</v>
      </c>
    </row>
    <row r="51" spans="1:11" x14ac:dyDescent="0.2">
      <c r="A51" s="27">
        <v>42288</v>
      </c>
      <c r="B51" s="25">
        <v>1</v>
      </c>
      <c r="C51" s="25">
        <v>1</v>
      </c>
      <c r="D51" s="25">
        <v>1</v>
      </c>
      <c r="E51" s="25">
        <v>1</v>
      </c>
      <c r="F51" s="25">
        <v>1</v>
      </c>
      <c r="G51" s="25">
        <v>1</v>
      </c>
      <c r="H51" s="25">
        <v>1</v>
      </c>
      <c r="I51" s="25">
        <v>0</v>
      </c>
      <c r="J51" s="25">
        <v>11</v>
      </c>
      <c r="K51" s="25">
        <v>0</v>
      </c>
    </row>
    <row r="52" spans="1:11" x14ac:dyDescent="0.2">
      <c r="A52" s="27">
        <v>42289</v>
      </c>
      <c r="B52" s="25">
        <v>2</v>
      </c>
      <c r="C52" s="25">
        <v>2</v>
      </c>
      <c r="D52" s="25">
        <v>2</v>
      </c>
      <c r="E52" s="25">
        <v>2</v>
      </c>
      <c r="F52" s="25">
        <v>2</v>
      </c>
      <c r="G52" s="25">
        <v>2</v>
      </c>
      <c r="H52" s="25">
        <v>2</v>
      </c>
      <c r="I52" s="25">
        <v>0</v>
      </c>
      <c r="J52" s="25">
        <v>10</v>
      </c>
      <c r="K52" s="25">
        <v>0</v>
      </c>
    </row>
    <row r="53" spans="1:11" x14ac:dyDescent="0.2">
      <c r="A53" s="27">
        <v>42290</v>
      </c>
      <c r="B53" s="25">
        <v>3</v>
      </c>
      <c r="C53" s="25">
        <v>3</v>
      </c>
      <c r="D53" s="25">
        <v>3</v>
      </c>
      <c r="E53" s="25">
        <v>3</v>
      </c>
      <c r="F53" s="25">
        <v>3</v>
      </c>
      <c r="G53" s="25">
        <v>3</v>
      </c>
      <c r="H53" s="25">
        <v>3</v>
      </c>
      <c r="I53" s="25">
        <v>0</v>
      </c>
      <c r="J53" s="25">
        <v>2</v>
      </c>
      <c r="K53" s="25">
        <v>0</v>
      </c>
    </row>
    <row r="54" spans="1:11" x14ac:dyDescent="0.2">
      <c r="A54" s="27">
        <v>42291</v>
      </c>
      <c r="B54" s="25">
        <v>1</v>
      </c>
      <c r="C54" s="25">
        <v>1</v>
      </c>
      <c r="D54" s="25">
        <v>1</v>
      </c>
      <c r="E54" s="25">
        <v>1</v>
      </c>
      <c r="F54" s="25">
        <v>1</v>
      </c>
      <c r="G54" s="25">
        <v>1</v>
      </c>
      <c r="H54" s="25">
        <v>1</v>
      </c>
      <c r="I54" s="25">
        <v>0</v>
      </c>
      <c r="J54" s="25">
        <v>62</v>
      </c>
      <c r="K54" s="25">
        <v>0</v>
      </c>
    </row>
    <row r="55" spans="1:11" x14ac:dyDescent="0.2">
      <c r="A55" s="27">
        <v>42292</v>
      </c>
      <c r="B55" s="25">
        <v>4</v>
      </c>
      <c r="C55" s="25">
        <v>4</v>
      </c>
      <c r="D55" s="25">
        <v>4</v>
      </c>
      <c r="E55" s="25">
        <v>4</v>
      </c>
      <c r="F55" s="25">
        <v>4</v>
      </c>
      <c r="G55" s="25">
        <v>4</v>
      </c>
      <c r="H55" s="25">
        <v>4</v>
      </c>
      <c r="I55" s="25">
        <v>0</v>
      </c>
      <c r="J55" s="25">
        <v>12</v>
      </c>
      <c r="K55" s="25">
        <v>0</v>
      </c>
    </row>
    <row r="56" spans="1:11" x14ac:dyDescent="0.2">
      <c r="A56" s="27">
        <v>42293</v>
      </c>
      <c r="B56" s="25">
        <v>5</v>
      </c>
      <c r="C56" s="25">
        <v>5</v>
      </c>
      <c r="D56" s="25">
        <v>5</v>
      </c>
      <c r="E56" s="25">
        <v>5</v>
      </c>
      <c r="F56" s="25">
        <v>5</v>
      </c>
      <c r="G56" s="25">
        <v>5</v>
      </c>
      <c r="H56" s="25">
        <v>5</v>
      </c>
      <c r="I56" s="25">
        <v>0</v>
      </c>
      <c r="J56" s="25">
        <v>13</v>
      </c>
      <c r="K56" s="25">
        <v>0</v>
      </c>
    </row>
    <row r="57" spans="1:11" x14ac:dyDescent="0.2">
      <c r="A57" s="27">
        <v>42294</v>
      </c>
      <c r="B57" s="25">
        <v>1</v>
      </c>
      <c r="C57" s="25">
        <v>1</v>
      </c>
      <c r="D57" s="25">
        <v>1</v>
      </c>
      <c r="E57" s="25">
        <v>1</v>
      </c>
      <c r="F57" s="25">
        <v>1</v>
      </c>
      <c r="G57" s="25">
        <v>1</v>
      </c>
      <c r="H57" s="25">
        <v>1</v>
      </c>
      <c r="I57" s="25">
        <v>0</v>
      </c>
      <c r="J57" s="25">
        <v>17</v>
      </c>
      <c r="K57" s="25">
        <v>0</v>
      </c>
    </row>
    <row r="58" spans="1:11" x14ac:dyDescent="0.2">
      <c r="A58" s="27">
        <v>42295</v>
      </c>
      <c r="B58" s="25">
        <v>7</v>
      </c>
      <c r="C58" s="25">
        <v>7</v>
      </c>
      <c r="D58" s="25">
        <v>7</v>
      </c>
      <c r="E58" s="25">
        <v>7</v>
      </c>
      <c r="F58" s="25">
        <v>7</v>
      </c>
      <c r="G58" s="25">
        <v>7</v>
      </c>
      <c r="H58" s="25">
        <v>7</v>
      </c>
      <c r="I58" s="25">
        <v>0</v>
      </c>
      <c r="J58" s="25">
        <v>22</v>
      </c>
      <c r="K58" s="25">
        <v>0</v>
      </c>
    </row>
    <row r="59" spans="1:11" x14ac:dyDescent="0.2">
      <c r="A59" s="27">
        <v>42296</v>
      </c>
      <c r="B59" s="25">
        <v>2</v>
      </c>
      <c r="C59" s="25">
        <v>2</v>
      </c>
      <c r="D59" s="25">
        <v>2</v>
      </c>
      <c r="E59" s="25">
        <v>2</v>
      </c>
      <c r="F59" s="25">
        <v>2</v>
      </c>
      <c r="G59" s="25">
        <v>2</v>
      </c>
      <c r="H59" s="25">
        <v>2</v>
      </c>
      <c r="I59" s="25">
        <v>0</v>
      </c>
      <c r="J59" s="25">
        <v>27</v>
      </c>
      <c r="K59" s="25">
        <v>0</v>
      </c>
    </row>
    <row r="60" spans="1:11" x14ac:dyDescent="0.2">
      <c r="A60" s="27">
        <v>42297</v>
      </c>
      <c r="B60" s="25">
        <v>1</v>
      </c>
      <c r="C60" s="25">
        <v>1</v>
      </c>
      <c r="D60" s="25">
        <v>1</v>
      </c>
      <c r="E60" s="25">
        <v>1</v>
      </c>
      <c r="F60" s="25">
        <v>1</v>
      </c>
      <c r="G60" s="25">
        <v>1</v>
      </c>
      <c r="H60" s="25">
        <v>1</v>
      </c>
      <c r="I60" s="25">
        <v>0</v>
      </c>
      <c r="J60" s="25">
        <v>42</v>
      </c>
      <c r="K60" s="25">
        <v>0</v>
      </c>
    </row>
    <row r="61" spans="1:11" x14ac:dyDescent="0.2">
      <c r="A61" s="27">
        <v>42298</v>
      </c>
      <c r="B61" s="25">
        <v>2</v>
      </c>
      <c r="C61" s="25">
        <v>2</v>
      </c>
      <c r="D61" s="25">
        <v>2</v>
      </c>
      <c r="E61" s="25">
        <v>2</v>
      </c>
      <c r="F61" s="25">
        <v>2</v>
      </c>
      <c r="G61" s="25">
        <v>2</v>
      </c>
      <c r="H61" s="25">
        <v>2</v>
      </c>
      <c r="I61" s="25">
        <v>0</v>
      </c>
      <c r="J61" s="25">
        <v>18</v>
      </c>
      <c r="K61" s="25">
        <v>0</v>
      </c>
    </row>
    <row r="62" spans="1:11" x14ac:dyDescent="0.2">
      <c r="A62" s="27">
        <v>42299</v>
      </c>
      <c r="B62" s="25">
        <v>3</v>
      </c>
      <c r="C62" s="25">
        <v>3</v>
      </c>
      <c r="D62" s="25">
        <v>3</v>
      </c>
      <c r="E62" s="25">
        <v>3</v>
      </c>
      <c r="F62" s="25">
        <v>3</v>
      </c>
      <c r="G62" s="25">
        <v>3</v>
      </c>
      <c r="H62" s="25">
        <v>3</v>
      </c>
      <c r="I62" s="25">
        <v>0</v>
      </c>
      <c r="J62" s="25">
        <v>21</v>
      </c>
      <c r="K62" s="25">
        <v>0</v>
      </c>
    </row>
    <row r="63" spans="1:11" x14ac:dyDescent="0.2">
      <c r="A63" s="27">
        <v>42300</v>
      </c>
      <c r="B63" s="25">
        <v>1</v>
      </c>
      <c r="C63" s="25">
        <v>1</v>
      </c>
      <c r="D63" s="25">
        <v>1</v>
      </c>
      <c r="E63" s="25">
        <v>1</v>
      </c>
      <c r="F63" s="25">
        <v>1</v>
      </c>
      <c r="G63" s="25">
        <v>1</v>
      </c>
      <c r="H63" s="25">
        <v>1</v>
      </c>
      <c r="I63" s="25">
        <v>0</v>
      </c>
      <c r="J63" s="25">
        <v>31</v>
      </c>
      <c r="K63" s="25">
        <v>0</v>
      </c>
    </row>
    <row r="64" spans="1:11" x14ac:dyDescent="0.2">
      <c r="A64" s="27">
        <v>42301</v>
      </c>
      <c r="B64" s="25">
        <v>4</v>
      </c>
      <c r="C64" s="25">
        <v>4</v>
      </c>
      <c r="D64" s="25">
        <v>4</v>
      </c>
      <c r="E64" s="25">
        <v>4</v>
      </c>
      <c r="F64" s="25">
        <v>4</v>
      </c>
      <c r="G64" s="25">
        <v>4</v>
      </c>
      <c r="H64" s="25">
        <v>4</v>
      </c>
      <c r="I64" s="25">
        <v>0</v>
      </c>
      <c r="J64" s="25">
        <v>40</v>
      </c>
      <c r="K64" s="25">
        <v>0</v>
      </c>
    </row>
    <row r="65" spans="1:11" x14ac:dyDescent="0.2">
      <c r="A65" s="27">
        <v>42302</v>
      </c>
      <c r="B65" s="25">
        <v>5</v>
      </c>
      <c r="C65" s="25">
        <v>5</v>
      </c>
      <c r="D65" s="25">
        <v>5</v>
      </c>
      <c r="E65" s="25">
        <v>5</v>
      </c>
      <c r="F65" s="25">
        <v>5</v>
      </c>
      <c r="G65" s="25">
        <v>5</v>
      </c>
      <c r="H65" s="25">
        <v>5</v>
      </c>
      <c r="I65" s="25">
        <v>0</v>
      </c>
      <c r="J65" s="25">
        <v>11</v>
      </c>
      <c r="K65" s="25">
        <v>0</v>
      </c>
    </row>
    <row r="66" spans="1:11" x14ac:dyDescent="0.2">
      <c r="A66" s="27">
        <v>42303</v>
      </c>
      <c r="B66" s="25">
        <v>1</v>
      </c>
      <c r="C66" s="25">
        <v>1</v>
      </c>
      <c r="D66" s="25">
        <v>1</v>
      </c>
      <c r="E66" s="25">
        <v>1</v>
      </c>
      <c r="F66" s="25">
        <v>1</v>
      </c>
      <c r="G66" s="25">
        <v>1</v>
      </c>
      <c r="H66" s="25">
        <v>1</v>
      </c>
      <c r="I66" s="25">
        <v>0</v>
      </c>
      <c r="J66" s="25">
        <v>10</v>
      </c>
      <c r="K66" s="25">
        <v>0</v>
      </c>
    </row>
    <row r="67" spans="1:11" x14ac:dyDescent="0.2">
      <c r="A67" s="27">
        <v>42304</v>
      </c>
      <c r="B67" s="25">
        <v>7</v>
      </c>
      <c r="C67" s="25">
        <v>7</v>
      </c>
      <c r="D67" s="25">
        <v>7</v>
      </c>
      <c r="E67" s="25">
        <v>7</v>
      </c>
      <c r="F67" s="25">
        <v>7</v>
      </c>
      <c r="G67" s="25">
        <v>7</v>
      </c>
      <c r="H67" s="25">
        <v>7</v>
      </c>
      <c r="I67" s="25">
        <v>0</v>
      </c>
      <c r="J67" s="25">
        <v>2</v>
      </c>
      <c r="K67" s="25">
        <v>0</v>
      </c>
    </row>
    <row r="68" spans="1:11" x14ac:dyDescent="0.2">
      <c r="A68" s="27">
        <v>42305</v>
      </c>
      <c r="B68" s="25">
        <v>2</v>
      </c>
      <c r="C68" s="25">
        <v>2</v>
      </c>
      <c r="D68" s="25">
        <v>2</v>
      </c>
      <c r="E68" s="25">
        <v>2</v>
      </c>
      <c r="F68" s="25">
        <v>2</v>
      </c>
      <c r="G68" s="25">
        <v>2</v>
      </c>
      <c r="H68" s="25">
        <v>2</v>
      </c>
      <c r="I68" s="25">
        <v>0</v>
      </c>
      <c r="J68" s="25">
        <v>62</v>
      </c>
      <c r="K68" s="25">
        <v>0</v>
      </c>
    </row>
    <row r="69" spans="1:11" x14ac:dyDescent="0.2">
      <c r="A69" s="27">
        <v>42306</v>
      </c>
      <c r="B69" s="25">
        <v>1</v>
      </c>
      <c r="C69" s="25">
        <v>1</v>
      </c>
      <c r="D69" s="25">
        <v>1</v>
      </c>
      <c r="E69" s="25">
        <v>1</v>
      </c>
      <c r="F69" s="25">
        <v>1</v>
      </c>
      <c r="G69" s="25">
        <v>1</v>
      </c>
      <c r="H69" s="25">
        <v>1</v>
      </c>
      <c r="I69" s="25">
        <v>0</v>
      </c>
      <c r="J69" s="25">
        <v>26</v>
      </c>
      <c r="K69" s="25">
        <v>0</v>
      </c>
    </row>
    <row r="70" spans="1:11" x14ac:dyDescent="0.2">
      <c r="A70" s="27">
        <v>42307</v>
      </c>
      <c r="B70" s="25">
        <v>2</v>
      </c>
      <c r="C70" s="25">
        <v>2</v>
      </c>
      <c r="D70" s="25">
        <v>2</v>
      </c>
      <c r="E70" s="25">
        <v>2</v>
      </c>
      <c r="F70" s="25">
        <v>2</v>
      </c>
      <c r="G70" s="25">
        <v>2</v>
      </c>
      <c r="H70" s="25">
        <v>2</v>
      </c>
      <c r="I70" s="25">
        <v>0</v>
      </c>
      <c r="J70" s="25">
        <v>36</v>
      </c>
      <c r="K70" s="25">
        <v>0</v>
      </c>
    </row>
    <row r="71" spans="1:11" x14ac:dyDescent="0.2">
      <c r="A71" s="27">
        <v>42308</v>
      </c>
      <c r="B71" s="25">
        <v>3</v>
      </c>
      <c r="C71" s="25">
        <v>3</v>
      </c>
      <c r="D71" s="25">
        <v>3</v>
      </c>
      <c r="E71" s="25">
        <v>3</v>
      </c>
      <c r="F71" s="25">
        <v>3</v>
      </c>
      <c r="G71" s="25">
        <v>3</v>
      </c>
      <c r="H71" s="25">
        <v>3</v>
      </c>
      <c r="I71" s="25">
        <v>0</v>
      </c>
      <c r="J71" s="25">
        <v>22</v>
      </c>
      <c r="K71" s="25">
        <v>0</v>
      </c>
    </row>
    <row r="72" spans="1:11" hidden="1" x14ac:dyDescent="0.2">
      <c r="A72" s="27">
        <v>42309</v>
      </c>
      <c r="B72" s="25">
        <v>1</v>
      </c>
      <c r="C72" s="25">
        <v>1</v>
      </c>
      <c r="D72" s="25">
        <v>1</v>
      </c>
      <c r="E72" s="25">
        <v>1</v>
      </c>
      <c r="F72" s="25">
        <v>1</v>
      </c>
      <c r="G72" s="25">
        <v>1</v>
      </c>
      <c r="H72" s="25">
        <v>1</v>
      </c>
      <c r="I72" s="25">
        <v>0</v>
      </c>
      <c r="J72" s="25">
        <v>10</v>
      </c>
      <c r="K72" s="25">
        <v>0</v>
      </c>
    </row>
    <row r="73" spans="1:11" hidden="1" x14ac:dyDescent="0.2">
      <c r="A73" s="27">
        <v>42310</v>
      </c>
      <c r="B73" s="25">
        <v>4</v>
      </c>
      <c r="C73" s="25">
        <v>4</v>
      </c>
      <c r="D73" s="25">
        <v>4</v>
      </c>
      <c r="E73" s="25">
        <v>4</v>
      </c>
      <c r="F73" s="25">
        <v>4</v>
      </c>
      <c r="G73" s="25">
        <v>4</v>
      </c>
      <c r="H73" s="25">
        <v>4</v>
      </c>
      <c r="I73" s="25">
        <v>0</v>
      </c>
      <c r="J73" s="25">
        <v>9</v>
      </c>
      <c r="K73" s="25">
        <v>0</v>
      </c>
    </row>
    <row r="74" spans="1:11" hidden="1" x14ac:dyDescent="0.2">
      <c r="A74" s="27">
        <v>42311</v>
      </c>
      <c r="B74" s="25">
        <v>5</v>
      </c>
      <c r="C74" s="25">
        <v>5</v>
      </c>
      <c r="D74" s="25">
        <v>5</v>
      </c>
      <c r="E74" s="25">
        <v>5</v>
      </c>
      <c r="F74" s="25">
        <v>5</v>
      </c>
      <c r="G74" s="25">
        <v>5</v>
      </c>
      <c r="H74" s="25">
        <v>5</v>
      </c>
      <c r="I74" s="25">
        <v>0</v>
      </c>
      <c r="J74" s="25">
        <v>4</v>
      </c>
      <c r="K74" s="25">
        <v>0</v>
      </c>
    </row>
    <row r="75" spans="1:11" hidden="1" x14ac:dyDescent="0.2">
      <c r="A75" s="27">
        <v>42312</v>
      </c>
      <c r="B75" s="25">
        <v>1</v>
      </c>
      <c r="C75" s="25">
        <v>1</v>
      </c>
      <c r="D75" s="25">
        <v>1</v>
      </c>
      <c r="E75" s="25">
        <v>1</v>
      </c>
      <c r="F75" s="25">
        <v>1</v>
      </c>
      <c r="G75" s="25">
        <v>1</v>
      </c>
      <c r="H75" s="25">
        <v>1</v>
      </c>
      <c r="I75" s="25">
        <v>0</v>
      </c>
      <c r="J75" s="25">
        <v>3</v>
      </c>
      <c r="K75" s="25">
        <v>0</v>
      </c>
    </row>
    <row r="76" spans="1:11" hidden="1" x14ac:dyDescent="0.2">
      <c r="A76" s="27">
        <v>42313</v>
      </c>
      <c r="B76" s="25">
        <v>7</v>
      </c>
      <c r="C76" s="25">
        <v>7</v>
      </c>
      <c r="D76" s="25">
        <v>7</v>
      </c>
      <c r="E76" s="25">
        <v>7</v>
      </c>
      <c r="F76" s="25">
        <v>7</v>
      </c>
      <c r="G76" s="25">
        <v>7</v>
      </c>
      <c r="H76" s="25">
        <v>7</v>
      </c>
      <c r="I76" s="25">
        <v>0</v>
      </c>
      <c r="J76" s="25">
        <v>6</v>
      </c>
      <c r="K76" s="25">
        <v>0</v>
      </c>
    </row>
    <row r="77" spans="1:11" hidden="1" x14ac:dyDescent="0.2">
      <c r="A77" s="27">
        <v>42314</v>
      </c>
      <c r="B77" s="25">
        <v>2</v>
      </c>
      <c r="C77" s="25">
        <v>2</v>
      </c>
      <c r="D77" s="25">
        <v>2</v>
      </c>
      <c r="E77" s="25">
        <v>2</v>
      </c>
      <c r="F77" s="25">
        <v>2</v>
      </c>
      <c r="G77" s="25">
        <v>2</v>
      </c>
      <c r="H77" s="25">
        <v>2</v>
      </c>
      <c r="I77" s="25">
        <v>0</v>
      </c>
      <c r="J77" s="25">
        <v>2</v>
      </c>
      <c r="K77" s="25">
        <v>0</v>
      </c>
    </row>
    <row r="78" spans="1:11" hidden="1" x14ac:dyDescent="0.2">
      <c r="A78" s="27">
        <v>42315</v>
      </c>
      <c r="B78" s="25">
        <v>1</v>
      </c>
      <c r="C78" s="25">
        <v>1</v>
      </c>
      <c r="D78" s="25">
        <v>1</v>
      </c>
      <c r="E78" s="25">
        <v>1</v>
      </c>
      <c r="F78" s="25">
        <v>1</v>
      </c>
      <c r="G78" s="25">
        <v>1</v>
      </c>
      <c r="H78" s="25">
        <v>1</v>
      </c>
      <c r="I78" s="25">
        <v>0</v>
      </c>
      <c r="J78" s="25">
        <v>1</v>
      </c>
      <c r="K78" s="25">
        <v>0</v>
      </c>
    </row>
    <row r="79" spans="1:11" hidden="1" x14ac:dyDescent="0.2">
      <c r="A79" s="27">
        <v>42316</v>
      </c>
      <c r="B79" s="25">
        <v>2</v>
      </c>
      <c r="C79" s="25">
        <v>2</v>
      </c>
      <c r="D79" s="25">
        <v>2</v>
      </c>
      <c r="E79" s="25">
        <v>2</v>
      </c>
      <c r="F79" s="25">
        <v>2</v>
      </c>
      <c r="G79" s="25">
        <v>2</v>
      </c>
      <c r="H79" s="25">
        <v>2</v>
      </c>
      <c r="I79" s="25">
        <v>0</v>
      </c>
      <c r="J79" s="25">
        <v>0</v>
      </c>
      <c r="K79" s="25">
        <v>0</v>
      </c>
    </row>
    <row r="80" spans="1:11" hidden="1" x14ac:dyDescent="0.2">
      <c r="A80" s="27">
        <v>42317</v>
      </c>
      <c r="B80" s="25">
        <v>3</v>
      </c>
      <c r="C80" s="25">
        <v>3</v>
      </c>
      <c r="D80" s="25">
        <v>3</v>
      </c>
      <c r="E80" s="25">
        <v>3</v>
      </c>
      <c r="F80" s="25">
        <v>3</v>
      </c>
      <c r="G80" s="25">
        <v>3</v>
      </c>
      <c r="H80" s="25">
        <v>3</v>
      </c>
      <c r="I80" s="25">
        <v>0</v>
      </c>
      <c r="J80" s="25">
        <v>0</v>
      </c>
      <c r="K80" s="25">
        <v>0</v>
      </c>
    </row>
    <row r="81" spans="1:11" hidden="1" x14ac:dyDescent="0.2">
      <c r="A81" s="27">
        <v>42318</v>
      </c>
      <c r="B81" s="25">
        <v>1</v>
      </c>
      <c r="C81" s="25">
        <v>1</v>
      </c>
      <c r="D81" s="25">
        <v>1</v>
      </c>
      <c r="E81" s="25">
        <v>1</v>
      </c>
      <c r="F81" s="25">
        <v>1</v>
      </c>
      <c r="G81" s="25">
        <v>1</v>
      </c>
      <c r="H81" s="25">
        <v>1</v>
      </c>
      <c r="I81" s="25">
        <v>0</v>
      </c>
      <c r="J81" s="25">
        <v>0</v>
      </c>
      <c r="K81" s="25">
        <v>0</v>
      </c>
    </row>
    <row r="82" spans="1:11" hidden="1" x14ac:dyDescent="0.2">
      <c r="A82" s="27">
        <v>42319</v>
      </c>
      <c r="B82" s="25">
        <v>4</v>
      </c>
      <c r="C82" s="25">
        <v>4</v>
      </c>
      <c r="D82" s="25">
        <v>4</v>
      </c>
      <c r="E82" s="25">
        <v>4</v>
      </c>
      <c r="F82" s="25">
        <v>4</v>
      </c>
      <c r="G82" s="25">
        <v>4</v>
      </c>
      <c r="H82" s="25">
        <v>4</v>
      </c>
      <c r="I82" s="25">
        <v>0</v>
      </c>
      <c r="J82" s="25">
        <v>0</v>
      </c>
      <c r="K82" s="25">
        <v>0</v>
      </c>
    </row>
    <row r="83" spans="1:11" hidden="1" x14ac:dyDescent="0.2">
      <c r="A83" s="27">
        <v>42320</v>
      </c>
      <c r="B83" s="25">
        <v>5</v>
      </c>
      <c r="C83" s="25">
        <v>5</v>
      </c>
      <c r="D83" s="25">
        <v>5</v>
      </c>
      <c r="E83" s="25">
        <v>5</v>
      </c>
      <c r="F83" s="25">
        <v>5</v>
      </c>
      <c r="G83" s="25">
        <v>5</v>
      </c>
      <c r="H83" s="25">
        <v>5</v>
      </c>
      <c r="I83" s="25">
        <v>0</v>
      </c>
      <c r="J83" s="25">
        <v>0</v>
      </c>
      <c r="K83" s="25">
        <v>0</v>
      </c>
    </row>
    <row r="84" spans="1:11" hidden="1" x14ac:dyDescent="0.2">
      <c r="A84" s="27">
        <v>42321</v>
      </c>
      <c r="B84" s="25">
        <v>1</v>
      </c>
      <c r="C84" s="25">
        <v>1</v>
      </c>
      <c r="D84" s="25">
        <v>1</v>
      </c>
      <c r="E84" s="25">
        <v>1</v>
      </c>
      <c r="F84" s="25">
        <v>1</v>
      </c>
      <c r="G84" s="25">
        <v>1</v>
      </c>
      <c r="H84" s="25">
        <v>1</v>
      </c>
      <c r="I84" s="25">
        <v>0</v>
      </c>
      <c r="J84" s="25">
        <v>0</v>
      </c>
      <c r="K84" s="25">
        <v>0</v>
      </c>
    </row>
    <row r="85" spans="1:11" hidden="1" x14ac:dyDescent="0.2">
      <c r="A85" s="27">
        <v>42322</v>
      </c>
      <c r="B85" s="25">
        <v>7</v>
      </c>
      <c r="C85" s="25">
        <v>7</v>
      </c>
      <c r="D85" s="25">
        <v>7</v>
      </c>
      <c r="E85" s="25">
        <v>7</v>
      </c>
      <c r="F85" s="25">
        <v>7</v>
      </c>
      <c r="G85" s="25">
        <v>7</v>
      </c>
      <c r="H85" s="25">
        <v>7</v>
      </c>
      <c r="I85" s="25">
        <v>0</v>
      </c>
      <c r="J85" s="25">
        <v>0</v>
      </c>
      <c r="K85" s="25">
        <v>0</v>
      </c>
    </row>
    <row r="86" spans="1:11" hidden="1" x14ac:dyDescent="0.2">
      <c r="A86" s="27">
        <v>42323</v>
      </c>
      <c r="B86" s="25">
        <v>2</v>
      </c>
      <c r="C86" s="25">
        <v>2</v>
      </c>
      <c r="D86" s="25">
        <v>2</v>
      </c>
      <c r="E86" s="25">
        <v>2</v>
      </c>
      <c r="F86" s="25">
        <v>2</v>
      </c>
      <c r="G86" s="25">
        <v>2</v>
      </c>
      <c r="H86" s="25">
        <v>2</v>
      </c>
      <c r="I86" s="25">
        <v>0</v>
      </c>
      <c r="J86" s="25">
        <v>0</v>
      </c>
      <c r="K86" s="25">
        <v>0</v>
      </c>
    </row>
    <row r="87" spans="1:11" hidden="1" x14ac:dyDescent="0.2">
      <c r="A87" s="27">
        <v>42324</v>
      </c>
      <c r="B87" s="25">
        <v>1</v>
      </c>
      <c r="C87" s="25">
        <v>1</v>
      </c>
      <c r="D87" s="25">
        <v>1</v>
      </c>
      <c r="E87" s="25">
        <v>1</v>
      </c>
      <c r="F87" s="25">
        <v>1</v>
      </c>
      <c r="G87" s="25">
        <v>1</v>
      </c>
      <c r="H87" s="25">
        <v>1</v>
      </c>
      <c r="I87" s="25">
        <v>0</v>
      </c>
      <c r="J87" s="25">
        <v>0</v>
      </c>
      <c r="K87" s="25">
        <v>0</v>
      </c>
    </row>
    <row r="88" spans="1:11" hidden="1" x14ac:dyDescent="0.2">
      <c r="A88" s="27">
        <v>42325</v>
      </c>
      <c r="B88" s="25">
        <v>1</v>
      </c>
      <c r="C88" s="25">
        <v>1</v>
      </c>
      <c r="D88" s="25">
        <v>1</v>
      </c>
      <c r="E88" s="25">
        <v>1</v>
      </c>
      <c r="F88" s="25">
        <v>1</v>
      </c>
      <c r="G88" s="25">
        <v>1</v>
      </c>
      <c r="H88" s="25">
        <v>1</v>
      </c>
      <c r="I88" s="25">
        <v>0</v>
      </c>
      <c r="J88" s="25">
        <v>0</v>
      </c>
      <c r="K88" s="25">
        <v>1</v>
      </c>
    </row>
    <row r="89" spans="1:11" hidden="1" x14ac:dyDescent="0.2">
      <c r="A89" s="27">
        <v>42326</v>
      </c>
      <c r="B89" s="25">
        <v>4</v>
      </c>
      <c r="C89" s="25">
        <v>4</v>
      </c>
      <c r="D89" s="25">
        <v>4</v>
      </c>
      <c r="E89" s="25">
        <v>4</v>
      </c>
      <c r="F89" s="25">
        <v>4</v>
      </c>
      <c r="G89" s="25">
        <v>4</v>
      </c>
      <c r="H89" s="25">
        <v>4</v>
      </c>
      <c r="I89" s="25">
        <v>0</v>
      </c>
      <c r="J89" s="25">
        <v>0</v>
      </c>
      <c r="K89" s="25">
        <v>3</v>
      </c>
    </row>
    <row r="90" spans="1:11" hidden="1" x14ac:dyDescent="0.2">
      <c r="A90" s="27">
        <v>42327</v>
      </c>
      <c r="B90" s="25">
        <v>5</v>
      </c>
      <c r="C90" s="25">
        <v>5</v>
      </c>
      <c r="D90" s="25">
        <v>5</v>
      </c>
      <c r="E90" s="25">
        <v>5</v>
      </c>
      <c r="F90" s="25">
        <v>5</v>
      </c>
      <c r="G90" s="25">
        <v>5</v>
      </c>
      <c r="H90" s="25">
        <v>5</v>
      </c>
      <c r="I90" s="25">
        <v>0</v>
      </c>
      <c r="J90" s="25">
        <v>0</v>
      </c>
      <c r="K90" s="25">
        <v>14</v>
      </c>
    </row>
    <row r="91" spans="1:11" hidden="1" x14ac:dyDescent="0.2">
      <c r="A91" s="27">
        <v>42328</v>
      </c>
      <c r="B91" s="25">
        <v>1</v>
      </c>
      <c r="C91" s="25">
        <v>1</v>
      </c>
      <c r="D91" s="25">
        <v>1</v>
      </c>
      <c r="E91" s="25">
        <v>1</v>
      </c>
      <c r="F91" s="25">
        <v>1</v>
      </c>
      <c r="G91" s="25">
        <v>1</v>
      </c>
      <c r="H91" s="25">
        <v>1</v>
      </c>
      <c r="I91" s="25">
        <v>0</v>
      </c>
      <c r="J91" s="25">
        <v>0</v>
      </c>
      <c r="K91" s="25">
        <v>6</v>
      </c>
    </row>
    <row r="92" spans="1:11" hidden="1" x14ac:dyDescent="0.2">
      <c r="A92" s="27">
        <v>42329</v>
      </c>
      <c r="B92" s="25">
        <v>7</v>
      </c>
      <c r="C92" s="25">
        <v>7</v>
      </c>
      <c r="D92" s="25">
        <v>7</v>
      </c>
      <c r="E92" s="25">
        <v>7</v>
      </c>
      <c r="F92" s="25">
        <v>7</v>
      </c>
      <c r="G92" s="25">
        <v>7</v>
      </c>
      <c r="H92" s="25">
        <v>7</v>
      </c>
      <c r="I92" s="25">
        <v>0</v>
      </c>
      <c r="J92" s="25">
        <v>0</v>
      </c>
      <c r="K92" s="25">
        <v>21</v>
      </c>
    </row>
    <row r="93" spans="1:11" hidden="1" x14ac:dyDescent="0.2">
      <c r="A93" s="27">
        <v>42330</v>
      </c>
      <c r="B93" s="25">
        <v>13</v>
      </c>
      <c r="C93" s="25">
        <v>3</v>
      </c>
      <c r="D93" s="25">
        <v>3</v>
      </c>
      <c r="E93" s="25">
        <v>3</v>
      </c>
      <c r="F93" s="25">
        <v>2</v>
      </c>
      <c r="G93" s="25">
        <v>2</v>
      </c>
      <c r="H93" s="25">
        <v>2</v>
      </c>
      <c r="I93" s="25">
        <v>0</v>
      </c>
      <c r="J93" s="25">
        <v>0</v>
      </c>
      <c r="K93" s="25">
        <v>20</v>
      </c>
    </row>
    <row r="94" spans="1:11" hidden="1" x14ac:dyDescent="0.2">
      <c r="A94" s="27">
        <v>42331</v>
      </c>
      <c r="B94" s="25">
        <v>1</v>
      </c>
      <c r="C94" s="25">
        <v>1</v>
      </c>
      <c r="D94" s="25">
        <v>1</v>
      </c>
      <c r="E94" s="25">
        <v>1</v>
      </c>
      <c r="F94" s="25">
        <v>1</v>
      </c>
      <c r="G94" s="25">
        <v>1</v>
      </c>
      <c r="H94" s="25">
        <v>1</v>
      </c>
      <c r="I94" s="25">
        <v>0</v>
      </c>
      <c r="J94" s="25">
        <v>0</v>
      </c>
      <c r="K94" s="25">
        <v>18</v>
      </c>
    </row>
    <row r="95" spans="1:11" hidden="1" x14ac:dyDescent="0.2">
      <c r="A95" s="27">
        <v>42332</v>
      </c>
      <c r="B95" s="25">
        <v>12</v>
      </c>
      <c r="C95" s="25">
        <v>44</v>
      </c>
      <c r="D95" s="25">
        <v>12</v>
      </c>
      <c r="E95" s="25">
        <v>4</v>
      </c>
      <c r="F95" s="25">
        <v>2</v>
      </c>
      <c r="G95" s="25">
        <v>2</v>
      </c>
      <c r="H95" s="25">
        <v>2</v>
      </c>
      <c r="I95" s="25">
        <v>0</v>
      </c>
      <c r="J95" s="25">
        <v>0</v>
      </c>
      <c r="K95" s="25">
        <v>16</v>
      </c>
    </row>
    <row r="96" spans="1:11" hidden="1" x14ac:dyDescent="0.2">
      <c r="A96" s="27">
        <v>42333</v>
      </c>
      <c r="B96" s="25">
        <v>1</v>
      </c>
      <c r="C96" s="25">
        <v>1</v>
      </c>
      <c r="D96" s="25">
        <v>1</v>
      </c>
      <c r="E96" s="25">
        <v>1</v>
      </c>
      <c r="F96" s="25">
        <v>3</v>
      </c>
      <c r="G96" s="25">
        <v>3</v>
      </c>
      <c r="H96" s="25">
        <v>3</v>
      </c>
      <c r="I96" s="25">
        <v>0</v>
      </c>
      <c r="J96" s="25">
        <v>0</v>
      </c>
      <c r="K96" s="25">
        <v>19</v>
      </c>
    </row>
    <row r="97" spans="1:11" hidden="1" x14ac:dyDescent="0.2">
      <c r="A97" s="27">
        <v>42334</v>
      </c>
      <c r="B97" s="25">
        <v>3</v>
      </c>
      <c r="C97" s="25">
        <v>3</v>
      </c>
      <c r="D97" s="25">
        <v>3</v>
      </c>
      <c r="E97" s="25">
        <v>3</v>
      </c>
      <c r="F97" s="25">
        <v>1</v>
      </c>
      <c r="G97" s="25">
        <v>1</v>
      </c>
      <c r="H97" s="25">
        <v>1</v>
      </c>
      <c r="I97" s="25">
        <v>0</v>
      </c>
      <c r="J97" s="25">
        <v>0</v>
      </c>
      <c r="K97" s="25">
        <v>22</v>
      </c>
    </row>
    <row r="98" spans="1:11" hidden="1" x14ac:dyDescent="0.2">
      <c r="A98" s="27">
        <v>42335</v>
      </c>
      <c r="B98" s="25">
        <v>2</v>
      </c>
      <c r="C98" s="25">
        <v>2</v>
      </c>
      <c r="D98" s="25">
        <v>2</v>
      </c>
      <c r="E98" s="25">
        <v>2</v>
      </c>
      <c r="F98" s="25">
        <v>4</v>
      </c>
      <c r="G98" s="25">
        <v>4</v>
      </c>
      <c r="H98" s="25">
        <v>4</v>
      </c>
      <c r="I98" s="25">
        <v>0</v>
      </c>
      <c r="J98" s="25">
        <v>0</v>
      </c>
      <c r="K98" s="25">
        <v>25</v>
      </c>
    </row>
    <row r="99" spans="1:11" hidden="1" x14ac:dyDescent="0.2">
      <c r="A99" s="27">
        <v>42336</v>
      </c>
      <c r="B99" s="25">
        <v>1</v>
      </c>
      <c r="C99" s="25">
        <v>1</v>
      </c>
      <c r="D99" s="25">
        <v>1</v>
      </c>
      <c r="E99" s="25">
        <v>1</v>
      </c>
      <c r="F99" s="25">
        <v>5</v>
      </c>
      <c r="G99" s="25">
        <v>5</v>
      </c>
      <c r="H99" s="25">
        <v>5</v>
      </c>
      <c r="I99" s="25">
        <v>0</v>
      </c>
      <c r="J99" s="25">
        <v>0</v>
      </c>
      <c r="K99" s="25">
        <v>24</v>
      </c>
    </row>
    <row r="100" spans="1:11" hidden="1" x14ac:dyDescent="0.2">
      <c r="A100" s="27">
        <v>42337</v>
      </c>
      <c r="B100" s="25">
        <v>1</v>
      </c>
      <c r="C100" s="25">
        <v>1</v>
      </c>
      <c r="D100" s="25">
        <v>1</v>
      </c>
      <c r="E100" s="25">
        <v>1</v>
      </c>
      <c r="F100" s="25">
        <v>1</v>
      </c>
      <c r="G100" s="25">
        <v>1</v>
      </c>
      <c r="H100" s="25">
        <v>1</v>
      </c>
      <c r="I100" s="25">
        <v>0</v>
      </c>
      <c r="J100" s="25">
        <v>0</v>
      </c>
      <c r="K100" s="25">
        <v>27</v>
      </c>
    </row>
    <row r="101" spans="1:11" hidden="1" x14ac:dyDescent="0.2">
      <c r="A101" s="27">
        <v>42338</v>
      </c>
      <c r="B101" s="25">
        <v>1</v>
      </c>
      <c r="C101" s="25">
        <v>1</v>
      </c>
      <c r="D101" s="25">
        <v>1</v>
      </c>
      <c r="E101" s="25">
        <v>1</v>
      </c>
      <c r="F101" s="25">
        <v>7</v>
      </c>
      <c r="G101" s="25">
        <v>7</v>
      </c>
      <c r="H101" s="25">
        <v>7</v>
      </c>
      <c r="I101" s="25">
        <v>0</v>
      </c>
      <c r="J101" s="25">
        <v>0</v>
      </c>
      <c r="K101" s="25">
        <v>29</v>
      </c>
    </row>
    <row r="102" spans="1:11" hidden="1" x14ac:dyDescent="0.2">
      <c r="A102" s="27">
        <v>42339</v>
      </c>
      <c r="B102" s="25">
        <v>3</v>
      </c>
      <c r="C102" s="25">
        <v>3</v>
      </c>
      <c r="D102" s="25">
        <v>3</v>
      </c>
      <c r="E102" s="25">
        <v>3</v>
      </c>
      <c r="F102" s="25">
        <v>2</v>
      </c>
      <c r="G102" s="25">
        <v>2</v>
      </c>
      <c r="H102" s="25">
        <v>2</v>
      </c>
      <c r="I102" s="25">
        <v>0</v>
      </c>
      <c r="J102" s="25">
        <v>0</v>
      </c>
      <c r="K102" s="25">
        <v>31</v>
      </c>
    </row>
    <row r="103" spans="1:11" hidden="1" x14ac:dyDescent="0.2">
      <c r="A103" s="27">
        <v>42340</v>
      </c>
      <c r="B103" s="25">
        <v>2</v>
      </c>
      <c r="C103" s="25">
        <v>2</v>
      </c>
      <c r="D103" s="25">
        <v>2</v>
      </c>
      <c r="E103" s="25">
        <v>2</v>
      </c>
      <c r="F103" s="25">
        <v>1</v>
      </c>
      <c r="G103" s="25">
        <v>1</v>
      </c>
      <c r="H103" s="25">
        <v>1</v>
      </c>
      <c r="I103" s="25">
        <v>0</v>
      </c>
      <c r="J103" s="25">
        <v>0</v>
      </c>
      <c r="K103" s="25">
        <v>22</v>
      </c>
    </row>
    <row r="104" spans="1:11" hidden="1" x14ac:dyDescent="0.2">
      <c r="A104" s="27">
        <v>42341</v>
      </c>
      <c r="B104" s="25">
        <v>1</v>
      </c>
      <c r="C104" s="25">
        <v>1</v>
      </c>
      <c r="D104" s="25">
        <v>1</v>
      </c>
      <c r="E104" s="25">
        <v>1</v>
      </c>
      <c r="F104" s="25">
        <v>2</v>
      </c>
      <c r="G104" s="25">
        <v>2</v>
      </c>
      <c r="H104" s="25">
        <v>2</v>
      </c>
      <c r="I104" s="25">
        <v>0</v>
      </c>
      <c r="J104" s="25">
        <v>0</v>
      </c>
      <c r="K104" s="25">
        <v>33</v>
      </c>
    </row>
    <row r="105" spans="1:11" hidden="1" x14ac:dyDescent="0.2">
      <c r="A105" s="27">
        <v>42342</v>
      </c>
      <c r="B105" s="25">
        <v>4</v>
      </c>
      <c r="C105" s="25">
        <v>4</v>
      </c>
      <c r="D105" s="25">
        <v>4</v>
      </c>
      <c r="E105" s="25">
        <v>4</v>
      </c>
      <c r="F105" s="25">
        <v>3</v>
      </c>
      <c r="G105" s="25">
        <v>3</v>
      </c>
      <c r="H105" s="25">
        <v>3</v>
      </c>
      <c r="I105" s="25">
        <v>0</v>
      </c>
      <c r="J105" s="25">
        <v>0</v>
      </c>
      <c r="K105" s="25">
        <v>51</v>
      </c>
    </row>
    <row r="106" spans="1:11" hidden="1" x14ac:dyDescent="0.2">
      <c r="A106" s="27">
        <v>42343</v>
      </c>
      <c r="B106" s="25">
        <v>1</v>
      </c>
      <c r="C106" s="25">
        <v>1</v>
      </c>
      <c r="D106" s="25">
        <v>1</v>
      </c>
      <c r="E106" s="25">
        <v>1</v>
      </c>
      <c r="F106" s="25">
        <v>1</v>
      </c>
      <c r="G106" s="25">
        <v>13</v>
      </c>
      <c r="H106" s="25">
        <v>3</v>
      </c>
      <c r="I106" s="25">
        <v>3</v>
      </c>
      <c r="J106" s="25">
        <v>0</v>
      </c>
      <c r="K106" s="25">
        <v>46</v>
      </c>
    </row>
    <row r="107" spans="1:11" hidden="1" x14ac:dyDescent="0.2">
      <c r="A107" s="27">
        <v>42344</v>
      </c>
      <c r="B107" s="25">
        <v>4</v>
      </c>
      <c r="C107" s="25">
        <v>4</v>
      </c>
      <c r="D107" s="25">
        <v>4</v>
      </c>
      <c r="E107" s="25">
        <v>4</v>
      </c>
      <c r="F107" s="25">
        <v>4</v>
      </c>
      <c r="G107" s="25">
        <v>1</v>
      </c>
      <c r="H107" s="25">
        <v>1</v>
      </c>
      <c r="I107" s="25">
        <v>1</v>
      </c>
      <c r="J107" s="25">
        <v>0</v>
      </c>
      <c r="K107" s="25">
        <v>21</v>
      </c>
    </row>
    <row r="108" spans="1:11" hidden="1" x14ac:dyDescent="0.2">
      <c r="A108" s="27">
        <v>42345</v>
      </c>
      <c r="B108" s="25">
        <v>5</v>
      </c>
      <c r="C108" s="25">
        <v>5</v>
      </c>
      <c r="D108" s="25">
        <v>5</v>
      </c>
      <c r="E108" s="25">
        <v>5</v>
      </c>
      <c r="F108" s="25">
        <v>5</v>
      </c>
      <c r="G108" s="25">
        <v>12</v>
      </c>
      <c r="H108" s="25">
        <v>44</v>
      </c>
      <c r="I108" s="25">
        <v>12</v>
      </c>
      <c r="J108" s="25">
        <v>0</v>
      </c>
      <c r="K108" s="25">
        <v>51</v>
      </c>
    </row>
    <row r="109" spans="1:11" hidden="1" x14ac:dyDescent="0.2">
      <c r="A109" s="27">
        <v>42346</v>
      </c>
      <c r="B109" s="25">
        <v>1</v>
      </c>
      <c r="C109" s="25">
        <v>1</v>
      </c>
      <c r="D109" s="25">
        <v>1</v>
      </c>
      <c r="E109" s="25">
        <v>1</v>
      </c>
      <c r="F109" s="25">
        <v>1</v>
      </c>
      <c r="G109" s="25">
        <v>1</v>
      </c>
      <c r="H109" s="25">
        <v>1</v>
      </c>
      <c r="I109" s="25">
        <v>1</v>
      </c>
      <c r="J109" s="25">
        <v>0</v>
      </c>
      <c r="K109" s="25">
        <v>33</v>
      </c>
    </row>
    <row r="110" spans="1:11" hidden="1" x14ac:dyDescent="0.2">
      <c r="A110" s="27">
        <v>42347</v>
      </c>
      <c r="B110" s="25">
        <v>7</v>
      </c>
      <c r="C110" s="25">
        <v>7</v>
      </c>
      <c r="D110" s="25">
        <v>7</v>
      </c>
      <c r="E110" s="25">
        <v>7</v>
      </c>
      <c r="F110" s="25">
        <v>7</v>
      </c>
      <c r="G110" s="25">
        <v>3</v>
      </c>
      <c r="H110" s="25">
        <v>3</v>
      </c>
      <c r="I110" s="25">
        <v>3</v>
      </c>
      <c r="J110" s="25">
        <v>0</v>
      </c>
      <c r="K110" s="25">
        <v>16</v>
      </c>
    </row>
    <row r="111" spans="1:11" hidden="1" x14ac:dyDescent="0.2">
      <c r="A111" s="27">
        <v>42348</v>
      </c>
      <c r="B111" s="25">
        <v>2</v>
      </c>
      <c r="C111" s="25">
        <v>2</v>
      </c>
      <c r="D111" s="25">
        <v>2</v>
      </c>
      <c r="E111" s="25">
        <v>2</v>
      </c>
      <c r="F111" s="25">
        <v>2</v>
      </c>
      <c r="G111" s="25">
        <v>2</v>
      </c>
      <c r="H111" s="25">
        <v>2</v>
      </c>
      <c r="I111" s="25">
        <v>2</v>
      </c>
      <c r="J111" s="25">
        <v>0</v>
      </c>
      <c r="K111" s="25">
        <v>19</v>
      </c>
    </row>
    <row r="112" spans="1:11" hidden="1" x14ac:dyDescent="0.2">
      <c r="A112" s="27">
        <v>42349</v>
      </c>
      <c r="B112" s="25">
        <v>1</v>
      </c>
      <c r="C112" s="25">
        <v>1</v>
      </c>
      <c r="D112" s="25">
        <v>1</v>
      </c>
      <c r="E112" s="25">
        <v>1</v>
      </c>
      <c r="F112" s="25">
        <v>1</v>
      </c>
      <c r="G112" s="25">
        <v>1</v>
      </c>
      <c r="H112" s="25">
        <v>1</v>
      </c>
      <c r="I112" s="25">
        <v>1</v>
      </c>
      <c r="J112" s="25">
        <v>0</v>
      </c>
      <c r="K112" s="25">
        <v>22</v>
      </c>
    </row>
    <row r="113" spans="1:11" hidden="1" x14ac:dyDescent="0.2">
      <c r="A113" s="27">
        <v>42350</v>
      </c>
      <c r="B113" s="25">
        <v>1</v>
      </c>
      <c r="C113" s="25">
        <v>1</v>
      </c>
      <c r="D113" s="25">
        <v>1</v>
      </c>
      <c r="E113" s="25">
        <v>1</v>
      </c>
      <c r="F113" s="25">
        <v>1</v>
      </c>
      <c r="G113" s="25">
        <v>1</v>
      </c>
      <c r="H113" s="25">
        <v>1</v>
      </c>
      <c r="I113" s="25">
        <v>1</v>
      </c>
      <c r="J113" s="25">
        <v>0</v>
      </c>
      <c r="K113" s="25">
        <v>25</v>
      </c>
    </row>
    <row r="114" spans="1:11" hidden="1" x14ac:dyDescent="0.2">
      <c r="A114" s="27">
        <v>42351</v>
      </c>
      <c r="B114" s="25">
        <v>4</v>
      </c>
      <c r="C114" s="25">
        <v>4</v>
      </c>
      <c r="D114" s="25">
        <v>4</v>
      </c>
      <c r="E114" s="25">
        <v>4</v>
      </c>
      <c r="F114" s="25">
        <v>4</v>
      </c>
      <c r="G114" s="25">
        <v>1</v>
      </c>
      <c r="H114" s="25">
        <v>1</v>
      </c>
      <c r="I114" s="25">
        <v>1</v>
      </c>
      <c r="J114" s="25">
        <v>0</v>
      </c>
      <c r="K114" s="25">
        <v>24</v>
      </c>
    </row>
    <row r="115" spans="1:11" hidden="1" x14ac:dyDescent="0.2">
      <c r="A115" s="27">
        <v>42352</v>
      </c>
      <c r="B115" s="25">
        <v>5</v>
      </c>
      <c r="C115" s="25">
        <v>5</v>
      </c>
      <c r="D115" s="25">
        <v>5</v>
      </c>
      <c r="E115" s="25">
        <v>5</v>
      </c>
      <c r="F115" s="25">
        <v>5</v>
      </c>
      <c r="G115" s="25">
        <v>3</v>
      </c>
      <c r="H115" s="25">
        <v>3</v>
      </c>
      <c r="I115" s="25">
        <v>3</v>
      </c>
      <c r="J115" s="25">
        <v>0</v>
      </c>
      <c r="K115" s="25">
        <v>27</v>
      </c>
    </row>
    <row r="116" spans="1:11" hidden="1" x14ac:dyDescent="0.2">
      <c r="A116" s="27">
        <v>42353</v>
      </c>
      <c r="B116" s="25">
        <v>1</v>
      </c>
      <c r="C116" s="25">
        <v>1</v>
      </c>
      <c r="D116" s="25">
        <v>1</v>
      </c>
      <c r="E116" s="25">
        <v>1</v>
      </c>
      <c r="F116" s="25">
        <v>1</v>
      </c>
      <c r="G116" s="25">
        <v>2</v>
      </c>
      <c r="H116" s="25">
        <v>2</v>
      </c>
      <c r="I116" s="25">
        <v>2</v>
      </c>
      <c r="J116" s="25">
        <v>0</v>
      </c>
      <c r="K116" s="25">
        <v>29</v>
      </c>
    </row>
    <row r="117" spans="1:11" hidden="1" x14ac:dyDescent="0.2">
      <c r="A117" s="27">
        <v>42354</v>
      </c>
      <c r="B117" s="25">
        <v>7</v>
      </c>
      <c r="C117" s="25">
        <v>7</v>
      </c>
      <c r="D117" s="25">
        <v>7</v>
      </c>
      <c r="E117" s="25">
        <v>7</v>
      </c>
      <c r="F117" s="25">
        <v>7</v>
      </c>
      <c r="G117" s="25">
        <v>1</v>
      </c>
      <c r="H117" s="25">
        <v>1</v>
      </c>
      <c r="I117" s="25">
        <v>1</v>
      </c>
      <c r="J117" s="25">
        <v>0</v>
      </c>
      <c r="K117" s="25">
        <v>31</v>
      </c>
    </row>
    <row r="118" spans="1:11" hidden="1" x14ac:dyDescent="0.2">
      <c r="A118" s="27">
        <v>42355</v>
      </c>
      <c r="B118" s="25">
        <v>2</v>
      </c>
      <c r="C118" s="25">
        <v>2</v>
      </c>
      <c r="D118" s="25">
        <v>2</v>
      </c>
      <c r="E118" s="25">
        <v>2</v>
      </c>
      <c r="F118" s="25">
        <v>2</v>
      </c>
      <c r="G118" s="25">
        <v>4</v>
      </c>
      <c r="H118" s="25">
        <v>4</v>
      </c>
      <c r="I118" s="25">
        <v>4</v>
      </c>
      <c r="J118" s="25">
        <v>0</v>
      </c>
      <c r="K118" s="25">
        <v>22</v>
      </c>
    </row>
    <row r="119" spans="1:11" hidden="1" x14ac:dyDescent="0.2">
      <c r="A119" s="27">
        <v>42356</v>
      </c>
      <c r="B119" s="25">
        <v>1</v>
      </c>
      <c r="C119" s="25">
        <v>1</v>
      </c>
      <c r="D119" s="25">
        <v>1</v>
      </c>
      <c r="E119" s="25">
        <v>1</v>
      </c>
      <c r="F119" s="25">
        <v>1</v>
      </c>
      <c r="G119" s="25">
        <v>1</v>
      </c>
      <c r="H119" s="25">
        <v>1</v>
      </c>
      <c r="I119" s="25">
        <v>1</v>
      </c>
      <c r="J119" s="25">
        <v>0</v>
      </c>
      <c r="K119" s="25">
        <v>33</v>
      </c>
    </row>
    <row r="120" spans="1:11" hidden="1" x14ac:dyDescent="0.2">
      <c r="A120" s="27">
        <v>42357</v>
      </c>
      <c r="B120" s="25">
        <v>2</v>
      </c>
      <c r="C120" s="25">
        <v>2</v>
      </c>
      <c r="D120" s="25">
        <v>2</v>
      </c>
      <c r="E120" s="25">
        <v>2</v>
      </c>
      <c r="F120" s="25">
        <v>2</v>
      </c>
      <c r="G120" s="25">
        <v>2</v>
      </c>
      <c r="H120" s="25">
        <v>2</v>
      </c>
      <c r="I120" s="25">
        <v>2</v>
      </c>
      <c r="J120" s="25">
        <v>0</v>
      </c>
      <c r="K120" s="25">
        <v>51</v>
      </c>
    </row>
    <row r="121" spans="1:11" hidden="1" x14ac:dyDescent="0.2">
      <c r="A121" s="27">
        <v>42358</v>
      </c>
      <c r="B121" s="25">
        <v>3</v>
      </c>
      <c r="C121" s="25">
        <v>3</v>
      </c>
      <c r="D121" s="25">
        <v>3</v>
      </c>
      <c r="E121" s="25">
        <v>3</v>
      </c>
      <c r="F121" s="25">
        <v>3</v>
      </c>
      <c r="G121" s="25">
        <v>3</v>
      </c>
      <c r="H121" s="25">
        <v>3</v>
      </c>
      <c r="I121" s="25">
        <v>3</v>
      </c>
      <c r="J121" s="25">
        <v>0</v>
      </c>
      <c r="K121" s="25">
        <v>46</v>
      </c>
    </row>
    <row r="122" spans="1:11" hidden="1" x14ac:dyDescent="0.2">
      <c r="A122" s="27">
        <v>42359</v>
      </c>
      <c r="B122" s="25">
        <v>1</v>
      </c>
      <c r="C122" s="25">
        <v>1</v>
      </c>
      <c r="D122" s="25">
        <v>1</v>
      </c>
      <c r="E122" s="25">
        <v>1</v>
      </c>
      <c r="F122" s="25">
        <v>1</v>
      </c>
      <c r="G122" s="25">
        <v>1</v>
      </c>
      <c r="H122" s="25">
        <v>1</v>
      </c>
      <c r="I122" s="25">
        <v>1</v>
      </c>
      <c r="J122" s="25">
        <v>0</v>
      </c>
      <c r="K122" s="25">
        <v>21</v>
      </c>
    </row>
    <row r="123" spans="1:11" hidden="1" x14ac:dyDescent="0.2">
      <c r="A123" s="27">
        <v>42360</v>
      </c>
      <c r="B123" s="25">
        <v>4</v>
      </c>
      <c r="C123" s="25">
        <v>4</v>
      </c>
      <c r="D123" s="25">
        <v>4</v>
      </c>
      <c r="E123" s="25">
        <v>4</v>
      </c>
      <c r="F123" s="25">
        <v>4</v>
      </c>
      <c r="G123" s="25">
        <v>4</v>
      </c>
      <c r="H123" s="25">
        <v>4</v>
      </c>
      <c r="I123" s="25">
        <v>4</v>
      </c>
      <c r="J123" s="25">
        <v>0</v>
      </c>
      <c r="K123" s="25">
        <v>51</v>
      </c>
    </row>
    <row r="124" spans="1:11" hidden="1" x14ac:dyDescent="0.2">
      <c r="A124" s="27">
        <v>42361</v>
      </c>
      <c r="B124" s="25">
        <v>5</v>
      </c>
      <c r="C124" s="25">
        <v>5</v>
      </c>
      <c r="D124" s="25">
        <v>5</v>
      </c>
      <c r="E124" s="25">
        <v>5</v>
      </c>
      <c r="F124" s="25">
        <v>5</v>
      </c>
      <c r="G124" s="25">
        <v>5</v>
      </c>
      <c r="H124" s="25">
        <v>5</v>
      </c>
      <c r="I124" s="25">
        <v>5</v>
      </c>
      <c r="J124" s="25">
        <v>0</v>
      </c>
      <c r="K124" s="25">
        <v>33</v>
      </c>
    </row>
    <row r="125" spans="1:11" hidden="1" x14ac:dyDescent="0.2">
      <c r="A125" s="27">
        <v>42362</v>
      </c>
      <c r="B125" s="25">
        <v>1</v>
      </c>
      <c r="C125" s="25">
        <v>1</v>
      </c>
      <c r="D125" s="25">
        <v>1</v>
      </c>
      <c r="E125" s="25">
        <v>1</v>
      </c>
      <c r="F125" s="25">
        <v>1</v>
      </c>
      <c r="G125" s="25">
        <v>1</v>
      </c>
      <c r="H125" s="25">
        <v>1</v>
      </c>
      <c r="I125" s="25">
        <v>1</v>
      </c>
      <c r="J125" s="25">
        <v>0</v>
      </c>
      <c r="K125" s="25">
        <v>1</v>
      </c>
    </row>
    <row r="126" spans="1:11" hidden="1" x14ac:dyDescent="0.2">
      <c r="A126" s="27">
        <v>42363</v>
      </c>
      <c r="B126" s="25">
        <v>7</v>
      </c>
      <c r="C126" s="25">
        <v>7</v>
      </c>
      <c r="D126" s="25">
        <v>7</v>
      </c>
      <c r="E126" s="25">
        <v>7</v>
      </c>
      <c r="F126" s="25">
        <v>7</v>
      </c>
      <c r="G126" s="25">
        <v>7</v>
      </c>
      <c r="H126" s="25">
        <v>7</v>
      </c>
      <c r="I126" s="25">
        <v>7</v>
      </c>
      <c r="J126" s="25">
        <v>0</v>
      </c>
      <c r="K126" s="25">
        <v>7</v>
      </c>
    </row>
    <row r="127" spans="1:11" hidden="1" x14ac:dyDescent="0.2">
      <c r="A127" s="27">
        <v>42364</v>
      </c>
      <c r="B127" s="25">
        <v>2</v>
      </c>
      <c r="C127" s="25">
        <v>2</v>
      </c>
      <c r="D127" s="25">
        <v>2</v>
      </c>
      <c r="E127" s="25">
        <v>2</v>
      </c>
      <c r="F127" s="25">
        <v>2</v>
      </c>
      <c r="G127" s="25">
        <v>2</v>
      </c>
      <c r="H127" s="25">
        <v>2</v>
      </c>
      <c r="I127" s="25">
        <v>3</v>
      </c>
      <c r="J127" s="25">
        <v>0</v>
      </c>
      <c r="K127" s="25">
        <v>2</v>
      </c>
    </row>
    <row r="128" spans="1:11" hidden="1" x14ac:dyDescent="0.2">
      <c r="A128" s="27">
        <v>42365</v>
      </c>
      <c r="B128" s="25">
        <v>1</v>
      </c>
      <c r="C128" s="25">
        <v>1</v>
      </c>
      <c r="D128" s="25">
        <v>1</v>
      </c>
      <c r="E128" s="25">
        <v>1</v>
      </c>
      <c r="F128" s="25">
        <v>1</v>
      </c>
      <c r="G128" s="25">
        <v>1</v>
      </c>
      <c r="H128" s="25">
        <v>1</v>
      </c>
      <c r="I128" s="25">
        <v>1</v>
      </c>
      <c r="J128" s="25">
        <v>0</v>
      </c>
      <c r="K128" s="25">
        <v>1</v>
      </c>
    </row>
    <row r="129" spans="1:11" hidden="1" x14ac:dyDescent="0.2">
      <c r="A129" s="27">
        <v>42366</v>
      </c>
      <c r="B129" s="25">
        <v>2</v>
      </c>
      <c r="C129" s="25">
        <v>2</v>
      </c>
      <c r="D129" s="25">
        <v>2</v>
      </c>
      <c r="E129" s="25">
        <v>2</v>
      </c>
      <c r="F129" s="25">
        <v>2</v>
      </c>
      <c r="G129" s="25">
        <v>2</v>
      </c>
      <c r="H129" s="25">
        <v>2</v>
      </c>
      <c r="I129" s="25">
        <v>4</v>
      </c>
      <c r="J129" s="25">
        <v>0</v>
      </c>
      <c r="K129" s="25">
        <v>2</v>
      </c>
    </row>
    <row r="130" spans="1:11" hidden="1" x14ac:dyDescent="0.2">
      <c r="A130" s="27">
        <v>42367</v>
      </c>
      <c r="B130" s="25">
        <v>3</v>
      </c>
      <c r="C130" s="25">
        <v>3</v>
      </c>
      <c r="D130" s="25">
        <v>3</v>
      </c>
      <c r="E130" s="25">
        <v>3</v>
      </c>
      <c r="F130" s="25">
        <v>3</v>
      </c>
      <c r="G130" s="25">
        <v>3</v>
      </c>
      <c r="H130" s="25">
        <v>3</v>
      </c>
      <c r="I130" s="25">
        <v>5</v>
      </c>
      <c r="J130" s="25">
        <v>0</v>
      </c>
      <c r="K130" s="25">
        <v>3</v>
      </c>
    </row>
    <row r="131" spans="1:11" hidden="1" x14ac:dyDescent="0.2">
      <c r="A131" s="27">
        <v>42368</v>
      </c>
      <c r="B131" s="25">
        <v>1</v>
      </c>
      <c r="C131" s="25">
        <v>1</v>
      </c>
      <c r="D131" s="25">
        <v>1</v>
      </c>
      <c r="E131" s="25">
        <v>7</v>
      </c>
      <c r="F131" s="25">
        <v>9</v>
      </c>
      <c r="G131" s="25">
        <v>11</v>
      </c>
      <c r="H131" s="25">
        <v>1</v>
      </c>
      <c r="I131" s="25">
        <v>17</v>
      </c>
      <c r="J131" s="25">
        <v>0</v>
      </c>
      <c r="K131" s="25">
        <v>1</v>
      </c>
    </row>
    <row r="132" spans="1:11" hidden="1" x14ac:dyDescent="0.2">
      <c r="A132" s="27">
        <v>42369</v>
      </c>
      <c r="B132" s="25">
        <v>4</v>
      </c>
      <c r="C132" s="25">
        <v>6</v>
      </c>
      <c r="D132" s="25">
        <v>8</v>
      </c>
      <c r="E132" s="25">
        <v>2</v>
      </c>
      <c r="F132" s="25">
        <v>4</v>
      </c>
      <c r="G132" s="25">
        <v>7</v>
      </c>
      <c r="H132" s="25">
        <v>9</v>
      </c>
      <c r="I132" s="25">
        <v>2</v>
      </c>
      <c r="J132" s="25">
        <v>0</v>
      </c>
      <c r="K132" s="25">
        <v>9</v>
      </c>
    </row>
  </sheetData>
  <mergeCells count="4">
    <mergeCell ref="A8:K8"/>
    <mergeCell ref="A9:K9"/>
    <mergeCell ref="B4:C4"/>
    <mergeCell ref="B5:C5"/>
  </mergeCell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12"/>
  <sheetViews>
    <sheetView workbookViewId="0">
      <selection sqref="A1:B11"/>
    </sheetView>
  </sheetViews>
  <sheetFormatPr baseColWidth="10" defaultColWidth="8.83203125" defaultRowHeight="15" x14ac:dyDescent="0.2"/>
  <cols>
    <col min="1" max="1" width="9.6640625" bestFit="1" customWidth="1"/>
    <col min="2" max="2" width="11.83203125" customWidth="1"/>
  </cols>
  <sheetData>
    <row r="1" spans="1:2" ht="32" x14ac:dyDescent="0.2">
      <c r="A1" s="31" t="s">
        <v>15</v>
      </c>
      <c r="B1" s="31" t="s">
        <v>16</v>
      </c>
    </row>
    <row r="2" spans="1:2" x14ac:dyDescent="0.2">
      <c r="A2" s="29" t="s">
        <v>1</v>
      </c>
      <c r="B2" s="30">
        <v>39.950000000000003</v>
      </c>
    </row>
    <row r="3" spans="1:2" x14ac:dyDescent="0.2">
      <c r="A3" s="29" t="s">
        <v>2</v>
      </c>
      <c r="B3" s="30">
        <v>39.950000000000003</v>
      </c>
    </row>
    <row r="4" spans="1:2" x14ac:dyDescent="0.2">
      <c r="A4" s="29" t="s">
        <v>3</v>
      </c>
      <c r="B4" s="30">
        <v>19.95</v>
      </c>
    </row>
    <row r="5" spans="1:2" x14ac:dyDescent="0.2">
      <c r="A5" s="29" t="s">
        <v>4</v>
      </c>
      <c r="B5" s="30">
        <v>29.95</v>
      </c>
    </row>
    <row r="6" spans="1:2" x14ac:dyDescent="0.2">
      <c r="A6" s="29" t="s">
        <v>5</v>
      </c>
      <c r="B6" s="30">
        <v>49.95</v>
      </c>
    </row>
    <row r="7" spans="1:2" x14ac:dyDescent="0.2">
      <c r="A7" s="29" t="s">
        <v>6</v>
      </c>
      <c r="B7" s="30">
        <v>29.95</v>
      </c>
    </row>
    <row r="8" spans="1:2" x14ac:dyDescent="0.2">
      <c r="A8" s="29" t="s">
        <v>7</v>
      </c>
      <c r="B8" s="30">
        <v>59.95</v>
      </c>
    </row>
    <row r="9" spans="1:2" x14ac:dyDescent="0.2">
      <c r="A9" s="29" t="s">
        <v>8</v>
      </c>
      <c r="B9" s="30">
        <v>34.950000000000003</v>
      </c>
    </row>
    <row r="10" spans="1:2" x14ac:dyDescent="0.2">
      <c r="A10" s="29" t="s">
        <v>9</v>
      </c>
      <c r="B10" s="30">
        <v>89.95</v>
      </c>
    </row>
    <row r="11" spans="1:2" x14ac:dyDescent="0.2">
      <c r="A11" s="29" t="s">
        <v>10</v>
      </c>
      <c r="B11" s="30">
        <v>102.99</v>
      </c>
    </row>
    <row r="12" spans="1:2" x14ac:dyDescent="0.2">
      <c r="A12" s="32" t="s">
        <v>17</v>
      </c>
      <c r="B12" s="38">
        <f>AVERAGE(B2:B11)</f>
        <v>49.753999999999998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K18"/>
  <sheetViews>
    <sheetView tabSelected="1" workbookViewId="0">
      <selection activeCell="F12" sqref="F12"/>
    </sheetView>
  </sheetViews>
  <sheetFormatPr baseColWidth="10" defaultColWidth="8.83203125" defaultRowHeight="15" x14ac:dyDescent="0.2"/>
  <cols>
    <col min="3" max="3" width="28.6640625" customWidth="1"/>
    <col min="4" max="4" width="14.1640625" customWidth="1"/>
    <col min="7" max="7" width="11.83203125" customWidth="1"/>
    <col min="8" max="8" width="13.5" bestFit="1" customWidth="1"/>
    <col min="9" max="11" width="12.5" bestFit="1" customWidth="1"/>
  </cols>
  <sheetData>
    <row r="1" spans="1:11" ht="19" x14ac:dyDescent="0.25">
      <c r="A1" s="41" t="s">
        <v>13</v>
      </c>
      <c r="B1" s="41"/>
      <c r="C1" s="41"/>
      <c r="D1" s="41"/>
      <c r="E1" s="41"/>
      <c r="F1" s="41"/>
      <c r="G1" s="41"/>
      <c r="H1" s="41"/>
      <c r="I1" s="41"/>
      <c r="J1" s="41"/>
      <c r="K1" s="41"/>
    </row>
    <row r="2" spans="1:11" x14ac:dyDescent="0.2">
      <c r="A2" s="42" t="s">
        <v>18</v>
      </c>
      <c r="B2" s="42"/>
      <c r="C2" s="42"/>
      <c r="D2" s="42"/>
      <c r="E2" s="42"/>
      <c r="F2" s="42"/>
      <c r="G2" s="42"/>
      <c r="H2" s="42"/>
      <c r="I2" s="42"/>
      <c r="J2" s="42"/>
      <c r="K2" s="42"/>
    </row>
    <row r="4" spans="1:11" ht="16" x14ac:dyDescent="0.2">
      <c r="A4" s="33"/>
      <c r="B4" s="33"/>
      <c r="C4" s="33"/>
      <c r="D4" s="33"/>
      <c r="E4" s="33"/>
      <c r="F4" s="33"/>
      <c r="G4" s="21" t="s">
        <v>19</v>
      </c>
      <c r="H4" s="44" t="s">
        <v>20</v>
      </c>
      <c r="I4" s="44"/>
      <c r="J4" s="44"/>
      <c r="K4" s="44"/>
    </row>
    <row r="5" spans="1:11" ht="16" x14ac:dyDescent="0.2">
      <c r="A5" s="11" t="s">
        <v>21</v>
      </c>
      <c r="B5" s="12"/>
      <c r="C5" s="12"/>
      <c r="D5" s="13"/>
      <c r="E5" s="33"/>
      <c r="F5" s="33"/>
      <c r="G5" s="45">
        <f>D18</f>
        <v>-2312</v>
      </c>
      <c r="H5" s="22">
        <v>25</v>
      </c>
      <c r="I5" s="23">
        <v>50</v>
      </c>
      <c r="J5" s="23">
        <v>75</v>
      </c>
      <c r="K5" s="24">
        <v>100</v>
      </c>
    </row>
    <row r="6" spans="1:11" ht="16" x14ac:dyDescent="0.2">
      <c r="A6" s="14"/>
      <c r="B6" s="12" t="s">
        <v>22</v>
      </c>
      <c r="C6" s="12"/>
      <c r="D6" s="15">
        <v>10</v>
      </c>
      <c r="E6" s="33"/>
      <c r="F6" s="33"/>
      <c r="G6" s="1">
        <v>5</v>
      </c>
      <c r="H6" s="39">
        <f t="dataTable" ref="H6:K11" dt2D="1" dtr="1" r1="D6" r2="D8"/>
        <v>-117812</v>
      </c>
      <c r="I6" s="39">
        <v>-80312</v>
      </c>
      <c r="J6" s="39">
        <v>-42812</v>
      </c>
      <c r="K6" s="39">
        <v>-5312</v>
      </c>
    </row>
    <row r="7" spans="1:11" ht="16" x14ac:dyDescent="0.2">
      <c r="A7" s="14"/>
      <c r="B7" s="12" t="s">
        <v>23</v>
      </c>
      <c r="C7" s="12"/>
      <c r="D7" s="15">
        <v>300</v>
      </c>
      <c r="E7" s="33"/>
      <c r="F7" s="33"/>
      <c r="G7" s="1">
        <v>10</v>
      </c>
      <c r="H7" s="39">
        <v>-80312</v>
      </c>
      <c r="I7" s="39">
        <v>-5312</v>
      </c>
      <c r="J7" s="39">
        <v>69688</v>
      </c>
      <c r="K7" s="39">
        <v>144688</v>
      </c>
    </row>
    <row r="8" spans="1:11" ht="16" x14ac:dyDescent="0.2">
      <c r="A8" s="12"/>
      <c r="B8" s="12" t="s">
        <v>24</v>
      </c>
      <c r="C8" s="12"/>
      <c r="D8" s="16">
        <v>51</v>
      </c>
      <c r="E8" s="33"/>
      <c r="F8" s="33"/>
      <c r="G8" s="1">
        <v>15</v>
      </c>
      <c r="H8" s="39">
        <v>-42812</v>
      </c>
      <c r="I8" s="39">
        <v>69688</v>
      </c>
      <c r="J8" s="39">
        <v>182188</v>
      </c>
      <c r="K8" s="39">
        <v>294688</v>
      </c>
    </row>
    <row r="9" spans="1:11" ht="16" x14ac:dyDescent="0.2">
      <c r="A9" s="12"/>
      <c r="B9" s="12" t="s">
        <v>25</v>
      </c>
      <c r="C9" s="12"/>
      <c r="D9" s="17">
        <f xml:space="preserve"> (D6*D8) *D7</f>
        <v>153000</v>
      </c>
      <c r="E9" s="33"/>
      <c r="F9" s="33"/>
      <c r="G9" s="1">
        <v>20</v>
      </c>
      <c r="H9" s="39">
        <v>-5312</v>
      </c>
      <c r="I9" s="39">
        <v>144688</v>
      </c>
      <c r="J9" s="39">
        <v>294688</v>
      </c>
      <c r="K9" s="39">
        <v>444688</v>
      </c>
    </row>
    <row r="10" spans="1:11" ht="16" x14ac:dyDescent="0.2">
      <c r="A10" s="11" t="s">
        <v>26</v>
      </c>
      <c r="B10" s="12"/>
      <c r="C10" s="12"/>
      <c r="D10" s="18"/>
      <c r="E10" s="33"/>
      <c r="F10" s="33"/>
      <c r="G10" s="1">
        <v>25</v>
      </c>
      <c r="H10" s="39">
        <v>32188</v>
      </c>
      <c r="I10" s="39">
        <v>219688</v>
      </c>
      <c r="J10" s="39">
        <v>407188</v>
      </c>
      <c r="K10" s="39">
        <v>594688</v>
      </c>
    </row>
    <row r="11" spans="1:11" ht="16" x14ac:dyDescent="0.2">
      <c r="A11" s="14" t="s">
        <v>27</v>
      </c>
      <c r="B11" s="12"/>
      <c r="C11" s="12"/>
      <c r="D11" s="17"/>
      <c r="E11" s="33"/>
      <c r="F11" s="33"/>
      <c r="G11" s="1">
        <v>30</v>
      </c>
      <c r="H11" s="39">
        <v>69688</v>
      </c>
      <c r="I11" s="39">
        <v>294688</v>
      </c>
      <c r="J11" s="39">
        <v>519688</v>
      </c>
      <c r="K11" s="39">
        <v>744688</v>
      </c>
    </row>
    <row r="12" spans="1:11" ht="16" x14ac:dyDescent="0.2">
      <c r="A12" s="12"/>
      <c r="B12" s="12" t="s">
        <v>28</v>
      </c>
      <c r="C12" s="12"/>
      <c r="D12" s="19">
        <v>27812</v>
      </c>
      <c r="E12" s="33"/>
      <c r="F12" s="33"/>
      <c r="G12" s="33"/>
      <c r="H12" s="33"/>
      <c r="I12" s="33"/>
      <c r="J12" s="33"/>
      <c r="K12" s="33"/>
    </row>
    <row r="13" spans="1:11" ht="16" x14ac:dyDescent="0.2">
      <c r="A13" s="12"/>
      <c r="B13" s="12" t="s">
        <v>29</v>
      </c>
      <c r="C13" s="12"/>
      <c r="D13" s="16">
        <v>37500</v>
      </c>
      <c r="E13" s="33"/>
      <c r="F13" s="33"/>
      <c r="G13" s="33"/>
      <c r="H13" s="33"/>
      <c r="I13" s="33"/>
      <c r="J13" s="33"/>
      <c r="K13" s="33"/>
    </row>
    <row r="14" spans="1:11" ht="16" x14ac:dyDescent="0.2">
      <c r="A14" s="20" t="s">
        <v>30</v>
      </c>
      <c r="B14" s="12"/>
      <c r="C14" s="12"/>
      <c r="D14" s="17"/>
      <c r="E14" s="33"/>
      <c r="F14" s="33"/>
      <c r="G14" s="33"/>
      <c r="H14" s="33"/>
      <c r="I14" s="33"/>
      <c r="J14" s="33"/>
      <c r="K14" s="33"/>
    </row>
    <row r="15" spans="1:11" ht="16" x14ac:dyDescent="0.2">
      <c r="A15" s="14" t="s">
        <v>31</v>
      </c>
      <c r="B15" s="12"/>
      <c r="C15" s="12"/>
      <c r="D15" s="17"/>
      <c r="E15" s="33"/>
      <c r="F15" s="33"/>
      <c r="G15" s="33"/>
      <c r="H15" s="33"/>
      <c r="I15" s="33"/>
      <c r="J15" s="33"/>
      <c r="K15" s="33"/>
    </row>
    <row r="16" spans="1:11" ht="16" x14ac:dyDescent="0.2">
      <c r="A16" s="20"/>
      <c r="B16" s="12" t="s">
        <v>32</v>
      </c>
      <c r="C16" s="12"/>
      <c r="D16" s="16">
        <v>300</v>
      </c>
      <c r="E16" s="33"/>
      <c r="F16" s="33"/>
      <c r="G16" s="33"/>
      <c r="H16" s="33"/>
      <c r="I16" s="33"/>
      <c r="J16" s="33"/>
      <c r="K16" s="33"/>
    </row>
    <row r="17" spans="1:4" ht="16" x14ac:dyDescent="0.2">
      <c r="A17" s="20" t="s">
        <v>33</v>
      </c>
      <c r="B17" s="12"/>
      <c r="C17" s="12"/>
      <c r="D17" s="17">
        <f>D16*D7</f>
        <v>90000</v>
      </c>
    </row>
    <row r="18" spans="1:4" ht="16" x14ac:dyDescent="0.2">
      <c r="A18" s="11" t="s">
        <v>34</v>
      </c>
      <c r="B18" s="12"/>
      <c r="C18" s="12"/>
      <c r="D18" s="17">
        <f>D9-D12-D13-D17</f>
        <v>-2312</v>
      </c>
    </row>
  </sheetData>
  <mergeCells count="3">
    <mergeCell ref="A1:K1"/>
    <mergeCell ref="A2:K2"/>
    <mergeCell ref="H4:K4"/>
  </mergeCells>
  <conditionalFormatting sqref="H6:K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Scroll Bar 1">
              <controlPr defaultSize="0" autoPict="0">
                <anchor moveWithCells="1">
                  <from>
                    <xdr:col>4</xdr:col>
                    <xdr:colOff>215900</xdr:colOff>
                    <xdr:row>5</xdr:row>
                    <xdr:rowOff>12700</xdr:rowOff>
                  </from>
                  <to>
                    <xdr:col>4</xdr:col>
                    <xdr:colOff>584200</xdr:colOff>
                    <xdr:row>17</xdr:row>
                    <xdr:rowOff>177800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D18"/>
  <sheetViews>
    <sheetView workbookViewId="0"/>
  </sheetViews>
  <sheetFormatPr baseColWidth="10" defaultColWidth="8.83203125" defaultRowHeight="15" x14ac:dyDescent="0.2"/>
  <cols>
    <col min="1" max="1" width="11.5" bestFit="1" customWidth="1"/>
    <col min="2" max="2" width="29.1640625" customWidth="1"/>
    <col min="3" max="3" width="47.33203125" customWidth="1"/>
    <col min="4" max="4" width="26.33203125" bestFit="1" customWidth="1"/>
  </cols>
  <sheetData>
    <row r="1" spans="1:4" x14ac:dyDescent="0.2">
      <c r="A1" s="10" t="s">
        <v>35</v>
      </c>
      <c r="B1" s="10" t="s">
        <v>36</v>
      </c>
      <c r="C1" s="10" t="s">
        <v>37</v>
      </c>
      <c r="D1" s="10" t="s">
        <v>38</v>
      </c>
    </row>
    <row r="2" spans="1:4" x14ac:dyDescent="0.2">
      <c r="A2" s="2">
        <v>43232</v>
      </c>
      <c r="B2" s="3" t="s">
        <v>39</v>
      </c>
      <c r="C2" s="4"/>
      <c r="D2" s="5" t="s">
        <v>47</v>
      </c>
    </row>
    <row r="3" spans="1:4" x14ac:dyDescent="0.2">
      <c r="A3" s="10" t="s">
        <v>40</v>
      </c>
      <c r="B3" s="10" t="s">
        <v>36</v>
      </c>
      <c r="C3" s="10" t="s">
        <v>41</v>
      </c>
      <c r="D3" s="10" t="s">
        <v>42</v>
      </c>
    </row>
    <row r="4" spans="1:4" x14ac:dyDescent="0.2">
      <c r="A4" s="2" t="s">
        <v>43</v>
      </c>
      <c r="B4" s="3"/>
      <c r="C4" s="4"/>
      <c r="D4" s="4"/>
    </row>
    <row r="5" spans="1:4" x14ac:dyDescent="0.2">
      <c r="A5" s="6"/>
      <c r="B5" s="3"/>
      <c r="C5" s="4"/>
      <c r="D5" s="4"/>
    </row>
    <row r="6" spans="1:4" x14ac:dyDescent="0.2">
      <c r="A6" s="6"/>
      <c r="B6" s="3"/>
      <c r="C6" s="4"/>
      <c r="D6" s="4"/>
    </row>
    <row r="7" spans="1:4" x14ac:dyDescent="0.2">
      <c r="A7" s="6"/>
      <c r="B7" s="3"/>
      <c r="C7" s="4"/>
      <c r="D7" s="4"/>
    </row>
    <row r="8" spans="1:4" x14ac:dyDescent="0.2">
      <c r="A8" s="6"/>
      <c r="B8" s="3"/>
      <c r="C8" s="4"/>
      <c r="D8" s="4"/>
    </row>
    <row r="9" spans="1:4" x14ac:dyDescent="0.2">
      <c r="A9" s="6"/>
      <c r="B9" s="3"/>
      <c r="C9" s="4"/>
      <c r="D9" s="4"/>
    </row>
    <row r="10" spans="1:4" x14ac:dyDescent="0.2">
      <c r="A10" s="6"/>
      <c r="B10" s="3"/>
      <c r="C10" s="4"/>
      <c r="D10" s="4"/>
    </row>
    <row r="11" spans="1:4" x14ac:dyDescent="0.2">
      <c r="A11" s="6"/>
      <c r="B11" s="3"/>
      <c r="C11" s="4"/>
      <c r="D11" s="4"/>
    </row>
    <row r="12" spans="1:4" x14ac:dyDescent="0.2">
      <c r="A12" s="6"/>
      <c r="B12" s="3"/>
      <c r="C12" s="4"/>
      <c r="D12" s="4"/>
    </row>
    <row r="13" spans="1:4" x14ac:dyDescent="0.2">
      <c r="A13" s="6"/>
      <c r="B13" s="3"/>
      <c r="C13" s="4"/>
      <c r="D13" s="4"/>
    </row>
    <row r="14" spans="1:4" x14ac:dyDescent="0.2">
      <c r="A14" s="7"/>
      <c r="B14" s="7"/>
      <c r="C14" s="7"/>
      <c r="D14" s="7"/>
    </row>
    <row r="15" spans="1:4" x14ac:dyDescent="0.2">
      <c r="A15" s="10" t="s">
        <v>35</v>
      </c>
      <c r="B15" s="10" t="s">
        <v>44</v>
      </c>
      <c r="C15" s="10" t="s">
        <v>45</v>
      </c>
      <c r="D15" s="10" t="s">
        <v>46</v>
      </c>
    </row>
    <row r="16" spans="1:4" x14ac:dyDescent="0.2">
      <c r="A16" s="8"/>
      <c r="B16" s="8"/>
      <c r="C16" s="8"/>
      <c r="D16" s="9"/>
    </row>
    <row r="17" spans="1:4" x14ac:dyDescent="0.2">
      <c r="A17" s="8"/>
      <c r="B17" s="8"/>
      <c r="C17" s="8"/>
      <c r="D17" s="9"/>
    </row>
    <row r="18" spans="1:4" x14ac:dyDescent="0.2">
      <c r="A18" s="8"/>
      <c r="B18" s="8"/>
      <c r="C18" s="8"/>
      <c r="D18" s="9"/>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roject>
  <id>XCN/oD9ae+LM/KRgNxskOgoAt/wnygFpAge4IAUUbQA=-~T8VROaq+eMMbGIarcI9upg==</id>
</project>
</file>

<file path=customXml/itemProps1.xml><?xml version="1.0" encoding="utf-8"?>
<ds:datastoreItem xmlns:ds="http://schemas.openxmlformats.org/officeDocument/2006/customXml" ds:itemID="{36FF9446-298D-415A-A06A-1D9E9306448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PivotTable Analysis</vt:lpstr>
      <vt:lpstr>Sales Data</vt:lpstr>
      <vt:lpstr>Pricing</vt:lpstr>
      <vt:lpstr>Break-Even Analysis</vt:lpstr>
      <vt:lpstr>Documentation</vt:lpstr>
      <vt:lpstr>Baseball</vt:lpstr>
      <vt:lpstr>Basketball</vt:lpstr>
      <vt:lpstr>Christmas</vt:lpstr>
      <vt:lpstr>Concert</vt:lpstr>
      <vt:lpstr>'Sales Data'!Criteria</vt:lpstr>
      <vt:lpstr>Date</vt:lpstr>
      <vt:lpstr>Football</vt:lpstr>
      <vt:lpstr>Halloween</vt:lpstr>
      <vt:lpstr>Hockey</vt:lpstr>
      <vt:lpstr>Rainbow</vt:lpstr>
      <vt:lpstr>Stars</vt:lpstr>
      <vt:lpstr>Stripes</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Kinser, James Eric</dc:creator>
  <cp:lastModifiedBy>Microsoft Office User</cp:lastModifiedBy>
  <dcterms:created xsi:type="dcterms:W3CDTF">2016-05-09T12:48:31Z</dcterms:created>
  <dcterms:modified xsi:type="dcterms:W3CDTF">2022-12-07T19:49:07Z</dcterms:modified>
</cp:coreProperties>
</file>