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ha\OneDrive\Desktop\planning\AB_planning_2\"/>
    </mc:Choice>
  </mc:AlternateContent>
  <xr:revisionPtr revIDLastSave="0" documentId="13_ncr:1_{E4681B89-33EF-411E-B2C9-6C20F4EF1A66}" xr6:coauthVersionLast="47" xr6:coauthVersionMax="47" xr10:uidLastSave="{00000000-0000-0000-0000-000000000000}"/>
  <bookViews>
    <workbookView xWindow="-120" yWindow="-120" windowWidth="38640" windowHeight="21120" xr2:uid="{5E1E9BE5-043C-4706-9991-D13B7B92D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I2" i="1"/>
  <c r="H4" i="1"/>
  <c r="I23" i="1"/>
  <c r="I18" i="1"/>
  <c r="H13" i="1"/>
  <c r="H14" i="1"/>
  <c r="H10" i="1"/>
  <c r="H9" i="1"/>
  <c r="I8" i="1" s="1"/>
  <c r="H3" i="1"/>
  <c r="H5" i="1"/>
  <c r="I12" i="1" l="1"/>
  <c r="I30" i="1" s="1"/>
  <c r="J28" i="1" l="1"/>
  <c r="J12" i="1"/>
  <c r="J8" i="1"/>
  <c r="J18" i="1"/>
  <c r="J23" i="1"/>
  <c r="J2" i="1"/>
</calcChain>
</file>

<file path=xl/sharedStrings.xml><?xml version="1.0" encoding="utf-8"?>
<sst xmlns="http://schemas.openxmlformats.org/spreadsheetml/2006/main" count="29" uniqueCount="29">
  <si>
    <t>Project Management</t>
  </si>
  <si>
    <t xml:space="preserve">Hardware </t>
  </si>
  <si>
    <t>3.0 Software</t>
  </si>
  <si>
    <t>3.3 Deployment</t>
  </si>
  <si>
    <t>4.0 Environmental Project</t>
  </si>
  <si>
    <t>4.1 Development</t>
  </si>
  <si>
    <t>5.0 Training</t>
  </si>
  <si>
    <t>Reserves (20% of the budget)</t>
  </si>
  <si>
    <t>Project Manager</t>
  </si>
  <si>
    <t>Software Developers</t>
  </si>
  <si>
    <t>Unit Hours</t>
  </si>
  <si>
    <t>Count</t>
  </si>
  <si>
    <t>Cost/Hour</t>
  </si>
  <si>
    <t>Subtotals</t>
  </si>
  <si>
    <t>Level 1 Totals</t>
  </si>
  <si>
    <t>% of Total</t>
  </si>
  <si>
    <t>Total Project Cost Estimate</t>
  </si>
  <si>
    <t>Computers</t>
  </si>
  <si>
    <t>Servers</t>
  </si>
  <si>
    <t>Cost/Unit</t>
  </si>
  <si>
    <t>3.4 Licenses</t>
  </si>
  <si>
    <t>3.2 Testing (outsourced)</t>
  </si>
  <si>
    <t>3.1 Development (Consultant)</t>
  </si>
  <si>
    <t>4.2 Testing (piloting)</t>
  </si>
  <si>
    <t>4.3 Deployment (all users)</t>
  </si>
  <si>
    <t>Trainees</t>
  </si>
  <si>
    <t>Travel</t>
  </si>
  <si>
    <t>Trainers</t>
  </si>
  <si>
    <t>IT/Support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</si>
</sst>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E4F7-FD8D-4AB0-B60B-E3190EC10E7F}">
  <dimension ref="A1:J30"/>
  <sheetViews>
    <sheetView tabSelected="1" workbookViewId="0">
      <selection activeCell="U29" sqref="U29"/>
    </sheetView>
  </sheetViews>
  <sheetFormatPr defaultRowHeight="15" x14ac:dyDescent="0.25"/>
  <cols>
    <col min="6" max="6" width="11.140625" customWidth="1"/>
    <col min="7" max="7" width="12.28515625" customWidth="1"/>
    <col min="8" max="8" width="14.140625" customWidth="1"/>
    <col min="9" max="9" width="13.7109375" customWidth="1"/>
    <col min="10" max="10" width="15.5703125" customWidth="1"/>
  </cols>
  <sheetData>
    <row r="1" spans="1:10" x14ac:dyDescent="0.25">
      <c r="E1" s="3" t="s">
        <v>11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x14ac:dyDescent="0.25">
      <c r="A2" s="2" t="s">
        <v>0</v>
      </c>
      <c r="B2" s="2"/>
      <c r="I2" s="1">
        <f>SUM(H3:H5)</f>
        <v>34800</v>
      </c>
      <c r="J2" s="7">
        <f>I2/I30</f>
        <v>0.30313588850174217</v>
      </c>
    </row>
    <row r="3" spans="1:10" x14ac:dyDescent="0.25">
      <c r="A3" t="s">
        <v>8</v>
      </c>
      <c r="B3" s="2"/>
      <c r="E3">
        <v>1</v>
      </c>
      <c r="F3">
        <v>120</v>
      </c>
      <c r="G3" s="1">
        <v>70</v>
      </c>
      <c r="H3" s="1">
        <f>F3*G3</f>
        <v>8400</v>
      </c>
    </row>
    <row r="4" spans="1:10" x14ac:dyDescent="0.25">
      <c r="A4" t="s">
        <v>9</v>
      </c>
      <c r="E4">
        <v>2</v>
      </c>
      <c r="F4">
        <v>200</v>
      </c>
      <c r="G4" s="1">
        <v>50</v>
      </c>
      <c r="H4" s="1">
        <f>F4*G4*E4</f>
        <v>20000</v>
      </c>
    </row>
    <row r="5" spans="1:10" x14ac:dyDescent="0.25">
      <c r="A5" t="s">
        <v>28</v>
      </c>
      <c r="E5">
        <v>1</v>
      </c>
      <c r="F5">
        <v>160</v>
      </c>
      <c r="G5" s="1">
        <v>40</v>
      </c>
      <c r="H5" s="1">
        <f>F5*G5</f>
        <v>6400</v>
      </c>
    </row>
    <row r="8" spans="1:10" x14ac:dyDescent="0.25">
      <c r="A8" s="2" t="s">
        <v>1</v>
      </c>
      <c r="G8" s="6" t="s">
        <v>19</v>
      </c>
      <c r="I8" s="5">
        <f>SUM(H9:H10)</f>
        <v>15000</v>
      </c>
      <c r="J8" s="7">
        <f>I8/I30</f>
        <v>0.13066202090592335</v>
      </c>
    </row>
    <row r="9" spans="1:10" x14ac:dyDescent="0.25">
      <c r="A9" t="s">
        <v>17</v>
      </c>
      <c r="E9">
        <v>5</v>
      </c>
      <c r="G9">
        <v>900</v>
      </c>
      <c r="H9" s="5">
        <f>E9*G9</f>
        <v>4500</v>
      </c>
    </row>
    <row r="10" spans="1:10" x14ac:dyDescent="0.25">
      <c r="A10" t="s">
        <v>18</v>
      </c>
      <c r="E10">
        <v>1</v>
      </c>
      <c r="G10" s="4">
        <v>10500</v>
      </c>
      <c r="H10" s="5">
        <f>E10*G10</f>
        <v>10500</v>
      </c>
    </row>
    <row r="12" spans="1:10" x14ac:dyDescent="0.25">
      <c r="A12" s="2" t="s">
        <v>2</v>
      </c>
      <c r="I12" s="1">
        <f>SUM(H13:H16)</f>
        <v>20000</v>
      </c>
      <c r="J12" s="7">
        <f>I12/I30</f>
        <v>0.17421602787456447</v>
      </c>
    </row>
    <row r="13" spans="1:10" x14ac:dyDescent="0.25">
      <c r="A13" t="s">
        <v>22</v>
      </c>
      <c r="F13">
        <v>50</v>
      </c>
      <c r="G13" s="1">
        <v>200</v>
      </c>
      <c r="H13" s="1">
        <f>F13*G13</f>
        <v>10000</v>
      </c>
    </row>
    <row r="14" spans="1:10" x14ac:dyDescent="0.25">
      <c r="A14" t="s">
        <v>21</v>
      </c>
      <c r="F14">
        <v>50</v>
      </c>
      <c r="G14" s="1">
        <v>100</v>
      </c>
      <c r="H14" s="1">
        <f>F14*G14</f>
        <v>5000</v>
      </c>
    </row>
    <row r="15" spans="1:10" x14ac:dyDescent="0.25">
      <c r="A15" t="s">
        <v>3</v>
      </c>
    </row>
    <row r="16" spans="1:10" x14ac:dyDescent="0.25">
      <c r="A16" t="s">
        <v>20</v>
      </c>
      <c r="F16">
        <v>1</v>
      </c>
      <c r="G16">
        <v>5000</v>
      </c>
      <c r="H16" s="1">
        <f>F16*G16</f>
        <v>5000</v>
      </c>
    </row>
    <row r="18" spans="1:10" x14ac:dyDescent="0.25">
      <c r="A18" s="2" t="s">
        <v>4</v>
      </c>
      <c r="I18" s="1">
        <f>SUM(H19:H22)</f>
        <v>15000</v>
      </c>
      <c r="J18" s="7">
        <f>I18/I30</f>
        <v>0.13066202090592335</v>
      </c>
    </row>
    <row r="19" spans="1:10" x14ac:dyDescent="0.25">
      <c r="A19" t="s">
        <v>5</v>
      </c>
      <c r="H19" s="1">
        <v>6000</v>
      </c>
    </row>
    <row r="20" spans="1:10" x14ac:dyDescent="0.25">
      <c r="A20" t="s">
        <v>23</v>
      </c>
      <c r="H20" s="1">
        <v>4000</v>
      </c>
    </row>
    <row r="21" spans="1:10" x14ac:dyDescent="0.25">
      <c r="A21" t="s">
        <v>24</v>
      </c>
      <c r="H21" s="1">
        <v>5000</v>
      </c>
    </row>
    <row r="23" spans="1:10" x14ac:dyDescent="0.25">
      <c r="A23" s="2" t="s">
        <v>6</v>
      </c>
      <c r="I23" s="1">
        <f>SUM(H24:H27)</f>
        <v>10000</v>
      </c>
      <c r="J23" s="7">
        <f>I23/I30</f>
        <v>8.7108013937282236E-2</v>
      </c>
    </row>
    <row r="24" spans="1:10" x14ac:dyDescent="0.25">
      <c r="A24" t="s">
        <v>25</v>
      </c>
      <c r="H24" s="1">
        <v>4000</v>
      </c>
    </row>
    <row r="25" spans="1:10" x14ac:dyDescent="0.25">
      <c r="A25" t="s">
        <v>26</v>
      </c>
      <c r="H25" s="1">
        <v>2000</v>
      </c>
    </row>
    <row r="26" spans="1:10" x14ac:dyDescent="0.25">
      <c r="A26" t="s">
        <v>27</v>
      </c>
      <c r="H26" s="1">
        <v>4000</v>
      </c>
    </row>
    <row r="28" spans="1:10" x14ac:dyDescent="0.25">
      <c r="A28" s="2" t="s">
        <v>7</v>
      </c>
      <c r="I28">
        <v>20000</v>
      </c>
      <c r="J28" s="7">
        <f>I28/I30</f>
        <v>0.17421602787456447</v>
      </c>
    </row>
    <row r="30" spans="1:10" x14ac:dyDescent="0.25">
      <c r="B30" s="2" t="s">
        <v>16</v>
      </c>
      <c r="I30" s="1">
        <f>SUM(I2:I28)</f>
        <v>114800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Nayef Abu-Ageel</dc:creator>
  <cp:lastModifiedBy>Obada alhalaibh</cp:lastModifiedBy>
  <cp:lastPrinted>2022-12-27T12:59:46Z</cp:lastPrinted>
  <dcterms:created xsi:type="dcterms:W3CDTF">2022-12-27T08:58:58Z</dcterms:created>
  <dcterms:modified xsi:type="dcterms:W3CDTF">2025-09-08T14:08:17Z</dcterms:modified>
</cp:coreProperties>
</file>