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<sst xmlns="http://schemas.openxmlformats.org/spreadsheetml/2006/main" count="2443" uniqueCount="385">
  <si>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</si>
  <si>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</si>
  <si>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</si>
  <si>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</si>
  <si>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</si>
  <si>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</si>
  <si>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</si>
  <si>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</si>
  <si>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</si>
  <si>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</si>
  <si>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</si>
  <si>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</si>
  <si>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</si>
  <si>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</si>
  <si>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</si>
  <si>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</si>
  <si>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</si>
  <si>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</si>
  <si>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</si>
  <si>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</si>
  <si>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</si>
  <si>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</si>
  <si>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</si>
  <si>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</si>
  <si>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</si>
  <si>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</si>
  <si>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</si>
  <si>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</si>
  <si>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</si>
  <si>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</si>
  <si>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</si>
  <si>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</si>
  <si>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</si>
  <si>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</si>
  <si>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</si>
  <si>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</si>
  <si>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N=215,413</t>
  </si>
  <si>
    <t>N=19,266</t>
  </si>
  <si>
    <t>N=2,314</t>
  </si>
  <si>
    <t>N=1,015</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</si>
  <si>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</si>
  <si>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</si>
  <si>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</si>
  <si>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</si>
  <si>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</si>
  <si>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</si>
  <si>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</si>
  <si>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</si>
  <si>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</si>
  <si>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</si>
  <si>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</si>
  <si>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</si>
  <si>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</si>
  <si>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</si>
  <si>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</si>
  <si>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</si>
  <si>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</si>
  <si>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</si>
  <si>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</si>
  <si>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</si>
  <si>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</si>
  <si>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</si>
  <si>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</si>
  <si>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</si>
  <si>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</si>
  <si>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</si>
  <si>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</si>
  <si>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</si>
  <si>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</si>
  <si>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</si>
  <si>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</si>
  <si>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</si>
  <si>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</si>
  <si>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</si>
  <si>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</si>
  <si>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</si>
  <si>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</si>
  <si>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</si>
  <si>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</si>
  <si>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</si>
  <si>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</si>
  <si>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</si>
  <si>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</si>
  <si>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</si>
  <si>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</si>
  <si>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</si>
  <si>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</si>
  <si>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</si>
  <si>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</si>
  <si>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</si>
  <si>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</si>
  <si>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</si>
  <si>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</si>
  <si>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</si>
  <si>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</si>
  <si>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</si>
  <si>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</si>
  <si>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</si>
  <si>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</si>
  <si>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</si>
  <si>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</si>
  <si>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</si>
  <si>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</si>
  <si>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</si>
  <si>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</si>
  <si>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</si>
  <si>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</si>
  <si>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</si>
  <si>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</si>
  <si>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</si>
  <si>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</si>
  <si>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</si>
  <si>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</si>
  <si>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</si>
  <si>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</si>
  <si>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</si>
  <si>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</si>
  <si>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</si>
  <si>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</si>
  <si>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</si>
  <si>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</si>
  <si>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</si>
  <si>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</si>
  <si>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</si>
  <si>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</si>
  <si>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</si>
  <si>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</si>
  <si>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</si>
  <si>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</si>
  <si>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</si>
  <si>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</si>
  <si>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</si>
  <si>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</si>
  <si>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</si>
  <si>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</si>
  <si>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</si>
  <si>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</si>
  <si>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</si>
  <si>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</si>
  <si>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</si>
  <si>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</si>
  <si>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</si>
  <si>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</si>
  <si>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</si>
  <si>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</si>
  <si>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</si>
  <si>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</si>
  <si>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</si>
  <si>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</si>
  <si>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</si>
  <si>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</si>
  <si>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</si>
  <si>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</si>
  <si>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</si>
  <si>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</si>
  <si>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</si>
  <si>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</si>
  <si>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</si>
  <si>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</si>
  <si>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</si>
  <si>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</si>
  <si>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</si>
  <si>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</si>
  <si>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</si>
  <si>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</si>
  <si>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</si>
  <si>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</si>
  <si>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</si>
  <si>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</si>
  <si>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</si>
  <si>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</si>
  <si>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</si>
  <si>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</si>
  <si>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</si>
  <si>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</si>
  <si>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</si>
  <si>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</si>
  <si>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</si>
  <si>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</si>
  <si>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</si>
  <si>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</si>
  <si>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</si>
  <si>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Total</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</si>
  <si>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</si>
  <si>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</si>
  <si>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</si>
  <si>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</si>
  <si>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</si>
  <si>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</si>
  <si>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</si>
  <si>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</si>
  <si>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</si>
  <si>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</si>
  <si>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</si>
  <si>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</si>
  <si>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</si>
  <si>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</si>
  <si>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</si>
  <si>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</si>
  <si>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</si>
  <si>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</si>
  <si>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</si>
  <si>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</si>
  <si>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</si>
  <si>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</si>
  <si>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</si>
  <si>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</si>
  <si>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</si>
  <si>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</si>
  <si>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</si>
  <si>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</si>
  <si>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</si>
  <si>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</si>
  <si>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</si>
  <si>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</si>
  <si>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</si>
  <si>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</si>
  <si>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</si>
  <si>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</si>
  <si>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</si>
  <si>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</si>
  <si>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</si>
  <si>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</si>
  <si>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</si>
  <si>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</si>
  <si>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</si>
  <si>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</si>
  <si>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</si>
  <si>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</si>
  <si>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</si>
  <si>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</si>
  <si>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</si>
  <si>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</si>
  <si>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</si>
  <si>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</si>
  <si>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</si>
  <si>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</si>
  <si>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</si>
  <si>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</si>
  <si>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</si>
  <si>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</si>
  <si>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</si>
  <si>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</si>
  <si>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</si>
  <si>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</si>
  <si>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</si>
  <si>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</si>
  <si>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</si>
  <si>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</si>
  <si>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</si>
  <si>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</si>
  <si>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</si>
  <si>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</si>
  <si>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</si>
  <si>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</si>
  <si>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</si>
  <si>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</si>
  <si>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</si>
  <si>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</si>
  <si>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</si>
  <si>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</si>
  <si>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</si>
  <si>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</si>
  <si>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</si>
  <si>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</si>
  <si>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</si>
  <si>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</si>
  <si>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</si>
  <si>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</si>
  <si>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</si>
  <si>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</si>
  <si>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</si>
  <si>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</si>
  <si>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</si>
  <si>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</si>
  <si>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</si>
  <si>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</si>
  <si>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</si>
  <si>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</si>
  <si>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</si>
  <si>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</si>
  <si>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</si>
  <si>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</si>
  <si>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</si>
  <si>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</si>
  <si>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</si>
  <si>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</si>
  <si>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</si>
  <si>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</si>
  <si>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50 to 54</t>
  </si>
  <si>
    <t>Fewer than five</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</si>
  <si>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</si>
  <si>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</si>
  <si>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</si>
  <si>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</si>
  <si>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</si>
  <si>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</si>
  <si>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</si>
  <si>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</si>
  <si>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</si>
  <si>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</si>
  <si>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</si>
  <si>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</si>
  <si>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</si>
  <si>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</si>
  <si>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</si>
  <si>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</si>
  <si>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</si>
  <si>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</si>
  <si>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</si>
  <si>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</si>
  <si>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</si>
  <si>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</si>
  <si>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70 to 74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</si>
  <si>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</si>
  <si>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</si>
  <si>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</si>
  <si>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</si>
  <si>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</si>
  <si>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</si>
  <si>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</si>
  <si>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</si>
  <si>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</si>
  <si>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</si>
  <si>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</si>
  <si>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</si>
  <si>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</si>
  <si>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</si>
  <si>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</si>
  <si>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</si>
  <si>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</si>
  <si>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</si>
  <si>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</si>
  <si>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</si>
  <si>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</si>
  <si>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</si>
  <si>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</si>
  <si>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</si>
  <si>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</si>
  <si>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</si>
  <si>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</si>
  <si>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</si>
  <si>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</si>
  <si>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</si>
  <si>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</si>
  <si>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</si>
  <si>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</si>
  <si>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</si>
  <si>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</si>
  <si>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</si>
  <si>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</si>
  <si>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</si>
  <si>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</si>
  <si>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</si>
  <si>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</si>
  <si>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</si>
  <si>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</si>
  <si>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</si>
  <si>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</si>
  <si>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</si>
  <si>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</si>
  <si>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2740 to 2744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</si>
  <si>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</si>
  <si>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</si>
  <si>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</si>
  <si>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</si>
  <si>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</si>
  <si>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</si>
  <si>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</si>
  <si>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</si>
  <si>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</si>
  <si>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</si>
  <si>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</si>
  <si>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</si>
  <si>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</si>
  <si>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</si>
  <si>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</si>
  <si>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</si>
  <si>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190 to 194</t>
  </si>
  <si>
    <t>Note: These data are updated weekly and represent cumulative number of cases and deaths, and number of new resident cases in the past 14 days at each facility. Because these data will change throughout the week, number ranges are being presented. Data last updated 8/12/2020.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</si>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</sst>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color rgb="FF000000"/>
      <name val="Arial"/>
    </font>
    <font>
      <color rgb="FF000000"/>
      <name val="Arial"/>
    </font>
    <font>
      <b/>
      <i/>
      <color rgb="FF000000"/>
      <name val="Arial"/>
    </font>
    <font>
      <b/>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top"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vertical="bottom"/>
    </xf>
    <xf borderId="1" fillId="0" fontId="19" numFmtId="0" xfId="0" applyAlignment="1" applyBorder="1" applyFont="1">
      <alignment horizontal="left" readingOrder="0" vertical="bottom"/>
    </xf>
    <xf borderId="2" fillId="0" fontId="19" numFmtId="0" xfId="0" applyAlignment="1" applyBorder="1" applyFont="1">
      <alignment horizontal="center" readingOrder="0" vertical="bottom"/>
    </xf>
    <xf borderId="5" fillId="0" fontId="19" numFmtId="0" xfId="0" applyAlignment="1" applyBorder="1" applyFont="1">
      <alignment horizontal="center" readingOrder="0" vertical="bottom"/>
    </xf>
    <xf borderId="1"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6" fillId="15" fontId="21" numFmtId="0" xfId="0" applyAlignment="1" applyBorder="1" applyFont="1">
      <alignment horizontal="left" readingOrder="0" shrinkToFit="0"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3" fillId="0" fontId="19"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44056.0</v>
      </c>
    </row>
    <row r="2" ht="14.25" customHeight="1">
      <c r="A2" s="3" t="s">
        <v>1</v>
      </c>
      <c r="B2" s="4">
        <v>115.0</v>
      </c>
    </row>
    <row r="3" ht="14.25" customHeight="1">
      <c r="A3" s="3" t="s">
        <v>2</v>
      </c>
      <c r="B3" s="4">
        <v>114.0</v>
      </c>
    </row>
    <row r="4" ht="14.25" customHeight="1">
      <c r="A4" s="3" t="s">
        <v>3</v>
      </c>
      <c r="B4" s="4">
        <v>28909.0</v>
      </c>
    </row>
    <row r="5" ht="14.25" customHeight="1">
      <c r="A5" s="3" t="s">
        <v>4</v>
      </c>
      <c r="B5" s="4">
        <v>4039.0</v>
      </c>
    </row>
    <row r="6" ht="14.25" customHeight="1">
      <c r="A6" s="5" t="s">
        <v>5</v>
      </c>
      <c r="B6" s="4">
        <v>387294.0</v>
      </c>
    </row>
    <row r="7" ht="14.25" customHeight="1">
      <c r="A7" s="6" t="s">
        <v>6</v>
      </c>
      <c r="B7" s="7">
        <v>4154.0</v>
      </c>
    </row>
    <row r="8" ht="14.25" customHeight="1">
      <c r="A8" s="6" t="s">
        <v>7</v>
      </c>
      <c r="B8" s="7">
        <v>416203.0</v>
      </c>
    </row>
    <row r="9" ht="14.25" customHeight="1">
      <c r="A9" s="8" t="s">
        <v>8</v>
      </c>
      <c r="B9" s="7">
        <v>97.0</v>
      </c>
    </row>
    <row r="10" ht="14.25" customHeight="1">
      <c r="A10" s="9" t="s">
        <v>9</v>
      </c>
      <c r="B10" s="7">
        <v>93.0</v>
      </c>
    </row>
    <row r="11" ht="14.25" customHeight="1">
      <c r="A11" s="8" t="s">
        <v>10</v>
      </c>
      <c r="B11" s="7">
        <v>20240.0</v>
      </c>
    </row>
    <row r="12" ht="14.25" customHeight="1">
      <c r="A12" s="8" t="s">
        <v>11</v>
      </c>
      <c r="B12" s="7">
        <v>2058.0</v>
      </c>
    </row>
    <row r="13" ht="14.25" customHeight="1">
      <c r="A13" s="8" t="s">
        <v>12</v>
      </c>
      <c r="B13" s="7">
        <v>208234.0</v>
      </c>
    </row>
    <row r="14" ht="15.0" customHeight="1">
      <c r="A14" s="8" t="s">
        <v>13</v>
      </c>
      <c r="B14" s="7">
        <v>228474.0</v>
      </c>
    </row>
    <row r="15" ht="14.25" customHeight="1">
      <c r="A15" s="10" t="s">
        <v>14</v>
      </c>
      <c r="B15" s="7">
        <v>3.0</v>
      </c>
    </row>
    <row r="16" ht="14.25" customHeight="1">
      <c r="A16" s="10" t="s">
        <v>15</v>
      </c>
      <c r="B16" s="7">
        <v>2341.0</v>
      </c>
    </row>
    <row r="17" ht="14.25" customHeight="1">
      <c r="A17" s="10" t="s">
        <v>16</v>
      </c>
      <c r="B17" s="7">
        <v>13.0</v>
      </c>
    </row>
    <row r="18" ht="14.25" customHeight="1">
      <c r="A18" s="10" t="s">
        <v>17</v>
      </c>
      <c r="B18" s="7">
        <v>1943.0</v>
      </c>
    </row>
    <row r="19" ht="14.25" customHeight="1">
      <c r="A19" s="10" t="s">
        <v>18</v>
      </c>
      <c r="B19" s="7">
        <v>0.0</v>
      </c>
    </row>
    <row r="20" ht="14.25" customHeight="1">
      <c r="A20" s="10" t="s">
        <v>19</v>
      </c>
      <c r="B20" s="7">
        <v>318.0</v>
      </c>
    </row>
    <row r="21" ht="14.25" customHeight="1">
      <c r="A21" s="10" t="s">
        <v>20</v>
      </c>
      <c r="B21" s="7">
        <v>80.0</v>
      </c>
    </row>
    <row r="22" ht="14.25" customHeight="1">
      <c r="A22" s="10" t="s">
        <v>21</v>
      </c>
      <c r="B22" s="7">
        <v>87.0</v>
      </c>
    </row>
    <row r="23" ht="14.25" customHeight="1">
      <c r="A23" s="10" t="s">
        <v>22</v>
      </c>
      <c r="B23" s="7">
        <v>10.0</v>
      </c>
    </row>
    <row r="24" ht="14.25" customHeight="1">
      <c r="A24" s="10" t="s">
        <v>23</v>
      </c>
      <c r="B24" s="7">
        <v>4.0</v>
      </c>
    </row>
    <row r="25" ht="14.25" customHeight="1">
      <c r="A25" s="11" t="s">
        <v>24</v>
      </c>
      <c r="B25" s="7">
        <v>1.0</v>
      </c>
    </row>
    <row r="26" ht="14.25" customHeight="1">
      <c r="A26" s="12" t="s">
        <v>25</v>
      </c>
      <c r="B26" s="7">
        <v>1019.0</v>
      </c>
    </row>
    <row r="27" ht="14.25" customHeight="1">
      <c r="A27" s="13" t="s">
        <v>26</v>
      </c>
      <c r="B27" s="7">
        <v>407534.0</v>
      </c>
    </row>
    <row r="28" ht="14.25" customHeight="1">
      <c r="A28" s="13" t="s">
        <v>27</v>
      </c>
      <c r="B28" s="7">
        <v>4136.0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197</v>
      </c>
      <c r="B1" s="152" t="s">
        <v>198</v>
      </c>
      <c r="C1" s="76" t="s">
        <v>68</v>
      </c>
    </row>
    <row r="2" ht="14.25" customHeight="1">
      <c r="A2" s="153" t="s">
        <v>199</v>
      </c>
      <c r="B2" s="154">
        <v>8.0</v>
      </c>
      <c r="C2" s="155">
        <v>1192.0</v>
      </c>
    </row>
    <row r="3" ht="14.25" customHeight="1">
      <c r="A3" s="156" t="s">
        <v>200</v>
      </c>
      <c r="B3" s="157">
        <v>0.0</v>
      </c>
      <c r="C3" s="158">
        <v>0.0</v>
      </c>
    </row>
    <row r="4" ht="14.25" customHeight="1">
      <c r="A4" s="156" t="s">
        <v>201</v>
      </c>
      <c r="B4" s="157">
        <v>68.0</v>
      </c>
      <c r="C4" s="158">
        <v>420.0</v>
      </c>
    </row>
    <row r="5" ht="14.25" customHeight="1">
      <c r="A5" s="156" t="s">
        <v>202</v>
      </c>
      <c r="B5" s="157">
        <v>5.0</v>
      </c>
      <c r="C5" s="158">
        <v>605.0</v>
      </c>
    </row>
    <row r="6" ht="14.25" customHeight="1">
      <c r="A6" s="156" t="s">
        <v>203</v>
      </c>
      <c r="B6" s="157">
        <v>13.0</v>
      </c>
      <c r="C6" s="158">
        <v>507.0</v>
      </c>
    </row>
    <row r="7" ht="14.25" customHeight="1">
      <c r="A7" s="156" t="s">
        <v>204</v>
      </c>
      <c r="B7" s="157">
        <v>162.0</v>
      </c>
      <c r="C7" s="158">
        <v>728.0</v>
      </c>
    </row>
    <row r="8" ht="14.25" customHeight="1">
      <c r="A8" s="156" t="s">
        <v>205</v>
      </c>
      <c r="B8" s="157">
        <v>10.0</v>
      </c>
      <c r="C8" s="158">
        <v>828.0</v>
      </c>
    </row>
    <row r="9" ht="14.25" customHeight="1">
      <c r="A9" s="156" t="s">
        <v>206</v>
      </c>
      <c r="B9" s="157">
        <v>31.0</v>
      </c>
      <c r="C9" s="158">
        <v>398.0</v>
      </c>
    </row>
    <row r="10" ht="14.25" customHeight="1">
      <c r="A10" s="156" t="s">
        <v>207</v>
      </c>
      <c r="B10" s="157">
        <v>45.0</v>
      </c>
      <c r="C10" s="158">
        <v>586.0</v>
      </c>
    </row>
    <row r="11" ht="14.25" customHeight="1">
      <c r="A11" s="156" t="s">
        <v>208</v>
      </c>
      <c r="B11" s="157">
        <v>0.0</v>
      </c>
      <c r="C11" s="158">
        <v>0.0</v>
      </c>
    </row>
    <row r="12" ht="14.25" customHeight="1">
      <c r="A12" s="156" t="s">
        <v>209</v>
      </c>
      <c r="B12" s="157">
        <v>231.0</v>
      </c>
      <c r="C12" s="158">
        <v>704.0</v>
      </c>
    </row>
    <row r="13" ht="14.25" customHeight="1">
      <c r="A13" s="156" t="s">
        <v>210</v>
      </c>
      <c r="B13" s="157">
        <v>25.0</v>
      </c>
      <c r="C13" s="158">
        <v>414.0</v>
      </c>
    </row>
    <row r="14" ht="14.25" customHeight="1">
      <c r="A14" s="156" t="s">
        <v>211</v>
      </c>
      <c r="B14" s="157">
        <v>115.0</v>
      </c>
      <c r="C14" s="158">
        <v>632.0</v>
      </c>
    </row>
    <row r="15" ht="14.25" customHeight="1">
      <c r="A15" s="156" t="s">
        <v>212</v>
      </c>
      <c r="B15" s="157">
        <v>43.0</v>
      </c>
      <c r="C15" s="158">
        <v>653.0</v>
      </c>
    </row>
    <row r="16" ht="14.25" customHeight="1">
      <c r="A16" s="156" t="s">
        <v>213</v>
      </c>
      <c r="B16" s="157">
        <v>26.0</v>
      </c>
      <c r="C16" s="158">
        <v>473.0</v>
      </c>
    </row>
    <row r="17" ht="14.25" customHeight="1">
      <c r="A17" s="156" t="s">
        <v>214</v>
      </c>
      <c r="B17" s="157">
        <v>0.0</v>
      </c>
      <c r="C17" s="158">
        <v>0.0</v>
      </c>
    </row>
    <row r="18" ht="14.25" customHeight="1">
      <c r="A18" s="156" t="s">
        <v>215</v>
      </c>
      <c r="B18" s="157">
        <v>15.0</v>
      </c>
      <c r="C18" s="158">
        <v>728.0</v>
      </c>
    </row>
    <row r="19" ht="14.25" customHeight="1">
      <c r="A19" s="156" t="s">
        <v>216</v>
      </c>
      <c r="B19" s="157">
        <v>199.0</v>
      </c>
      <c r="C19" s="158">
        <v>2531.0</v>
      </c>
    </row>
    <row r="20" ht="14.25" customHeight="1">
      <c r="A20" s="156" t="s">
        <v>217</v>
      </c>
      <c r="B20" s="157">
        <v>31.0</v>
      </c>
      <c r="C20" s="158">
        <v>522.0</v>
      </c>
    </row>
    <row r="21" ht="14.25" customHeight="1">
      <c r="A21" s="156" t="s">
        <v>218</v>
      </c>
      <c r="B21" s="157">
        <v>35.0</v>
      </c>
      <c r="C21" s="158">
        <v>1000.0</v>
      </c>
    </row>
    <row r="22" ht="14.25" customHeight="1">
      <c r="A22" s="156" t="s">
        <v>219</v>
      </c>
      <c r="B22" s="157">
        <v>16.0</v>
      </c>
      <c r="C22" s="158">
        <v>370.0</v>
      </c>
    </row>
    <row r="23" ht="14.25" customHeight="1">
      <c r="A23" s="156" t="s">
        <v>220</v>
      </c>
      <c r="B23" s="157">
        <v>0.0</v>
      </c>
      <c r="C23" s="158">
        <v>0.0</v>
      </c>
    </row>
    <row r="24" ht="14.25" customHeight="1">
      <c r="A24" s="156" t="s">
        <v>221</v>
      </c>
      <c r="B24" s="157">
        <v>21.0</v>
      </c>
      <c r="C24" s="158">
        <v>382.0</v>
      </c>
    </row>
    <row r="25" ht="14.25" customHeight="1">
      <c r="A25" s="156" t="s">
        <v>222</v>
      </c>
      <c r="B25" s="159">
        <v>0.0</v>
      </c>
      <c r="C25" s="158">
        <v>0.0</v>
      </c>
    </row>
    <row r="26" ht="14.25" customHeight="1">
      <c r="A26" s="156" t="s">
        <v>223</v>
      </c>
      <c r="B26" s="157">
        <v>13.0</v>
      </c>
      <c r="C26" s="158">
        <v>371.0</v>
      </c>
    </row>
    <row r="27" ht="14.25" customHeight="1">
      <c r="A27" s="156" t="s">
        <v>224</v>
      </c>
      <c r="B27" s="157">
        <v>124.0</v>
      </c>
      <c r="C27" s="158">
        <v>3524.0</v>
      </c>
    </row>
    <row r="28" ht="14.25" customHeight="1">
      <c r="A28" s="156" t="s">
        <v>225</v>
      </c>
      <c r="B28" s="157">
        <v>10.0</v>
      </c>
      <c r="C28" s="158">
        <v>485.0</v>
      </c>
    </row>
    <row r="29" ht="14.25" customHeight="1">
      <c r="A29" s="156" t="s">
        <v>226</v>
      </c>
      <c r="B29" s="157">
        <v>121.0</v>
      </c>
      <c r="C29" s="158">
        <v>521.0</v>
      </c>
    </row>
    <row r="30" ht="14.25" customHeight="1">
      <c r="A30" s="156" t="s">
        <v>227</v>
      </c>
      <c r="B30" s="157">
        <v>6.0</v>
      </c>
      <c r="C30" s="158">
        <v>368.0</v>
      </c>
    </row>
    <row r="31" ht="14.25" customHeight="1">
      <c r="A31" s="156" t="s">
        <v>228</v>
      </c>
      <c r="B31" s="157">
        <v>76.0</v>
      </c>
      <c r="C31" s="158">
        <v>475.0</v>
      </c>
    </row>
    <row r="32" ht="14.25" customHeight="1">
      <c r="A32" s="156" t="s">
        <v>229</v>
      </c>
      <c r="B32" s="157">
        <v>251.0</v>
      </c>
      <c r="C32" s="158">
        <v>1139.0</v>
      </c>
    </row>
    <row r="33" ht="14.25" customHeight="1">
      <c r="A33" s="156" t="s">
        <v>230</v>
      </c>
      <c r="B33" s="157">
        <v>45.0</v>
      </c>
      <c r="C33" s="158">
        <v>515.0</v>
      </c>
    </row>
    <row r="34" ht="14.25" customHeight="1">
      <c r="A34" s="156" t="s">
        <v>231</v>
      </c>
      <c r="B34" s="159">
        <v>0.0</v>
      </c>
      <c r="C34" s="158">
        <v>0.0</v>
      </c>
    </row>
    <row r="35" ht="14.25" customHeight="1">
      <c r="A35" s="156" t="s">
        <v>232</v>
      </c>
      <c r="B35" s="157">
        <v>82.0</v>
      </c>
      <c r="C35" s="158">
        <v>1135.0</v>
      </c>
    </row>
    <row r="36" ht="14.25" customHeight="1">
      <c r="A36" s="156" t="s">
        <v>233</v>
      </c>
      <c r="B36" s="157">
        <v>1521.0</v>
      </c>
      <c r="C36" s="158">
        <v>3227.0</v>
      </c>
    </row>
    <row r="37" ht="14.25" customHeight="1">
      <c r="A37" s="156" t="s">
        <v>234</v>
      </c>
      <c r="B37" s="157">
        <v>460.0</v>
      </c>
      <c r="C37" s="158">
        <v>1837.0</v>
      </c>
    </row>
    <row r="38" ht="14.25" customHeight="1">
      <c r="A38" s="156" t="s">
        <v>235</v>
      </c>
      <c r="B38" s="157">
        <v>1090.0</v>
      </c>
      <c r="C38" s="158">
        <v>5634.0</v>
      </c>
    </row>
    <row r="39" ht="14.25" customHeight="1">
      <c r="A39" s="156" t="s">
        <v>236</v>
      </c>
      <c r="B39" s="157">
        <v>352.0</v>
      </c>
      <c r="C39" s="158">
        <v>1017.0</v>
      </c>
    </row>
    <row r="40" ht="14.25" customHeight="1">
      <c r="A40" s="156" t="s">
        <v>237</v>
      </c>
      <c r="B40" s="157">
        <v>179.0</v>
      </c>
      <c r="C40" s="158">
        <v>1026.0</v>
      </c>
    </row>
    <row r="41" ht="14.25" customHeight="1">
      <c r="A41" s="156" t="s">
        <v>238</v>
      </c>
      <c r="B41" s="157">
        <v>62.0</v>
      </c>
      <c r="C41" s="158">
        <v>362.0</v>
      </c>
    </row>
    <row r="42" ht="14.25" customHeight="1">
      <c r="A42" s="156" t="s">
        <v>239</v>
      </c>
      <c r="B42" s="157">
        <v>0.0</v>
      </c>
      <c r="C42" s="158">
        <v>0.0</v>
      </c>
    </row>
    <row r="43" ht="14.25" customHeight="1">
      <c r="A43" s="156" t="s">
        <v>240</v>
      </c>
      <c r="B43" s="157">
        <v>0.0</v>
      </c>
      <c r="C43" s="158">
        <v>0.0</v>
      </c>
    </row>
    <row r="44" ht="14.25" customHeight="1">
      <c r="A44" s="156" t="s">
        <v>241</v>
      </c>
      <c r="B44" s="157">
        <v>14.0</v>
      </c>
      <c r="C44" s="158">
        <v>235.0</v>
      </c>
    </row>
    <row r="45" ht="14.25" customHeight="1">
      <c r="A45" s="156" t="s">
        <v>242</v>
      </c>
      <c r="B45" s="157">
        <v>0.0</v>
      </c>
      <c r="C45" s="158">
        <v>0.0</v>
      </c>
    </row>
    <row r="46" ht="14.25" customHeight="1">
      <c r="A46" s="156" t="s">
        <v>243</v>
      </c>
      <c r="B46" s="157">
        <v>7.0</v>
      </c>
      <c r="C46" s="158">
        <v>2405.0</v>
      </c>
    </row>
    <row r="47" ht="14.25" customHeight="1">
      <c r="A47" s="156" t="s">
        <v>244</v>
      </c>
      <c r="B47" s="157">
        <v>98.0</v>
      </c>
      <c r="C47" s="158">
        <v>620.0</v>
      </c>
    </row>
    <row r="48" ht="14.25" customHeight="1">
      <c r="A48" s="156" t="s">
        <v>245</v>
      </c>
      <c r="B48" s="157">
        <v>88.0</v>
      </c>
      <c r="C48" s="158">
        <v>429.0</v>
      </c>
    </row>
    <row r="49" ht="14.25" customHeight="1">
      <c r="A49" s="156" t="s">
        <v>246</v>
      </c>
      <c r="B49" s="157">
        <v>9.0</v>
      </c>
      <c r="C49" s="158">
        <v>115.0</v>
      </c>
    </row>
    <row r="50" ht="14.25" customHeight="1">
      <c r="A50" s="156" t="s">
        <v>247</v>
      </c>
      <c r="B50" s="157">
        <v>51.0</v>
      </c>
      <c r="C50" s="158">
        <v>366.0</v>
      </c>
    </row>
    <row r="51" ht="14.25" customHeight="1">
      <c r="A51" s="156" t="s">
        <v>248</v>
      </c>
      <c r="B51" s="157">
        <v>87.0</v>
      </c>
      <c r="C51" s="158">
        <v>831.0</v>
      </c>
    </row>
    <row r="52" ht="14.25" customHeight="1">
      <c r="A52" s="156" t="s">
        <v>249</v>
      </c>
      <c r="B52" s="157">
        <v>240.0</v>
      </c>
      <c r="C52" s="158">
        <v>827.0</v>
      </c>
    </row>
    <row r="53" ht="14.25" customHeight="1">
      <c r="A53" s="156" t="s">
        <v>250</v>
      </c>
      <c r="B53" s="157">
        <v>173.0</v>
      </c>
      <c r="C53" s="158">
        <v>903.0</v>
      </c>
    </row>
    <row r="54" ht="14.25" customHeight="1">
      <c r="A54" s="156" t="s">
        <v>251</v>
      </c>
      <c r="B54" s="157">
        <v>341.0</v>
      </c>
      <c r="C54" s="158">
        <v>1248.0</v>
      </c>
    </row>
    <row r="55" ht="14.25" customHeight="1">
      <c r="A55" s="156" t="s">
        <v>252</v>
      </c>
      <c r="B55" s="157">
        <v>69.0</v>
      </c>
      <c r="C55" s="158">
        <v>327.0</v>
      </c>
    </row>
    <row r="56" ht="14.25" customHeight="1">
      <c r="A56" s="156" t="s">
        <v>253</v>
      </c>
      <c r="B56" s="157">
        <v>34.0</v>
      </c>
      <c r="C56" s="158">
        <v>656.0</v>
      </c>
    </row>
    <row r="57" ht="14.25" customHeight="1">
      <c r="A57" s="156" t="s">
        <v>254</v>
      </c>
      <c r="B57" s="157">
        <v>373.0</v>
      </c>
      <c r="C57" s="158">
        <v>1279.0</v>
      </c>
    </row>
    <row r="58" ht="14.25" customHeight="1">
      <c r="A58" s="156" t="s">
        <v>255</v>
      </c>
      <c r="B58" s="157">
        <v>0.0</v>
      </c>
      <c r="C58" s="158">
        <v>0.0</v>
      </c>
    </row>
    <row r="59" ht="14.25" customHeight="1">
      <c r="A59" s="156" t="s">
        <v>256</v>
      </c>
      <c r="B59" s="157">
        <v>753.0</v>
      </c>
      <c r="C59" s="158">
        <v>1813.0</v>
      </c>
    </row>
    <row r="60" ht="14.25" customHeight="1">
      <c r="A60" s="156" t="s">
        <v>257</v>
      </c>
      <c r="B60" s="157">
        <v>139.0</v>
      </c>
      <c r="C60" s="158">
        <v>1153.0</v>
      </c>
    </row>
    <row r="61" ht="14.25" customHeight="1">
      <c r="A61" s="156" t="s">
        <v>258</v>
      </c>
      <c r="B61" s="157">
        <v>16.0</v>
      </c>
      <c r="C61" s="158">
        <v>974.0</v>
      </c>
    </row>
    <row r="62" ht="14.25" customHeight="1">
      <c r="A62" s="156" t="s">
        <v>259</v>
      </c>
      <c r="B62" s="157">
        <v>208.0</v>
      </c>
      <c r="C62" s="158">
        <v>1973.0</v>
      </c>
    </row>
    <row r="63" ht="14.25" customHeight="1">
      <c r="A63" s="156" t="s">
        <v>260</v>
      </c>
      <c r="B63" s="157">
        <v>1025.0</v>
      </c>
      <c r="C63" s="158">
        <v>3358.0</v>
      </c>
    </row>
    <row r="64" ht="14.25" customHeight="1">
      <c r="A64" s="156" t="s">
        <v>261</v>
      </c>
      <c r="B64" s="157">
        <v>722.0</v>
      </c>
      <c r="C64" s="158">
        <v>2833.0</v>
      </c>
    </row>
    <row r="65" ht="14.25" customHeight="1">
      <c r="A65" s="156" t="s">
        <v>262</v>
      </c>
      <c r="B65" s="157">
        <v>344.0</v>
      </c>
      <c r="C65" s="158">
        <v>1220.0</v>
      </c>
    </row>
    <row r="66" ht="14.25" customHeight="1">
      <c r="A66" s="156" t="s">
        <v>263</v>
      </c>
      <c r="B66" s="157">
        <v>1506.0</v>
      </c>
      <c r="C66" s="158">
        <v>4893.0</v>
      </c>
    </row>
    <row r="67" ht="14.25" customHeight="1">
      <c r="A67" s="156" t="s">
        <v>264</v>
      </c>
      <c r="B67" s="157">
        <v>1568.0</v>
      </c>
      <c r="C67" s="158">
        <v>4176.0</v>
      </c>
    </row>
    <row r="68" ht="14.25" customHeight="1">
      <c r="A68" s="156" t="s">
        <v>265</v>
      </c>
      <c r="B68" s="157">
        <v>2141.0</v>
      </c>
      <c r="C68" s="158">
        <v>5277.0</v>
      </c>
    </row>
    <row r="69" ht="14.25" customHeight="1">
      <c r="A69" s="156" t="s">
        <v>266</v>
      </c>
      <c r="B69" s="157">
        <v>331.0</v>
      </c>
      <c r="C69" s="158">
        <v>1495.0</v>
      </c>
    </row>
    <row r="70" ht="14.25" customHeight="1">
      <c r="A70" s="156" t="s">
        <v>267</v>
      </c>
      <c r="B70" s="157">
        <v>256.0</v>
      </c>
      <c r="C70" s="158">
        <v>1614.0</v>
      </c>
    </row>
    <row r="71" ht="14.25" customHeight="1">
      <c r="A71" s="156" t="s">
        <v>268</v>
      </c>
      <c r="B71" s="157">
        <v>0.0</v>
      </c>
      <c r="C71" s="158">
        <v>0.0</v>
      </c>
    </row>
    <row r="72" ht="14.25" customHeight="1">
      <c r="A72" s="156" t="s">
        <v>269</v>
      </c>
      <c r="B72" s="157">
        <v>498.0</v>
      </c>
      <c r="C72" s="158">
        <v>2305.0</v>
      </c>
    </row>
    <row r="73" ht="14.25" customHeight="1">
      <c r="A73" s="156" t="s">
        <v>270</v>
      </c>
      <c r="B73" s="157">
        <v>250.0</v>
      </c>
      <c r="C73" s="158">
        <v>1502.0</v>
      </c>
    </row>
    <row r="74" ht="14.25" customHeight="1">
      <c r="A74" s="156" t="s">
        <v>271</v>
      </c>
      <c r="B74" s="157">
        <v>77.0</v>
      </c>
      <c r="C74" s="158">
        <v>848.0</v>
      </c>
    </row>
    <row r="75" ht="14.25" customHeight="1">
      <c r="A75" s="156" t="s">
        <v>272</v>
      </c>
      <c r="B75" s="157">
        <v>103.0</v>
      </c>
      <c r="C75" s="158">
        <v>746.0</v>
      </c>
    </row>
    <row r="76" ht="14.25" customHeight="1">
      <c r="A76" s="156" t="s">
        <v>273</v>
      </c>
      <c r="B76" s="157">
        <v>538.0</v>
      </c>
      <c r="C76" s="158">
        <v>1839.0</v>
      </c>
    </row>
    <row r="77" ht="14.25" customHeight="1">
      <c r="A77" s="156" t="s">
        <v>274</v>
      </c>
      <c r="B77" s="157">
        <v>683.0</v>
      </c>
      <c r="C77" s="158">
        <v>1836.0</v>
      </c>
    </row>
    <row r="78" ht="14.25" customHeight="1">
      <c r="A78" s="156" t="s">
        <v>275</v>
      </c>
      <c r="B78" s="157">
        <v>109.0</v>
      </c>
      <c r="C78" s="158">
        <v>878.0</v>
      </c>
    </row>
    <row r="79" ht="14.25" customHeight="1">
      <c r="A79" s="160" t="s">
        <v>276</v>
      </c>
      <c r="B79" s="157">
        <v>906.0</v>
      </c>
      <c r="C79" s="158" t="s">
        <v>30</v>
      </c>
    </row>
    <row r="80" ht="14.25" customHeight="1">
      <c r="A80" s="160" t="s">
        <v>111</v>
      </c>
      <c r="B80" s="157">
        <v>19266.0</v>
      </c>
      <c r="C80" s="158">
        <v>1823.0</v>
      </c>
    </row>
    <row r="81" ht="14.25" customHeight="1">
      <c r="A81" s="161" t="s">
        <v>277</v>
      </c>
    </row>
    <row r="82" ht="14.25" customHeight="1">
      <c r="A82" s="84" t="s">
        <v>278</v>
      </c>
    </row>
    <row r="83" ht="14.25" customHeight="1"/>
    <row r="84" ht="14.25" customHeight="1"/>
    <row r="85" ht="14.25" customHeight="1"/>
    <row r="86" ht="14.25" customHeight="1">
      <c r="A86" s="71" t="s">
        <v>0</v>
      </c>
      <c r="B86" s="85">
        <v>44055.0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 customWidth="1" min="2" max="4" width="19.5"/>
  </cols>
  <sheetData>
    <row r="1">
      <c r="A1" s="163" t="s">
        <v>279</v>
      </c>
    </row>
    <row r="2">
      <c r="A2" s="164" t="s">
        <v>280</v>
      </c>
      <c r="B2" s="165"/>
      <c r="C2" s="165"/>
      <c r="D2" s="165"/>
    </row>
    <row r="3">
      <c r="A3" s="166" t="s">
        <v>281</v>
      </c>
      <c r="B3" s="167" t="s">
        <v>282</v>
      </c>
      <c r="C3" s="167" t="s">
        <v>283</v>
      </c>
      <c r="D3" s="168" t="s">
        <v>284</v>
      </c>
    </row>
    <row r="4">
      <c r="A4" s="169" t="s">
        <v>285</v>
      </c>
      <c r="B4" s="98"/>
      <c r="C4" s="98"/>
      <c r="D4" s="37"/>
    </row>
    <row r="5">
      <c r="A5" s="170" t="s">
        <v>286</v>
      </c>
      <c r="B5" s="171" t="s">
        <v>287</v>
      </c>
      <c r="C5" s="172">
        <v>0.0</v>
      </c>
      <c r="D5" s="173">
        <v>0.0</v>
      </c>
    </row>
    <row r="6">
      <c r="A6" s="174" t="s">
        <v>288</v>
      </c>
      <c r="B6" s="175" t="s">
        <v>289</v>
      </c>
      <c r="C6" s="176" t="s">
        <v>290</v>
      </c>
      <c r="D6" s="177" t="s">
        <v>287</v>
      </c>
    </row>
    <row r="7">
      <c r="A7" s="174" t="s">
        <v>291</v>
      </c>
      <c r="B7" s="175" t="s">
        <v>292</v>
      </c>
      <c r="C7" s="176">
        <v>0.0</v>
      </c>
      <c r="D7" s="177" t="s">
        <v>293</v>
      </c>
    </row>
    <row r="8">
      <c r="A8" s="174" t="s">
        <v>294</v>
      </c>
      <c r="B8" s="175" t="s">
        <v>295</v>
      </c>
      <c r="C8" s="176">
        <v>0.0</v>
      </c>
      <c r="D8" s="177" t="s">
        <v>287</v>
      </c>
    </row>
    <row r="9">
      <c r="A9" s="174" t="s">
        <v>296</v>
      </c>
      <c r="B9" s="175" t="s">
        <v>293</v>
      </c>
      <c r="C9" s="176">
        <v>0.0</v>
      </c>
      <c r="D9" s="177" t="s">
        <v>297</v>
      </c>
    </row>
    <row r="10">
      <c r="A10" s="174" t="s">
        <v>298</v>
      </c>
      <c r="B10" s="175" t="s">
        <v>299</v>
      </c>
      <c r="C10" s="176">
        <v>0.0</v>
      </c>
      <c r="D10" s="177" t="s">
        <v>300</v>
      </c>
    </row>
    <row r="11">
      <c r="A11" s="174" t="s">
        <v>301</v>
      </c>
      <c r="B11" s="175" t="s">
        <v>297</v>
      </c>
      <c r="C11" s="176">
        <v>0.0</v>
      </c>
      <c r="D11" s="177" t="s">
        <v>290</v>
      </c>
    </row>
    <row r="12">
      <c r="A12" s="174" t="s">
        <v>302</v>
      </c>
      <c r="B12" s="175" t="s">
        <v>303</v>
      </c>
      <c r="C12" s="176">
        <v>0.0</v>
      </c>
      <c r="D12" s="177">
        <v>0.0</v>
      </c>
    </row>
    <row r="13">
      <c r="A13" s="174" t="s">
        <v>304</v>
      </c>
      <c r="B13" s="175" t="s">
        <v>305</v>
      </c>
      <c r="C13" s="176">
        <v>0.0</v>
      </c>
      <c r="D13" s="177" t="s">
        <v>297</v>
      </c>
    </row>
    <row r="14">
      <c r="A14" s="174" t="s">
        <v>306</v>
      </c>
      <c r="B14" s="175" t="s">
        <v>305</v>
      </c>
      <c r="C14" s="176">
        <v>0.0</v>
      </c>
      <c r="D14" s="177" t="s">
        <v>307</v>
      </c>
    </row>
    <row r="15">
      <c r="A15" s="174" t="s">
        <v>308</v>
      </c>
      <c r="B15" s="175" t="s">
        <v>295</v>
      </c>
      <c r="C15" s="176">
        <v>0.0</v>
      </c>
      <c r="D15" s="177" t="s">
        <v>290</v>
      </c>
    </row>
    <row r="16">
      <c r="A16" s="174" t="s">
        <v>309</v>
      </c>
      <c r="B16" s="175" t="s">
        <v>310</v>
      </c>
      <c r="C16" s="176">
        <v>0.0</v>
      </c>
      <c r="D16" s="177" t="s">
        <v>295</v>
      </c>
    </row>
    <row r="17">
      <c r="A17" s="174" t="s">
        <v>311</v>
      </c>
      <c r="B17" s="175" t="s">
        <v>310</v>
      </c>
      <c r="C17" s="176">
        <v>0.0</v>
      </c>
      <c r="D17" s="177" t="s">
        <v>297</v>
      </c>
    </row>
    <row r="18">
      <c r="A18" s="174" t="s">
        <v>312</v>
      </c>
      <c r="B18" s="175" t="s">
        <v>313</v>
      </c>
      <c r="C18" s="176" t="s">
        <v>287</v>
      </c>
      <c r="D18" s="177" t="s">
        <v>300</v>
      </c>
    </row>
    <row r="19">
      <c r="A19" s="174" t="s">
        <v>314</v>
      </c>
      <c r="B19" s="175" t="s">
        <v>315</v>
      </c>
      <c r="C19" s="176">
        <v>0.0</v>
      </c>
      <c r="D19" s="177" t="s">
        <v>287</v>
      </c>
    </row>
    <row r="20">
      <c r="A20" s="174" t="s">
        <v>316</v>
      </c>
      <c r="B20" s="175" t="s">
        <v>317</v>
      </c>
      <c r="C20" s="176">
        <v>0.0</v>
      </c>
      <c r="D20" s="177" t="s">
        <v>300</v>
      </c>
    </row>
    <row r="21">
      <c r="A21" s="174" t="s">
        <v>318</v>
      </c>
      <c r="B21" s="175" t="s">
        <v>319</v>
      </c>
      <c r="C21" s="176">
        <v>0.0</v>
      </c>
      <c r="D21" s="177" t="s">
        <v>295</v>
      </c>
    </row>
    <row r="22">
      <c r="A22" s="174" t="s">
        <v>320</v>
      </c>
      <c r="B22" s="175" t="s">
        <v>321</v>
      </c>
      <c r="C22" s="176">
        <v>0.0</v>
      </c>
      <c r="D22" s="177" t="s">
        <v>293</v>
      </c>
    </row>
    <row r="23">
      <c r="A23" s="174" t="s">
        <v>322</v>
      </c>
      <c r="B23" s="175" t="s">
        <v>303</v>
      </c>
      <c r="C23" s="176">
        <v>0.0</v>
      </c>
      <c r="D23" s="177">
        <v>0.0</v>
      </c>
    </row>
    <row r="24">
      <c r="A24" s="174" t="s">
        <v>323</v>
      </c>
      <c r="B24" s="175" t="s">
        <v>303</v>
      </c>
      <c r="C24" s="176">
        <v>0.0</v>
      </c>
      <c r="D24" s="177" t="s">
        <v>290</v>
      </c>
    </row>
    <row r="25">
      <c r="A25" s="174" t="s">
        <v>324</v>
      </c>
      <c r="B25" s="175" t="s">
        <v>305</v>
      </c>
      <c r="C25" s="176">
        <v>0.0</v>
      </c>
      <c r="D25" s="177" t="s">
        <v>300</v>
      </c>
    </row>
    <row r="26">
      <c r="A26" s="174" t="s">
        <v>325</v>
      </c>
      <c r="B26" s="175" t="s">
        <v>303</v>
      </c>
      <c r="C26" s="176">
        <v>0.0</v>
      </c>
      <c r="D26" s="177">
        <v>0.0</v>
      </c>
    </row>
    <row r="27">
      <c r="A27" s="174" t="s">
        <v>326</v>
      </c>
      <c r="B27" s="175" t="s">
        <v>307</v>
      </c>
      <c r="C27" s="176">
        <v>0.0</v>
      </c>
      <c r="D27" s="177" t="s">
        <v>297</v>
      </c>
    </row>
    <row r="28">
      <c r="A28" s="174" t="s">
        <v>327</v>
      </c>
      <c r="B28" s="175" t="s">
        <v>300</v>
      </c>
      <c r="C28" s="176">
        <v>0.0</v>
      </c>
      <c r="D28" s="177" t="s">
        <v>290</v>
      </c>
    </row>
    <row r="29">
      <c r="A29" s="174" t="s">
        <v>328</v>
      </c>
      <c r="B29" s="175" t="s">
        <v>303</v>
      </c>
      <c r="C29" s="176">
        <v>0.0</v>
      </c>
      <c r="D29" s="177">
        <v>0.0</v>
      </c>
    </row>
    <row r="30">
      <c r="A30" s="174" t="s">
        <v>329</v>
      </c>
      <c r="B30" s="175" t="s">
        <v>287</v>
      </c>
      <c r="C30" s="176">
        <v>0.0</v>
      </c>
      <c r="D30" s="177">
        <v>0.0</v>
      </c>
    </row>
    <row r="31">
      <c r="A31" s="174" t="s">
        <v>330</v>
      </c>
      <c r="B31" s="175" t="s">
        <v>321</v>
      </c>
      <c r="C31" s="176">
        <v>0.0</v>
      </c>
      <c r="D31" s="177" t="s">
        <v>307</v>
      </c>
    </row>
    <row r="32">
      <c r="A32" s="174" t="s">
        <v>331</v>
      </c>
      <c r="B32" s="175" t="s">
        <v>332</v>
      </c>
      <c r="C32" s="176">
        <v>0.0</v>
      </c>
      <c r="D32" s="177" t="s">
        <v>300</v>
      </c>
    </row>
    <row r="33">
      <c r="A33" s="174" t="s">
        <v>333</v>
      </c>
      <c r="B33" s="175" t="s">
        <v>307</v>
      </c>
      <c r="C33" s="176">
        <v>0.0</v>
      </c>
      <c r="D33" s="177" t="s">
        <v>290</v>
      </c>
    </row>
    <row r="34">
      <c r="A34" s="174" t="s">
        <v>334</v>
      </c>
      <c r="B34" s="175" t="s">
        <v>293</v>
      </c>
      <c r="C34" s="176">
        <v>0.0</v>
      </c>
      <c r="D34" s="177" t="s">
        <v>297</v>
      </c>
    </row>
    <row r="35">
      <c r="A35" s="174" t="s">
        <v>335</v>
      </c>
      <c r="B35" s="175" t="s">
        <v>307</v>
      </c>
      <c r="C35" s="176">
        <v>0.0</v>
      </c>
      <c r="D35" s="177" t="s">
        <v>287</v>
      </c>
    </row>
    <row r="36">
      <c r="A36" s="174" t="s">
        <v>336</v>
      </c>
      <c r="B36" s="175" t="s">
        <v>305</v>
      </c>
      <c r="C36" s="176">
        <v>0.0</v>
      </c>
      <c r="D36" s="177" t="s">
        <v>300</v>
      </c>
    </row>
    <row r="37">
      <c r="A37" s="174" t="s">
        <v>337</v>
      </c>
      <c r="B37" s="175" t="s">
        <v>338</v>
      </c>
      <c r="C37" s="176" t="s">
        <v>290</v>
      </c>
      <c r="D37" s="177" t="s">
        <v>307</v>
      </c>
    </row>
    <row r="38">
      <c r="A38" s="174" t="s">
        <v>339</v>
      </c>
      <c r="B38" s="175" t="s">
        <v>305</v>
      </c>
      <c r="C38" s="176">
        <v>0.0</v>
      </c>
      <c r="D38" s="177" t="s">
        <v>300</v>
      </c>
    </row>
    <row r="39">
      <c r="A39" s="174" t="s">
        <v>340</v>
      </c>
      <c r="B39" s="175" t="s">
        <v>341</v>
      </c>
      <c r="C39" s="176">
        <v>0.0</v>
      </c>
      <c r="D39" s="177" t="s">
        <v>315</v>
      </c>
    </row>
    <row r="40">
      <c r="A40" s="174" t="s">
        <v>342</v>
      </c>
      <c r="B40" s="175" t="s">
        <v>295</v>
      </c>
      <c r="C40" s="176" t="s">
        <v>295</v>
      </c>
      <c r="D40" s="177">
        <v>0.0</v>
      </c>
    </row>
    <row r="41">
      <c r="A41" s="174" t="s">
        <v>343</v>
      </c>
      <c r="B41" s="175" t="s">
        <v>295</v>
      </c>
      <c r="C41" s="176">
        <v>0.0</v>
      </c>
      <c r="D41" s="177" t="s">
        <v>287</v>
      </c>
    </row>
    <row r="42">
      <c r="A42" s="174" t="s">
        <v>344</v>
      </c>
      <c r="B42" s="175" t="s">
        <v>319</v>
      </c>
      <c r="C42" s="176">
        <v>0.0</v>
      </c>
      <c r="D42" s="177" t="s">
        <v>297</v>
      </c>
    </row>
    <row r="43">
      <c r="A43" s="174" t="s">
        <v>345</v>
      </c>
      <c r="B43" s="175" t="s">
        <v>299</v>
      </c>
      <c r="C43" s="176">
        <v>0.0</v>
      </c>
      <c r="D43" s="177" t="s">
        <v>300</v>
      </c>
    </row>
    <row r="44">
      <c r="A44" s="174" t="s">
        <v>346</v>
      </c>
      <c r="B44" s="175" t="s">
        <v>297</v>
      </c>
      <c r="C44" s="176">
        <v>0.0</v>
      </c>
      <c r="D44" s="177" t="s">
        <v>290</v>
      </c>
    </row>
    <row r="45">
      <c r="A45" s="174" t="s">
        <v>347</v>
      </c>
      <c r="B45" s="175" t="s">
        <v>313</v>
      </c>
      <c r="C45" s="176">
        <v>0.0</v>
      </c>
      <c r="D45" s="177" t="s">
        <v>300</v>
      </c>
    </row>
    <row r="46">
      <c r="A46" s="174" t="s">
        <v>348</v>
      </c>
      <c r="B46" s="175" t="s">
        <v>303</v>
      </c>
      <c r="C46" s="176">
        <v>0.0</v>
      </c>
      <c r="D46" s="177">
        <v>0.0</v>
      </c>
    </row>
    <row r="47">
      <c r="A47" s="174" t="s">
        <v>349</v>
      </c>
      <c r="B47" s="175" t="s">
        <v>338</v>
      </c>
      <c r="C47" s="176">
        <v>0.0</v>
      </c>
      <c r="D47" s="177" t="s">
        <v>307</v>
      </c>
    </row>
    <row r="48">
      <c r="A48" s="174" t="s">
        <v>350</v>
      </c>
      <c r="B48" s="175" t="s">
        <v>300</v>
      </c>
      <c r="C48" s="176">
        <v>0.0</v>
      </c>
      <c r="D48" s="177" t="s">
        <v>287</v>
      </c>
    </row>
    <row r="49">
      <c r="A49" s="174" t="s">
        <v>351</v>
      </c>
      <c r="B49" s="175" t="s">
        <v>305</v>
      </c>
      <c r="C49" s="176">
        <v>0.0</v>
      </c>
      <c r="D49" s="177" t="s">
        <v>307</v>
      </c>
    </row>
    <row r="50">
      <c r="A50" s="174" t="s">
        <v>352</v>
      </c>
      <c r="B50" s="175" t="s">
        <v>319</v>
      </c>
      <c r="C50" s="176">
        <v>0.0</v>
      </c>
      <c r="D50" s="177" t="s">
        <v>300</v>
      </c>
    </row>
    <row r="51">
      <c r="A51" s="174" t="s">
        <v>353</v>
      </c>
      <c r="B51" s="175" t="s">
        <v>332</v>
      </c>
      <c r="C51" s="176" t="s">
        <v>290</v>
      </c>
      <c r="D51" s="177" t="s">
        <v>307</v>
      </c>
    </row>
    <row r="52">
      <c r="A52" s="174" t="s">
        <v>354</v>
      </c>
      <c r="B52" s="175" t="s">
        <v>300</v>
      </c>
      <c r="C52" s="176">
        <v>0.0</v>
      </c>
      <c r="D52" s="177" t="s">
        <v>290</v>
      </c>
    </row>
    <row r="53">
      <c r="A53" s="174" t="s">
        <v>355</v>
      </c>
      <c r="B53" s="175" t="s">
        <v>303</v>
      </c>
      <c r="C53" s="176">
        <v>0.0</v>
      </c>
      <c r="D53" s="177">
        <v>0.0</v>
      </c>
    </row>
    <row r="54">
      <c r="A54" s="174" t="s">
        <v>356</v>
      </c>
      <c r="B54" s="175" t="s">
        <v>315</v>
      </c>
      <c r="C54" s="176">
        <v>0.0</v>
      </c>
      <c r="D54" s="177" t="s">
        <v>297</v>
      </c>
    </row>
    <row r="55">
      <c r="A55" s="174" t="s">
        <v>357</v>
      </c>
      <c r="B55" s="175" t="s">
        <v>332</v>
      </c>
      <c r="C55" s="176">
        <v>0.0</v>
      </c>
      <c r="D55" s="177" t="s">
        <v>310</v>
      </c>
    </row>
    <row r="56">
      <c r="A56" s="174" t="s">
        <v>358</v>
      </c>
      <c r="B56" s="175" t="s">
        <v>299</v>
      </c>
      <c r="C56" s="176">
        <v>0.0</v>
      </c>
      <c r="D56" s="177" t="s">
        <v>295</v>
      </c>
    </row>
    <row r="57">
      <c r="A57" s="174" t="s">
        <v>359</v>
      </c>
      <c r="B57" s="175" t="s">
        <v>360</v>
      </c>
      <c r="C57" s="176">
        <v>0.0</v>
      </c>
      <c r="D57" s="177" t="s">
        <v>300</v>
      </c>
    </row>
    <row r="58">
      <c r="A58" s="178" t="s">
        <v>182</v>
      </c>
      <c r="B58" s="179" t="s">
        <v>361</v>
      </c>
      <c r="C58" s="180" t="s">
        <v>362</v>
      </c>
      <c r="D58" s="181" t="s">
        <v>363</v>
      </c>
    </row>
    <row r="59">
      <c r="A59" s="182" t="s">
        <v>364</v>
      </c>
      <c r="B59" s="98"/>
      <c r="C59" s="98"/>
      <c r="D59" s="37"/>
    </row>
    <row r="60">
      <c r="A60" s="183" t="s">
        <v>365</v>
      </c>
      <c r="B60" s="184" t="s">
        <v>287</v>
      </c>
      <c r="C60" s="185" t="s">
        <v>290</v>
      </c>
      <c r="D60" s="186">
        <v>0.0</v>
      </c>
    </row>
    <row r="61">
      <c r="A61" s="174" t="s">
        <v>366</v>
      </c>
      <c r="B61" s="175" t="s">
        <v>303</v>
      </c>
      <c r="C61" s="176">
        <v>0.0</v>
      </c>
      <c r="D61" s="177">
        <v>0.0</v>
      </c>
    </row>
    <row r="62">
      <c r="A62" s="174" t="s">
        <v>367</v>
      </c>
      <c r="B62" s="175" t="s">
        <v>300</v>
      </c>
      <c r="C62" s="176">
        <v>0.0</v>
      </c>
      <c r="D62" s="187" t="s">
        <v>287</v>
      </c>
    </row>
    <row r="63">
      <c r="A63" s="188" t="s">
        <v>368</v>
      </c>
      <c r="B63" s="175" t="s">
        <v>369</v>
      </c>
      <c r="C63" s="176">
        <v>0.0</v>
      </c>
      <c r="D63" s="177" t="s">
        <v>297</v>
      </c>
    </row>
    <row r="64">
      <c r="A64" s="174" t="s">
        <v>370</v>
      </c>
      <c r="B64" s="175" t="s">
        <v>295</v>
      </c>
      <c r="C64" s="176" t="s">
        <v>290</v>
      </c>
      <c r="D64" s="177" t="s">
        <v>290</v>
      </c>
    </row>
    <row r="65">
      <c r="A65" s="174" t="s">
        <v>371</v>
      </c>
      <c r="B65" s="175" t="s">
        <v>295</v>
      </c>
      <c r="C65" s="176">
        <v>0.0</v>
      </c>
      <c r="D65" s="177" t="s">
        <v>290</v>
      </c>
    </row>
    <row r="66">
      <c r="A66" s="174" t="s">
        <v>372</v>
      </c>
      <c r="B66" s="175" t="s">
        <v>297</v>
      </c>
      <c r="C66" s="176" t="s">
        <v>287</v>
      </c>
      <c r="D66" s="177">
        <v>0.0</v>
      </c>
    </row>
    <row r="67">
      <c r="A67" s="174" t="s">
        <v>373</v>
      </c>
      <c r="B67" s="175" t="s">
        <v>295</v>
      </c>
      <c r="C67" s="176">
        <v>0.0</v>
      </c>
      <c r="D67" s="177" t="s">
        <v>290</v>
      </c>
    </row>
    <row r="68">
      <c r="A68" s="174" t="s">
        <v>374</v>
      </c>
      <c r="B68" s="175" t="s">
        <v>287</v>
      </c>
      <c r="C68" s="176">
        <v>0.0</v>
      </c>
      <c r="D68" s="177" t="s">
        <v>290</v>
      </c>
    </row>
    <row r="69">
      <c r="A69" s="174" t="s">
        <v>375</v>
      </c>
      <c r="B69" s="175" t="s">
        <v>303</v>
      </c>
      <c r="C69" s="176">
        <v>0.0</v>
      </c>
      <c r="D69" s="177">
        <v>0.0</v>
      </c>
    </row>
    <row r="70">
      <c r="A70" s="188" t="s">
        <v>376</v>
      </c>
      <c r="B70" s="175" t="s">
        <v>300</v>
      </c>
      <c r="C70" s="176">
        <v>0.0</v>
      </c>
      <c r="D70" s="177" t="s">
        <v>297</v>
      </c>
    </row>
    <row r="71">
      <c r="A71" s="188" t="s">
        <v>377</v>
      </c>
      <c r="B71" s="175" t="s">
        <v>295</v>
      </c>
      <c r="C71" s="176">
        <v>0.0</v>
      </c>
      <c r="D71" s="177" t="s">
        <v>290</v>
      </c>
    </row>
    <row r="72">
      <c r="A72" s="178" t="s">
        <v>182</v>
      </c>
      <c r="B72" s="179" t="s">
        <v>378</v>
      </c>
      <c r="C72" s="180" t="s">
        <v>287</v>
      </c>
      <c r="D72" s="181" t="s">
        <v>315</v>
      </c>
    </row>
    <row r="73" ht="43.5" customHeight="1">
      <c r="A73" s="189" t="s">
        <v>379</v>
      </c>
      <c r="B73" s="190"/>
      <c r="C73" s="190"/>
      <c r="D73" s="190"/>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1" t="s">
        <v>380</v>
      </c>
      <c r="B1" s="192" t="s">
        <v>198</v>
      </c>
      <c r="C1" s="148" t="s">
        <v>68</v>
      </c>
    </row>
    <row r="2" ht="14.25" customHeight="1">
      <c r="A2" s="193" t="str">
        <f>'Cases by ZCTA'!A2</f>
        <v>02802</v>
      </c>
      <c r="B2" s="194">
        <f>'Cases by ZCTA'!B2</f>
        <v>8</v>
      </c>
      <c r="C2" s="194">
        <f>'Cases by ZCTA'!C2</f>
        <v>1192</v>
      </c>
    </row>
    <row r="3" ht="14.25" customHeight="1">
      <c r="A3" s="193" t="str">
        <f>'Cases by ZCTA'!A3</f>
        <v>02804</v>
      </c>
      <c r="B3" s="194">
        <f>'Cases by ZCTA'!B3</f>
        <v>0</v>
      </c>
      <c r="C3" s="194">
        <f>'Cases by ZCTA'!C3</f>
        <v>0</v>
      </c>
    </row>
    <row r="4" ht="14.25" customHeight="1">
      <c r="A4" s="193" t="str">
        <f>'Cases by ZCTA'!A4</f>
        <v>02806</v>
      </c>
      <c r="B4" s="194">
        <f>'Cases by ZCTA'!B4</f>
        <v>68</v>
      </c>
      <c r="C4" s="194">
        <f>'Cases by ZCTA'!C4</f>
        <v>420</v>
      </c>
    </row>
    <row r="5" ht="14.25" customHeight="1">
      <c r="A5" s="193" t="str">
        <f>'Cases by ZCTA'!A5</f>
        <v>02807</v>
      </c>
      <c r="B5" s="194">
        <f>'Cases by ZCTA'!B5</f>
        <v>5</v>
      </c>
      <c r="C5" s="194">
        <f>'Cases by ZCTA'!C5</f>
        <v>605</v>
      </c>
    </row>
    <row r="6" ht="14.25" customHeight="1">
      <c r="A6" s="193" t="str">
        <f>'Cases by ZCTA'!A6</f>
        <v>02808</v>
      </c>
      <c r="B6" s="194">
        <f>'Cases by ZCTA'!B6</f>
        <v>13</v>
      </c>
      <c r="C6" s="194">
        <f>'Cases by ZCTA'!C6</f>
        <v>507</v>
      </c>
    </row>
    <row r="7" ht="14.25" customHeight="1">
      <c r="A7" s="193" t="str">
        <f>'Cases by ZCTA'!A7</f>
        <v>02809</v>
      </c>
      <c r="B7" s="194">
        <f>'Cases by ZCTA'!B7</f>
        <v>162</v>
      </c>
      <c r="C7" s="194">
        <f>'Cases by ZCTA'!C7</f>
        <v>728</v>
      </c>
    </row>
    <row r="8" ht="14.25" customHeight="1">
      <c r="A8" s="193" t="str">
        <f>'Cases by ZCTA'!A8</f>
        <v>02812</v>
      </c>
      <c r="B8" s="194">
        <f>'Cases by ZCTA'!B8</f>
        <v>10</v>
      </c>
      <c r="C8" s="194">
        <f>'Cases by ZCTA'!C8</f>
        <v>828</v>
      </c>
    </row>
    <row r="9" ht="14.25" customHeight="1">
      <c r="A9" s="193" t="str">
        <f>'Cases by ZCTA'!A9</f>
        <v>02813</v>
      </c>
      <c r="B9" s="194">
        <f>'Cases by ZCTA'!B9</f>
        <v>31</v>
      </c>
      <c r="C9" s="194">
        <f>'Cases by ZCTA'!C9</f>
        <v>398</v>
      </c>
    </row>
    <row r="10" ht="14.25" customHeight="1">
      <c r="A10" s="193" t="str">
        <f>'Cases by ZCTA'!A10</f>
        <v>02814</v>
      </c>
      <c r="B10" s="194">
        <f>'Cases by ZCTA'!B10</f>
        <v>45</v>
      </c>
      <c r="C10" s="194">
        <f>'Cases by ZCTA'!C10</f>
        <v>586</v>
      </c>
    </row>
    <row r="11" ht="14.25" customHeight="1">
      <c r="A11" s="193" t="str">
        <f>'Cases by ZCTA'!A11</f>
        <v>02815</v>
      </c>
      <c r="B11" s="194">
        <f>'Cases by ZCTA'!B11</f>
        <v>0</v>
      </c>
      <c r="C11" s="194">
        <f>'Cases by ZCTA'!C11</f>
        <v>0</v>
      </c>
    </row>
    <row r="12" ht="14.25" customHeight="1">
      <c r="A12" s="193" t="str">
        <f>'Cases by ZCTA'!A12</f>
        <v>02816</v>
      </c>
      <c r="B12" s="194">
        <f>'Cases by ZCTA'!B12</f>
        <v>231</v>
      </c>
      <c r="C12" s="194">
        <f>'Cases by ZCTA'!C12</f>
        <v>704</v>
      </c>
    </row>
    <row r="13" ht="14.25" customHeight="1">
      <c r="A13" s="193" t="str">
        <f>'Cases by ZCTA'!A13</f>
        <v>02817</v>
      </c>
      <c r="B13" s="194">
        <f>'Cases by ZCTA'!B13</f>
        <v>25</v>
      </c>
      <c r="C13" s="194">
        <f>'Cases by ZCTA'!C13</f>
        <v>414</v>
      </c>
    </row>
    <row r="14" ht="14.25" customHeight="1">
      <c r="A14" s="193" t="str">
        <f>'Cases by ZCTA'!A14</f>
        <v>02818</v>
      </c>
      <c r="B14" s="194">
        <f>'Cases by ZCTA'!B14</f>
        <v>115</v>
      </c>
      <c r="C14" s="194">
        <f>'Cases by ZCTA'!C14</f>
        <v>632</v>
      </c>
    </row>
    <row r="15" ht="14.25" customHeight="1">
      <c r="A15" s="193" t="str">
        <f>'Cases by ZCTA'!A15</f>
        <v>02822</v>
      </c>
      <c r="B15" s="194">
        <f>'Cases by ZCTA'!B15</f>
        <v>43</v>
      </c>
      <c r="C15" s="194">
        <f>'Cases by ZCTA'!C15</f>
        <v>653</v>
      </c>
    </row>
    <row r="16" ht="14.25" customHeight="1">
      <c r="A16" s="193" t="str">
        <f>'Cases by ZCTA'!A16</f>
        <v>02825</v>
      </c>
      <c r="B16" s="194">
        <f>'Cases by ZCTA'!B16</f>
        <v>26</v>
      </c>
      <c r="C16" s="194">
        <f>'Cases by ZCTA'!C16</f>
        <v>473</v>
      </c>
    </row>
    <row r="17" ht="14.25" customHeight="1">
      <c r="A17" s="193" t="str">
        <f>'Cases by ZCTA'!A17</f>
        <v>02826</v>
      </c>
      <c r="B17" s="194">
        <f>'Cases by ZCTA'!B17</f>
        <v>0</v>
      </c>
      <c r="C17" s="194">
        <f>'Cases by ZCTA'!C17</f>
        <v>0</v>
      </c>
    </row>
    <row r="18" ht="14.25" customHeight="1">
      <c r="A18" s="193" t="str">
        <f>'Cases by ZCTA'!A18</f>
        <v>02827</v>
      </c>
      <c r="B18" s="194">
        <f>'Cases by ZCTA'!B18</f>
        <v>15</v>
      </c>
      <c r="C18" s="194">
        <f>'Cases by ZCTA'!C18</f>
        <v>728</v>
      </c>
    </row>
    <row r="19" ht="14.25" customHeight="1">
      <c r="A19" s="193" t="str">
        <f>'Cases by ZCTA'!A19</f>
        <v>02828</v>
      </c>
      <c r="B19" s="194">
        <f>'Cases by ZCTA'!B19</f>
        <v>199</v>
      </c>
      <c r="C19" s="194">
        <f>'Cases by ZCTA'!C19</f>
        <v>2531</v>
      </c>
    </row>
    <row r="20" ht="14.25" customHeight="1">
      <c r="A20" s="193" t="str">
        <f>'Cases by ZCTA'!A20</f>
        <v>02830</v>
      </c>
      <c r="B20" s="194">
        <f>'Cases by ZCTA'!B20</f>
        <v>31</v>
      </c>
      <c r="C20" s="194">
        <f>'Cases by ZCTA'!C20</f>
        <v>522</v>
      </c>
    </row>
    <row r="21" ht="14.25" customHeight="1">
      <c r="A21" s="193" t="str">
        <f>'Cases by ZCTA'!A21</f>
        <v>02831</v>
      </c>
      <c r="B21" s="194">
        <f>'Cases by ZCTA'!B21</f>
        <v>35</v>
      </c>
      <c r="C21" s="194">
        <f>'Cases by ZCTA'!C21</f>
        <v>1000</v>
      </c>
    </row>
    <row r="22" ht="14.25" customHeight="1">
      <c r="A22" s="193" t="str">
        <f>'Cases by ZCTA'!A22</f>
        <v>02832</v>
      </c>
      <c r="B22" s="194">
        <f>'Cases by ZCTA'!B22</f>
        <v>16</v>
      </c>
      <c r="C22" s="194">
        <f>'Cases by ZCTA'!C22</f>
        <v>370</v>
      </c>
    </row>
    <row r="23" ht="14.25" customHeight="1">
      <c r="A23" s="193" t="str">
        <f>'Cases by ZCTA'!A23</f>
        <v>02833</v>
      </c>
      <c r="B23" s="194">
        <f>'Cases by ZCTA'!B23</f>
        <v>0</v>
      </c>
      <c r="C23" s="194">
        <f>'Cases by ZCTA'!C23</f>
        <v>0</v>
      </c>
    </row>
    <row r="24" ht="14.25" customHeight="1">
      <c r="A24" s="193" t="str">
        <f>'Cases by ZCTA'!A24</f>
        <v>02835</v>
      </c>
      <c r="B24" s="194">
        <f>'Cases by ZCTA'!B24</f>
        <v>21</v>
      </c>
      <c r="C24" s="194">
        <f>'Cases by ZCTA'!C24</f>
        <v>382</v>
      </c>
    </row>
    <row r="25" ht="14.25" customHeight="1">
      <c r="A25" s="193" t="str">
        <f>'Cases by ZCTA'!A25</f>
        <v>02836</v>
      </c>
      <c r="B25" s="194">
        <f>'Cases by ZCTA'!B25</f>
        <v>0</v>
      </c>
      <c r="C25" s="194">
        <f>'Cases by ZCTA'!C25</f>
        <v>0</v>
      </c>
    </row>
    <row r="26" ht="14.25" customHeight="1">
      <c r="A26" s="193" t="str">
        <f>'Cases by ZCTA'!A26</f>
        <v>02837</v>
      </c>
      <c r="B26" s="194">
        <f>'Cases by ZCTA'!B26</f>
        <v>13</v>
      </c>
      <c r="C26" s="194">
        <f>'Cases by ZCTA'!C26</f>
        <v>371</v>
      </c>
    </row>
    <row r="27" ht="14.25" customHeight="1">
      <c r="A27" s="193" t="str">
        <f>'Cases by ZCTA'!A27</f>
        <v>02838</v>
      </c>
      <c r="B27" s="194">
        <f>'Cases by ZCTA'!B27</f>
        <v>124</v>
      </c>
      <c r="C27" s="194">
        <f>'Cases by ZCTA'!C27</f>
        <v>3524</v>
      </c>
    </row>
    <row r="28" ht="14.25" customHeight="1">
      <c r="A28" s="193" t="str">
        <f>'Cases by ZCTA'!A28</f>
        <v>02839</v>
      </c>
      <c r="B28" s="194">
        <f>'Cases by ZCTA'!B28</f>
        <v>10</v>
      </c>
      <c r="C28" s="194">
        <f>'Cases by ZCTA'!C28</f>
        <v>485</v>
      </c>
    </row>
    <row r="29" ht="14.25" customHeight="1">
      <c r="A29" s="193" t="str">
        <f>'Cases by ZCTA'!A29</f>
        <v>02840</v>
      </c>
      <c r="B29" s="194">
        <f>'Cases by ZCTA'!B29</f>
        <v>121</v>
      </c>
      <c r="C29" s="194">
        <f>'Cases by ZCTA'!C29</f>
        <v>521</v>
      </c>
    </row>
    <row r="30" ht="14.25" customHeight="1">
      <c r="A30" s="193" t="str">
        <f>'Cases by ZCTA'!A30</f>
        <v>02841</v>
      </c>
      <c r="B30" s="194">
        <f>'Cases by ZCTA'!B30</f>
        <v>6</v>
      </c>
      <c r="C30" s="194">
        <f>'Cases by ZCTA'!C30</f>
        <v>368</v>
      </c>
    </row>
    <row r="31" ht="14.25" customHeight="1">
      <c r="A31" s="193" t="str">
        <f>'Cases by ZCTA'!A31</f>
        <v>02842</v>
      </c>
      <c r="B31" s="194">
        <f>'Cases by ZCTA'!B31</f>
        <v>76</v>
      </c>
      <c r="C31" s="194">
        <f>'Cases by ZCTA'!C31</f>
        <v>475</v>
      </c>
    </row>
    <row r="32" ht="14.25" customHeight="1">
      <c r="A32" s="193" t="str">
        <f>'Cases by ZCTA'!A32</f>
        <v>02852</v>
      </c>
      <c r="B32" s="194">
        <f>'Cases by ZCTA'!B32</f>
        <v>251</v>
      </c>
      <c r="C32" s="194">
        <f>'Cases by ZCTA'!C32</f>
        <v>1139</v>
      </c>
    </row>
    <row r="33" ht="14.25" customHeight="1">
      <c r="A33" s="193" t="str">
        <f>'Cases by ZCTA'!A33</f>
        <v>02857</v>
      </c>
      <c r="B33" s="194">
        <f>'Cases by ZCTA'!B33</f>
        <v>45</v>
      </c>
      <c r="C33" s="194">
        <f>'Cases by ZCTA'!C33</f>
        <v>515</v>
      </c>
    </row>
    <row r="34" ht="14.25" customHeight="1">
      <c r="A34" s="193" t="str">
        <f>'Cases by ZCTA'!A34</f>
        <v>02858</v>
      </c>
      <c r="B34" s="194">
        <f>'Cases by ZCTA'!B34</f>
        <v>0</v>
      </c>
      <c r="C34" s="194">
        <f>'Cases by ZCTA'!C34</f>
        <v>0</v>
      </c>
    </row>
    <row r="35" ht="14.25" customHeight="1">
      <c r="A35" s="193" t="str">
        <f>'Cases by ZCTA'!A35</f>
        <v>02859</v>
      </c>
      <c r="B35" s="194">
        <f>'Cases by ZCTA'!B35</f>
        <v>82</v>
      </c>
      <c r="C35" s="194">
        <f>'Cases by ZCTA'!C35</f>
        <v>1135</v>
      </c>
    </row>
    <row r="36" ht="14.25" customHeight="1">
      <c r="A36" s="193" t="str">
        <f>'Cases by ZCTA'!A36</f>
        <v>02860</v>
      </c>
      <c r="B36" s="194">
        <f>'Cases by ZCTA'!B36</f>
        <v>1521</v>
      </c>
      <c r="C36" s="194">
        <f>'Cases by ZCTA'!C36</f>
        <v>3227</v>
      </c>
    </row>
    <row r="37" ht="14.25" customHeight="1">
      <c r="A37" s="193" t="str">
        <f>'Cases by ZCTA'!A37</f>
        <v>02861</v>
      </c>
      <c r="B37" s="194">
        <f>'Cases by ZCTA'!B37</f>
        <v>460</v>
      </c>
      <c r="C37" s="194">
        <f>'Cases by ZCTA'!C37</f>
        <v>1837</v>
      </c>
    </row>
    <row r="38" ht="14.25" customHeight="1">
      <c r="A38" s="193" t="str">
        <f>'Cases by ZCTA'!A38</f>
        <v>02863</v>
      </c>
      <c r="B38" s="194">
        <f>'Cases by ZCTA'!B38</f>
        <v>1090</v>
      </c>
      <c r="C38" s="194">
        <f>'Cases by ZCTA'!C38</f>
        <v>5634</v>
      </c>
    </row>
    <row r="39" ht="14.25" customHeight="1">
      <c r="A39" s="193" t="str">
        <f>'Cases by ZCTA'!A39</f>
        <v>02864</v>
      </c>
      <c r="B39" s="194">
        <f>'Cases by ZCTA'!B39</f>
        <v>352</v>
      </c>
      <c r="C39" s="194">
        <f>'Cases by ZCTA'!C39</f>
        <v>1017</v>
      </c>
    </row>
    <row r="40" ht="14.25" customHeight="1">
      <c r="A40" s="193" t="str">
        <f>'Cases by ZCTA'!A40</f>
        <v>02865</v>
      </c>
      <c r="B40" s="194">
        <f>'Cases by ZCTA'!B40</f>
        <v>179</v>
      </c>
      <c r="C40" s="194">
        <f>'Cases by ZCTA'!C40</f>
        <v>1026</v>
      </c>
    </row>
    <row r="41" ht="14.25" customHeight="1">
      <c r="A41" s="193" t="str">
        <f>'Cases by ZCTA'!A41</f>
        <v>02871</v>
      </c>
      <c r="B41" s="194">
        <f>'Cases by ZCTA'!B41</f>
        <v>62</v>
      </c>
      <c r="C41" s="194">
        <f>'Cases by ZCTA'!C41</f>
        <v>362</v>
      </c>
    </row>
    <row r="42" ht="14.25" customHeight="1">
      <c r="A42" s="193" t="str">
        <f>'Cases by ZCTA'!A42</f>
        <v>02872</v>
      </c>
      <c r="B42" s="194">
        <f>'Cases by ZCTA'!B42</f>
        <v>0</v>
      </c>
      <c r="C42" s="194">
        <f>'Cases by ZCTA'!C42</f>
        <v>0</v>
      </c>
    </row>
    <row r="43" ht="14.25" customHeight="1">
      <c r="A43" s="193" t="str">
        <f>'Cases by ZCTA'!A43</f>
        <v>02873</v>
      </c>
      <c r="B43" s="194">
        <f>'Cases by ZCTA'!B43</f>
        <v>0</v>
      </c>
      <c r="C43" s="194">
        <f>'Cases by ZCTA'!C43</f>
        <v>0</v>
      </c>
    </row>
    <row r="44" ht="14.25" customHeight="1">
      <c r="A44" s="193" t="str">
        <f>'Cases by ZCTA'!A44</f>
        <v>02874</v>
      </c>
      <c r="B44" s="194">
        <f>'Cases by ZCTA'!B44</f>
        <v>14</v>
      </c>
      <c r="C44" s="194">
        <f>'Cases by ZCTA'!C44</f>
        <v>235</v>
      </c>
    </row>
    <row r="45" ht="14.25" customHeight="1">
      <c r="A45" s="193" t="str">
        <f>'Cases by ZCTA'!A45</f>
        <v>02875</v>
      </c>
      <c r="B45" s="194">
        <f>'Cases by ZCTA'!B45</f>
        <v>0</v>
      </c>
      <c r="C45" s="194">
        <f>'Cases by ZCTA'!C45</f>
        <v>0</v>
      </c>
    </row>
    <row r="46" ht="14.25" customHeight="1">
      <c r="A46" s="193" t="str">
        <f>'Cases by ZCTA'!A46</f>
        <v>02876</v>
      </c>
      <c r="B46" s="194">
        <f>'Cases by ZCTA'!B46</f>
        <v>7</v>
      </c>
      <c r="C46" s="194">
        <f>'Cases by ZCTA'!C46</f>
        <v>2405</v>
      </c>
    </row>
    <row r="47" ht="14.25" customHeight="1">
      <c r="A47" s="193" t="str">
        <f>'Cases by ZCTA'!A47</f>
        <v>02878</v>
      </c>
      <c r="B47" s="194">
        <f>'Cases by ZCTA'!B47</f>
        <v>98</v>
      </c>
      <c r="C47" s="194">
        <f>'Cases by ZCTA'!C47</f>
        <v>620</v>
      </c>
    </row>
    <row r="48" ht="14.25" customHeight="1">
      <c r="A48" s="193" t="str">
        <f>'Cases by ZCTA'!A48</f>
        <v>02879</v>
      </c>
      <c r="B48" s="194">
        <f>'Cases by ZCTA'!B48</f>
        <v>88</v>
      </c>
      <c r="C48" s="194">
        <f>'Cases by ZCTA'!C48</f>
        <v>429</v>
      </c>
    </row>
    <row r="49" ht="14.25" customHeight="1">
      <c r="A49" s="193" t="str">
        <f>'Cases by ZCTA'!A49</f>
        <v>02881</v>
      </c>
      <c r="B49" s="194">
        <f>'Cases by ZCTA'!B49</f>
        <v>9</v>
      </c>
      <c r="C49" s="194">
        <f>'Cases by ZCTA'!C49</f>
        <v>115</v>
      </c>
    </row>
    <row r="50" ht="14.25" customHeight="1">
      <c r="A50" s="193" t="str">
        <f>'Cases by ZCTA'!A50</f>
        <v>02882</v>
      </c>
      <c r="B50" s="194">
        <f>'Cases by ZCTA'!B50</f>
        <v>51</v>
      </c>
      <c r="C50" s="194">
        <f>'Cases by ZCTA'!C50</f>
        <v>366</v>
      </c>
    </row>
    <row r="51" ht="14.25" customHeight="1">
      <c r="A51" s="193" t="str">
        <f>'Cases by ZCTA'!A51</f>
        <v>02885</v>
      </c>
      <c r="B51" s="194">
        <f>'Cases by ZCTA'!B51</f>
        <v>87</v>
      </c>
      <c r="C51" s="194">
        <f>'Cases by ZCTA'!C51</f>
        <v>831</v>
      </c>
    </row>
    <row r="52" ht="14.25" customHeight="1">
      <c r="A52" s="193" t="str">
        <f>'Cases by ZCTA'!A52</f>
        <v>02886</v>
      </c>
      <c r="B52" s="194">
        <f>'Cases by ZCTA'!B52</f>
        <v>240</v>
      </c>
      <c r="C52" s="194">
        <f>'Cases by ZCTA'!C52</f>
        <v>827</v>
      </c>
    </row>
    <row r="53" ht="14.25" customHeight="1">
      <c r="A53" s="193" t="str">
        <f>'Cases by ZCTA'!A53</f>
        <v>02888</v>
      </c>
      <c r="B53" s="194">
        <f>'Cases by ZCTA'!B53</f>
        <v>173</v>
      </c>
      <c r="C53" s="194">
        <f>'Cases by ZCTA'!C53</f>
        <v>903</v>
      </c>
    </row>
    <row r="54" ht="14.25" customHeight="1">
      <c r="A54" s="193" t="str">
        <f>'Cases by ZCTA'!A54</f>
        <v>02889</v>
      </c>
      <c r="B54" s="194">
        <f>'Cases by ZCTA'!B54</f>
        <v>341</v>
      </c>
      <c r="C54" s="194">
        <f>'Cases by ZCTA'!C54</f>
        <v>1248</v>
      </c>
    </row>
    <row r="55" ht="14.25" customHeight="1">
      <c r="A55" s="193" t="str">
        <f>'Cases by ZCTA'!A55</f>
        <v>02891</v>
      </c>
      <c r="B55" s="194">
        <f>'Cases by ZCTA'!B55</f>
        <v>69</v>
      </c>
      <c r="C55" s="194">
        <f>'Cases by ZCTA'!C55</f>
        <v>327</v>
      </c>
    </row>
    <row r="56" ht="14.25" customHeight="1">
      <c r="A56" s="193" t="str">
        <f>'Cases by ZCTA'!A56</f>
        <v>02892</v>
      </c>
      <c r="B56" s="194">
        <f>'Cases by ZCTA'!B56</f>
        <v>34</v>
      </c>
      <c r="C56" s="194">
        <f>'Cases by ZCTA'!C56</f>
        <v>656</v>
      </c>
    </row>
    <row r="57" ht="14.25" customHeight="1">
      <c r="A57" s="193" t="str">
        <f>'Cases by ZCTA'!A57</f>
        <v>02893</v>
      </c>
      <c r="B57" s="194">
        <f>'Cases by ZCTA'!B57</f>
        <v>373</v>
      </c>
      <c r="C57" s="194">
        <f>'Cases by ZCTA'!C57</f>
        <v>1279</v>
      </c>
    </row>
    <row r="58" ht="14.25" customHeight="1">
      <c r="A58" s="193" t="str">
        <f>'Cases by ZCTA'!A58</f>
        <v>02894</v>
      </c>
      <c r="B58" s="194">
        <f>'Cases by ZCTA'!B58</f>
        <v>0</v>
      </c>
      <c r="C58" s="194">
        <f>'Cases by ZCTA'!C58</f>
        <v>0</v>
      </c>
    </row>
    <row r="59" ht="14.25" customHeight="1">
      <c r="A59" s="193" t="str">
        <f>'Cases by ZCTA'!A59</f>
        <v>02895</v>
      </c>
      <c r="B59" s="194">
        <f>'Cases by ZCTA'!B59</f>
        <v>753</v>
      </c>
      <c r="C59" s="194">
        <f>'Cases by ZCTA'!C59</f>
        <v>1813</v>
      </c>
    </row>
    <row r="60" ht="14.25" customHeight="1">
      <c r="A60" s="193" t="str">
        <f>'Cases by ZCTA'!A60</f>
        <v>02896</v>
      </c>
      <c r="B60" s="194">
        <f>'Cases by ZCTA'!B60</f>
        <v>139</v>
      </c>
      <c r="C60" s="194">
        <f>'Cases by ZCTA'!C60</f>
        <v>1153</v>
      </c>
    </row>
    <row r="61" ht="14.25" customHeight="1">
      <c r="A61" s="193" t="str">
        <f>'Cases by ZCTA'!A61</f>
        <v>02898</v>
      </c>
      <c r="B61" s="194">
        <f>'Cases by ZCTA'!B61</f>
        <v>16</v>
      </c>
      <c r="C61" s="194">
        <f>'Cases by ZCTA'!C61</f>
        <v>974</v>
      </c>
    </row>
    <row r="62" ht="14.25" customHeight="1">
      <c r="A62" s="193" t="str">
        <f>'Cases by ZCTA'!A62</f>
        <v>02903</v>
      </c>
      <c r="B62" s="194">
        <f>'Cases by ZCTA'!B62</f>
        <v>208</v>
      </c>
      <c r="C62" s="194">
        <f>'Cases by ZCTA'!C62</f>
        <v>1973</v>
      </c>
    </row>
    <row r="63" ht="14.25" customHeight="1">
      <c r="A63" s="193" t="str">
        <f>'Cases by ZCTA'!A63</f>
        <v>02904</v>
      </c>
      <c r="B63" s="194">
        <f>'Cases by ZCTA'!B63</f>
        <v>1025</v>
      </c>
      <c r="C63" s="194">
        <f>'Cases by ZCTA'!C63</f>
        <v>3358</v>
      </c>
    </row>
    <row r="64" ht="14.25" customHeight="1">
      <c r="A64" s="193" t="str">
        <f>'Cases by ZCTA'!A64</f>
        <v>02905</v>
      </c>
      <c r="B64" s="194">
        <f>'Cases by ZCTA'!B64</f>
        <v>722</v>
      </c>
      <c r="C64" s="194">
        <f>'Cases by ZCTA'!C64</f>
        <v>2833</v>
      </c>
    </row>
    <row r="65" ht="14.25" customHeight="1">
      <c r="A65" s="193" t="str">
        <f>'Cases by ZCTA'!A65</f>
        <v>02906</v>
      </c>
      <c r="B65" s="194">
        <f>'Cases by ZCTA'!B65</f>
        <v>344</v>
      </c>
      <c r="C65" s="194">
        <f>'Cases by ZCTA'!C65</f>
        <v>1220</v>
      </c>
    </row>
    <row r="66" ht="14.25" customHeight="1">
      <c r="A66" s="193" t="str">
        <f>'Cases by ZCTA'!A66</f>
        <v>02907</v>
      </c>
      <c r="B66" s="194">
        <f>'Cases by ZCTA'!B66</f>
        <v>1506</v>
      </c>
      <c r="C66" s="194">
        <f>'Cases by ZCTA'!C66</f>
        <v>4893</v>
      </c>
    </row>
    <row r="67" ht="14.25" customHeight="1">
      <c r="A67" s="193" t="str">
        <f>'Cases by ZCTA'!A67</f>
        <v>02908</v>
      </c>
      <c r="B67" s="194">
        <f>'Cases by ZCTA'!B67</f>
        <v>1568</v>
      </c>
      <c r="C67" s="194">
        <f>'Cases by ZCTA'!C67</f>
        <v>4176</v>
      </c>
    </row>
    <row r="68" ht="14.25" customHeight="1">
      <c r="A68" s="193" t="str">
        <f>'Cases by ZCTA'!A68</f>
        <v>02909</v>
      </c>
      <c r="B68" s="194">
        <f>'Cases by ZCTA'!B68</f>
        <v>2141</v>
      </c>
      <c r="C68" s="194">
        <f>'Cases by ZCTA'!C68</f>
        <v>5277</v>
      </c>
    </row>
    <row r="69" ht="14.25" customHeight="1">
      <c r="A69" s="193" t="str">
        <f>'Cases by ZCTA'!A69</f>
        <v>02910</v>
      </c>
      <c r="B69" s="194">
        <f>'Cases by ZCTA'!B69</f>
        <v>331</v>
      </c>
      <c r="C69" s="194">
        <f>'Cases by ZCTA'!C69</f>
        <v>1495</v>
      </c>
    </row>
    <row r="70" ht="14.25" customHeight="1">
      <c r="A70" s="193" t="str">
        <f>'Cases by ZCTA'!A70</f>
        <v>02911</v>
      </c>
      <c r="B70" s="194">
        <f>'Cases by ZCTA'!B70</f>
        <v>256</v>
      </c>
      <c r="C70" s="194">
        <f>'Cases by ZCTA'!C70</f>
        <v>1614</v>
      </c>
    </row>
    <row r="71" ht="14.25" customHeight="1">
      <c r="A71" s="193" t="str">
        <f>'Cases by ZCTA'!A71</f>
        <v>02912</v>
      </c>
      <c r="B71" s="194">
        <f>'Cases by ZCTA'!B71</f>
        <v>0</v>
      </c>
      <c r="C71" s="194">
        <f>'Cases by ZCTA'!C71</f>
        <v>0</v>
      </c>
    </row>
    <row r="72" ht="14.25" customHeight="1">
      <c r="A72" s="193" t="str">
        <f>'Cases by ZCTA'!A72</f>
        <v>02914</v>
      </c>
      <c r="B72" s="194">
        <f>'Cases by ZCTA'!B72</f>
        <v>498</v>
      </c>
      <c r="C72" s="194">
        <f>'Cases by ZCTA'!C72</f>
        <v>2305</v>
      </c>
    </row>
    <row r="73" ht="14.25" customHeight="1">
      <c r="A73" s="193" t="str">
        <f>'Cases by ZCTA'!A73</f>
        <v>02915</v>
      </c>
      <c r="B73" s="194">
        <f>'Cases by ZCTA'!B73</f>
        <v>250</v>
      </c>
      <c r="C73" s="194">
        <f>'Cases by ZCTA'!C73</f>
        <v>1502</v>
      </c>
    </row>
    <row r="74" ht="14.25" customHeight="1">
      <c r="A74" s="193" t="str">
        <f>'Cases by ZCTA'!A74</f>
        <v>02916</v>
      </c>
      <c r="B74" s="194">
        <f>'Cases by ZCTA'!B74</f>
        <v>77</v>
      </c>
      <c r="C74" s="194">
        <f>'Cases by ZCTA'!C74</f>
        <v>848</v>
      </c>
    </row>
    <row r="75" ht="14.25" customHeight="1">
      <c r="A75" s="193" t="str">
        <f>'Cases by ZCTA'!A75</f>
        <v>02917</v>
      </c>
      <c r="B75" s="194">
        <f>'Cases by ZCTA'!B75</f>
        <v>103</v>
      </c>
      <c r="C75" s="194">
        <f>'Cases by ZCTA'!C75</f>
        <v>746</v>
      </c>
    </row>
    <row r="76" ht="14.25" customHeight="1">
      <c r="A76" s="193" t="str">
        <f>'Cases by ZCTA'!A76</f>
        <v>02919</v>
      </c>
      <c r="B76" s="194">
        <f>'Cases by ZCTA'!B76</f>
        <v>538</v>
      </c>
      <c r="C76" s="194">
        <f>'Cases by ZCTA'!C76</f>
        <v>1839</v>
      </c>
    </row>
    <row r="77" ht="14.25" customHeight="1">
      <c r="A77" s="193" t="str">
        <f>'Cases by ZCTA'!A77</f>
        <v>02920</v>
      </c>
      <c r="B77" s="194">
        <f>'Cases by ZCTA'!B77</f>
        <v>683</v>
      </c>
      <c r="C77" s="194">
        <f>'Cases by ZCTA'!C77</f>
        <v>1836</v>
      </c>
    </row>
    <row r="78" ht="14.25" customHeight="1">
      <c r="A78" s="193" t="str">
        <f>'Cases by ZCTA'!A78</f>
        <v>02921</v>
      </c>
      <c r="B78" s="194">
        <f>'Cases by ZCTA'!B78</f>
        <v>109</v>
      </c>
      <c r="C78" s="194">
        <f>'Cases by ZCTA'!C78</f>
        <v>878</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5" t="s">
        <v>1</v>
      </c>
      <c r="C1" s="195" t="s">
        <v>2</v>
      </c>
      <c r="D1" s="195" t="s">
        <v>3</v>
      </c>
      <c r="E1" s="195" t="s">
        <v>4</v>
      </c>
      <c r="F1" s="196" t="s">
        <v>5</v>
      </c>
      <c r="G1" s="196" t="s">
        <v>6</v>
      </c>
      <c r="H1" s="196" t="s">
        <v>7</v>
      </c>
      <c r="I1" s="197" t="s">
        <v>8</v>
      </c>
      <c r="J1" s="198" t="s">
        <v>9</v>
      </c>
      <c r="K1" s="197" t="s">
        <v>10</v>
      </c>
      <c r="L1" s="197" t="s">
        <v>11</v>
      </c>
      <c r="M1" s="197" t="s">
        <v>12</v>
      </c>
      <c r="N1" s="197" t="s">
        <v>13</v>
      </c>
      <c r="O1" s="199" t="s">
        <v>14</v>
      </c>
      <c r="P1" s="199" t="s">
        <v>15</v>
      </c>
      <c r="Q1" s="199" t="s">
        <v>16</v>
      </c>
      <c r="R1" s="199" t="s">
        <v>17</v>
      </c>
      <c r="S1" s="199" t="s">
        <v>18</v>
      </c>
      <c r="T1" s="199" t="s">
        <v>19</v>
      </c>
      <c r="U1" s="199" t="s">
        <v>20</v>
      </c>
      <c r="V1" s="199" t="s">
        <v>21</v>
      </c>
      <c r="W1" s="199" t="s">
        <v>22</v>
      </c>
      <c r="X1" s="199" t="s">
        <v>23</v>
      </c>
      <c r="Y1" s="200" t="s">
        <v>24</v>
      </c>
      <c r="Z1" s="200" t="s">
        <v>25</v>
      </c>
      <c r="AA1" s="201" t="s">
        <v>381</v>
      </c>
      <c r="AB1" s="201" t="s">
        <v>382</v>
      </c>
      <c r="AC1" s="201" t="s">
        <v>383</v>
      </c>
      <c r="AD1" s="201" t="s">
        <v>384</v>
      </c>
    </row>
    <row r="2">
      <c r="A2" s="202">
        <f>Summary!B1</f>
        <v>44056</v>
      </c>
      <c r="B2" s="203">
        <f>Summary!B2</f>
        <v>115</v>
      </c>
      <c r="C2" s="204">
        <f>Summary!B3</f>
        <v>114</v>
      </c>
      <c r="D2" s="204">
        <f>Summary!B4</f>
        <v>28909</v>
      </c>
      <c r="E2" s="204">
        <f>Summary!B5</f>
        <v>4039</v>
      </c>
      <c r="F2" s="204">
        <f>Summary!B6</f>
        <v>387294</v>
      </c>
      <c r="G2" s="204">
        <f>Summary!B7</f>
        <v>4154</v>
      </c>
      <c r="H2" s="204">
        <f>Summary!B8</f>
        <v>416203</v>
      </c>
      <c r="I2" s="204">
        <f>Summary!B9</f>
        <v>97</v>
      </c>
      <c r="J2" s="204">
        <f>Summary!B10</f>
        <v>93</v>
      </c>
      <c r="K2" s="204">
        <f>Summary!B11</f>
        <v>20240</v>
      </c>
      <c r="L2" s="204">
        <f>Summary!B12</f>
        <v>2058</v>
      </c>
      <c r="M2" s="204">
        <f>Summary!B13</f>
        <v>208234</v>
      </c>
      <c r="N2" s="204">
        <f>Summary!B14</f>
        <v>228474</v>
      </c>
      <c r="O2" s="204">
        <f>Summary!B15</f>
        <v>3</v>
      </c>
      <c r="P2" s="204">
        <f>Summary!B16</f>
        <v>2341</v>
      </c>
      <c r="Q2" s="204">
        <f>Summary!B17</f>
        <v>13</v>
      </c>
      <c r="R2" s="204">
        <f>Summary!B18</f>
        <v>1943</v>
      </c>
      <c r="S2" s="204">
        <f>Summary!B19</f>
        <v>0</v>
      </c>
      <c r="T2" s="204">
        <f>Summary!B20</f>
        <v>318</v>
      </c>
      <c r="U2" s="204">
        <f>Summary!B21</f>
        <v>80</v>
      </c>
      <c r="V2" s="204">
        <f>Summary!B22</f>
        <v>87</v>
      </c>
      <c r="W2" s="204">
        <f>Summary!B23</f>
        <v>10</v>
      </c>
      <c r="X2" s="204">
        <f>Summary!B24</f>
        <v>4</v>
      </c>
      <c r="Y2" s="204">
        <f>Summary!B25</f>
        <v>1</v>
      </c>
      <c r="Z2" s="204">
        <f>Summary!B26</f>
        <v>1019</v>
      </c>
      <c r="AA2" s="205">
        <f>I2+E2</f>
        <v>4136</v>
      </c>
      <c r="AB2" s="205">
        <f>K2+F2</f>
        <v>407534</v>
      </c>
      <c r="AC2" s="206">
        <f>K2/H2</f>
        <v>0.04863011559</v>
      </c>
      <c r="AD2" s="206">
        <f>I2/G2</f>
        <v>0.023350987</v>
      </c>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row>
    <row r="7">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row>
    <row r="8">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row>
    <row r="10">
      <c r="A10" s="207"/>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c r="A14" s="207"/>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c r="A15" s="207"/>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c r="AC910" s="207"/>
      <c r="AD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c r="AC911" s="207"/>
      <c r="AD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c r="AC912" s="207"/>
      <c r="AD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c r="AC913" s="207"/>
      <c r="AD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c r="AC914" s="207"/>
      <c r="AD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c r="AC915" s="207"/>
      <c r="AD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c r="AC916" s="207"/>
      <c r="AD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c r="AC917" s="207"/>
      <c r="AD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c r="AC918" s="207"/>
      <c r="AD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c r="AC919" s="207"/>
      <c r="AD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c r="AC920" s="207"/>
      <c r="AD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c r="AC921" s="207"/>
      <c r="AD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c r="AC922" s="207"/>
      <c r="AD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c r="AC923" s="207"/>
      <c r="AD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c r="AC924" s="207"/>
      <c r="AD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c r="AC925" s="207"/>
      <c r="AD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c r="AC926" s="207"/>
      <c r="AD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c r="AC927" s="207"/>
      <c r="AD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c r="AC928" s="207"/>
      <c r="AD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c r="AC929" s="207"/>
      <c r="AD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c r="AC930" s="207"/>
      <c r="AD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c r="AC931" s="207"/>
      <c r="AD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c r="AC932" s="207"/>
      <c r="AD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c r="AC933" s="207"/>
      <c r="AD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c r="AC934" s="207"/>
      <c r="AD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c r="AC935" s="207"/>
      <c r="AD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c r="AC936" s="207"/>
      <c r="AD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c r="AC937" s="207"/>
      <c r="AD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c r="AC938" s="207"/>
      <c r="AD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c r="AC939" s="207"/>
      <c r="AD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c r="AC940" s="207"/>
      <c r="AD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c r="AC941" s="207"/>
      <c r="AD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c r="AC942" s="207"/>
      <c r="AD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c r="AC943" s="207"/>
      <c r="AD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c r="AC944" s="207"/>
      <c r="AD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c r="AC945" s="207"/>
      <c r="AD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c r="AC946" s="207"/>
      <c r="AD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c r="AC947" s="207"/>
      <c r="AD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c r="AC948" s="207"/>
      <c r="AD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c r="AC949" s="207"/>
      <c r="AD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c r="AC950" s="207"/>
      <c r="AD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c r="AC951" s="207"/>
      <c r="AD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c r="AC952" s="207"/>
      <c r="AD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c r="AC953" s="207"/>
      <c r="AD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c r="AC954" s="207"/>
      <c r="AD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c r="AC955" s="207"/>
      <c r="AD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c r="AC956" s="207"/>
      <c r="AD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c r="AC957" s="207"/>
      <c r="AD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c r="AC958" s="207"/>
      <c r="AD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c r="AC959" s="207"/>
      <c r="AD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c r="AC960" s="207"/>
      <c r="AD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c r="AC961" s="207"/>
      <c r="AD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c r="AC962" s="207"/>
      <c r="AD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c r="AC963" s="207"/>
      <c r="AD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c r="AC964" s="207"/>
      <c r="AD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c r="AC965" s="207"/>
      <c r="AD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c r="AC966" s="207"/>
      <c r="AD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c r="AC967" s="207"/>
      <c r="AD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c r="AC968" s="207"/>
      <c r="AD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c r="AC969" s="207"/>
      <c r="AD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c r="AC970" s="207"/>
      <c r="AD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c r="AC971" s="207"/>
      <c r="AD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c r="AC972" s="207"/>
      <c r="AD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c r="AC973" s="207"/>
      <c r="AD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c r="AC974" s="207"/>
      <c r="AD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c r="AC975" s="207"/>
      <c r="AD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c r="AC976" s="207"/>
      <c r="AD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c r="AC977" s="207"/>
      <c r="AD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c r="AC978" s="207"/>
      <c r="AD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c r="AC979" s="207"/>
      <c r="AD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c r="AC980" s="207"/>
      <c r="AD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c r="AC981" s="207"/>
      <c r="AD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c r="AC982" s="207"/>
      <c r="AD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c r="AC983" s="207"/>
      <c r="AD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c r="AC984" s="207"/>
      <c r="AD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c r="AC985" s="207"/>
      <c r="AD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c r="AC986" s="207"/>
      <c r="AD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c r="AC987" s="207"/>
      <c r="AD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c r="AC988" s="207"/>
      <c r="AD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c r="AC989" s="207"/>
      <c r="AD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c r="AC990" s="207"/>
      <c r="AD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c r="AC991" s="207"/>
      <c r="AD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c r="AC992" s="207"/>
      <c r="AD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c r="AC994" s="207"/>
      <c r="AD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c r="AC995" s="207"/>
      <c r="AD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c r="AC996" s="207"/>
      <c r="AD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c r="AC998" s="207"/>
      <c r="AD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c r="AC999" s="207"/>
      <c r="AD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t="str">
        <f t="shared" ref="A1:O1" si="1">'Municipality Case Trends'!A5</f>
        <v>#REF!</v>
      </c>
      <c r="B1" s="208" t="str">
        <f t="shared" si="1"/>
        <v>#REF!</v>
      </c>
      <c r="C1" s="208" t="str">
        <f t="shared" si="1"/>
        <v>#REF!</v>
      </c>
      <c r="D1" s="208" t="str">
        <f t="shared" si="1"/>
        <v>#REF!</v>
      </c>
      <c r="E1" s="208" t="str">
        <f t="shared" si="1"/>
        <v>#REF!</v>
      </c>
      <c r="F1" s="208" t="str">
        <f t="shared" si="1"/>
        <v>#REF!</v>
      </c>
      <c r="G1" s="208" t="str">
        <f t="shared" si="1"/>
        <v>#REF!</v>
      </c>
      <c r="H1" s="208" t="str">
        <f t="shared" si="1"/>
        <v>#REF!</v>
      </c>
      <c r="I1" s="208" t="str">
        <f t="shared" si="1"/>
        <v>#REF!</v>
      </c>
      <c r="J1" s="208" t="str">
        <f t="shared" si="1"/>
        <v>#REF!</v>
      </c>
      <c r="K1" s="208" t="str">
        <f t="shared" si="1"/>
        <v>#REF!</v>
      </c>
      <c r="L1" s="208" t="str">
        <f t="shared" si="1"/>
        <v>#REF!</v>
      </c>
      <c r="M1" s="208" t="str">
        <f t="shared" si="1"/>
        <v>#REF!</v>
      </c>
      <c r="N1" s="208" t="str">
        <f t="shared" si="1"/>
        <v>#REF!</v>
      </c>
      <c r="O1" s="208" t="str">
        <f t="shared" si="1"/>
        <v>#REF!</v>
      </c>
      <c r="P1" s="208" t="str">
        <f t="shared" ref="P1:Z1" si="2">#REF!</f>
        <v>#REF!</v>
      </c>
      <c r="Q1" s="208" t="str">
        <f t="shared" si="2"/>
        <v>#REF!</v>
      </c>
      <c r="R1" s="208" t="str">
        <f t="shared" si="2"/>
        <v>#REF!</v>
      </c>
      <c r="S1" s="208" t="str">
        <f t="shared" si="2"/>
        <v>#REF!</v>
      </c>
      <c r="T1" s="208" t="str">
        <f t="shared" si="2"/>
        <v>#REF!</v>
      </c>
      <c r="U1" s="208" t="str">
        <f t="shared" si="2"/>
        <v>#REF!</v>
      </c>
      <c r="V1" s="208" t="str">
        <f t="shared" si="2"/>
        <v>#REF!</v>
      </c>
      <c r="W1" s="208" t="str">
        <f t="shared" si="2"/>
        <v>#REF!</v>
      </c>
      <c r="X1" s="208" t="str">
        <f t="shared" si="2"/>
        <v>#REF!</v>
      </c>
      <c r="Y1" s="208" t="str">
        <f t="shared" si="2"/>
        <v>#REF!</v>
      </c>
      <c r="Z1" s="208" t="str">
        <f t="shared" si="2"/>
        <v>#REF!</v>
      </c>
    </row>
    <row r="2">
      <c r="A2" s="208" t="str">
        <f t="shared" ref="A2:O2" si="3">'Municipality Case Trends'!A6</f>
        <v>#REF!</v>
      </c>
      <c r="B2" s="208" t="str">
        <f t="shared" si="3"/>
        <v>#REF!</v>
      </c>
      <c r="C2" s="208" t="str">
        <f t="shared" si="3"/>
        <v>#REF!</v>
      </c>
      <c r="D2" s="208" t="str">
        <f t="shared" si="3"/>
        <v>#REF!</v>
      </c>
      <c r="E2" s="208" t="str">
        <f t="shared" si="3"/>
        <v>#REF!</v>
      </c>
      <c r="F2" s="208" t="str">
        <f t="shared" si="3"/>
        <v>#REF!</v>
      </c>
      <c r="G2" s="208" t="str">
        <f t="shared" si="3"/>
        <v>#REF!</v>
      </c>
      <c r="H2" s="208" t="str">
        <f t="shared" si="3"/>
        <v>#REF!</v>
      </c>
      <c r="I2" s="208" t="str">
        <f t="shared" si="3"/>
        <v>#REF!</v>
      </c>
      <c r="J2" s="208" t="str">
        <f t="shared" si="3"/>
        <v>#REF!</v>
      </c>
      <c r="K2" s="208" t="str">
        <f t="shared" si="3"/>
        <v>#REF!</v>
      </c>
      <c r="L2" s="208" t="str">
        <f t="shared" si="3"/>
        <v>#REF!</v>
      </c>
      <c r="M2" s="208" t="str">
        <f t="shared" si="3"/>
        <v>#REF!</v>
      </c>
      <c r="N2" s="208" t="str">
        <f t="shared" si="3"/>
        <v>#REF!</v>
      </c>
      <c r="O2" s="208" t="str">
        <f t="shared" si="3"/>
        <v>#REF!</v>
      </c>
      <c r="P2" s="208" t="str">
        <f t="shared" ref="P2:X2" si="4">#REF!</f>
        <v>#REF!</v>
      </c>
      <c r="Q2" s="208" t="str">
        <f t="shared" si="4"/>
        <v>#REF!</v>
      </c>
      <c r="R2" s="208" t="str">
        <f t="shared" si="4"/>
        <v>#REF!</v>
      </c>
      <c r="S2" s="208" t="str">
        <f t="shared" si="4"/>
        <v>#REF!</v>
      </c>
      <c r="T2" s="208" t="str">
        <f t="shared" si="4"/>
        <v>#REF!</v>
      </c>
      <c r="U2" s="208" t="str">
        <f t="shared" si="4"/>
        <v>#REF!</v>
      </c>
      <c r="V2" s="208" t="str">
        <f t="shared" si="4"/>
        <v>#REF!</v>
      </c>
      <c r="W2" s="208" t="str">
        <f t="shared" si="4"/>
        <v>#REF!</v>
      </c>
      <c r="X2" s="208" t="str">
        <f t="shared" si="4"/>
        <v>#REF!</v>
      </c>
    </row>
    <row r="3">
      <c r="A3" s="208" t="str">
        <f t="shared" ref="A3:O3" si="5">'Municipality Case Trends'!A7</f>
        <v>#REF!</v>
      </c>
      <c r="B3" s="208" t="str">
        <f t="shared" si="5"/>
        <v>#REF!</v>
      </c>
      <c r="C3" s="208" t="str">
        <f t="shared" si="5"/>
        <v>#REF!</v>
      </c>
      <c r="D3" s="208" t="str">
        <f t="shared" si="5"/>
        <v>#REF!</v>
      </c>
      <c r="E3" s="208" t="str">
        <f t="shared" si="5"/>
        <v>#REF!</v>
      </c>
      <c r="F3" s="208" t="str">
        <f t="shared" si="5"/>
        <v>#REF!</v>
      </c>
      <c r="G3" s="208" t="str">
        <f t="shared" si="5"/>
        <v>#REF!</v>
      </c>
      <c r="H3" s="208" t="str">
        <f t="shared" si="5"/>
        <v>#REF!</v>
      </c>
      <c r="I3" s="208" t="str">
        <f t="shared" si="5"/>
        <v>#REF!</v>
      </c>
      <c r="J3" s="208" t="str">
        <f t="shared" si="5"/>
        <v>#REF!</v>
      </c>
      <c r="K3" s="208" t="str">
        <f t="shared" si="5"/>
        <v>#REF!</v>
      </c>
      <c r="L3" s="208" t="str">
        <f t="shared" si="5"/>
        <v>#REF!</v>
      </c>
      <c r="M3" s="208" t="str">
        <f t="shared" si="5"/>
        <v>#REF!</v>
      </c>
      <c r="N3" s="208" t="str">
        <f t="shared" si="5"/>
        <v>#REF!</v>
      </c>
      <c r="O3" s="208" t="str">
        <f t="shared" si="5"/>
        <v>#REF!</v>
      </c>
      <c r="P3" s="208" t="str">
        <f t="shared" ref="P3:X3" si="6">#REF!</f>
        <v>#REF!</v>
      </c>
      <c r="Q3" s="208" t="str">
        <f t="shared" si="6"/>
        <v>#REF!</v>
      </c>
      <c r="R3" s="208" t="str">
        <f t="shared" si="6"/>
        <v>#REF!</v>
      </c>
      <c r="S3" s="208" t="str">
        <f t="shared" si="6"/>
        <v>#REF!</v>
      </c>
      <c r="T3" s="208" t="str">
        <f t="shared" si="6"/>
        <v>#REF!</v>
      </c>
      <c r="U3" s="208" t="str">
        <f t="shared" si="6"/>
        <v>#REF!</v>
      </c>
      <c r="V3" s="208" t="str">
        <f t="shared" si="6"/>
        <v>#REF!</v>
      </c>
      <c r="W3" s="208" t="str">
        <f t="shared" si="6"/>
        <v>#REF!</v>
      </c>
      <c r="X3" s="208" t="str">
        <f t="shared" si="6"/>
        <v>#REF!</v>
      </c>
    </row>
    <row r="4">
      <c r="A4" s="208" t="str">
        <f t="shared" ref="A4:O4" si="7">'Municipality Case Trends'!A8</f>
        <v>#REF!</v>
      </c>
      <c r="B4" s="208" t="str">
        <f t="shared" si="7"/>
        <v>#REF!</v>
      </c>
      <c r="C4" s="208" t="str">
        <f t="shared" si="7"/>
        <v>#REF!</v>
      </c>
      <c r="D4" s="208" t="str">
        <f t="shared" si="7"/>
        <v>#REF!</v>
      </c>
      <c r="E4" s="208" t="str">
        <f t="shared" si="7"/>
        <v>#REF!</v>
      </c>
      <c r="F4" s="208" t="str">
        <f t="shared" si="7"/>
        <v>#REF!</v>
      </c>
      <c r="G4" s="208" t="str">
        <f t="shared" si="7"/>
        <v>#REF!</v>
      </c>
      <c r="H4" s="208" t="str">
        <f t="shared" si="7"/>
        <v>#REF!</v>
      </c>
      <c r="I4" s="208" t="str">
        <f t="shared" si="7"/>
        <v>#REF!</v>
      </c>
      <c r="J4" s="208" t="str">
        <f t="shared" si="7"/>
        <v>#REF!</v>
      </c>
      <c r="K4" s="208" t="str">
        <f t="shared" si="7"/>
        <v>#REF!</v>
      </c>
      <c r="L4" s="208" t="str">
        <f t="shared" si="7"/>
        <v>#REF!</v>
      </c>
      <c r="M4" s="208" t="str">
        <f t="shared" si="7"/>
        <v>#REF!</v>
      </c>
      <c r="N4" s="208" t="str">
        <f t="shared" si="7"/>
        <v>#REF!</v>
      </c>
      <c r="O4" s="208" t="str">
        <f t="shared" si="7"/>
        <v>#REF!</v>
      </c>
      <c r="P4" s="208" t="str">
        <f t="shared" ref="P4:X4" si="8">#REF!</f>
        <v>#REF!</v>
      </c>
      <c r="Q4" s="208" t="str">
        <f t="shared" si="8"/>
        <v>#REF!</v>
      </c>
      <c r="R4" s="208" t="str">
        <f t="shared" si="8"/>
        <v>#REF!</v>
      </c>
      <c r="S4" s="208" t="str">
        <f t="shared" si="8"/>
        <v>#REF!</v>
      </c>
      <c r="T4" s="208" t="str">
        <f t="shared" si="8"/>
        <v>#REF!</v>
      </c>
      <c r="U4" s="208" t="str">
        <f t="shared" si="8"/>
        <v>#REF!</v>
      </c>
      <c r="V4" s="208" t="str">
        <f t="shared" si="8"/>
        <v>#REF!</v>
      </c>
      <c r="W4" s="208" t="str">
        <f t="shared" si="8"/>
        <v>#REF!</v>
      </c>
      <c r="X4" s="208" t="str">
        <f t="shared" si="8"/>
        <v>#REF!</v>
      </c>
    </row>
    <row r="5">
      <c r="A5" s="208" t="str">
        <f t="shared" ref="A5:O5" si="9">'Municipality Case Trends'!A9</f>
        <v>#REF!</v>
      </c>
      <c r="B5" s="208" t="str">
        <f t="shared" si="9"/>
        <v>#REF!</v>
      </c>
      <c r="C5" s="208" t="str">
        <f t="shared" si="9"/>
        <v>#REF!</v>
      </c>
      <c r="D5" s="208" t="str">
        <f t="shared" si="9"/>
        <v>#REF!</v>
      </c>
      <c r="E5" s="208" t="str">
        <f t="shared" si="9"/>
        <v>#REF!</v>
      </c>
      <c r="F5" s="208" t="str">
        <f t="shared" si="9"/>
        <v>#REF!</v>
      </c>
      <c r="G5" s="208" t="str">
        <f t="shared" si="9"/>
        <v>#REF!</v>
      </c>
      <c r="H5" s="208" t="str">
        <f t="shared" si="9"/>
        <v>#REF!</v>
      </c>
      <c r="I5" s="208" t="str">
        <f t="shared" si="9"/>
        <v>#REF!</v>
      </c>
      <c r="J5" s="208" t="str">
        <f t="shared" si="9"/>
        <v>#REF!</v>
      </c>
      <c r="K5" s="208" t="str">
        <f t="shared" si="9"/>
        <v>#REF!</v>
      </c>
      <c r="L5" s="208" t="str">
        <f t="shared" si="9"/>
        <v>#REF!</v>
      </c>
      <c r="M5" s="208" t="str">
        <f t="shared" si="9"/>
        <v>#REF!</v>
      </c>
      <c r="N5" s="208" t="str">
        <f t="shared" si="9"/>
        <v>#REF!</v>
      </c>
      <c r="O5" s="208" t="str">
        <f t="shared" si="9"/>
        <v>#REF!</v>
      </c>
      <c r="P5" s="208" t="str">
        <f t="shared" ref="P5:X5" si="10">#REF!</f>
        <v>#REF!</v>
      </c>
      <c r="Q5" s="208" t="str">
        <f t="shared" si="10"/>
        <v>#REF!</v>
      </c>
      <c r="R5" s="208" t="str">
        <f t="shared" si="10"/>
        <v>#REF!</v>
      </c>
      <c r="S5" s="208" t="str">
        <f t="shared" si="10"/>
        <v>#REF!</v>
      </c>
      <c r="T5" s="208" t="str">
        <f t="shared" si="10"/>
        <v>#REF!</v>
      </c>
      <c r="U5" s="208" t="str">
        <f t="shared" si="10"/>
        <v>#REF!</v>
      </c>
      <c r="V5" s="208" t="str">
        <f t="shared" si="10"/>
        <v>#REF!</v>
      </c>
      <c r="W5" s="208" t="str">
        <f t="shared" si="10"/>
        <v>#REF!</v>
      </c>
      <c r="X5" s="208" t="str">
        <f t="shared" si="10"/>
        <v>#REF!</v>
      </c>
    </row>
    <row r="6">
      <c r="A6" s="208" t="str">
        <f t="shared" ref="A6:O6" si="11">'Municipality Case Trends'!A10</f>
        <v>#REF!</v>
      </c>
      <c r="B6" s="208" t="str">
        <f t="shared" si="11"/>
        <v>#REF!</v>
      </c>
      <c r="C6" s="208" t="str">
        <f t="shared" si="11"/>
        <v>#REF!</v>
      </c>
      <c r="D6" s="208" t="str">
        <f t="shared" si="11"/>
        <v>#REF!</v>
      </c>
      <c r="E6" s="208" t="str">
        <f t="shared" si="11"/>
        <v>#REF!</v>
      </c>
      <c r="F6" s="208" t="str">
        <f t="shared" si="11"/>
        <v>#REF!</v>
      </c>
      <c r="G6" s="208" t="str">
        <f t="shared" si="11"/>
        <v>#REF!</v>
      </c>
      <c r="H6" s="208" t="str">
        <f t="shared" si="11"/>
        <v>#REF!</v>
      </c>
      <c r="I6" s="208" t="str">
        <f t="shared" si="11"/>
        <v>#REF!</v>
      </c>
      <c r="J6" s="208" t="str">
        <f t="shared" si="11"/>
        <v>#REF!</v>
      </c>
      <c r="K6" s="208" t="str">
        <f t="shared" si="11"/>
        <v>#REF!</v>
      </c>
      <c r="L6" s="208" t="str">
        <f t="shared" si="11"/>
        <v>#REF!</v>
      </c>
      <c r="M6" s="208" t="str">
        <f t="shared" si="11"/>
        <v>#REF!</v>
      </c>
      <c r="N6" s="208" t="str">
        <f t="shared" si="11"/>
        <v>#REF!</v>
      </c>
      <c r="O6" s="208" t="str">
        <f t="shared" si="11"/>
        <v>#REF!</v>
      </c>
      <c r="P6" s="208" t="str">
        <f t="shared" ref="P6:X6" si="12">#REF!</f>
        <v>#REF!</v>
      </c>
      <c r="Q6" s="208" t="str">
        <f t="shared" si="12"/>
        <v>#REF!</v>
      </c>
      <c r="R6" s="208" t="str">
        <f t="shared" si="12"/>
        <v>#REF!</v>
      </c>
      <c r="S6" s="208" t="str">
        <f t="shared" si="12"/>
        <v>#REF!</v>
      </c>
      <c r="T6" s="208" t="str">
        <f t="shared" si="12"/>
        <v>#REF!</v>
      </c>
      <c r="U6" s="208" t="str">
        <f t="shared" si="12"/>
        <v>#REF!</v>
      </c>
      <c r="V6" s="208" t="str">
        <f t="shared" si="12"/>
        <v>#REF!</v>
      </c>
      <c r="W6" s="208" t="str">
        <f t="shared" si="12"/>
        <v>#REF!</v>
      </c>
      <c r="X6" s="208" t="str">
        <f t="shared" si="12"/>
        <v>#REF!</v>
      </c>
    </row>
    <row r="7">
      <c r="A7" s="208" t="str">
        <f t="shared" ref="A7:O7" si="13">'Municipality Case Trends'!A11</f>
        <v>#REF!</v>
      </c>
      <c r="B7" s="208" t="str">
        <f t="shared" si="13"/>
        <v>#REF!</v>
      </c>
      <c r="C7" s="208" t="str">
        <f t="shared" si="13"/>
        <v>#REF!</v>
      </c>
      <c r="D7" s="208" t="str">
        <f t="shared" si="13"/>
        <v>#REF!</v>
      </c>
      <c r="E7" s="208" t="str">
        <f t="shared" si="13"/>
        <v>#REF!</v>
      </c>
      <c r="F7" s="208" t="str">
        <f t="shared" si="13"/>
        <v>#REF!</v>
      </c>
      <c r="G7" s="208" t="str">
        <f t="shared" si="13"/>
        <v>#REF!</v>
      </c>
      <c r="H7" s="208" t="str">
        <f t="shared" si="13"/>
        <v>#REF!</v>
      </c>
      <c r="I7" s="208" t="str">
        <f t="shared" si="13"/>
        <v>#REF!</v>
      </c>
      <c r="J7" s="208" t="str">
        <f t="shared" si="13"/>
        <v>#REF!</v>
      </c>
      <c r="K7" s="208" t="str">
        <f t="shared" si="13"/>
        <v>#REF!</v>
      </c>
      <c r="L7" s="208" t="str">
        <f t="shared" si="13"/>
        <v>#REF!</v>
      </c>
      <c r="M7" s="208" t="str">
        <f t="shared" si="13"/>
        <v>#REF!</v>
      </c>
      <c r="N7" s="208" t="str">
        <f t="shared" si="13"/>
        <v>#REF!</v>
      </c>
      <c r="O7" s="208" t="str">
        <f t="shared" si="13"/>
        <v>#REF!</v>
      </c>
      <c r="P7" s="208" t="str">
        <f t="shared" ref="P7:X7" si="14">#REF!</f>
        <v>#REF!</v>
      </c>
      <c r="Q7" s="208" t="str">
        <f t="shared" si="14"/>
        <v>#REF!</v>
      </c>
      <c r="R7" s="208" t="str">
        <f t="shared" si="14"/>
        <v>#REF!</v>
      </c>
      <c r="S7" s="208" t="str">
        <f t="shared" si="14"/>
        <v>#REF!</v>
      </c>
      <c r="T7" s="208" t="str">
        <f t="shared" si="14"/>
        <v>#REF!</v>
      </c>
      <c r="U7" s="208" t="str">
        <f t="shared" si="14"/>
        <v>#REF!</v>
      </c>
      <c r="V7" s="208" t="str">
        <f t="shared" si="14"/>
        <v>#REF!</v>
      </c>
      <c r="W7" s="208" t="str">
        <f t="shared" si="14"/>
        <v>#REF!</v>
      </c>
      <c r="X7" s="208" t="str">
        <f t="shared" si="14"/>
        <v>#REF!</v>
      </c>
    </row>
    <row r="8">
      <c r="A8" s="208" t="str">
        <f t="shared" ref="A8:O8" si="15">'Municipality Case Trends'!A12</f>
        <v>#REF!</v>
      </c>
      <c r="B8" s="208" t="str">
        <f t="shared" si="15"/>
        <v>#REF!</v>
      </c>
      <c r="C8" s="208" t="str">
        <f t="shared" si="15"/>
        <v>#REF!</v>
      </c>
      <c r="D8" s="208" t="str">
        <f t="shared" si="15"/>
        <v>#REF!</v>
      </c>
      <c r="E8" s="208" t="str">
        <f t="shared" si="15"/>
        <v>#REF!</v>
      </c>
      <c r="F8" s="208" t="str">
        <f t="shared" si="15"/>
        <v>#REF!</v>
      </c>
      <c r="G8" s="208" t="str">
        <f t="shared" si="15"/>
        <v>#REF!</v>
      </c>
      <c r="H8" s="208" t="str">
        <f t="shared" si="15"/>
        <v>#REF!</v>
      </c>
      <c r="I8" s="208" t="str">
        <f t="shared" si="15"/>
        <v>#REF!</v>
      </c>
      <c r="J8" s="208" t="str">
        <f t="shared" si="15"/>
        <v>#REF!</v>
      </c>
      <c r="K8" s="208" t="str">
        <f t="shared" si="15"/>
        <v>#REF!</v>
      </c>
      <c r="L8" s="208" t="str">
        <f t="shared" si="15"/>
        <v>#REF!</v>
      </c>
      <c r="M8" s="208" t="str">
        <f t="shared" si="15"/>
        <v>#REF!</v>
      </c>
      <c r="N8" s="208" t="str">
        <f t="shared" si="15"/>
        <v>#REF!</v>
      </c>
      <c r="O8" s="208" t="str">
        <f t="shared" si="15"/>
        <v>#REF!</v>
      </c>
      <c r="P8" s="208" t="str">
        <f t="shared" ref="P8:X8" si="16">#REF!</f>
        <v>#REF!</v>
      </c>
      <c r="Q8" s="208" t="str">
        <f t="shared" si="16"/>
        <v>#REF!</v>
      </c>
      <c r="R8" s="208" t="str">
        <f t="shared" si="16"/>
        <v>#REF!</v>
      </c>
      <c r="S8" s="208" t="str">
        <f t="shared" si="16"/>
        <v>#REF!</v>
      </c>
      <c r="T8" s="208" t="str">
        <f t="shared" si="16"/>
        <v>#REF!</v>
      </c>
      <c r="U8" s="208" t="str">
        <f t="shared" si="16"/>
        <v>#REF!</v>
      </c>
      <c r="V8" s="208" t="str">
        <f t="shared" si="16"/>
        <v>#REF!</v>
      </c>
      <c r="W8" s="208" t="str">
        <f t="shared" si="16"/>
        <v>#REF!</v>
      </c>
      <c r="X8" s="208" t="str">
        <f t="shared" si="16"/>
        <v>#REF!</v>
      </c>
    </row>
    <row r="9">
      <c r="A9" s="208" t="str">
        <f t="shared" ref="A9:O9" si="17">'Municipality Case Trends'!A13</f>
        <v>#REF!</v>
      </c>
      <c r="B9" s="208" t="str">
        <f t="shared" si="17"/>
        <v>#REF!</v>
      </c>
      <c r="C9" s="208" t="str">
        <f t="shared" si="17"/>
        <v>#REF!</v>
      </c>
      <c r="D9" s="208" t="str">
        <f t="shared" si="17"/>
        <v>#REF!</v>
      </c>
      <c r="E9" s="208" t="str">
        <f t="shared" si="17"/>
        <v>#REF!</v>
      </c>
      <c r="F9" s="208" t="str">
        <f t="shared" si="17"/>
        <v>#REF!</v>
      </c>
      <c r="G9" s="208" t="str">
        <f t="shared" si="17"/>
        <v>#REF!</v>
      </c>
      <c r="H9" s="208" t="str">
        <f t="shared" si="17"/>
        <v>#REF!</v>
      </c>
      <c r="I9" s="208" t="str">
        <f t="shared" si="17"/>
        <v>#REF!</v>
      </c>
      <c r="J9" s="208" t="str">
        <f t="shared" si="17"/>
        <v>#REF!</v>
      </c>
      <c r="K9" s="208" t="str">
        <f t="shared" si="17"/>
        <v>#REF!</v>
      </c>
      <c r="L9" s="208" t="str">
        <f t="shared" si="17"/>
        <v>#REF!</v>
      </c>
      <c r="M9" s="208" t="str">
        <f t="shared" si="17"/>
        <v>#REF!</v>
      </c>
      <c r="N9" s="208" t="str">
        <f t="shared" si="17"/>
        <v>#REF!</v>
      </c>
      <c r="O9" s="208" t="str">
        <f t="shared" si="17"/>
        <v>#REF!</v>
      </c>
      <c r="P9" s="208" t="str">
        <f t="shared" ref="P9:X9" si="18">#REF!</f>
        <v>#REF!</v>
      </c>
      <c r="Q9" s="208" t="str">
        <f t="shared" si="18"/>
        <v>#REF!</v>
      </c>
      <c r="R9" s="208" t="str">
        <f t="shared" si="18"/>
        <v>#REF!</v>
      </c>
      <c r="S9" s="208" t="str">
        <f t="shared" si="18"/>
        <v>#REF!</v>
      </c>
      <c r="T9" s="208" t="str">
        <f t="shared" si="18"/>
        <v>#REF!</v>
      </c>
      <c r="U9" s="208" t="str">
        <f t="shared" si="18"/>
        <v>#REF!</v>
      </c>
      <c r="V9" s="208" t="str">
        <f t="shared" si="18"/>
        <v>#REF!</v>
      </c>
      <c r="W9" s="208" t="str">
        <f t="shared" si="18"/>
        <v>#REF!</v>
      </c>
      <c r="X9" s="208" t="str">
        <f t="shared" si="18"/>
        <v>#REF!</v>
      </c>
    </row>
    <row r="10">
      <c r="A10" s="208" t="str">
        <f t="shared" ref="A10:O10" si="19">'Municipality Case Trends'!A14</f>
        <v>#REF!</v>
      </c>
      <c r="B10" s="208" t="str">
        <f t="shared" si="19"/>
        <v>#REF!</v>
      </c>
      <c r="C10" s="208" t="str">
        <f t="shared" si="19"/>
        <v>#REF!</v>
      </c>
      <c r="D10" s="208" t="str">
        <f t="shared" si="19"/>
        <v>#REF!</v>
      </c>
      <c r="E10" s="208" t="str">
        <f t="shared" si="19"/>
        <v>#REF!</v>
      </c>
      <c r="F10" s="208" t="str">
        <f t="shared" si="19"/>
        <v>#REF!</v>
      </c>
      <c r="G10" s="208" t="str">
        <f t="shared" si="19"/>
        <v>#REF!</v>
      </c>
      <c r="H10" s="208" t="str">
        <f t="shared" si="19"/>
        <v>#REF!</v>
      </c>
      <c r="I10" s="208" t="str">
        <f t="shared" si="19"/>
        <v>#REF!</v>
      </c>
      <c r="J10" s="208" t="str">
        <f t="shared" si="19"/>
        <v>#REF!</v>
      </c>
      <c r="K10" s="208" t="str">
        <f t="shared" si="19"/>
        <v>#REF!</v>
      </c>
      <c r="L10" s="208" t="str">
        <f t="shared" si="19"/>
        <v>#REF!</v>
      </c>
      <c r="M10" s="208" t="str">
        <f t="shared" si="19"/>
        <v>#REF!</v>
      </c>
      <c r="N10" s="208" t="str">
        <f t="shared" si="19"/>
        <v>#REF!</v>
      </c>
      <c r="O10" s="208" t="str">
        <f t="shared" si="19"/>
        <v>#REF!</v>
      </c>
      <c r="P10" s="208" t="str">
        <f t="shared" ref="P10:X10" si="20">#REF!</f>
        <v>#REF!</v>
      </c>
      <c r="Q10" s="208" t="str">
        <f t="shared" si="20"/>
        <v>#REF!</v>
      </c>
      <c r="R10" s="208" t="str">
        <f t="shared" si="20"/>
        <v>#REF!</v>
      </c>
      <c r="S10" s="208" t="str">
        <f t="shared" si="20"/>
        <v>#REF!</v>
      </c>
      <c r="T10" s="208" t="str">
        <f t="shared" si="20"/>
        <v>#REF!</v>
      </c>
      <c r="U10" s="208" t="str">
        <f t="shared" si="20"/>
        <v>#REF!</v>
      </c>
      <c r="V10" s="208" t="str">
        <f t="shared" si="20"/>
        <v>#REF!</v>
      </c>
      <c r="W10" s="208" t="str">
        <f t="shared" si="20"/>
        <v>#REF!</v>
      </c>
      <c r="X10" s="208" t="str">
        <f t="shared" si="20"/>
        <v>#REF!</v>
      </c>
    </row>
    <row r="11">
      <c r="A11" s="208" t="str">
        <f t="shared" ref="A11:O11" si="21">'Municipality Case Trends'!A15</f>
        <v>#REF!</v>
      </c>
      <c r="B11" s="208" t="str">
        <f t="shared" si="21"/>
        <v>#REF!</v>
      </c>
      <c r="C11" s="208" t="str">
        <f t="shared" si="21"/>
        <v>#REF!</v>
      </c>
      <c r="D11" s="208" t="str">
        <f t="shared" si="21"/>
        <v>#REF!</v>
      </c>
      <c r="E11" s="208" t="str">
        <f t="shared" si="21"/>
        <v>#REF!</v>
      </c>
      <c r="F11" s="208" t="str">
        <f t="shared" si="21"/>
        <v>#REF!</v>
      </c>
      <c r="G11" s="208" t="str">
        <f t="shared" si="21"/>
        <v>#REF!</v>
      </c>
      <c r="H11" s="208" t="str">
        <f t="shared" si="21"/>
        <v>#REF!</v>
      </c>
      <c r="I11" s="208" t="str">
        <f t="shared" si="21"/>
        <v>#REF!</v>
      </c>
      <c r="J11" s="208" t="str">
        <f t="shared" si="21"/>
        <v>#REF!</v>
      </c>
      <c r="K11" s="208" t="str">
        <f t="shared" si="21"/>
        <v>#REF!</v>
      </c>
      <c r="L11" s="208" t="str">
        <f t="shared" si="21"/>
        <v>#REF!</v>
      </c>
      <c r="M11" s="208" t="str">
        <f t="shared" si="21"/>
        <v>#REF!</v>
      </c>
      <c r="N11" s="208" t="str">
        <f t="shared" si="21"/>
        <v>#REF!</v>
      </c>
      <c r="O11" s="208" t="str">
        <f t="shared" si="21"/>
        <v>#REF!</v>
      </c>
      <c r="P11" s="208" t="str">
        <f t="shared" ref="P11:X11" si="22">#REF!</f>
        <v>#REF!</v>
      </c>
      <c r="Q11" s="208" t="str">
        <f t="shared" si="22"/>
        <v>#REF!</v>
      </c>
      <c r="R11" s="208" t="str">
        <f t="shared" si="22"/>
        <v>#REF!</v>
      </c>
      <c r="S11" s="208" t="str">
        <f t="shared" si="22"/>
        <v>#REF!</v>
      </c>
      <c r="T11" s="208" t="str">
        <f t="shared" si="22"/>
        <v>#REF!</v>
      </c>
      <c r="U11" s="208" t="str">
        <f t="shared" si="22"/>
        <v>#REF!</v>
      </c>
      <c r="V11" s="208" t="str">
        <f t="shared" si="22"/>
        <v>#REF!</v>
      </c>
      <c r="W11" s="208" t="str">
        <f t="shared" si="22"/>
        <v>#REF!</v>
      </c>
      <c r="X11" s="208" t="str">
        <f t="shared" si="22"/>
        <v>#REF!</v>
      </c>
    </row>
    <row r="12">
      <c r="A12" s="208" t="str">
        <f t="shared" ref="A12:O12" si="23">'Municipality Case Trends'!A16</f>
        <v>#REF!</v>
      </c>
      <c r="B12" s="208" t="str">
        <f t="shared" si="23"/>
        <v>#REF!</v>
      </c>
      <c r="C12" s="208" t="str">
        <f t="shared" si="23"/>
        <v>#REF!</v>
      </c>
      <c r="D12" s="208" t="str">
        <f t="shared" si="23"/>
        <v>#REF!</v>
      </c>
      <c r="E12" s="208" t="str">
        <f t="shared" si="23"/>
        <v>#REF!</v>
      </c>
      <c r="F12" s="208" t="str">
        <f t="shared" si="23"/>
        <v>#REF!</v>
      </c>
      <c r="G12" s="208" t="str">
        <f t="shared" si="23"/>
        <v>#REF!</v>
      </c>
      <c r="H12" s="208" t="str">
        <f t="shared" si="23"/>
        <v>#REF!</v>
      </c>
      <c r="I12" s="208" t="str">
        <f t="shared" si="23"/>
        <v>#REF!</v>
      </c>
      <c r="J12" s="208" t="str">
        <f t="shared" si="23"/>
        <v>#REF!</v>
      </c>
      <c r="K12" s="208" t="str">
        <f t="shared" si="23"/>
        <v>#REF!</v>
      </c>
      <c r="L12" s="208" t="str">
        <f t="shared" si="23"/>
        <v>#REF!</v>
      </c>
      <c r="M12" s="208" t="str">
        <f t="shared" si="23"/>
        <v>#REF!</v>
      </c>
      <c r="N12" s="208" t="str">
        <f t="shared" si="23"/>
        <v>#REF!</v>
      </c>
      <c r="O12" s="208" t="str">
        <f t="shared" si="23"/>
        <v>#REF!</v>
      </c>
      <c r="P12" s="208" t="str">
        <f t="shared" ref="P12:X12" si="24">#REF!</f>
        <v>#REF!</v>
      </c>
      <c r="Q12" s="208" t="str">
        <f t="shared" si="24"/>
        <v>#REF!</v>
      </c>
      <c r="R12" s="208" t="str">
        <f t="shared" si="24"/>
        <v>#REF!</v>
      </c>
      <c r="S12" s="208" t="str">
        <f t="shared" si="24"/>
        <v>#REF!</v>
      </c>
      <c r="T12" s="208" t="str">
        <f t="shared" si="24"/>
        <v>#REF!</v>
      </c>
      <c r="U12" s="208" t="str">
        <f t="shared" si="24"/>
        <v>#REF!</v>
      </c>
      <c r="V12" s="208" t="str">
        <f t="shared" si="24"/>
        <v>#REF!</v>
      </c>
      <c r="W12" s="208" t="str">
        <f t="shared" si="24"/>
        <v>#REF!</v>
      </c>
      <c r="X12" s="208" t="str">
        <f t="shared" si="24"/>
        <v>#REF!</v>
      </c>
    </row>
    <row r="13">
      <c r="A13" s="208" t="str">
        <f t="shared" ref="A13:O13" si="25">'Municipality Case Trends'!A17</f>
        <v>#REF!</v>
      </c>
      <c r="B13" s="208" t="str">
        <f t="shared" si="25"/>
        <v>#REF!</v>
      </c>
      <c r="C13" s="208" t="str">
        <f t="shared" si="25"/>
        <v>#REF!</v>
      </c>
      <c r="D13" s="208" t="str">
        <f t="shared" si="25"/>
        <v>#REF!</v>
      </c>
      <c r="E13" s="208" t="str">
        <f t="shared" si="25"/>
        <v>#REF!</v>
      </c>
      <c r="F13" s="208" t="str">
        <f t="shared" si="25"/>
        <v>#REF!</v>
      </c>
      <c r="G13" s="208" t="str">
        <f t="shared" si="25"/>
        <v>#REF!</v>
      </c>
      <c r="H13" s="208" t="str">
        <f t="shared" si="25"/>
        <v>#REF!</v>
      </c>
      <c r="I13" s="208" t="str">
        <f t="shared" si="25"/>
        <v>#REF!</v>
      </c>
      <c r="J13" s="208" t="str">
        <f t="shared" si="25"/>
        <v>#REF!</v>
      </c>
      <c r="K13" s="208" t="str">
        <f t="shared" si="25"/>
        <v>#REF!</v>
      </c>
      <c r="L13" s="208" t="str">
        <f t="shared" si="25"/>
        <v>#REF!</v>
      </c>
      <c r="M13" s="208" t="str">
        <f t="shared" si="25"/>
        <v>#REF!</v>
      </c>
      <c r="N13" s="208" t="str">
        <f t="shared" si="25"/>
        <v>#REF!</v>
      </c>
      <c r="O13" s="208" t="str">
        <f t="shared" si="25"/>
        <v>#REF!</v>
      </c>
      <c r="P13" s="208" t="str">
        <f t="shared" ref="P13:X13" si="26">#REF!</f>
        <v>#REF!</v>
      </c>
      <c r="Q13" s="208" t="str">
        <f t="shared" si="26"/>
        <v>#REF!</v>
      </c>
      <c r="R13" s="208" t="str">
        <f t="shared" si="26"/>
        <v>#REF!</v>
      </c>
      <c r="S13" s="208" t="str">
        <f t="shared" si="26"/>
        <v>#REF!</v>
      </c>
      <c r="T13" s="208" t="str">
        <f t="shared" si="26"/>
        <v>#REF!</v>
      </c>
      <c r="U13" s="208" t="str">
        <f t="shared" si="26"/>
        <v>#REF!</v>
      </c>
      <c r="V13" s="208" t="str">
        <f t="shared" si="26"/>
        <v>#REF!</v>
      </c>
      <c r="W13" s="208" t="str">
        <f t="shared" si="26"/>
        <v>#REF!</v>
      </c>
      <c r="X13" s="208" t="str">
        <f t="shared" si="26"/>
        <v>#REF!</v>
      </c>
    </row>
    <row r="14">
      <c r="A14" s="208" t="str">
        <f t="shared" ref="A14:O14" si="27">'Municipality Case Trends'!A18</f>
        <v>#REF!</v>
      </c>
      <c r="B14" s="208" t="str">
        <f t="shared" si="27"/>
        <v>#REF!</v>
      </c>
      <c r="C14" s="208" t="str">
        <f t="shared" si="27"/>
        <v>#REF!</v>
      </c>
      <c r="D14" s="208" t="str">
        <f t="shared" si="27"/>
        <v>#REF!</v>
      </c>
      <c r="E14" s="208" t="str">
        <f t="shared" si="27"/>
        <v>#REF!</v>
      </c>
      <c r="F14" s="208" t="str">
        <f t="shared" si="27"/>
        <v>#REF!</v>
      </c>
      <c r="G14" s="208" t="str">
        <f t="shared" si="27"/>
        <v>#REF!</v>
      </c>
      <c r="H14" s="208" t="str">
        <f t="shared" si="27"/>
        <v>#REF!</v>
      </c>
      <c r="I14" s="208" t="str">
        <f t="shared" si="27"/>
        <v>#REF!</v>
      </c>
      <c r="J14" s="208" t="str">
        <f t="shared" si="27"/>
        <v>#REF!</v>
      </c>
      <c r="K14" s="208" t="str">
        <f t="shared" si="27"/>
        <v>#REF!</v>
      </c>
      <c r="L14" s="208" t="str">
        <f t="shared" si="27"/>
        <v>#REF!</v>
      </c>
      <c r="M14" s="208" t="str">
        <f t="shared" si="27"/>
        <v>#REF!</v>
      </c>
      <c r="N14" s="208" t="str">
        <f t="shared" si="27"/>
        <v>#REF!</v>
      </c>
      <c r="O14" s="208" t="str">
        <f t="shared" si="27"/>
        <v>#REF!</v>
      </c>
      <c r="P14" s="208" t="str">
        <f t="shared" ref="P14:X14" si="28">#REF!</f>
        <v>#REF!</v>
      </c>
      <c r="Q14" s="208" t="str">
        <f t="shared" si="28"/>
        <v>#REF!</v>
      </c>
      <c r="R14" s="208" t="str">
        <f t="shared" si="28"/>
        <v>#REF!</v>
      </c>
      <c r="S14" s="208" t="str">
        <f t="shared" si="28"/>
        <v>#REF!</v>
      </c>
      <c r="T14" s="208" t="str">
        <f t="shared" si="28"/>
        <v>#REF!</v>
      </c>
      <c r="U14" s="208" t="str">
        <f t="shared" si="28"/>
        <v>#REF!</v>
      </c>
      <c r="V14" s="208" t="str">
        <f t="shared" si="28"/>
        <v>#REF!</v>
      </c>
      <c r="W14" s="208" t="str">
        <f t="shared" si="28"/>
        <v>#REF!</v>
      </c>
      <c r="X14" s="208" t="str">
        <f t="shared" si="28"/>
        <v>#REF!</v>
      </c>
    </row>
    <row r="15">
      <c r="A15" s="208" t="str">
        <f t="shared" ref="A15:O15" si="29">'Municipality Case Trends'!A19</f>
        <v>#REF!</v>
      </c>
      <c r="B15" s="208" t="str">
        <f t="shared" si="29"/>
        <v>#REF!</v>
      </c>
      <c r="C15" s="208" t="str">
        <f t="shared" si="29"/>
        <v>#REF!</v>
      </c>
      <c r="D15" s="208" t="str">
        <f t="shared" si="29"/>
        <v>#REF!</v>
      </c>
      <c r="E15" s="208" t="str">
        <f t="shared" si="29"/>
        <v>#REF!</v>
      </c>
      <c r="F15" s="208" t="str">
        <f t="shared" si="29"/>
        <v>#REF!</v>
      </c>
      <c r="G15" s="208" t="str">
        <f t="shared" si="29"/>
        <v>#REF!</v>
      </c>
      <c r="H15" s="208" t="str">
        <f t="shared" si="29"/>
        <v>#REF!</v>
      </c>
      <c r="I15" s="208" t="str">
        <f t="shared" si="29"/>
        <v>#REF!</v>
      </c>
      <c r="J15" s="208" t="str">
        <f t="shared" si="29"/>
        <v>#REF!</v>
      </c>
      <c r="K15" s="208" t="str">
        <f t="shared" si="29"/>
        <v>#REF!</v>
      </c>
      <c r="L15" s="208" t="str">
        <f t="shared" si="29"/>
        <v>#REF!</v>
      </c>
      <c r="M15" s="208" t="str">
        <f t="shared" si="29"/>
        <v>#REF!</v>
      </c>
      <c r="N15" s="208" t="str">
        <f t="shared" si="29"/>
        <v>#REF!</v>
      </c>
      <c r="O15" s="208" t="str">
        <f t="shared" si="29"/>
        <v>#REF!</v>
      </c>
      <c r="P15" s="208" t="str">
        <f t="shared" ref="P15:X15" si="30">#REF!</f>
        <v>#REF!</v>
      </c>
      <c r="Q15" s="208" t="str">
        <f t="shared" si="30"/>
        <v>#REF!</v>
      </c>
      <c r="R15" s="208" t="str">
        <f t="shared" si="30"/>
        <v>#REF!</v>
      </c>
      <c r="S15" s="208" t="str">
        <f t="shared" si="30"/>
        <v>#REF!</v>
      </c>
      <c r="T15" s="208" t="str">
        <f t="shared" si="30"/>
        <v>#REF!</v>
      </c>
      <c r="U15" s="208" t="str">
        <f t="shared" si="30"/>
        <v>#REF!</v>
      </c>
      <c r="V15" s="208" t="str">
        <f t="shared" si="30"/>
        <v>#REF!</v>
      </c>
      <c r="W15" s="208" t="str">
        <f t="shared" si="30"/>
        <v>#REF!</v>
      </c>
      <c r="X15" s="208" t="str">
        <f t="shared" si="30"/>
        <v>#REF!</v>
      </c>
    </row>
    <row r="16">
      <c r="A16" s="208" t="str">
        <f t="shared" ref="A16:O16" si="31">'Municipality Case Trends'!A20</f>
        <v>#REF!</v>
      </c>
      <c r="B16" s="208" t="str">
        <f t="shared" si="31"/>
        <v>#REF!</v>
      </c>
      <c r="C16" s="208" t="str">
        <f t="shared" si="31"/>
        <v>#REF!</v>
      </c>
      <c r="D16" s="208" t="str">
        <f t="shared" si="31"/>
        <v>#REF!</v>
      </c>
      <c r="E16" s="208" t="str">
        <f t="shared" si="31"/>
        <v>#REF!</v>
      </c>
      <c r="F16" s="208" t="str">
        <f t="shared" si="31"/>
        <v>#REF!</v>
      </c>
      <c r="G16" s="208" t="str">
        <f t="shared" si="31"/>
        <v>#REF!</v>
      </c>
      <c r="H16" s="208" t="str">
        <f t="shared" si="31"/>
        <v>#REF!</v>
      </c>
      <c r="I16" s="208" t="str">
        <f t="shared" si="31"/>
        <v>#REF!</v>
      </c>
      <c r="J16" s="208" t="str">
        <f t="shared" si="31"/>
        <v>#REF!</v>
      </c>
      <c r="K16" s="208" t="str">
        <f t="shared" si="31"/>
        <v>#REF!</v>
      </c>
      <c r="L16" s="208" t="str">
        <f t="shared" si="31"/>
        <v>#REF!</v>
      </c>
      <c r="M16" s="208" t="str">
        <f t="shared" si="31"/>
        <v>#REF!</v>
      </c>
      <c r="N16" s="208" t="str">
        <f t="shared" si="31"/>
        <v>#REF!</v>
      </c>
      <c r="O16" s="208" t="str">
        <f t="shared" si="31"/>
        <v>#REF!</v>
      </c>
      <c r="P16" s="208" t="str">
        <f t="shared" ref="P16:X16" si="32">#REF!</f>
        <v>#REF!</v>
      </c>
      <c r="Q16" s="208" t="str">
        <f t="shared" si="32"/>
        <v>#REF!</v>
      </c>
      <c r="R16" s="208" t="str">
        <f t="shared" si="32"/>
        <v>#REF!</v>
      </c>
      <c r="S16" s="208" t="str">
        <f t="shared" si="32"/>
        <v>#REF!</v>
      </c>
      <c r="T16" s="208" t="str">
        <f t="shared" si="32"/>
        <v>#REF!</v>
      </c>
      <c r="U16" s="208" t="str">
        <f t="shared" si="32"/>
        <v>#REF!</v>
      </c>
      <c r="V16" s="208" t="str">
        <f t="shared" si="32"/>
        <v>#REF!</v>
      </c>
      <c r="W16" s="208" t="str">
        <f t="shared" si="32"/>
        <v>#REF!</v>
      </c>
      <c r="X16" s="208" t="str">
        <f t="shared" si="32"/>
        <v>#REF!</v>
      </c>
    </row>
    <row r="17">
      <c r="A17" s="208" t="str">
        <f t="shared" ref="A17:O17" si="33">'Municipality Case Trends'!A21</f>
        <v>#REF!</v>
      </c>
      <c r="B17" s="208" t="str">
        <f t="shared" si="33"/>
        <v>#REF!</v>
      </c>
      <c r="C17" s="208" t="str">
        <f t="shared" si="33"/>
        <v>#REF!</v>
      </c>
      <c r="D17" s="208" t="str">
        <f t="shared" si="33"/>
        <v>#REF!</v>
      </c>
      <c r="E17" s="208" t="str">
        <f t="shared" si="33"/>
        <v>#REF!</v>
      </c>
      <c r="F17" s="208" t="str">
        <f t="shared" si="33"/>
        <v>#REF!</v>
      </c>
      <c r="G17" s="208" t="str">
        <f t="shared" si="33"/>
        <v>#REF!</v>
      </c>
      <c r="H17" s="208" t="str">
        <f t="shared" si="33"/>
        <v>#REF!</v>
      </c>
      <c r="I17" s="208" t="str">
        <f t="shared" si="33"/>
        <v>#REF!</v>
      </c>
      <c r="J17" s="208" t="str">
        <f t="shared" si="33"/>
        <v>#REF!</v>
      </c>
      <c r="K17" s="208" t="str">
        <f t="shared" si="33"/>
        <v>#REF!</v>
      </c>
      <c r="L17" s="208" t="str">
        <f t="shared" si="33"/>
        <v>#REF!</v>
      </c>
      <c r="M17" s="208" t="str">
        <f t="shared" si="33"/>
        <v>#REF!</v>
      </c>
      <c r="N17" s="208" t="str">
        <f t="shared" si="33"/>
        <v>#REF!</v>
      </c>
      <c r="O17" s="208" t="str">
        <f t="shared" si="33"/>
        <v>#REF!</v>
      </c>
      <c r="P17" s="208" t="str">
        <f t="shared" ref="P17:X17" si="34">#REF!</f>
        <v>#REF!</v>
      </c>
      <c r="Q17" s="208" t="str">
        <f t="shared" si="34"/>
        <v>#REF!</v>
      </c>
      <c r="R17" s="208" t="str">
        <f t="shared" si="34"/>
        <v>#REF!</v>
      </c>
      <c r="S17" s="208" t="str">
        <f t="shared" si="34"/>
        <v>#REF!</v>
      </c>
      <c r="T17" s="208" t="str">
        <f t="shared" si="34"/>
        <v>#REF!</v>
      </c>
      <c r="U17" s="208" t="str">
        <f t="shared" si="34"/>
        <v>#REF!</v>
      </c>
      <c r="V17" s="208" t="str">
        <f t="shared" si="34"/>
        <v>#REF!</v>
      </c>
      <c r="W17" s="208" t="str">
        <f t="shared" si="34"/>
        <v>#REF!</v>
      </c>
      <c r="X17" s="208" t="str">
        <f t="shared" si="34"/>
        <v>#REF!</v>
      </c>
    </row>
    <row r="18">
      <c r="A18" s="208" t="str">
        <f t="shared" ref="A18:O18" si="35">'Municipality Case Trends'!A22</f>
        <v>#REF!</v>
      </c>
      <c r="B18" s="208" t="str">
        <f t="shared" si="35"/>
        <v>#REF!</v>
      </c>
      <c r="C18" s="208" t="str">
        <f t="shared" si="35"/>
        <v>#REF!</v>
      </c>
      <c r="D18" s="208" t="str">
        <f t="shared" si="35"/>
        <v>#REF!</v>
      </c>
      <c r="E18" s="208" t="str">
        <f t="shared" si="35"/>
        <v>#REF!</v>
      </c>
      <c r="F18" s="208" t="str">
        <f t="shared" si="35"/>
        <v>#REF!</v>
      </c>
      <c r="G18" s="208" t="str">
        <f t="shared" si="35"/>
        <v>#REF!</v>
      </c>
      <c r="H18" s="208" t="str">
        <f t="shared" si="35"/>
        <v>#REF!</v>
      </c>
      <c r="I18" s="208" t="str">
        <f t="shared" si="35"/>
        <v>#REF!</v>
      </c>
      <c r="J18" s="208" t="str">
        <f t="shared" si="35"/>
        <v>#REF!</v>
      </c>
      <c r="K18" s="208" t="str">
        <f t="shared" si="35"/>
        <v>#REF!</v>
      </c>
      <c r="L18" s="208" t="str">
        <f t="shared" si="35"/>
        <v>#REF!</v>
      </c>
      <c r="M18" s="208" t="str">
        <f t="shared" si="35"/>
        <v>#REF!</v>
      </c>
      <c r="N18" s="208" t="str">
        <f t="shared" si="35"/>
        <v>#REF!</v>
      </c>
      <c r="O18" s="208" t="str">
        <f t="shared" si="35"/>
        <v>#REF!</v>
      </c>
      <c r="P18" s="208" t="str">
        <f t="shared" ref="P18:X18" si="36">#REF!</f>
        <v>#REF!</v>
      </c>
      <c r="Q18" s="208" t="str">
        <f t="shared" si="36"/>
        <v>#REF!</v>
      </c>
      <c r="R18" s="208" t="str">
        <f t="shared" si="36"/>
        <v>#REF!</v>
      </c>
      <c r="S18" s="208" t="str">
        <f t="shared" si="36"/>
        <v>#REF!</v>
      </c>
      <c r="T18" s="208" t="str">
        <f t="shared" si="36"/>
        <v>#REF!</v>
      </c>
      <c r="U18" s="208" t="str">
        <f t="shared" si="36"/>
        <v>#REF!</v>
      </c>
      <c r="V18" s="208" t="str">
        <f t="shared" si="36"/>
        <v>#REF!</v>
      </c>
      <c r="W18" s="208" t="str">
        <f t="shared" si="36"/>
        <v>#REF!</v>
      </c>
      <c r="X18" s="208" t="str">
        <f t="shared" si="36"/>
        <v>#REF!</v>
      </c>
    </row>
    <row r="19">
      <c r="A19" s="208" t="str">
        <f t="shared" ref="A19:O19" si="37">'Municipality Case Trends'!A23</f>
        <v>#REF!</v>
      </c>
      <c r="B19" s="208" t="str">
        <f t="shared" si="37"/>
        <v>#REF!</v>
      </c>
      <c r="C19" s="208" t="str">
        <f t="shared" si="37"/>
        <v>#REF!</v>
      </c>
      <c r="D19" s="208" t="str">
        <f t="shared" si="37"/>
        <v>#REF!</v>
      </c>
      <c r="E19" s="208" t="str">
        <f t="shared" si="37"/>
        <v>#REF!</v>
      </c>
      <c r="F19" s="208" t="str">
        <f t="shared" si="37"/>
        <v>#REF!</v>
      </c>
      <c r="G19" s="208" t="str">
        <f t="shared" si="37"/>
        <v>#REF!</v>
      </c>
      <c r="H19" s="208" t="str">
        <f t="shared" si="37"/>
        <v>#REF!</v>
      </c>
      <c r="I19" s="208" t="str">
        <f t="shared" si="37"/>
        <v>#REF!</v>
      </c>
      <c r="J19" s="208" t="str">
        <f t="shared" si="37"/>
        <v>#REF!</v>
      </c>
      <c r="K19" s="208" t="str">
        <f t="shared" si="37"/>
        <v>#REF!</v>
      </c>
      <c r="L19" s="208" t="str">
        <f t="shared" si="37"/>
        <v>#REF!</v>
      </c>
      <c r="M19" s="208" t="str">
        <f t="shared" si="37"/>
        <v>#REF!</v>
      </c>
      <c r="N19" s="208" t="str">
        <f t="shared" si="37"/>
        <v>#REF!</v>
      </c>
      <c r="O19" s="208" t="str">
        <f t="shared" si="37"/>
        <v>#REF!</v>
      </c>
      <c r="P19" s="208" t="str">
        <f t="shared" ref="P19:X19" si="38">#REF!</f>
        <v>#REF!</v>
      </c>
      <c r="Q19" s="208" t="str">
        <f t="shared" si="38"/>
        <v>#REF!</v>
      </c>
      <c r="R19" s="208" t="str">
        <f t="shared" si="38"/>
        <v>#REF!</v>
      </c>
      <c r="S19" s="208" t="str">
        <f t="shared" si="38"/>
        <v>#REF!</v>
      </c>
      <c r="T19" s="208" t="str">
        <f t="shared" si="38"/>
        <v>#REF!</v>
      </c>
      <c r="U19" s="208" t="str">
        <f t="shared" si="38"/>
        <v>#REF!</v>
      </c>
      <c r="V19" s="208" t="str">
        <f t="shared" si="38"/>
        <v>#REF!</v>
      </c>
      <c r="W19" s="208" t="str">
        <f t="shared" si="38"/>
        <v>#REF!</v>
      </c>
      <c r="X19" s="208" t="str">
        <f t="shared" si="38"/>
        <v>#REF!</v>
      </c>
    </row>
    <row r="20">
      <c r="A20" s="208" t="str">
        <f t="shared" ref="A20:O20" si="39">'Municipality Case Trends'!A24</f>
        <v>#REF!</v>
      </c>
      <c r="B20" s="208" t="str">
        <f t="shared" si="39"/>
        <v>#REF!</v>
      </c>
      <c r="C20" s="208" t="str">
        <f t="shared" si="39"/>
        <v>#REF!</v>
      </c>
      <c r="D20" s="208" t="str">
        <f t="shared" si="39"/>
        <v>#REF!</v>
      </c>
      <c r="E20" s="208" t="str">
        <f t="shared" si="39"/>
        <v>#REF!</v>
      </c>
      <c r="F20" s="208" t="str">
        <f t="shared" si="39"/>
        <v>#REF!</v>
      </c>
      <c r="G20" s="208" t="str">
        <f t="shared" si="39"/>
        <v>#REF!</v>
      </c>
      <c r="H20" s="208" t="str">
        <f t="shared" si="39"/>
        <v>#REF!</v>
      </c>
      <c r="I20" s="208" t="str">
        <f t="shared" si="39"/>
        <v>#REF!</v>
      </c>
      <c r="J20" s="208" t="str">
        <f t="shared" si="39"/>
        <v>#REF!</v>
      </c>
      <c r="K20" s="208" t="str">
        <f t="shared" si="39"/>
        <v>#REF!</v>
      </c>
      <c r="L20" s="208" t="str">
        <f t="shared" si="39"/>
        <v>#REF!</v>
      </c>
      <c r="M20" s="208" t="str">
        <f t="shared" si="39"/>
        <v>#REF!</v>
      </c>
      <c r="N20" s="208" t="str">
        <f t="shared" si="39"/>
        <v>#REF!</v>
      </c>
      <c r="O20" s="208" t="str">
        <f t="shared" si="39"/>
        <v>#REF!</v>
      </c>
      <c r="P20" s="208" t="str">
        <f t="shared" ref="P20:X20" si="40">#REF!</f>
        <v>#REF!</v>
      </c>
      <c r="Q20" s="208" t="str">
        <f t="shared" si="40"/>
        <v>#REF!</v>
      </c>
      <c r="R20" s="208" t="str">
        <f t="shared" si="40"/>
        <v>#REF!</v>
      </c>
      <c r="S20" s="208" t="str">
        <f t="shared" si="40"/>
        <v>#REF!</v>
      </c>
      <c r="T20" s="208" t="str">
        <f t="shared" si="40"/>
        <v>#REF!</v>
      </c>
      <c r="U20" s="208" t="str">
        <f t="shared" si="40"/>
        <v>#REF!</v>
      </c>
      <c r="V20" s="208" t="str">
        <f t="shared" si="40"/>
        <v>#REF!</v>
      </c>
      <c r="W20" s="208" t="str">
        <f t="shared" si="40"/>
        <v>#REF!</v>
      </c>
      <c r="X20" s="208" t="str">
        <f t="shared" si="40"/>
        <v>#REF!</v>
      </c>
    </row>
    <row r="21">
      <c r="A21" s="208" t="str">
        <f t="shared" ref="A21:O21" si="41">'Municipality Case Trends'!A25</f>
        <v>#REF!</v>
      </c>
      <c r="B21" s="208" t="str">
        <f t="shared" si="41"/>
        <v>#REF!</v>
      </c>
      <c r="C21" s="208" t="str">
        <f t="shared" si="41"/>
        <v>#REF!</v>
      </c>
      <c r="D21" s="208" t="str">
        <f t="shared" si="41"/>
        <v>#REF!</v>
      </c>
      <c r="E21" s="208" t="str">
        <f t="shared" si="41"/>
        <v>#REF!</v>
      </c>
      <c r="F21" s="208" t="str">
        <f t="shared" si="41"/>
        <v>#REF!</v>
      </c>
      <c r="G21" s="208" t="str">
        <f t="shared" si="41"/>
        <v>#REF!</v>
      </c>
      <c r="H21" s="208" t="str">
        <f t="shared" si="41"/>
        <v>#REF!</v>
      </c>
      <c r="I21" s="208" t="str">
        <f t="shared" si="41"/>
        <v>#REF!</v>
      </c>
      <c r="J21" s="208" t="str">
        <f t="shared" si="41"/>
        <v>#REF!</v>
      </c>
      <c r="K21" s="208" t="str">
        <f t="shared" si="41"/>
        <v>#REF!</v>
      </c>
      <c r="L21" s="208" t="str">
        <f t="shared" si="41"/>
        <v>#REF!</v>
      </c>
      <c r="M21" s="208" t="str">
        <f t="shared" si="41"/>
        <v>#REF!</v>
      </c>
      <c r="N21" s="208" t="str">
        <f t="shared" si="41"/>
        <v>#REF!</v>
      </c>
      <c r="O21" s="208" t="str">
        <f t="shared" si="41"/>
        <v>#REF!</v>
      </c>
      <c r="P21" s="208" t="str">
        <f t="shared" ref="P21:X21" si="42">#REF!</f>
        <v>#REF!</v>
      </c>
      <c r="Q21" s="208" t="str">
        <f t="shared" si="42"/>
        <v>#REF!</v>
      </c>
      <c r="R21" s="208" t="str">
        <f t="shared" si="42"/>
        <v>#REF!</v>
      </c>
      <c r="S21" s="208" t="str">
        <f t="shared" si="42"/>
        <v>#REF!</v>
      </c>
      <c r="T21" s="208" t="str">
        <f t="shared" si="42"/>
        <v>#REF!</v>
      </c>
      <c r="U21" s="208" t="str">
        <f t="shared" si="42"/>
        <v>#REF!</v>
      </c>
      <c r="V21" s="208" t="str">
        <f t="shared" si="42"/>
        <v>#REF!</v>
      </c>
      <c r="W21" s="208" t="str">
        <f t="shared" si="42"/>
        <v>#REF!</v>
      </c>
      <c r="X21" s="208" t="str">
        <f t="shared" si="42"/>
        <v>#REF!</v>
      </c>
    </row>
    <row r="22">
      <c r="A22" s="208" t="str">
        <f t="shared" ref="A22:O22" si="43">'Municipality Case Trends'!A26</f>
        <v>#REF!</v>
      </c>
      <c r="B22" s="208" t="str">
        <f t="shared" si="43"/>
        <v>#REF!</v>
      </c>
      <c r="C22" s="208" t="str">
        <f t="shared" si="43"/>
        <v>#REF!</v>
      </c>
      <c r="D22" s="208" t="str">
        <f t="shared" si="43"/>
        <v>#REF!</v>
      </c>
      <c r="E22" s="208" t="str">
        <f t="shared" si="43"/>
        <v>#REF!</v>
      </c>
      <c r="F22" s="208" t="str">
        <f t="shared" si="43"/>
        <v>#REF!</v>
      </c>
      <c r="G22" s="208" t="str">
        <f t="shared" si="43"/>
        <v>#REF!</v>
      </c>
      <c r="H22" s="208" t="str">
        <f t="shared" si="43"/>
        <v>#REF!</v>
      </c>
      <c r="I22" s="208" t="str">
        <f t="shared" si="43"/>
        <v>#REF!</v>
      </c>
      <c r="J22" s="208" t="str">
        <f t="shared" si="43"/>
        <v>#REF!</v>
      </c>
      <c r="K22" s="208" t="str">
        <f t="shared" si="43"/>
        <v>#REF!</v>
      </c>
      <c r="L22" s="208" t="str">
        <f t="shared" si="43"/>
        <v>#REF!</v>
      </c>
      <c r="M22" s="208" t="str">
        <f t="shared" si="43"/>
        <v>#REF!</v>
      </c>
      <c r="N22" s="208" t="str">
        <f t="shared" si="43"/>
        <v>#REF!</v>
      </c>
      <c r="O22" s="208" t="str">
        <f t="shared" si="43"/>
        <v>#REF!</v>
      </c>
      <c r="P22" s="208" t="str">
        <f t="shared" ref="P22:X22" si="44">#REF!</f>
        <v>#REF!</v>
      </c>
      <c r="Q22" s="208" t="str">
        <f t="shared" si="44"/>
        <v>#REF!</v>
      </c>
      <c r="R22" s="208" t="str">
        <f t="shared" si="44"/>
        <v>#REF!</v>
      </c>
      <c r="S22" s="208" t="str">
        <f t="shared" si="44"/>
        <v>#REF!</v>
      </c>
      <c r="T22" s="208" t="str">
        <f t="shared" si="44"/>
        <v>#REF!</v>
      </c>
      <c r="U22" s="208" t="str">
        <f t="shared" si="44"/>
        <v>#REF!</v>
      </c>
      <c r="V22" s="208" t="str">
        <f t="shared" si="44"/>
        <v>#REF!</v>
      </c>
      <c r="W22" s="208" t="str">
        <f t="shared" si="44"/>
        <v>#REF!</v>
      </c>
      <c r="X22" s="208" t="str">
        <f t="shared" si="44"/>
        <v>#REF!</v>
      </c>
    </row>
    <row r="23">
      <c r="A23" s="208" t="str">
        <f t="shared" ref="A23:O23" si="45">'Municipality Case Trends'!A27</f>
        <v>#REF!</v>
      </c>
      <c r="B23" s="208" t="str">
        <f t="shared" si="45"/>
        <v>#REF!</v>
      </c>
      <c r="C23" s="208" t="str">
        <f t="shared" si="45"/>
        <v>#REF!</v>
      </c>
      <c r="D23" s="208" t="str">
        <f t="shared" si="45"/>
        <v>#REF!</v>
      </c>
      <c r="E23" s="208" t="str">
        <f t="shared" si="45"/>
        <v>#REF!</v>
      </c>
      <c r="F23" s="208" t="str">
        <f t="shared" si="45"/>
        <v>#REF!</v>
      </c>
      <c r="G23" s="208" t="str">
        <f t="shared" si="45"/>
        <v>#REF!</v>
      </c>
      <c r="H23" s="208" t="str">
        <f t="shared" si="45"/>
        <v>#REF!</v>
      </c>
      <c r="I23" s="208" t="str">
        <f t="shared" si="45"/>
        <v>#REF!</v>
      </c>
      <c r="J23" s="208" t="str">
        <f t="shared" si="45"/>
        <v>#REF!</v>
      </c>
      <c r="K23" s="208" t="str">
        <f t="shared" si="45"/>
        <v>#REF!</v>
      </c>
      <c r="L23" s="208" t="str">
        <f t="shared" si="45"/>
        <v>#REF!</v>
      </c>
      <c r="M23" s="208" t="str">
        <f t="shared" si="45"/>
        <v>#REF!</v>
      </c>
      <c r="N23" s="208" t="str">
        <f t="shared" si="45"/>
        <v>#REF!</v>
      </c>
      <c r="O23" s="208" t="str">
        <f t="shared" si="45"/>
        <v>#REF!</v>
      </c>
      <c r="P23" s="208" t="str">
        <f t="shared" ref="P23:X23" si="46">#REF!</f>
        <v>#REF!</v>
      </c>
      <c r="Q23" s="208" t="str">
        <f t="shared" si="46"/>
        <v>#REF!</v>
      </c>
      <c r="R23" s="208" t="str">
        <f t="shared" si="46"/>
        <v>#REF!</v>
      </c>
      <c r="S23" s="208" t="str">
        <f t="shared" si="46"/>
        <v>#REF!</v>
      </c>
      <c r="T23" s="208" t="str">
        <f t="shared" si="46"/>
        <v>#REF!</v>
      </c>
      <c r="U23" s="208" t="str">
        <f t="shared" si="46"/>
        <v>#REF!</v>
      </c>
      <c r="V23" s="208" t="str">
        <f t="shared" si="46"/>
        <v>#REF!</v>
      </c>
      <c r="W23" s="208" t="str">
        <f t="shared" si="46"/>
        <v>#REF!</v>
      </c>
      <c r="X23" s="208" t="str">
        <f t="shared" si="46"/>
        <v>#REF!</v>
      </c>
    </row>
    <row r="24">
      <c r="A24" s="208" t="str">
        <f t="shared" ref="A24:O24" si="47">'Municipality Case Trends'!A28</f>
        <v>#REF!</v>
      </c>
      <c r="B24" s="208" t="str">
        <f t="shared" si="47"/>
        <v>#REF!</v>
      </c>
      <c r="C24" s="208" t="str">
        <f t="shared" si="47"/>
        <v>#REF!</v>
      </c>
      <c r="D24" s="208" t="str">
        <f t="shared" si="47"/>
        <v>#REF!</v>
      </c>
      <c r="E24" s="208" t="str">
        <f t="shared" si="47"/>
        <v>#REF!</v>
      </c>
      <c r="F24" s="208" t="str">
        <f t="shared" si="47"/>
        <v>#REF!</v>
      </c>
      <c r="G24" s="208" t="str">
        <f t="shared" si="47"/>
        <v>#REF!</v>
      </c>
      <c r="H24" s="208" t="str">
        <f t="shared" si="47"/>
        <v>#REF!</v>
      </c>
      <c r="I24" s="208" t="str">
        <f t="shared" si="47"/>
        <v>#REF!</v>
      </c>
      <c r="J24" s="208" t="str">
        <f t="shared" si="47"/>
        <v>#REF!</v>
      </c>
      <c r="K24" s="208" t="str">
        <f t="shared" si="47"/>
        <v>#REF!</v>
      </c>
      <c r="L24" s="208" t="str">
        <f t="shared" si="47"/>
        <v>#REF!</v>
      </c>
      <c r="M24" s="208" t="str">
        <f t="shared" si="47"/>
        <v>#REF!</v>
      </c>
      <c r="N24" s="208" t="str">
        <f t="shared" si="47"/>
        <v>#REF!</v>
      </c>
      <c r="O24" s="208" t="str">
        <f t="shared" si="47"/>
        <v>#REF!</v>
      </c>
      <c r="P24" s="208" t="str">
        <f t="shared" ref="P24:X24" si="48">#REF!</f>
        <v>#REF!</v>
      </c>
      <c r="Q24" s="208" t="str">
        <f t="shared" si="48"/>
        <v>#REF!</v>
      </c>
      <c r="R24" s="208" t="str">
        <f t="shared" si="48"/>
        <v>#REF!</v>
      </c>
      <c r="S24" s="208" t="str">
        <f t="shared" si="48"/>
        <v>#REF!</v>
      </c>
      <c r="T24" s="208" t="str">
        <f t="shared" si="48"/>
        <v>#REF!</v>
      </c>
      <c r="U24" s="208" t="str">
        <f t="shared" si="48"/>
        <v>#REF!</v>
      </c>
      <c r="V24" s="208" t="str">
        <f t="shared" si="48"/>
        <v>#REF!</v>
      </c>
      <c r="W24" s="208" t="str">
        <f t="shared" si="48"/>
        <v>#REF!</v>
      </c>
      <c r="X24" s="208" t="str">
        <f t="shared" si="48"/>
        <v>#REF!</v>
      </c>
    </row>
    <row r="25">
      <c r="A25" s="208" t="str">
        <f t="shared" ref="A25:O25" si="49">'Municipality Case Trends'!A29</f>
        <v>#REF!</v>
      </c>
      <c r="B25" s="208" t="str">
        <f t="shared" si="49"/>
        <v>#REF!</v>
      </c>
      <c r="C25" s="208" t="str">
        <f t="shared" si="49"/>
        <v>#REF!</v>
      </c>
      <c r="D25" s="208" t="str">
        <f t="shared" si="49"/>
        <v>#REF!</v>
      </c>
      <c r="E25" s="208" t="str">
        <f t="shared" si="49"/>
        <v>#REF!</v>
      </c>
      <c r="F25" s="208" t="str">
        <f t="shared" si="49"/>
        <v>#REF!</v>
      </c>
      <c r="G25" s="208" t="str">
        <f t="shared" si="49"/>
        <v>#REF!</v>
      </c>
      <c r="H25" s="208" t="str">
        <f t="shared" si="49"/>
        <v>#REF!</v>
      </c>
      <c r="I25" s="208" t="str">
        <f t="shared" si="49"/>
        <v>#REF!</v>
      </c>
      <c r="J25" s="208" t="str">
        <f t="shared" si="49"/>
        <v>#REF!</v>
      </c>
      <c r="K25" s="208" t="str">
        <f t="shared" si="49"/>
        <v>#REF!</v>
      </c>
      <c r="L25" s="208" t="str">
        <f t="shared" si="49"/>
        <v>#REF!</v>
      </c>
      <c r="M25" s="208" t="str">
        <f t="shared" si="49"/>
        <v>#REF!</v>
      </c>
      <c r="N25" s="208" t="str">
        <f t="shared" si="49"/>
        <v>#REF!</v>
      </c>
      <c r="O25" s="208" t="str">
        <f t="shared" si="49"/>
        <v>#REF!</v>
      </c>
      <c r="P25" s="208" t="str">
        <f t="shared" ref="P25:X25" si="50">#REF!</f>
        <v>#REF!</v>
      </c>
      <c r="Q25" s="208" t="str">
        <f t="shared" si="50"/>
        <v>#REF!</v>
      </c>
      <c r="R25" s="208" t="str">
        <f t="shared" si="50"/>
        <v>#REF!</v>
      </c>
      <c r="S25" s="208" t="str">
        <f t="shared" si="50"/>
        <v>#REF!</v>
      </c>
      <c r="T25" s="208" t="str">
        <f t="shared" si="50"/>
        <v>#REF!</v>
      </c>
      <c r="U25" s="208" t="str">
        <f t="shared" si="50"/>
        <v>#REF!</v>
      </c>
      <c r="V25" s="208" t="str">
        <f t="shared" si="50"/>
        <v>#REF!</v>
      </c>
      <c r="W25" s="208" t="str">
        <f t="shared" si="50"/>
        <v>#REF!</v>
      </c>
      <c r="X25" s="208" t="str">
        <f t="shared" si="50"/>
        <v>#REF!</v>
      </c>
    </row>
    <row r="26">
      <c r="A26" s="208" t="str">
        <f t="shared" ref="A26:O26" si="51">'Municipality Case Trends'!A30</f>
        <v>#REF!</v>
      </c>
      <c r="B26" s="208" t="str">
        <f t="shared" si="51"/>
        <v>#REF!</v>
      </c>
      <c r="C26" s="208" t="str">
        <f t="shared" si="51"/>
        <v>#REF!</v>
      </c>
      <c r="D26" s="208" t="str">
        <f t="shared" si="51"/>
        <v>#REF!</v>
      </c>
      <c r="E26" s="208" t="str">
        <f t="shared" si="51"/>
        <v>#REF!</v>
      </c>
      <c r="F26" s="208" t="str">
        <f t="shared" si="51"/>
        <v>#REF!</v>
      </c>
      <c r="G26" s="208" t="str">
        <f t="shared" si="51"/>
        <v>#REF!</v>
      </c>
      <c r="H26" s="208" t="str">
        <f t="shared" si="51"/>
        <v>#REF!</v>
      </c>
      <c r="I26" s="208" t="str">
        <f t="shared" si="51"/>
        <v>#REF!</v>
      </c>
      <c r="J26" s="208" t="str">
        <f t="shared" si="51"/>
        <v>#REF!</v>
      </c>
      <c r="K26" s="208" t="str">
        <f t="shared" si="51"/>
        <v>#REF!</v>
      </c>
      <c r="L26" s="208" t="str">
        <f t="shared" si="51"/>
        <v>#REF!</v>
      </c>
      <c r="M26" s="208" t="str">
        <f t="shared" si="51"/>
        <v>#REF!</v>
      </c>
      <c r="N26" s="208" t="str">
        <f t="shared" si="51"/>
        <v>#REF!</v>
      </c>
      <c r="O26" s="208" t="str">
        <f t="shared" si="51"/>
        <v>#REF!</v>
      </c>
      <c r="P26" s="208" t="str">
        <f t="shared" ref="P26:X26" si="52">#REF!</f>
        <v>#REF!</v>
      </c>
      <c r="Q26" s="208" t="str">
        <f t="shared" si="52"/>
        <v>#REF!</v>
      </c>
      <c r="R26" s="208" t="str">
        <f t="shared" si="52"/>
        <v>#REF!</v>
      </c>
      <c r="S26" s="208" t="str">
        <f t="shared" si="52"/>
        <v>#REF!</v>
      </c>
      <c r="T26" s="208" t="str">
        <f t="shared" si="52"/>
        <v>#REF!</v>
      </c>
      <c r="U26" s="208" t="str">
        <f t="shared" si="52"/>
        <v>#REF!</v>
      </c>
      <c r="V26" s="208" t="str">
        <f t="shared" si="52"/>
        <v>#REF!</v>
      </c>
      <c r="W26" s="208" t="str">
        <f t="shared" si="52"/>
        <v>#REF!</v>
      </c>
      <c r="X26" s="208" t="str">
        <f t="shared" si="52"/>
        <v>#REF!</v>
      </c>
    </row>
    <row r="27">
      <c r="A27" s="208" t="str">
        <f t="shared" ref="A27:O27" si="53">'Municipality Case Trends'!A31</f>
        <v>#REF!</v>
      </c>
      <c r="B27" s="208" t="str">
        <f t="shared" si="53"/>
        <v>#REF!</v>
      </c>
      <c r="C27" s="208" t="str">
        <f t="shared" si="53"/>
        <v>#REF!</v>
      </c>
      <c r="D27" s="208" t="str">
        <f t="shared" si="53"/>
        <v>#REF!</v>
      </c>
      <c r="E27" s="208" t="str">
        <f t="shared" si="53"/>
        <v>#REF!</v>
      </c>
      <c r="F27" s="208" t="str">
        <f t="shared" si="53"/>
        <v>#REF!</v>
      </c>
      <c r="G27" s="208" t="str">
        <f t="shared" si="53"/>
        <v>#REF!</v>
      </c>
      <c r="H27" s="208" t="str">
        <f t="shared" si="53"/>
        <v>#REF!</v>
      </c>
      <c r="I27" s="208" t="str">
        <f t="shared" si="53"/>
        <v>#REF!</v>
      </c>
      <c r="J27" s="208" t="str">
        <f t="shared" si="53"/>
        <v>#REF!</v>
      </c>
      <c r="K27" s="208" t="str">
        <f t="shared" si="53"/>
        <v>#REF!</v>
      </c>
      <c r="L27" s="208" t="str">
        <f t="shared" si="53"/>
        <v>#REF!</v>
      </c>
      <c r="M27" s="208" t="str">
        <f t="shared" si="53"/>
        <v>#REF!</v>
      </c>
      <c r="N27" s="208" t="str">
        <f t="shared" si="53"/>
        <v>#REF!</v>
      </c>
      <c r="O27" s="208" t="str">
        <f t="shared" si="53"/>
        <v>#REF!</v>
      </c>
      <c r="P27" s="208" t="str">
        <f t="shared" ref="P27:X27" si="54">#REF!</f>
        <v>#REF!</v>
      </c>
      <c r="Q27" s="208" t="str">
        <f t="shared" si="54"/>
        <v>#REF!</v>
      </c>
      <c r="R27" s="208" t="str">
        <f t="shared" si="54"/>
        <v>#REF!</v>
      </c>
      <c r="S27" s="208" t="str">
        <f t="shared" si="54"/>
        <v>#REF!</v>
      </c>
      <c r="T27" s="208" t="str">
        <f t="shared" si="54"/>
        <v>#REF!</v>
      </c>
      <c r="U27" s="208" t="str">
        <f t="shared" si="54"/>
        <v>#REF!</v>
      </c>
      <c r="V27" s="208" t="str">
        <f t="shared" si="54"/>
        <v>#REF!</v>
      </c>
      <c r="W27" s="208" t="str">
        <f t="shared" si="54"/>
        <v>#REF!</v>
      </c>
      <c r="X27" s="208" t="str">
        <f t="shared" si="54"/>
        <v>#REF!</v>
      </c>
    </row>
    <row r="28">
      <c r="A28" s="208" t="str">
        <f t="shared" ref="A28:O28" si="55">'Municipality Case Trends'!A32</f>
        <v>#REF!</v>
      </c>
      <c r="B28" s="208" t="str">
        <f t="shared" si="55"/>
        <v>#REF!</v>
      </c>
      <c r="C28" s="208" t="str">
        <f t="shared" si="55"/>
        <v>#REF!</v>
      </c>
      <c r="D28" s="208" t="str">
        <f t="shared" si="55"/>
        <v>#REF!</v>
      </c>
      <c r="E28" s="208" t="str">
        <f t="shared" si="55"/>
        <v>#REF!</v>
      </c>
      <c r="F28" s="208" t="str">
        <f t="shared" si="55"/>
        <v>#REF!</v>
      </c>
      <c r="G28" s="208" t="str">
        <f t="shared" si="55"/>
        <v>#REF!</v>
      </c>
      <c r="H28" s="208" t="str">
        <f t="shared" si="55"/>
        <v>#REF!</v>
      </c>
      <c r="I28" s="208" t="str">
        <f t="shared" si="55"/>
        <v>#REF!</v>
      </c>
      <c r="J28" s="208" t="str">
        <f t="shared" si="55"/>
        <v>#REF!</v>
      </c>
      <c r="K28" s="208" t="str">
        <f t="shared" si="55"/>
        <v>#REF!</v>
      </c>
      <c r="L28" s="208" t="str">
        <f t="shared" si="55"/>
        <v>#REF!</v>
      </c>
      <c r="M28" s="208" t="str">
        <f t="shared" si="55"/>
        <v>#REF!</v>
      </c>
      <c r="N28" s="208" t="str">
        <f t="shared" si="55"/>
        <v>#REF!</v>
      </c>
      <c r="O28" s="208" t="str">
        <f t="shared" si="55"/>
        <v>#REF!</v>
      </c>
      <c r="P28" s="208" t="str">
        <f t="shared" ref="P28:X28" si="56">#REF!</f>
        <v>#REF!</v>
      </c>
      <c r="Q28" s="208" t="str">
        <f t="shared" si="56"/>
        <v>#REF!</v>
      </c>
      <c r="R28" s="208" t="str">
        <f t="shared" si="56"/>
        <v>#REF!</v>
      </c>
      <c r="S28" s="208" t="str">
        <f t="shared" si="56"/>
        <v>#REF!</v>
      </c>
      <c r="T28" s="208" t="str">
        <f t="shared" si="56"/>
        <v>#REF!</v>
      </c>
      <c r="U28" s="208" t="str">
        <f t="shared" si="56"/>
        <v>#REF!</v>
      </c>
      <c r="V28" s="208" t="str">
        <f t="shared" si="56"/>
        <v>#REF!</v>
      </c>
      <c r="W28" s="208" t="str">
        <f t="shared" si="56"/>
        <v>#REF!</v>
      </c>
      <c r="X28" s="208" t="str">
        <f t="shared" si="56"/>
        <v>#REF!</v>
      </c>
    </row>
    <row r="29">
      <c r="A29" s="208" t="str">
        <f t="shared" ref="A29:O29" si="57">'Municipality Case Trends'!A33</f>
        <v>#REF!</v>
      </c>
      <c r="B29" s="208" t="str">
        <f t="shared" si="57"/>
        <v>#REF!</v>
      </c>
      <c r="C29" s="208" t="str">
        <f t="shared" si="57"/>
        <v>#REF!</v>
      </c>
      <c r="D29" s="208" t="str">
        <f t="shared" si="57"/>
        <v>#REF!</v>
      </c>
      <c r="E29" s="208" t="str">
        <f t="shared" si="57"/>
        <v>#REF!</v>
      </c>
      <c r="F29" s="208" t="str">
        <f t="shared" si="57"/>
        <v>#REF!</v>
      </c>
      <c r="G29" s="208" t="str">
        <f t="shared" si="57"/>
        <v>#REF!</v>
      </c>
      <c r="H29" s="208" t="str">
        <f t="shared" si="57"/>
        <v>#REF!</v>
      </c>
      <c r="I29" s="208" t="str">
        <f t="shared" si="57"/>
        <v>#REF!</v>
      </c>
      <c r="J29" s="208" t="str">
        <f t="shared" si="57"/>
        <v>#REF!</v>
      </c>
      <c r="K29" s="208" t="str">
        <f t="shared" si="57"/>
        <v>#REF!</v>
      </c>
      <c r="L29" s="208" t="str">
        <f t="shared" si="57"/>
        <v>#REF!</v>
      </c>
      <c r="M29" s="208" t="str">
        <f t="shared" si="57"/>
        <v>#REF!</v>
      </c>
      <c r="N29" s="208" t="str">
        <f t="shared" si="57"/>
        <v>#REF!</v>
      </c>
      <c r="O29" s="208" t="str">
        <f t="shared" si="57"/>
        <v>#REF!</v>
      </c>
      <c r="P29" s="208" t="str">
        <f t="shared" ref="P29:X29" si="58">#REF!</f>
        <v>#REF!</v>
      </c>
      <c r="Q29" s="208" t="str">
        <f t="shared" si="58"/>
        <v>#REF!</v>
      </c>
      <c r="R29" s="208" t="str">
        <f t="shared" si="58"/>
        <v>#REF!</v>
      </c>
      <c r="S29" s="208" t="str">
        <f t="shared" si="58"/>
        <v>#REF!</v>
      </c>
      <c r="T29" s="208" t="str">
        <f t="shared" si="58"/>
        <v>#REF!</v>
      </c>
      <c r="U29" s="208" t="str">
        <f t="shared" si="58"/>
        <v>#REF!</v>
      </c>
      <c r="V29" s="208" t="str">
        <f t="shared" si="58"/>
        <v>#REF!</v>
      </c>
      <c r="W29" s="208" t="str">
        <f t="shared" si="58"/>
        <v>#REF!</v>
      </c>
      <c r="X29" s="208" t="str">
        <f t="shared" si="58"/>
        <v>#REF!</v>
      </c>
    </row>
    <row r="30">
      <c r="A30" s="208" t="str">
        <f t="shared" ref="A30:O30" si="59">'Municipality Case Trends'!A34</f>
        <v>#REF!</v>
      </c>
      <c r="B30" s="208" t="str">
        <f t="shared" si="59"/>
        <v>#REF!</v>
      </c>
      <c r="C30" s="208" t="str">
        <f t="shared" si="59"/>
        <v>#REF!</v>
      </c>
      <c r="D30" s="208" t="str">
        <f t="shared" si="59"/>
        <v>#REF!</v>
      </c>
      <c r="E30" s="208" t="str">
        <f t="shared" si="59"/>
        <v>#REF!</v>
      </c>
      <c r="F30" s="208" t="str">
        <f t="shared" si="59"/>
        <v>#REF!</v>
      </c>
      <c r="G30" s="208" t="str">
        <f t="shared" si="59"/>
        <v>#REF!</v>
      </c>
      <c r="H30" s="208" t="str">
        <f t="shared" si="59"/>
        <v>#REF!</v>
      </c>
      <c r="I30" s="208" t="str">
        <f t="shared" si="59"/>
        <v>#REF!</v>
      </c>
      <c r="J30" s="208" t="str">
        <f t="shared" si="59"/>
        <v>#REF!</v>
      </c>
      <c r="K30" s="208" t="str">
        <f t="shared" si="59"/>
        <v>#REF!</v>
      </c>
      <c r="L30" s="208" t="str">
        <f t="shared" si="59"/>
        <v>#REF!</v>
      </c>
      <c r="M30" s="208" t="str">
        <f t="shared" si="59"/>
        <v>#REF!</v>
      </c>
      <c r="N30" s="208" t="str">
        <f t="shared" si="59"/>
        <v>#REF!</v>
      </c>
      <c r="O30" s="208" t="str">
        <f t="shared" si="59"/>
        <v>#REF!</v>
      </c>
      <c r="P30" s="208" t="str">
        <f t="shared" ref="P30:X30" si="60">#REF!</f>
        <v>#REF!</v>
      </c>
      <c r="Q30" s="208" t="str">
        <f t="shared" si="60"/>
        <v>#REF!</v>
      </c>
      <c r="R30" s="208" t="str">
        <f t="shared" si="60"/>
        <v>#REF!</v>
      </c>
      <c r="S30" s="208" t="str">
        <f t="shared" si="60"/>
        <v>#REF!</v>
      </c>
      <c r="T30" s="208" t="str">
        <f t="shared" si="60"/>
        <v>#REF!</v>
      </c>
      <c r="U30" s="208" t="str">
        <f t="shared" si="60"/>
        <v>#REF!</v>
      </c>
      <c r="V30" s="208" t="str">
        <f t="shared" si="60"/>
        <v>#REF!</v>
      </c>
      <c r="W30" s="208" t="str">
        <f t="shared" si="60"/>
        <v>#REF!</v>
      </c>
      <c r="X30" s="208" t="str">
        <f t="shared" si="60"/>
        <v>#REF!</v>
      </c>
    </row>
    <row r="31">
      <c r="A31" s="208" t="str">
        <f t="shared" ref="A31:O31" si="61">'Municipality Case Trends'!A35</f>
        <v>#REF!</v>
      </c>
      <c r="B31" s="208" t="str">
        <f t="shared" si="61"/>
        <v>#REF!</v>
      </c>
      <c r="C31" s="208" t="str">
        <f t="shared" si="61"/>
        <v>#REF!</v>
      </c>
      <c r="D31" s="208" t="str">
        <f t="shared" si="61"/>
        <v>#REF!</v>
      </c>
      <c r="E31" s="208" t="str">
        <f t="shared" si="61"/>
        <v>#REF!</v>
      </c>
      <c r="F31" s="208" t="str">
        <f t="shared" si="61"/>
        <v>#REF!</v>
      </c>
      <c r="G31" s="208" t="str">
        <f t="shared" si="61"/>
        <v>#REF!</v>
      </c>
      <c r="H31" s="208" t="str">
        <f t="shared" si="61"/>
        <v>#REF!</v>
      </c>
      <c r="I31" s="208" t="str">
        <f t="shared" si="61"/>
        <v>#REF!</v>
      </c>
      <c r="J31" s="208" t="str">
        <f t="shared" si="61"/>
        <v>#REF!</v>
      </c>
      <c r="K31" s="208" t="str">
        <f t="shared" si="61"/>
        <v>#REF!</v>
      </c>
      <c r="L31" s="208" t="str">
        <f t="shared" si="61"/>
        <v>#REF!</v>
      </c>
      <c r="M31" s="208" t="str">
        <f t="shared" si="61"/>
        <v>#REF!</v>
      </c>
      <c r="N31" s="208" t="str">
        <f t="shared" si="61"/>
        <v>#REF!</v>
      </c>
      <c r="O31" s="208" t="str">
        <f t="shared" si="61"/>
        <v>#REF!</v>
      </c>
      <c r="P31" s="208" t="str">
        <f t="shared" ref="P31:X31" si="62">#REF!</f>
        <v>#REF!</v>
      </c>
      <c r="Q31" s="208" t="str">
        <f t="shared" si="62"/>
        <v>#REF!</v>
      </c>
      <c r="R31" s="208" t="str">
        <f t="shared" si="62"/>
        <v>#REF!</v>
      </c>
      <c r="S31" s="208" t="str">
        <f t="shared" si="62"/>
        <v>#REF!</v>
      </c>
      <c r="T31" s="208" t="str">
        <f t="shared" si="62"/>
        <v>#REF!</v>
      </c>
      <c r="U31" s="208" t="str">
        <f t="shared" si="62"/>
        <v>#REF!</v>
      </c>
      <c r="V31" s="208" t="str">
        <f t="shared" si="62"/>
        <v>#REF!</v>
      </c>
      <c r="W31" s="208" t="str">
        <f t="shared" si="62"/>
        <v>#REF!</v>
      </c>
      <c r="X31" s="208" t="str">
        <f t="shared" si="62"/>
        <v>#REF!</v>
      </c>
    </row>
    <row r="32">
      <c r="A32" s="208" t="str">
        <f t="shared" ref="A32:O32" si="63">'Municipality Case Trends'!A36</f>
        <v>#REF!</v>
      </c>
      <c r="B32" s="208" t="str">
        <f t="shared" si="63"/>
        <v>#REF!</v>
      </c>
      <c r="C32" s="208" t="str">
        <f t="shared" si="63"/>
        <v>#REF!</v>
      </c>
      <c r="D32" s="208" t="str">
        <f t="shared" si="63"/>
        <v>#REF!</v>
      </c>
      <c r="E32" s="208" t="str">
        <f t="shared" si="63"/>
        <v>#REF!</v>
      </c>
      <c r="F32" s="208" t="str">
        <f t="shared" si="63"/>
        <v>#REF!</v>
      </c>
      <c r="G32" s="208" t="str">
        <f t="shared" si="63"/>
        <v>#REF!</v>
      </c>
      <c r="H32" s="208" t="str">
        <f t="shared" si="63"/>
        <v>#REF!</v>
      </c>
      <c r="I32" s="208" t="str">
        <f t="shared" si="63"/>
        <v>#REF!</v>
      </c>
      <c r="J32" s="208" t="str">
        <f t="shared" si="63"/>
        <v>#REF!</v>
      </c>
      <c r="K32" s="208" t="str">
        <f t="shared" si="63"/>
        <v>#REF!</v>
      </c>
      <c r="L32" s="208" t="str">
        <f t="shared" si="63"/>
        <v>#REF!</v>
      </c>
      <c r="M32" s="208" t="str">
        <f t="shared" si="63"/>
        <v>#REF!</v>
      </c>
      <c r="N32" s="208" t="str">
        <f t="shared" si="63"/>
        <v>#REF!</v>
      </c>
      <c r="O32" s="208" t="str">
        <f t="shared" si="63"/>
        <v>#REF!</v>
      </c>
      <c r="P32" s="208" t="str">
        <f t="shared" ref="P32:X32" si="64">#REF!</f>
        <v>#REF!</v>
      </c>
      <c r="Q32" s="208" t="str">
        <f t="shared" si="64"/>
        <v>#REF!</v>
      </c>
      <c r="R32" s="208" t="str">
        <f t="shared" si="64"/>
        <v>#REF!</v>
      </c>
      <c r="S32" s="208" t="str">
        <f t="shared" si="64"/>
        <v>#REF!</v>
      </c>
      <c r="T32" s="208" t="str">
        <f t="shared" si="64"/>
        <v>#REF!</v>
      </c>
      <c r="U32" s="208" t="str">
        <f t="shared" si="64"/>
        <v>#REF!</v>
      </c>
      <c r="V32" s="208" t="str">
        <f t="shared" si="64"/>
        <v>#REF!</v>
      </c>
      <c r="W32" s="208" t="str">
        <f t="shared" si="64"/>
        <v>#REF!</v>
      </c>
      <c r="X32" s="208" t="str">
        <f t="shared" si="64"/>
        <v>#REF!</v>
      </c>
    </row>
    <row r="33">
      <c r="A33" s="208" t="str">
        <f t="shared" ref="A33:O33" si="65">'Municipality Case Trends'!A37</f>
        <v>#REF!</v>
      </c>
      <c r="B33" s="208" t="str">
        <f t="shared" si="65"/>
        <v>#REF!</v>
      </c>
      <c r="C33" s="208" t="str">
        <f t="shared" si="65"/>
        <v>#REF!</v>
      </c>
      <c r="D33" s="208" t="str">
        <f t="shared" si="65"/>
        <v>#REF!</v>
      </c>
      <c r="E33" s="208" t="str">
        <f t="shared" si="65"/>
        <v>#REF!</v>
      </c>
      <c r="F33" s="208" t="str">
        <f t="shared" si="65"/>
        <v>#REF!</v>
      </c>
      <c r="G33" s="208" t="str">
        <f t="shared" si="65"/>
        <v>#REF!</v>
      </c>
      <c r="H33" s="208" t="str">
        <f t="shared" si="65"/>
        <v>#REF!</v>
      </c>
      <c r="I33" s="208" t="str">
        <f t="shared" si="65"/>
        <v>#REF!</v>
      </c>
      <c r="J33" s="208" t="str">
        <f t="shared" si="65"/>
        <v>#REF!</v>
      </c>
      <c r="K33" s="208" t="str">
        <f t="shared" si="65"/>
        <v>#REF!</v>
      </c>
      <c r="L33" s="208" t="str">
        <f t="shared" si="65"/>
        <v>#REF!</v>
      </c>
      <c r="M33" s="208" t="str">
        <f t="shared" si="65"/>
        <v>#REF!</v>
      </c>
      <c r="N33" s="208" t="str">
        <f t="shared" si="65"/>
        <v>#REF!</v>
      </c>
      <c r="O33" s="208" t="str">
        <f t="shared" si="65"/>
        <v>#REF!</v>
      </c>
      <c r="P33" s="208" t="str">
        <f t="shared" ref="P33:X33" si="66">#REF!</f>
        <v>#REF!</v>
      </c>
      <c r="Q33" s="208" t="str">
        <f t="shared" si="66"/>
        <v>#REF!</v>
      </c>
      <c r="R33" s="208" t="str">
        <f t="shared" si="66"/>
        <v>#REF!</v>
      </c>
      <c r="S33" s="208" t="str">
        <f t="shared" si="66"/>
        <v>#REF!</v>
      </c>
      <c r="T33" s="208" t="str">
        <f t="shared" si="66"/>
        <v>#REF!</v>
      </c>
      <c r="U33" s="208" t="str">
        <f t="shared" si="66"/>
        <v>#REF!</v>
      </c>
      <c r="V33" s="208" t="str">
        <f t="shared" si="66"/>
        <v>#REF!</v>
      </c>
      <c r="W33" s="208" t="str">
        <f t="shared" si="66"/>
        <v>#REF!</v>
      </c>
      <c r="X33" s="208" t="str">
        <f t="shared" si="66"/>
        <v>#REF!</v>
      </c>
    </row>
    <row r="34">
      <c r="A34" s="208" t="str">
        <f t="shared" ref="A34:O34" si="67">'Municipality Case Trends'!A38</f>
        <v>#REF!</v>
      </c>
      <c r="B34" s="208" t="str">
        <f t="shared" si="67"/>
        <v>#REF!</v>
      </c>
      <c r="C34" s="208" t="str">
        <f t="shared" si="67"/>
        <v>#REF!</v>
      </c>
      <c r="D34" s="208" t="str">
        <f t="shared" si="67"/>
        <v>#REF!</v>
      </c>
      <c r="E34" s="208" t="str">
        <f t="shared" si="67"/>
        <v>#REF!</v>
      </c>
      <c r="F34" s="208" t="str">
        <f t="shared" si="67"/>
        <v>#REF!</v>
      </c>
      <c r="G34" s="208" t="str">
        <f t="shared" si="67"/>
        <v>#REF!</v>
      </c>
      <c r="H34" s="208" t="str">
        <f t="shared" si="67"/>
        <v>#REF!</v>
      </c>
      <c r="I34" s="208" t="str">
        <f t="shared" si="67"/>
        <v>#REF!</v>
      </c>
      <c r="J34" s="208" t="str">
        <f t="shared" si="67"/>
        <v>#REF!</v>
      </c>
      <c r="K34" s="208" t="str">
        <f t="shared" si="67"/>
        <v>#REF!</v>
      </c>
      <c r="L34" s="208" t="str">
        <f t="shared" si="67"/>
        <v>#REF!</v>
      </c>
      <c r="M34" s="208" t="str">
        <f t="shared" si="67"/>
        <v>#REF!</v>
      </c>
      <c r="N34" s="208" t="str">
        <f t="shared" si="67"/>
        <v>#REF!</v>
      </c>
      <c r="O34" s="208" t="str">
        <f t="shared" si="67"/>
        <v>#REF!</v>
      </c>
      <c r="P34" s="208" t="str">
        <f t="shared" ref="P34:X34" si="68">#REF!</f>
        <v>#REF!</v>
      </c>
      <c r="Q34" s="208" t="str">
        <f t="shared" si="68"/>
        <v>#REF!</v>
      </c>
      <c r="R34" s="208" t="str">
        <f t="shared" si="68"/>
        <v>#REF!</v>
      </c>
      <c r="S34" s="208" t="str">
        <f t="shared" si="68"/>
        <v>#REF!</v>
      </c>
      <c r="T34" s="208" t="str">
        <f t="shared" si="68"/>
        <v>#REF!</v>
      </c>
      <c r="U34" s="208" t="str">
        <f t="shared" si="68"/>
        <v>#REF!</v>
      </c>
      <c r="V34" s="208" t="str">
        <f t="shared" si="68"/>
        <v>#REF!</v>
      </c>
      <c r="W34" s="208" t="str">
        <f t="shared" si="68"/>
        <v>#REF!</v>
      </c>
      <c r="X34" s="208" t="str">
        <f t="shared" si="68"/>
        <v>#REF!</v>
      </c>
    </row>
    <row r="35">
      <c r="A35" s="208" t="str">
        <f t="shared" ref="A35:O35" si="69">'Municipality Case Trends'!A39</f>
        <v>#REF!</v>
      </c>
      <c r="B35" s="208" t="str">
        <f t="shared" si="69"/>
        <v>#REF!</v>
      </c>
      <c r="C35" s="208" t="str">
        <f t="shared" si="69"/>
        <v>#REF!</v>
      </c>
      <c r="D35" s="208" t="str">
        <f t="shared" si="69"/>
        <v>#REF!</v>
      </c>
      <c r="E35" s="208" t="str">
        <f t="shared" si="69"/>
        <v>#REF!</v>
      </c>
      <c r="F35" s="208" t="str">
        <f t="shared" si="69"/>
        <v>#REF!</v>
      </c>
      <c r="G35" s="208" t="str">
        <f t="shared" si="69"/>
        <v>#REF!</v>
      </c>
      <c r="H35" s="208" t="str">
        <f t="shared" si="69"/>
        <v>#REF!</v>
      </c>
      <c r="I35" s="208" t="str">
        <f t="shared" si="69"/>
        <v>#REF!</v>
      </c>
      <c r="J35" s="208" t="str">
        <f t="shared" si="69"/>
        <v>#REF!</v>
      </c>
      <c r="K35" s="208" t="str">
        <f t="shared" si="69"/>
        <v>#REF!</v>
      </c>
      <c r="L35" s="208" t="str">
        <f t="shared" si="69"/>
        <v>#REF!</v>
      </c>
      <c r="M35" s="208" t="str">
        <f t="shared" si="69"/>
        <v>#REF!</v>
      </c>
      <c r="N35" s="208" t="str">
        <f t="shared" si="69"/>
        <v>#REF!</v>
      </c>
      <c r="O35" s="208" t="str">
        <f t="shared" si="69"/>
        <v>#REF!</v>
      </c>
      <c r="P35" s="208" t="str">
        <f t="shared" ref="P35:X35" si="70">#REF!</f>
        <v>#REF!</v>
      </c>
      <c r="Q35" s="208" t="str">
        <f t="shared" si="70"/>
        <v>#REF!</v>
      </c>
      <c r="R35" s="208" t="str">
        <f t="shared" si="70"/>
        <v>#REF!</v>
      </c>
      <c r="S35" s="208" t="str">
        <f t="shared" si="70"/>
        <v>#REF!</v>
      </c>
      <c r="T35" s="208" t="str">
        <f t="shared" si="70"/>
        <v>#REF!</v>
      </c>
      <c r="U35" s="208" t="str">
        <f t="shared" si="70"/>
        <v>#REF!</v>
      </c>
      <c r="V35" s="208" t="str">
        <f t="shared" si="70"/>
        <v>#REF!</v>
      </c>
      <c r="W35" s="208" t="str">
        <f t="shared" si="70"/>
        <v>#REF!</v>
      </c>
      <c r="X35" s="208" t="str">
        <f t="shared" si="70"/>
        <v>#REF!</v>
      </c>
    </row>
    <row r="36">
      <c r="A36" s="208" t="str">
        <f t="shared" ref="A36:O36" si="71">'Municipality Case Trends'!A40</f>
        <v>#REF!</v>
      </c>
      <c r="B36" s="208" t="str">
        <f t="shared" si="71"/>
        <v>#REF!</v>
      </c>
      <c r="C36" s="208" t="str">
        <f t="shared" si="71"/>
        <v>#REF!</v>
      </c>
      <c r="D36" s="208" t="str">
        <f t="shared" si="71"/>
        <v>#REF!</v>
      </c>
      <c r="E36" s="208" t="str">
        <f t="shared" si="71"/>
        <v>#REF!</v>
      </c>
      <c r="F36" s="208" t="str">
        <f t="shared" si="71"/>
        <v>#REF!</v>
      </c>
      <c r="G36" s="208" t="str">
        <f t="shared" si="71"/>
        <v>#REF!</v>
      </c>
      <c r="H36" s="208" t="str">
        <f t="shared" si="71"/>
        <v>#REF!</v>
      </c>
      <c r="I36" s="208" t="str">
        <f t="shared" si="71"/>
        <v>#REF!</v>
      </c>
      <c r="J36" s="208" t="str">
        <f t="shared" si="71"/>
        <v>#REF!</v>
      </c>
      <c r="K36" s="208" t="str">
        <f t="shared" si="71"/>
        <v>#REF!</v>
      </c>
      <c r="L36" s="208" t="str">
        <f t="shared" si="71"/>
        <v>#REF!</v>
      </c>
      <c r="M36" s="208" t="str">
        <f t="shared" si="71"/>
        <v>#REF!</v>
      </c>
      <c r="N36" s="208" t="str">
        <f t="shared" si="71"/>
        <v>#REF!</v>
      </c>
      <c r="O36" s="208" t="str">
        <f t="shared" si="71"/>
        <v>#REF!</v>
      </c>
      <c r="P36" s="208" t="str">
        <f t="shared" ref="P36:X36" si="72">#REF!</f>
        <v>#REF!</v>
      </c>
      <c r="Q36" s="208" t="str">
        <f t="shared" si="72"/>
        <v>#REF!</v>
      </c>
      <c r="R36" s="208" t="str">
        <f t="shared" si="72"/>
        <v>#REF!</v>
      </c>
      <c r="S36" s="208" t="str">
        <f t="shared" si="72"/>
        <v>#REF!</v>
      </c>
      <c r="T36" s="208" t="str">
        <f t="shared" si="72"/>
        <v>#REF!</v>
      </c>
      <c r="U36" s="208" t="str">
        <f t="shared" si="72"/>
        <v>#REF!</v>
      </c>
      <c r="V36" s="208" t="str">
        <f t="shared" si="72"/>
        <v>#REF!</v>
      </c>
      <c r="W36" s="208" t="str">
        <f t="shared" si="72"/>
        <v>#REF!</v>
      </c>
      <c r="X36" s="208" t="str">
        <f t="shared" si="72"/>
        <v>#REF!</v>
      </c>
    </row>
    <row r="37">
      <c r="A37" s="208" t="str">
        <f t="shared" ref="A37:O37" si="73">'Municipality Case Trends'!A41</f>
        <v>#REF!</v>
      </c>
      <c r="B37" s="208" t="str">
        <f t="shared" si="73"/>
        <v>#REF!</v>
      </c>
      <c r="C37" s="208" t="str">
        <f t="shared" si="73"/>
        <v>#REF!</v>
      </c>
      <c r="D37" s="208" t="str">
        <f t="shared" si="73"/>
        <v>#REF!</v>
      </c>
      <c r="E37" s="208" t="str">
        <f t="shared" si="73"/>
        <v>#REF!</v>
      </c>
      <c r="F37" s="208" t="str">
        <f t="shared" si="73"/>
        <v>#REF!</v>
      </c>
      <c r="G37" s="208" t="str">
        <f t="shared" si="73"/>
        <v>#REF!</v>
      </c>
      <c r="H37" s="208" t="str">
        <f t="shared" si="73"/>
        <v>#REF!</v>
      </c>
      <c r="I37" s="208" t="str">
        <f t="shared" si="73"/>
        <v>#REF!</v>
      </c>
      <c r="J37" s="208" t="str">
        <f t="shared" si="73"/>
        <v>#REF!</v>
      </c>
      <c r="K37" s="208" t="str">
        <f t="shared" si="73"/>
        <v>#REF!</v>
      </c>
      <c r="L37" s="208" t="str">
        <f t="shared" si="73"/>
        <v>#REF!</v>
      </c>
      <c r="M37" s="208" t="str">
        <f t="shared" si="73"/>
        <v>#REF!</v>
      </c>
      <c r="N37" s="208" t="str">
        <f t="shared" si="73"/>
        <v>#REF!</v>
      </c>
      <c r="O37" s="208" t="str">
        <f t="shared" si="73"/>
        <v>#REF!</v>
      </c>
      <c r="P37" s="208" t="str">
        <f t="shared" ref="P37:X37" si="74">#REF!</f>
        <v>#REF!</v>
      </c>
      <c r="Q37" s="208" t="str">
        <f t="shared" si="74"/>
        <v>#REF!</v>
      </c>
      <c r="R37" s="208" t="str">
        <f t="shared" si="74"/>
        <v>#REF!</v>
      </c>
      <c r="S37" s="208" t="str">
        <f t="shared" si="74"/>
        <v>#REF!</v>
      </c>
      <c r="T37" s="208" t="str">
        <f t="shared" si="74"/>
        <v>#REF!</v>
      </c>
      <c r="U37" s="208" t="str">
        <f t="shared" si="74"/>
        <v>#REF!</v>
      </c>
      <c r="V37" s="208" t="str">
        <f t="shared" si="74"/>
        <v>#REF!</v>
      </c>
      <c r="W37" s="208" t="str">
        <f t="shared" si="74"/>
        <v>#REF!</v>
      </c>
      <c r="X37" s="208" t="str">
        <f t="shared" si="74"/>
        <v>#REF!</v>
      </c>
    </row>
    <row r="38">
      <c r="A38" s="208" t="str">
        <f t="shared" ref="A38:O38" si="75">'Municipality Case Trends'!A42</f>
        <v>#REF!</v>
      </c>
      <c r="B38" s="208" t="str">
        <f t="shared" si="75"/>
        <v>#REF!</v>
      </c>
      <c r="C38" s="208" t="str">
        <f t="shared" si="75"/>
        <v>#REF!</v>
      </c>
      <c r="D38" s="208" t="str">
        <f t="shared" si="75"/>
        <v>#REF!</v>
      </c>
      <c r="E38" s="208" t="str">
        <f t="shared" si="75"/>
        <v>#REF!</v>
      </c>
      <c r="F38" s="208" t="str">
        <f t="shared" si="75"/>
        <v>#REF!</v>
      </c>
      <c r="G38" s="208" t="str">
        <f t="shared" si="75"/>
        <v>#REF!</v>
      </c>
      <c r="H38" s="208" t="str">
        <f t="shared" si="75"/>
        <v>#REF!</v>
      </c>
      <c r="I38" s="208" t="str">
        <f t="shared" si="75"/>
        <v>#REF!</v>
      </c>
      <c r="J38" s="208" t="str">
        <f t="shared" si="75"/>
        <v>#REF!</v>
      </c>
      <c r="K38" s="208" t="str">
        <f t="shared" si="75"/>
        <v>#REF!</v>
      </c>
      <c r="L38" s="208" t="str">
        <f t="shared" si="75"/>
        <v>#REF!</v>
      </c>
      <c r="M38" s="208" t="str">
        <f t="shared" si="75"/>
        <v>#REF!</v>
      </c>
      <c r="N38" s="208" t="str">
        <f t="shared" si="75"/>
        <v>#REF!</v>
      </c>
      <c r="O38" s="208" t="str">
        <f t="shared" si="75"/>
        <v>#REF!</v>
      </c>
      <c r="P38" s="208" t="str">
        <f t="shared" ref="P38:X38" si="76">#REF!</f>
        <v>#REF!</v>
      </c>
      <c r="Q38" s="208" t="str">
        <f t="shared" si="76"/>
        <v>#REF!</v>
      </c>
      <c r="R38" s="208" t="str">
        <f t="shared" si="76"/>
        <v>#REF!</v>
      </c>
      <c r="S38" s="208" t="str">
        <f t="shared" si="76"/>
        <v>#REF!</v>
      </c>
      <c r="T38" s="208" t="str">
        <f t="shared" si="76"/>
        <v>#REF!</v>
      </c>
      <c r="U38" s="208" t="str">
        <f t="shared" si="76"/>
        <v>#REF!</v>
      </c>
      <c r="V38" s="208" t="str">
        <f t="shared" si="76"/>
        <v>#REF!</v>
      </c>
      <c r="W38" s="208" t="str">
        <f t="shared" si="76"/>
        <v>#REF!</v>
      </c>
      <c r="X38" s="208" t="str">
        <f t="shared" si="76"/>
        <v>#REF!</v>
      </c>
    </row>
    <row r="39">
      <c r="A39" s="208" t="str">
        <f t="shared" ref="A39:O39" si="77">'Municipality Case Trends'!A43</f>
        <v>#REF!</v>
      </c>
      <c r="B39" s="208" t="str">
        <f t="shared" si="77"/>
        <v>#REF!</v>
      </c>
      <c r="C39" s="208" t="str">
        <f t="shared" si="77"/>
        <v>#REF!</v>
      </c>
      <c r="D39" s="208" t="str">
        <f t="shared" si="77"/>
        <v>#REF!</v>
      </c>
      <c r="E39" s="208" t="str">
        <f t="shared" si="77"/>
        <v>#REF!</v>
      </c>
      <c r="F39" s="208" t="str">
        <f t="shared" si="77"/>
        <v>#REF!</v>
      </c>
      <c r="G39" s="208" t="str">
        <f t="shared" si="77"/>
        <v>#REF!</v>
      </c>
      <c r="H39" s="208" t="str">
        <f t="shared" si="77"/>
        <v>#REF!</v>
      </c>
      <c r="I39" s="208" t="str">
        <f t="shared" si="77"/>
        <v>#REF!</v>
      </c>
      <c r="J39" s="208" t="str">
        <f t="shared" si="77"/>
        <v>#REF!</v>
      </c>
      <c r="K39" s="208" t="str">
        <f t="shared" si="77"/>
        <v>#REF!</v>
      </c>
      <c r="L39" s="208" t="str">
        <f t="shared" si="77"/>
        <v>#REF!</v>
      </c>
      <c r="M39" s="208" t="str">
        <f t="shared" si="77"/>
        <v>#REF!</v>
      </c>
      <c r="N39" s="208" t="str">
        <f t="shared" si="77"/>
        <v>#REF!</v>
      </c>
      <c r="O39" s="208" t="str">
        <f t="shared" si="77"/>
        <v>#REF!</v>
      </c>
      <c r="P39" s="208" t="str">
        <f t="shared" ref="P39:X39" si="78">#REF!</f>
        <v>#REF!</v>
      </c>
      <c r="Q39" s="208" t="str">
        <f t="shared" si="78"/>
        <v>#REF!</v>
      </c>
      <c r="R39" s="208" t="str">
        <f t="shared" si="78"/>
        <v>#REF!</v>
      </c>
      <c r="S39" s="208" t="str">
        <f t="shared" si="78"/>
        <v>#REF!</v>
      </c>
      <c r="T39" s="208" t="str">
        <f t="shared" si="78"/>
        <v>#REF!</v>
      </c>
      <c r="U39" s="208" t="str">
        <f t="shared" si="78"/>
        <v>#REF!</v>
      </c>
      <c r="V39" s="208" t="str">
        <f t="shared" si="78"/>
        <v>#REF!</v>
      </c>
      <c r="W39" s="208" t="str">
        <f t="shared" si="78"/>
        <v>#REF!</v>
      </c>
      <c r="X39" s="208" t="str">
        <f t="shared" si="78"/>
        <v>#REF!</v>
      </c>
    </row>
    <row r="40">
      <c r="A40" s="208" t="str">
        <f t="shared" ref="A40:O40" si="79">'Municipality Case Trends'!A44</f>
        <v>#REF!</v>
      </c>
      <c r="B40" s="208" t="str">
        <f t="shared" si="79"/>
        <v>#REF!</v>
      </c>
      <c r="C40" s="208" t="str">
        <f t="shared" si="79"/>
        <v>#REF!</v>
      </c>
      <c r="D40" s="208" t="str">
        <f t="shared" si="79"/>
        <v>#REF!</v>
      </c>
      <c r="E40" s="208" t="str">
        <f t="shared" si="79"/>
        <v>#REF!</v>
      </c>
      <c r="F40" s="208" t="str">
        <f t="shared" si="79"/>
        <v>#REF!</v>
      </c>
      <c r="G40" s="208" t="str">
        <f t="shared" si="79"/>
        <v>#REF!</v>
      </c>
      <c r="H40" s="208" t="str">
        <f t="shared" si="79"/>
        <v>#REF!</v>
      </c>
      <c r="I40" s="208" t="str">
        <f t="shared" si="79"/>
        <v>#REF!</v>
      </c>
      <c r="J40" s="208" t="str">
        <f t="shared" si="79"/>
        <v>#REF!</v>
      </c>
      <c r="K40" s="208" t="str">
        <f t="shared" si="79"/>
        <v>#REF!</v>
      </c>
      <c r="L40" s="208" t="str">
        <f t="shared" si="79"/>
        <v>#REF!</v>
      </c>
      <c r="M40" s="208" t="str">
        <f t="shared" si="79"/>
        <v>#REF!</v>
      </c>
      <c r="N40" s="208" t="str">
        <f t="shared" si="79"/>
        <v>#REF!</v>
      </c>
      <c r="O40" s="208" t="str">
        <f t="shared" si="79"/>
        <v>#REF!</v>
      </c>
      <c r="P40" s="208" t="str">
        <f t="shared" ref="P40:X40" si="80">#REF!</f>
        <v>#REF!</v>
      </c>
      <c r="Q40" s="208" t="str">
        <f t="shared" si="80"/>
        <v>#REF!</v>
      </c>
      <c r="R40" s="208" t="str">
        <f t="shared" si="80"/>
        <v>#REF!</v>
      </c>
      <c r="S40" s="208" t="str">
        <f t="shared" si="80"/>
        <v>#REF!</v>
      </c>
      <c r="T40" s="208" t="str">
        <f t="shared" si="80"/>
        <v>#REF!</v>
      </c>
      <c r="U40" s="208" t="str">
        <f t="shared" si="80"/>
        <v>#REF!</v>
      </c>
      <c r="V40" s="208" t="str">
        <f t="shared" si="80"/>
        <v>#REF!</v>
      </c>
      <c r="W40" s="208" t="str">
        <f t="shared" si="80"/>
        <v>#REF!</v>
      </c>
      <c r="X40" s="208" t="str">
        <f t="shared" si="80"/>
        <v>#REF!</v>
      </c>
    </row>
    <row r="41">
      <c r="A41" s="208" t="str">
        <f t="shared" ref="A41:O41" si="81">'Municipality Case Trends'!A45</f>
        <v>#REF!</v>
      </c>
      <c r="B41" s="208" t="str">
        <f t="shared" si="81"/>
        <v>#REF!</v>
      </c>
      <c r="C41" s="208" t="str">
        <f t="shared" si="81"/>
        <v>#REF!</v>
      </c>
      <c r="D41" s="208" t="str">
        <f t="shared" si="81"/>
        <v>#REF!</v>
      </c>
      <c r="E41" s="208" t="str">
        <f t="shared" si="81"/>
        <v>#REF!</v>
      </c>
      <c r="F41" s="208" t="str">
        <f t="shared" si="81"/>
        <v>#REF!</v>
      </c>
      <c r="G41" s="208" t="str">
        <f t="shared" si="81"/>
        <v>#REF!</v>
      </c>
      <c r="H41" s="208" t="str">
        <f t="shared" si="81"/>
        <v>#REF!</v>
      </c>
      <c r="I41" s="208" t="str">
        <f t="shared" si="81"/>
        <v>#REF!</v>
      </c>
      <c r="J41" s="208" t="str">
        <f t="shared" si="81"/>
        <v>#REF!</v>
      </c>
      <c r="K41" s="208" t="str">
        <f t="shared" si="81"/>
        <v>#REF!</v>
      </c>
      <c r="L41" s="208" t="str">
        <f t="shared" si="81"/>
        <v>#REF!</v>
      </c>
      <c r="M41" s="208" t="str">
        <f t="shared" si="81"/>
        <v>#REF!</v>
      </c>
      <c r="N41" s="208" t="str">
        <f t="shared" si="81"/>
        <v>#REF!</v>
      </c>
      <c r="O41" s="208" t="str">
        <f t="shared" si="81"/>
        <v>#REF!</v>
      </c>
      <c r="P41" s="208" t="str">
        <f t="shared" ref="P41:X41" si="82">#REF!</f>
        <v>#REF!</v>
      </c>
      <c r="Q41" s="208" t="str">
        <f t="shared" si="82"/>
        <v>#REF!</v>
      </c>
      <c r="R41" s="208" t="str">
        <f t="shared" si="82"/>
        <v>#REF!</v>
      </c>
      <c r="S41" s="208" t="str">
        <f t="shared" si="82"/>
        <v>#REF!</v>
      </c>
      <c r="T41" s="208" t="str">
        <f t="shared" si="82"/>
        <v>#REF!</v>
      </c>
      <c r="U41" s="208" t="str">
        <f t="shared" si="82"/>
        <v>#REF!</v>
      </c>
      <c r="V41" s="208" t="str">
        <f t="shared" si="82"/>
        <v>#REF!</v>
      </c>
      <c r="W41" s="208" t="str">
        <f t="shared" si="82"/>
        <v>#REF!</v>
      </c>
      <c r="X41" s="208" t="str">
        <f t="shared" si="82"/>
        <v>#REF!</v>
      </c>
    </row>
    <row r="42">
      <c r="A42" s="208" t="str">
        <f t="shared" ref="A42:O42" si="83">'Municipality Case Trends'!A46</f>
        <v>#REF!</v>
      </c>
      <c r="B42" s="208" t="str">
        <f t="shared" si="83"/>
        <v>#REF!</v>
      </c>
      <c r="C42" s="208" t="str">
        <f t="shared" si="83"/>
        <v>#REF!</v>
      </c>
      <c r="D42" s="208" t="str">
        <f t="shared" si="83"/>
        <v>#REF!</v>
      </c>
      <c r="E42" s="208" t="str">
        <f t="shared" si="83"/>
        <v>#REF!</v>
      </c>
      <c r="F42" s="208" t="str">
        <f t="shared" si="83"/>
        <v>#REF!</v>
      </c>
      <c r="G42" s="208" t="str">
        <f t="shared" si="83"/>
        <v>#REF!</v>
      </c>
      <c r="H42" s="208" t="str">
        <f t="shared" si="83"/>
        <v>#REF!</v>
      </c>
      <c r="I42" s="208" t="str">
        <f t="shared" si="83"/>
        <v>#REF!</v>
      </c>
      <c r="J42" s="208" t="str">
        <f t="shared" si="83"/>
        <v>#REF!</v>
      </c>
      <c r="K42" s="208" t="str">
        <f t="shared" si="83"/>
        <v>#REF!</v>
      </c>
      <c r="L42" s="208" t="str">
        <f t="shared" si="83"/>
        <v>#REF!</v>
      </c>
      <c r="M42" s="208" t="str">
        <f t="shared" si="83"/>
        <v>#REF!</v>
      </c>
      <c r="N42" s="208" t="str">
        <f t="shared" si="83"/>
        <v>#REF!</v>
      </c>
      <c r="O42" s="208" t="str">
        <f t="shared" si="83"/>
        <v>#REF!</v>
      </c>
      <c r="P42" s="208" t="str">
        <f t="shared" ref="P42:X42" si="84">#REF!</f>
        <v>#REF!</v>
      </c>
      <c r="Q42" s="208" t="str">
        <f t="shared" si="84"/>
        <v>#REF!</v>
      </c>
      <c r="R42" s="208" t="str">
        <f t="shared" si="84"/>
        <v>#REF!</v>
      </c>
      <c r="S42" s="208" t="str">
        <f t="shared" si="84"/>
        <v>#REF!</v>
      </c>
      <c r="T42" s="208" t="str">
        <f t="shared" si="84"/>
        <v>#REF!</v>
      </c>
      <c r="U42" s="208" t="str">
        <f t="shared" si="84"/>
        <v>#REF!</v>
      </c>
      <c r="V42" s="208" t="str">
        <f t="shared" si="84"/>
        <v>#REF!</v>
      </c>
      <c r="W42" s="208" t="str">
        <f t="shared" si="84"/>
        <v>#REF!</v>
      </c>
      <c r="X42" s="208" t="str">
        <f t="shared" si="84"/>
        <v>#REF!</v>
      </c>
    </row>
    <row r="43">
      <c r="A43" s="208" t="str">
        <f>#REF!</f>
        <v>#REF!</v>
      </c>
    </row>
    <row r="44">
      <c r="A44" s="208" t="str">
        <f>'Municipality Case Trends'!A4</f>
        <v>#REF!</v>
      </c>
    </row>
    <row r="45">
      <c r="A45" s="208" t="str">
        <f t="shared" ref="A45:A57" si="85">#REF!</f>
        <v>#REF!</v>
      </c>
    </row>
    <row r="46">
      <c r="A46" s="208" t="str">
        <f t="shared" si="85"/>
        <v>#REF!</v>
      </c>
    </row>
    <row r="47">
      <c r="A47" s="208" t="str">
        <f t="shared" si="85"/>
        <v>#REF!</v>
      </c>
    </row>
    <row r="48">
      <c r="A48" s="208" t="str">
        <f t="shared" si="85"/>
        <v>#REF!</v>
      </c>
    </row>
    <row r="49">
      <c r="A49" s="208" t="str">
        <f t="shared" si="85"/>
        <v>#REF!</v>
      </c>
    </row>
    <row r="50">
      <c r="A50" s="208" t="str">
        <f t="shared" si="85"/>
        <v>#REF!</v>
      </c>
    </row>
    <row r="51">
      <c r="A51" s="208" t="str">
        <f t="shared" si="85"/>
        <v>#REF!</v>
      </c>
    </row>
    <row r="52">
      <c r="A52" s="208" t="str">
        <f t="shared" si="85"/>
        <v>#REF!</v>
      </c>
    </row>
    <row r="53">
      <c r="A53" s="208" t="str">
        <f t="shared" si="85"/>
        <v>#REF!</v>
      </c>
    </row>
    <row r="54">
      <c r="A54" s="208" t="str">
        <f t="shared" si="85"/>
        <v>#REF!</v>
      </c>
    </row>
    <row r="55">
      <c r="A55" s="208" t="str">
        <f t="shared" si="85"/>
        <v>#REF!</v>
      </c>
    </row>
    <row r="56">
      <c r="A56" s="208" t="str">
        <f t="shared" si="85"/>
        <v>#REF!</v>
      </c>
    </row>
    <row r="57">
      <c r="A57" s="20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42.0</v>
      </c>
      <c r="F16" s="22">
        <v>186.0</v>
      </c>
      <c r="G16" s="22">
        <v>51.0</v>
      </c>
      <c r="H16" s="22">
        <v>201.0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236.0</v>
      </c>
      <c r="G17" s="22">
        <v>56.0</v>
      </c>
      <c r="H17" s="22">
        <v>257.0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326.0</v>
      </c>
      <c r="G18" s="22">
        <v>90.0</v>
      </c>
      <c r="H18" s="22">
        <v>347.0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380.0</v>
      </c>
      <c r="G19" s="22">
        <v>55.0</v>
      </c>
      <c r="H19" s="22">
        <v>402.0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475.0</v>
      </c>
      <c r="G20" s="22">
        <v>97.0</v>
      </c>
      <c r="H20" s="22">
        <v>499.0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637.0</v>
      </c>
      <c r="G21" s="22">
        <v>174.0</v>
      </c>
      <c r="H21" s="22">
        <v>673.0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753.0</v>
      </c>
      <c r="G22" s="22">
        <v>125.0</v>
      </c>
      <c r="H22" s="22">
        <v>798.0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1015.0</v>
      </c>
      <c r="G23" s="22">
        <v>277.0</v>
      </c>
      <c r="H23" s="22">
        <v>1075.0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13.0</v>
      </c>
      <c r="D24" s="22">
        <v>74.0</v>
      </c>
      <c r="E24" s="21">
        <v>197.0</v>
      </c>
      <c r="F24" s="22">
        <v>1212.0</v>
      </c>
      <c r="G24" s="22">
        <v>211.0</v>
      </c>
      <c r="H24" s="22">
        <v>1286.0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14.0</v>
      </c>
      <c r="D25" s="22">
        <v>86.0</v>
      </c>
      <c r="E25" s="21">
        <v>126.0</v>
      </c>
      <c r="F25" s="22">
        <v>1338.0</v>
      </c>
      <c r="G25" s="22">
        <v>138.0</v>
      </c>
      <c r="H25" s="22">
        <v>1424.0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18.0</v>
      </c>
      <c r="D26" s="22">
        <v>113.0</v>
      </c>
      <c r="E26" s="21">
        <v>282.0</v>
      </c>
      <c r="F26" s="22">
        <v>1620.0</v>
      </c>
      <c r="G26" s="22">
        <v>309.0</v>
      </c>
      <c r="H26" s="22">
        <v>1733.0</v>
      </c>
      <c r="I26" s="24">
        <v>25.0</v>
      </c>
      <c r="J26" s="22">
        <v>17.0</v>
      </c>
      <c r="K26" s="22">
        <v>113.0</v>
      </c>
      <c r="L26" s="22">
        <v>264.0</v>
      </c>
      <c r="M26" s="22">
        <v>1550.0</v>
      </c>
      <c r="N26" s="22">
        <v>1663.0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127.0</v>
      </c>
      <c r="E27" s="21">
        <v>169.0</v>
      </c>
      <c r="F27" s="22">
        <v>1789.0</v>
      </c>
      <c r="G27" s="22">
        <v>183.0</v>
      </c>
      <c r="H27" s="22">
        <v>1916.0</v>
      </c>
      <c r="I27" s="24">
        <v>16.0</v>
      </c>
      <c r="J27" s="22">
        <v>18.0</v>
      </c>
      <c r="K27" s="22">
        <v>129.0</v>
      </c>
      <c r="L27" s="22">
        <v>165.0</v>
      </c>
      <c r="M27" s="22">
        <v>1715.0</v>
      </c>
      <c r="N27" s="22">
        <v>1844.0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147.0</v>
      </c>
      <c r="E28" s="21">
        <v>243.0</v>
      </c>
      <c r="F28" s="22">
        <v>2032.0</v>
      </c>
      <c r="G28" s="22">
        <v>263.0</v>
      </c>
      <c r="H28" s="22">
        <v>2179.0</v>
      </c>
      <c r="I28" s="24">
        <v>19.0</v>
      </c>
      <c r="J28" s="22">
        <v>20.0</v>
      </c>
      <c r="K28" s="22">
        <v>148.0</v>
      </c>
      <c r="L28" s="22">
        <v>238.0</v>
      </c>
      <c r="M28" s="22">
        <v>1953.0</v>
      </c>
      <c r="N28" s="22">
        <v>2101.0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173.0</v>
      </c>
      <c r="E29" s="21">
        <v>182.0</v>
      </c>
      <c r="F29" s="22">
        <v>2214.0</v>
      </c>
      <c r="G29" s="22">
        <v>208.0</v>
      </c>
      <c r="H29" s="22">
        <v>2387.0</v>
      </c>
      <c r="I29" s="24">
        <v>28.0</v>
      </c>
      <c r="J29" s="22">
        <v>21.0</v>
      </c>
      <c r="K29" s="22">
        <v>176.0</v>
      </c>
      <c r="L29" s="22">
        <v>173.0</v>
      </c>
      <c r="M29" s="22">
        <v>2126.0</v>
      </c>
      <c r="N29" s="22">
        <v>2302.0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208.0</v>
      </c>
      <c r="E30" s="21">
        <v>181.0</v>
      </c>
      <c r="F30" s="22">
        <v>2395.0</v>
      </c>
      <c r="G30" s="22">
        <v>216.0</v>
      </c>
      <c r="H30" s="22">
        <v>2603.0</v>
      </c>
      <c r="I30" s="24">
        <v>41.0</v>
      </c>
      <c r="J30" s="22">
        <v>29.0</v>
      </c>
      <c r="K30" s="22">
        <v>217.0</v>
      </c>
      <c r="L30" s="22">
        <v>176.0</v>
      </c>
      <c r="M30" s="22">
        <v>2302.0</v>
      </c>
      <c r="N30" s="22">
        <v>2519.0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235.0</v>
      </c>
      <c r="E31" s="21">
        <v>214.0</v>
      </c>
      <c r="F31" s="22">
        <v>2609.0</v>
      </c>
      <c r="G31" s="22">
        <v>241.0</v>
      </c>
      <c r="H31" s="22">
        <v>2844.0</v>
      </c>
      <c r="I31" s="24">
        <v>31.0</v>
      </c>
      <c r="J31" s="22">
        <v>33.0</v>
      </c>
      <c r="K31" s="22">
        <v>248.0</v>
      </c>
      <c r="L31" s="22">
        <v>202.0</v>
      </c>
      <c r="M31" s="22">
        <v>2504.0</v>
      </c>
      <c r="N31" s="22">
        <v>2752.0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294.0</v>
      </c>
      <c r="E32" s="21">
        <v>260.0</v>
      </c>
      <c r="F32" s="22">
        <v>2869.0</v>
      </c>
      <c r="G32" s="22">
        <v>319.0</v>
      </c>
      <c r="H32" s="22">
        <v>3163.0</v>
      </c>
      <c r="I32" s="24">
        <v>63.0</v>
      </c>
      <c r="J32" s="22">
        <v>45.0</v>
      </c>
      <c r="K32" s="22">
        <v>311.0</v>
      </c>
      <c r="L32" s="22">
        <v>242.0</v>
      </c>
      <c r="M32" s="22">
        <v>2746.0</v>
      </c>
      <c r="N32" s="22">
        <v>3057.0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394.0</v>
      </c>
      <c r="E33" s="21">
        <v>350.0</v>
      </c>
      <c r="F33" s="22">
        <v>3219.0</v>
      </c>
      <c r="G33" s="22">
        <v>450.0</v>
      </c>
      <c r="H33" s="22">
        <v>3613.0</v>
      </c>
      <c r="I33" s="24">
        <v>105.0</v>
      </c>
      <c r="J33" s="22">
        <v>66.0</v>
      </c>
      <c r="K33" s="22">
        <v>416.0</v>
      </c>
      <c r="L33" s="22">
        <v>314.0</v>
      </c>
      <c r="M33" s="22">
        <v>3060.0</v>
      </c>
      <c r="N33" s="22">
        <v>3476.0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456.0</v>
      </c>
      <c r="E34" s="21">
        <v>222.0</v>
      </c>
      <c r="F34" s="22">
        <v>3441.0</v>
      </c>
      <c r="G34" s="22">
        <v>284.0</v>
      </c>
      <c r="H34" s="22">
        <v>3897.0</v>
      </c>
      <c r="I34" s="24">
        <v>78.0</v>
      </c>
      <c r="J34" s="22">
        <v>82.0</v>
      </c>
      <c r="K34" s="22">
        <v>494.0</v>
      </c>
      <c r="L34" s="22">
        <v>191.0</v>
      </c>
      <c r="M34" s="22">
        <v>3251.0</v>
      </c>
      <c r="N34" s="22">
        <v>3745.0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527.0</v>
      </c>
      <c r="E35" s="21">
        <v>369.0</v>
      </c>
      <c r="F35" s="22">
        <v>3810.0</v>
      </c>
      <c r="G35" s="22">
        <v>440.0</v>
      </c>
      <c r="H35" s="22">
        <v>4337.0</v>
      </c>
      <c r="I35" s="24">
        <v>73.0</v>
      </c>
      <c r="J35" s="22">
        <v>85.0</v>
      </c>
      <c r="K35" s="22">
        <v>567.0</v>
      </c>
      <c r="L35" s="22">
        <v>298.0</v>
      </c>
      <c r="M35" s="22">
        <v>3549.0</v>
      </c>
      <c r="N35" s="22">
        <v>4116.0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626.0</v>
      </c>
      <c r="E36" s="21">
        <v>698.0</v>
      </c>
      <c r="F36" s="22">
        <v>4508.0</v>
      </c>
      <c r="G36" s="22">
        <v>797.0</v>
      </c>
      <c r="H36" s="22">
        <v>5134.0</v>
      </c>
      <c r="I36" s="24">
        <v>100.0</v>
      </c>
      <c r="J36" s="22">
        <v>84.0</v>
      </c>
      <c r="K36" s="22">
        <v>667.0</v>
      </c>
      <c r="L36" s="22">
        <v>648.0</v>
      </c>
      <c r="M36" s="22">
        <v>4197.0</v>
      </c>
      <c r="N36" s="22">
        <v>4864.0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678.0</v>
      </c>
      <c r="E37" s="21">
        <v>477.0</v>
      </c>
      <c r="F37" s="22">
        <v>4985.0</v>
      </c>
      <c r="G37" s="22">
        <v>529.0</v>
      </c>
      <c r="H37" s="22">
        <v>5663.0</v>
      </c>
      <c r="I37" s="24">
        <v>62.0</v>
      </c>
      <c r="J37" s="22">
        <v>78.0</v>
      </c>
      <c r="K37" s="22">
        <v>729.0</v>
      </c>
      <c r="L37" s="22">
        <v>436.0</v>
      </c>
      <c r="M37" s="22">
        <v>4633.0</v>
      </c>
      <c r="N37" s="22">
        <v>5362.0</v>
      </c>
      <c r="O37" s="23">
        <v>21.0</v>
      </c>
      <c r="P37" s="23">
        <v>170.0</v>
      </c>
      <c r="Q37" s="23">
        <v>6.0</v>
      </c>
      <c r="R37" s="23">
        <v>44.0</v>
      </c>
      <c r="S37" s="23">
        <v>2.0</v>
      </c>
      <c r="T37" s="22">
        <v>7.0</v>
      </c>
      <c r="U37" s="22">
        <v>119.0</v>
      </c>
      <c r="V37" s="22">
        <v>107.0</v>
      </c>
      <c r="W37" s="24">
        <v>36.0</v>
      </c>
      <c r="X37" s="24">
        <v>21.0</v>
      </c>
      <c r="Y37" s="24">
        <v>4.0</v>
      </c>
      <c r="Z37" s="22">
        <v>16.0</v>
      </c>
    </row>
    <row r="38" ht="14.25" customHeight="1">
      <c r="A38" s="25">
        <v>43924.0</v>
      </c>
      <c r="B38" s="21">
        <v>108.0</v>
      </c>
      <c r="C38" s="22">
        <v>86.0</v>
      </c>
      <c r="D38" s="22">
        <v>786.0</v>
      </c>
      <c r="E38" s="21">
        <v>774.0</v>
      </c>
      <c r="F38" s="22">
        <v>5759.0</v>
      </c>
      <c r="G38" s="22">
        <v>882.0</v>
      </c>
      <c r="H38" s="22">
        <v>6545.0</v>
      </c>
      <c r="I38" s="24">
        <v>100.0</v>
      </c>
      <c r="J38" s="22">
        <v>87.0</v>
      </c>
      <c r="K38" s="22">
        <v>829.0</v>
      </c>
      <c r="L38" s="22">
        <v>716.0</v>
      </c>
      <c r="M38" s="22">
        <v>5349.0</v>
      </c>
      <c r="N38" s="22">
        <v>6178.0</v>
      </c>
      <c r="O38" s="23">
        <v>23.0</v>
      </c>
      <c r="P38" s="23">
        <v>193.0</v>
      </c>
      <c r="Q38" s="23">
        <v>7.0</v>
      </c>
      <c r="R38" s="23">
        <v>51.0</v>
      </c>
      <c r="S38" s="23">
        <v>0.0</v>
      </c>
      <c r="T38" s="22">
        <v>7.0</v>
      </c>
      <c r="U38" s="22">
        <v>135.0</v>
      </c>
      <c r="V38" s="22">
        <v>120.0</v>
      </c>
      <c r="W38" s="24">
        <v>43.0</v>
      </c>
      <c r="X38" s="24">
        <v>25.0</v>
      </c>
      <c r="Y38" s="24">
        <v>3.0</v>
      </c>
      <c r="Z38" s="22">
        <v>19.0</v>
      </c>
    </row>
    <row r="39" ht="14.25" customHeight="1">
      <c r="A39" s="25">
        <v>43925.0</v>
      </c>
      <c r="B39" s="21">
        <v>143.0</v>
      </c>
      <c r="C39" s="22">
        <v>101.0</v>
      </c>
      <c r="D39" s="22">
        <v>929.0</v>
      </c>
      <c r="E39" s="21">
        <v>660.0</v>
      </c>
      <c r="F39" s="22">
        <v>6419.0</v>
      </c>
      <c r="G39" s="22">
        <v>803.0</v>
      </c>
      <c r="H39" s="22">
        <v>7348.0</v>
      </c>
      <c r="I39" s="24">
        <v>137.0</v>
      </c>
      <c r="J39" s="22">
        <v>100.0</v>
      </c>
      <c r="K39" s="22">
        <v>966.0</v>
      </c>
      <c r="L39" s="22">
        <v>620.0</v>
      </c>
      <c r="M39" s="22">
        <v>5969.0</v>
      </c>
      <c r="N39" s="22">
        <v>6935.0</v>
      </c>
      <c r="O39" s="23">
        <v>22.0</v>
      </c>
      <c r="P39" s="23">
        <v>215.0</v>
      </c>
      <c r="Q39" s="23">
        <v>4.0</v>
      </c>
      <c r="R39" s="23">
        <v>55.0</v>
      </c>
      <c r="S39" s="23">
        <v>5.0</v>
      </c>
      <c r="T39" s="22">
        <v>12.0</v>
      </c>
      <c r="U39" s="22">
        <v>148.0</v>
      </c>
      <c r="V39" s="22">
        <v>134.0</v>
      </c>
      <c r="W39" s="24">
        <v>41.0</v>
      </c>
      <c r="X39" s="24">
        <v>30.0</v>
      </c>
      <c r="Y39" s="24">
        <v>9.0</v>
      </c>
      <c r="Z39" s="22">
        <v>28.0</v>
      </c>
    </row>
    <row r="40" ht="14.25" customHeight="1">
      <c r="A40" s="25">
        <v>43926.0</v>
      </c>
      <c r="B40" s="21">
        <v>187.0</v>
      </c>
      <c r="C40" s="22">
        <v>146.0</v>
      </c>
      <c r="D40" s="22">
        <v>1116.0</v>
      </c>
      <c r="E40" s="21">
        <v>1156.0</v>
      </c>
      <c r="F40" s="22">
        <v>7575.0</v>
      </c>
      <c r="G40" s="22">
        <v>1343.0</v>
      </c>
      <c r="H40" s="22">
        <v>8691.0</v>
      </c>
      <c r="I40" s="24">
        <v>182.0</v>
      </c>
      <c r="J40" s="22">
        <v>140.0</v>
      </c>
      <c r="K40" s="22">
        <v>1148.0</v>
      </c>
      <c r="L40" s="22">
        <v>1071.0</v>
      </c>
      <c r="M40" s="22">
        <v>7040.0</v>
      </c>
      <c r="N40" s="22">
        <v>8188.0</v>
      </c>
      <c r="O40" s="23">
        <v>20.0</v>
      </c>
      <c r="P40" s="23">
        <v>235.0</v>
      </c>
      <c r="Q40" s="23">
        <v>9.0</v>
      </c>
      <c r="R40" s="23">
        <v>64.0</v>
      </c>
      <c r="S40" s="23">
        <v>1.0</v>
      </c>
      <c r="T40" s="22">
        <v>13.0</v>
      </c>
      <c r="U40" s="22">
        <v>158.0</v>
      </c>
      <c r="V40" s="22">
        <v>147.0</v>
      </c>
      <c r="W40" s="24">
        <v>44.0</v>
      </c>
      <c r="X40" s="24">
        <v>36.0</v>
      </c>
      <c r="Y40" s="24">
        <v>2.0</v>
      </c>
      <c r="Z40" s="22">
        <v>30.0</v>
      </c>
    </row>
    <row r="41" ht="14.25" customHeight="1">
      <c r="A41" s="25">
        <v>43927.0</v>
      </c>
      <c r="B41" s="21">
        <v>218.0</v>
      </c>
      <c r="C41" s="22">
        <v>183.0</v>
      </c>
      <c r="D41" s="22">
        <v>1334.0</v>
      </c>
      <c r="E41" s="21">
        <v>1706.0</v>
      </c>
      <c r="F41" s="22">
        <v>9281.0</v>
      </c>
      <c r="G41" s="22">
        <v>1924.0</v>
      </c>
      <c r="H41" s="22">
        <v>10615.0</v>
      </c>
      <c r="I41" s="24">
        <v>206.0</v>
      </c>
      <c r="J41" s="22">
        <v>175.0</v>
      </c>
      <c r="K41" s="22">
        <v>1354.0</v>
      </c>
      <c r="L41" s="22">
        <v>1576.0</v>
      </c>
      <c r="M41" s="22">
        <v>8616.0</v>
      </c>
      <c r="N41" s="22">
        <v>9970.0</v>
      </c>
      <c r="O41" s="23">
        <v>26.0</v>
      </c>
      <c r="P41" s="23">
        <v>261.0</v>
      </c>
      <c r="Q41" s="23">
        <v>7.0</v>
      </c>
      <c r="R41" s="23">
        <v>71.0</v>
      </c>
      <c r="S41" s="23">
        <v>0.0</v>
      </c>
      <c r="T41" s="22">
        <v>13.0</v>
      </c>
      <c r="U41" s="22">
        <v>177.0</v>
      </c>
      <c r="V41" s="22">
        <v>161.0</v>
      </c>
      <c r="W41" s="24">
        <v>48.0</v>
      </c>
      <c r="X41" s="24">
        <v>40.0</v>
      </c>
      <c r="Y41" s="24">
        <v>7.0</v>
      </c>
      <c r="Z41" s="22">
        <v>37.0</v>
      </c>
    </row>
    <row r="42" ht="14.25" customHeight="1">
      <c r="A42" s="25">
        <v>43928.0</v>
      </c>
      <c r="B42" s="21">
        <v>284.0</v>
      </c>
      <c r="C42" s="22">
        <v>230.0</v>
      </c>
      <c r="D42" s="22">
        <v>1618.0</v>
      </c>
      <c r="E42" s="21">
        <v>1629.0</v>
      </c>
      <c r="F42" s="22">
        <v>10910.0</v>
      </c>
      <c r="G42" s="22">
        <v>1913.0</v>
      </c>
      <c r="H42" s="22">
        <v>12528.0</v>
      </c>
      <c r="I42" s="24">
        <v>260.0</v>
      </c>
      <c r="J42" s="22">
        <v>216.0</v>
      </c>
      <c r="K42" s="22">
        <v>1614.0</v>
      </c>
      <c r="L42" s="22">
        <v>1489.0</v>
      </c>
      <c r="M42" s="22">
        <v>10105.0</v>
      </c>
      <c r="N42" s="22">
        <v>11719.0</v>
      </c>
      <c r="O42" s="23">
        <v>20.0</v>
      </c>
      <c r="P42" s="23">
        <v>281.0</v>
      </c>
      <c r="Q42" s="23">
        <v>4.0</v>
      </c>
      <c r="R42" s="23">
        <v>75.0</v>
      </c>
      <c r="S42" s="23">
        <v>2.0</v>
      </c>
      <c r="T42" s="22">
        <v>15.0</v>
      </c>
      <c r="U42" s="22">
        <v>191.0</v>
      </c>
      <c r="V42" s="22">
        <v>175.0</v>
      </c>
      <c r="W42" s="24">
        <v>49.0</v>
      </c>
      <c r="X42" s="24">
        <v>42.0</v>
      </c>
      <c r="Y42" s="24">
        <v>5.0</v>
      </c>
      <c r="Z42" s="22">
        <v>42.0</v>
      </c>
    </row>
    <row r="43" ht="14.25" customHeight="1">
      <c r="A43" s="25">
        <v>43929.0</v>
      </c>
      <c r="B43" s="21">
        <v>290.0</v>
      </c>
      <c r="C43" s="22">
        <v>264.0</v>
      </c>
      <c r="D43" s="22">
        <v>1908.0</v>
      </c>
      <c r="E43" s="21">
        <v>1720.0</v>
      </c>
      <c r="F43" s="22">
        <v>12630.0</v>
      </c>
      <c r="G43" s="22">
        <v>2010.0</v>
      </c>
      <c r="H43" s="22">
        <v>14538.0</v>
      </c>
      <c r="I43" s="24">
        <v>272.0</v>
      </c>
      <c r="J43" s="22">
        <v>246.0</v>
      </c>
      <c r="K43" s="22">
        <v>1886.0</v>
      </c>
      <c r="L43" s="22">
        <v>1568.0</v>
      </c>
      <c r="M43" s="22">
        <v>11673.0</v>
      </c>
      <c r="N43" s="22">
        <v>13559.0</v>
      </c>
      <c r="O43" s="23">
        <v>19.0</v>
      </c>
      <c r="P43" s="23">
        <v>300.0</v>
      </c>
      <c r="Q43" s="23">
        <v>7.0</v>
      </c>
      <c r="R43" s="23">
        <v>82.0</v>
      </c>
      <c r="S43" s="23">
        <v>6.0</v>
      </c>
      <c r="T43" s="22">
        <v>21.0</v>
      </c>
      <c r="U43" s="22">
        <v>197.0</v>
      </c>
      <c r="V43" s="22">
        <v>188.0</v>
      </c>
      <c r="W43" s="24">
        <v>49.0</v>
      </c>
      <c r="X43" s="24">
        <v>38.0</v>
      </c>
      <c r="Y43" s="24">
        <v>10.0</v>
      </c>
      <c r="Z43" s="22">
        <v>52.0</v>
      </c>
    </row>
    <row r="44" ht="14.25" customHeight="1">
      <c r="A44" s="25">
        <v>43930.0</v>
      </c>
      <c r="B44" s="21">
        <v>283.0</v>
      </c>
      <c r="C44" s="22">
        <v>286.0</v>
      </c>
      <c r="D44" s="22">
        <v>2191.0</v>
      </c>
      <c r="E44" s="21">
        <v>1516.0</v>
      </c>
      <c r="F44" s="22">
        <v>14146.0</v>
      </c>
      <c r="G44" s="22">
        <v>1799.0</v>
      </c>
      <c r="H44" s="22">
        <v>16337.0</v>
      </c>
      <c r="I44" s="24">
        <v>278.0</v>
      </c>
      <c r="J44" s="22">
        <v>270.0</v>
      </c>
      <c r="K44" s="22">
        <v>2164.0</v>
      </c>
      <c r="L44" s="22">
        <v>1364.0</v>
      </c>
      <c r="M44" s="22">
        <v>13037.0</v>
      </c>
      <c r="N44" s="22">
        <v>15201.0</v>
      </c>
      <c r="O44" s="23">
        <v>32.0</v>
      </c>
      <c r="P44" s="23">
        <v>332.0</v>
      </c>
      <c r="Q44" s="23">
        <v>9.0</v>
      </c>
      <c r="R44" s="23">
        <v>91.0</v>
      </c>
      <c r="S44" s="23">
        <v>4.0</v>
      </c>
      <c r="T44" s="22">
        <v>25.0</v>
      </c>
      <c r="U44" s="22">
        <v>216.0</v>
      </c>
      <c r="V44" s="22">
        <v>201.0</v>
      </c>
      <c r="W44" s="24">
        <v>52.0</v>
      </c>
      <c r="X44" s="24">
        <v>40.0</v>
      </c>
      <c r="Y44" s="24">
        <v>7.0</v>
      </c>
      <c r="Z44" s="22">
        <v>59.0</v>
      </c>
    </row>
    <row r="45" ht="14.25" customHeight="1">
      <c r="A45" s="25">
        <v>43931.0</v>
      </c>
      <c r="B45" s="21">
        <v>419.0</v>
      </c>
      <c r="C45" s="22">
        <v>331.0</v>
      </c>
      <c r="D45" s="22">
        <v>2610.0</v>
      </c>
      <c r="E45" s="21">
        <v>2574.0</v>
      </c>
      <c r="F45" s="22">
        <v>16720.0</v>
      </c>
      <c r="G45" s="22">
        <v>2993.0</v>
      </c>
      <c r="H45" s="22">
        <v>19330.0</v>
      </c>
      <c r="I45" s="24">
        <v>404.0</v>
      </c>
      <c r="J45" s="22">
        <v>318.0</v>
      </c>
      <c r="K45" s="22">
        <v>2568.0</v>
      </c>
      <c r="L45" s="22">
        <v>2380.0</v>
      </c>
      <c r="M45" s="22">
        <v>15417.0</v>
      </c>
      <c r="N45" s="22">
        <v>17985.0</v>
      </c>
      <c r="O45" s="23">
        <v>29.0</v>
      </c>
      <c r="P45" s="23">
        <v>361.0</v>
      </c>
      <c r="Q45" s="23">
        <v>16.0</v>
      </c>
      <c r="R45" s="23">
        <v>107.0</v>
      </c>
      <c r="S45" s="23">
        <v>5.0</v>
      </c>
      <c r="T45" s="22">
        <v>30.0</v>
      </c>
      <c r="U45" s="22">
        <v>224.0</v>
      </c>
      <c r="V45" s="22">
        <v>212.0</v>
      </c>
      <c r="W45" s="24">
        <v>58.0</v>
      </c>
      <c r="X45" s="24">
        <v>41.0</v>
      </c>
      <c r="Y45" s="24">
        <v>11.0</v>
      </c>
      <c r="Z45" s="22">
        <v>70.0</v>
      </c>
    </row>
    <row r="46" ht="14.25" customHeight="1">
      <c r="A46" s="25">
        <v>43932.0</v>
      </c>
      <c r="B46" s="21">
        <v>297.0</v>
      </c>
      <c r="C46" s="22">
        <v>333.0</v>
      </c>
      <c r="D46" s="22">
        <v>2907.0</v>
      </c>
      <c r="E46" s="21">
        <v>1905.0</v>
      </c>
      <c r="F46" s="22">
        <v>18625.0</v>
      </c>
      <c r="G46" s="22">
        <v>2202.0</v>
      </c>
      <c r="H46" s="22">
        <v>21532.0</v>
      </c>
      <c r="I46" s="24">
        <v>280.0</v>
      </c>
      <c r="J46" s="22">
        <v>321.0</v>
      </c>
      <c r="K46" s="22">
        <v>2848.0</v>
      </c>
      <c r="L46" s="22">
        <v>1727.0</v>
      </c>
      <c r="M46" s="22">
        <v>17144.0</v>
      </c>
      <c r="N46" s="22">
        <v>19992.0</v>
      </c>
      <c r="O46" s="23">
        <v>29.0</v>
      </c>
      <c r="P46" s="23">
        <v>390.0</v>
      </c>
      <c r="Q46" s="23">
        <v>11.0</v>
      </c>
      <c r="R46" s="23">
        <v>118.0</v>
      </c>
      <c r="S46" s="23">
        <v>2.0</v>
      </c>
      <c r="T46" s="22">
        <v>32.0</v>
      </c>
      <c r="U46" s="22">
        <v>240.0</v>
      </c>
      <c r="V46" s="22">
        <v>227.0</v>
      </c>
      <c r="W46" s="24">
        <v>61.0</v>
      </c>
      <c r="X46" s="24">
        <v>48.0</v>
      </c>
      <c r="Y46" s="24">
        <v>12.0</v>
      </c>
      <c r="Z46" s="22">
        <v>82.0</v>
      </c>
    </row>
    <row r="47" ht="14.25" customHeight="1">
      <c r="A47" s="25">
        <v>43933.0</v>
      </c>
      <c r="B47" s="21">
        <v>314.0</v>
      </c>
      <c r="C47" s="22">
        <v>343.0</v>
      </c>
      <c r="D47" s="22">
        <v>3221.0</v>
      </c>
      <c r="E47" s="21">
        <v>1670.0</v>
      </c>
      <c r="F47" s="22">
        <v>20295.0</v>
      </c>
      <c r="G47" s="22">
        <v>1984.0</v>
      </c>
      <c r="H47" s="22">
        <v>23516.0</v>
      </c>
      <c r="I47" s="24">
        <v>289.0</v>
      </c>
      <c r="J47" s="22">
        <v>324.0</v>
      </c>
      <c r="K47" s="22">
        <v>3137.0</v>
      </c>
      <c r="L47" s="22">
        <v>1444.0</v>
      </c>
      <c r="M47" s="22">
        <v>18588.0</v>
      </c>
      <c r="N47" s="22">
        <v>21725.0</v>
      </c>
      <c r="O47" s="23">
        <v>35.0</v>
      </c>
      <c r="P47" s="23">
        <v>425.0</v>
      </c>
      <c r="Q47" s="23">
        <v>13.0</v>
      </c>
      <c r="R47" s="23">
        <v>131.0</v>
      </c>
      <c r="S47" s="23">
        <v>5.0</v>
      </c>
      <c r="T47" s="22">
        <v>37.0</v>
      </c>
      <c r="U47" s="22">
        <v>257.0</v>
      </c>
      <c r="V47" s="22">
        <v>240.0</v>
      </c>
      <c r="W47" s="24">
        <v>59.0</v>
      </c>
      <c r="X47" s="24">
        <v>49.0</v>
      </c>
      <c r="Y47" s="24">
        <v>9.0</v>
      </c>
      <c r="Z47" s="22">
        <v>91.0</v>
      </c>
    </row>
    <row r="48" ht="14.25" customHeight="1">
      <c r="A48" s="25">
        <v>43934.0</v>
      </c>
      <c r="B48" s="21">
        <v>161.0</v>
      </c>
      <c r="C48" s="22">
        <v>257.0</v>
      </c>
      <c r="D48" s="22">
        <v>3382.0</v>
      </c>
      <c r="E48" s="21">
        <v>935.0</v>
      </c>
      <c r="F48" s="22">
        <v>21230.0</v>
      </c>
      <c r="G48" s="22">
        <v>1096.0</v>
      </c>
      <c r="H48" s="22">
        <v>24612.0</v>
      </c>
      <c r="I48" s="24">
        <v>187.0</v>
      </c>
      <c r="J48" s="22">
        <v>252.0</v>
      </c>
      <c r="K48" s="22">
        <v>3324.0</v>
      </c>
      <c r="L48" s="22">
        <v>844.0</v>
      </c>
      <c r="M48" s="22">
        <v>19432.0</v>
      </c>
      <c r="N48" s="22">
        <v>22756.0</v>
      </c>
      <c r="O48" s="23">
        <v>35.0</v>
      </c>
      <c r="P48" s="23">
        <v>460.0</v>
      </c>
      <c r="Q48" s="23">
        <v>13.0</v>
      </c>
      <c r="R48" s="23">
        <v>144.0</v>
      </c>
      <c r="S48" s="23">
        <v>3.0</v>
      </c>
      <c r="T48" s="22">
        <v>40.0</v>
      </c>
      <c r="U48" s="22">
        <v>276.0</v>
      </c>
      <c r="V48" s="22">
        <v>258.0</v>
      </c>
      <c r="W48" s="24">
        <v>64.0</v>
      </c>
      <c r="X48" s="24">
        <v>54.0</v>
      </c>
      <c r="Y48" s="24">
        <v>9.0</v>
      </c>
      <c r="Z48" s="22">
        <v>100.0</v>
      </c>
    </row>
    <row r="49" ht="14.25" customHeight="1">
      <c r="A49" s="25">
        <v>43935.0</v>
      </c>
      <c r="B49" s="21">
        <v>289.0</v>
      </c>
      <c r="C49" s="22">
        <v>255.0</v>
      </c>
      <c r="D49" s="22">
        <v>3671.0</v>
      </c>
      <c r="E49" s="21">
        <v>1787.0</v>
      </c>
      <c r="F49" s="22">
        <v>23017.0</v>
      </c>
      <c r="G49" s="22">
        <v>2076.0</v>
      </c>
      <c r="H49" s="22">
        <v>26688.0</v>
      </c>
      <c r="I49" s="24">
        <v>265.0</v>
      </c>
      <c r="J49" s="22">
        <v>247.0</v>
      </c>
      <c r="K49" s="22">
        <v>3589.0</v>
      </c>
      <c r="L49" s="22">
        <v>1545.0</v>
      </c>
      <c r="M49" s="22">
        <v>20977.0</v>
      </c>
      <c r="N49" s="22">
        <v>24566.0</v>
      </c>
      <c r="O49" s="23">
        <v>27.0</v>
      </c>
      <c r="P49" s="23">
        <v>487.0</v>
      </c>
      <c r="Q49" s="23">
        <v>17.0</v>
      </c>
      <c r="R49" s="23">
        <v>161.0</v>
      </c>
      <c r="S49" s="23">
        <v>5.0</v>
      </c>
      <c r="T49" s="22">
        <v>45.0</v>
      </c>
      <c r="U49" s="22">
        <v>281.0</v>
      </c>
      <c r="V49" s="22">
        <v>271.0</v>
      </c>
      <c r="W49" s="24">
        <v>72.0</v>
      </c>
      <c r="X49" s="24">
        <v>53.0</v>
      </c>
      <c r="Y49" s="24">
        <v>8.0</v>
      </c>
      <c r="Z49" s="22">
        <v>108.0</v>
      </c>
    </row>
    <row r="50" ht="14.25" customHeight="1">
      <c r="A50" s="25">
        <v>43936.0</v>
      </c>
      <c r="B50" s="21">
        <v>351.0</v>
      </c>
      <c r="C50" s="22">
        <v>267.0</v>
      </c>
      <c r="D50" s="22">
        <v>4022.0</v>
      </c>
      <c r="E50" s="21">
        <v>1799.0</v>
      </c>
      <c r="F50" s="22">
        <v>24816.0</v>
      </c>
      <c r="G50" s="22">
        <v>2150.0</v>
      </c>
      <c r="H50" s="22">
        <v>28838.0</v>
      </c>
      <c r="I50" s="24">
        <v>307.0</v>
      </c>
      <c r="J50" s="22">
        <v>253.0</v>
      </c>
      <c r="K50" s="22">
        <v>3896.0</v>
      </c>
      <c r="L50" s="22">
        <v>1574.0</v>
      </c>
      <c r="M50" s="22">
        <v>22551.0</v>
      </c>
      <c r="N50" s="22">
        <v>26447.0</v>
      </c>
      <c r="O50" s="23">
        <v>31.0</v>
      </c>
      <c r="P50" s="23">
        <v>518.0</v>
      </c>
      <c r="Q50" s="23">
        <v>19.0</v>
      </c>
      <c r="R50" s="23">
        <v>180.0</v>
      </c>
      <c r="S50" s="23">
        <v>3.0</v>
      </c>
      <c r="T50" s="22">
        <v>48.0</v>
      </c>
      <c r="U50" s="22">
        <v>290.0</v>
      </c>
      <c r="V50" s="22">
        <v>282.0</v>
      </c>
      <c r="W50" s="24">
        <v>72.0</v>
      </c>
      <c r="X50" s="24">
        <v>54.0</v>
      </c>
      <c r="Y50" s="24">
        <v>17.0</v>
      </c>
      <c r="Z50" s="22">
        <v>125.0</v>
      </c>
    </row>
    <row r="51" ht="14.25" customHeight="1">
      <c r="A51" s="25">
        <v>43937.0</v>
      </c>
      <c r="B51" s="21">
        <v>447.0</v>
      </c>
      <c r="C51" s="22">
        <v>362.0</v>
      </c>
      <c r="D51" s="22">
        <v>4469.0</v>
      </c>
      <c r="E51" s="21">
        <v>2494.0</v>
      </c>
      <c r="F51" s="22">
        <v>27310.0</v>
      </c>
      <c r="G51" s="22">
        <v>2941.0</v>
      </c>
      <c r="H51" s="22">
        <v>31779.0</v>
      </c>
      <c r="I51" s="24">
        <v>392.0</v>
      </c>
      <c r="J51" s="22">
        <v>321.0</v>
      </c>
      <c r="K51" s="22">
        <v>4288.0</v>
      </c>
      <c r="L51" s="22">
        <v>2096.0</v>
      </c>
      <c r="M51" s="22">
        <v>24647.0</v>
      </c>
      <c r="N51" s="22">
        <v>28935.0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4773.0</v>
      </c>
      <c r="E52" s="21">
        <v>1821.0</v>
      </c>
      <c r="F52" s="22">
        <v>29131.0</v>
      </c>
      <c r="G52" s="22">
        <v>2125.0</v>
      </c>
      <c r="H52" s="22">
        <v>33904.0</v>
      </c>
      <c r="I52" s="24">
        <v>291.0</v>
      </c>
      <c r="J52" s="22">
        <v>330.0</v>
      </c>
      <c r="K52" s="22">
        <v>4579.0</v>
      </c>
      <c r="L52" s="22">
        <v>1468.0</v>
      </c>
      <c r="M52" s="22">
        <v>26115.0</v>
      </c>
      <c r="N52" s="22">
        <v>30694.0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5094.0</v>
      </c>
      <c r="E53" s="21">
        <v>1725.0</v>
      </c>
      <c r="F53" s="22">
        <v>30856.0</v>
      </c>
      <c r="G53" s="22">
        <v>2046.0</v>
      </c>
      <c r="H53" s="22">
        <v>35950.0</v>
      </c>
      <c r="I53" s="24">
        <v>284.0</v>
      </c>
      <c r="J53" s="22">
        <v>322.0</v>
      </c>
      <c r="K53" s="22">
        <v>4863.0</v>
      </c>
      <c r="L53" s="22">
        <v>1355.0</v>
      </c>
      <c r="M53" s="22">
        <v>27470.0</v>
      </c>
      <c r="N53" s="22">
        <v>32333.0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5475.0</v>
      </c>
      <c r="E54" s="21">
        <v>2047.0</v>
      </c>
      <c r="F54" s="22">
        <v>32903.0</v>
      </c>
      <c r="G54" s="22">
        <v>2428.0</v>
      </c>
      <c r="H54" s="22">
        <v>38378.0</v>
      </c>
      <c r="I54" s="24">
        <v>338.0</v>
      </c>
      <c r="J54" s="22">
        <v>304.0</v>
      </c>
      <c r="K54" s="22">
        <v>5201.0</v>
      </c>
      <c r="L54" s="22">
        <v>1755.0</v>
      </c>
      <c r="M54" s="22">
        <v>29225.0</v>
      </c>
      <c r="N54" s="22">
        <v>34426.0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5869.0</v>
      </c>
      <c r="E55" s="21">
        <v>1907.0</v>
      </c>
      <c r="F55" s="22">
        <v>34810.0</v>
      </c>
      <c r="G55" s="22">
        <v>2301.0</v>
      </c>
      <c r="H55" s="22">
        <v>40679.0</v>
      </c>
      <c r="I55" s="24">
        <v>377.0</v>
      </c>
      <c r="J55" s="22">
        <v>333.0</v>
      </c>
      <c r="K55" s="22">
        <v>5578.0</v>
      </c>
      <c r="L55" s="22">
        <v>1585.0</v>
      </c>
      <c r="M55" s="22">
        <v>30810.0</v>
      </c>
      <c r="N55" s="22">
        <v>36388.0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6313.0</v>
      </c>
      <c r="E56" s="21">
        <v>2110.0</v>
      </c>
      <c r="F56" s="22">
        <v>36920.0</v>
      </c>
      <c r="G56" s="22">
        <v>2554.0</v>
      </c>
      <c r="H56" s="22">
        <v>43233.0</v>
      </c>
      <c r="I56" s="24">
        <v>389.0</v>
      </c>
      <c r="J56" s="22">
        <v>368.0</v>
      </c>
      <c r="K56" s="22">
        <v>5967.0</v>
      </c>
      <c r="L56" s="22">
        <v>1724.0</v>
      </c>
      <c r="M56" s="22">
        <v>32534.0</v>
      </c>
      <c r="N56" s="22">
        <v>38501.0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6731.0</v>
      </c>
      <c r="E57" s="21">
        <v>2390.0</v>
      </c>
      <c r="F57" s="22">
        <v>39310.0</v>
      </c>
      <c r="G57" s="22">
        <v>2808.0</v>
      </c>
      <c r="H57" s="22">
        <v>46041.0</v>
      </c>
      <c r="I57" s="24">
        <v>382.0</v>
      </c>
      <c r="J57" s="22">
        <v>383.0</v>
      </c>
      <c r="K57" s="22">
        <v>6349.0</v>
      </c>
      <c r="L57" s="22">
        <v>1922.0</v>
      </c>
      <c r="M57" s="22">
        <v>34456.0</v>
      </c>
      <c r="N57" s="22">
        <v>40805.0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480.0</v>
      </c>
      <c r="C58" s="22">
        <v>447.0</v>
      </c>
      <c r="D58" s="22">
        <v>7211.0</v>
      </c>
      <c r="E58" s="21">
        <v>2469.0</v>
      </c>
      <c r="F58" s="22">
        <v>41779.0</v>
      </c>
      <c r="G58" s="22">
        <v>2949.0</v>
      </c>
      <c r="H58" s="22">
        <v>48990.0</v>
      </c>
      <c r="I58" s="24">
        <v>419.0</v>
      </c>
      <c r="J58" s="22">
        <v>397.0</v>
      </c>
      <c r="K58" s="22">
        <v>6768.0</v>
      </c>
      <c r="L58" s="22">
        <v>1882.0</v>
      </c>
      <c r="M58" s="22">
        <v>36338.0</v>
      </c>
      <c r="N58" s="22">
        <v>43106.0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7702.0</v>
      </c>
      <c r="E59" s="21">
        <v>3284.0</v>
      </c>
      <c r="F59" s="22">
        <v>45063.0</v>
      </c>
      <c r="G59" s="22">
        <v>3775.0</v>
      </c>
      <c r="H59" s="22">
        <v>52765.0</v>
      </c>
      <c r="I59" s="24">
        <v>413.0</v>
      </c>
      <c r="J59" s="22">
        <v>405.0</v>
      </c>
      <c r="K59" s="22">
        <v>7181.0</v>
      </c>
      <c r="L59" s="22">
        <v>2645.0</v>
      </c>
      <c r="M59" s="22">
        <v>38983.0</v>
      </c>
      <c r="N59" s="22">
        <v>46164.0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455.0</v>
      </c>
      <c r="D60" s="22">
        <v>8095.0</v>
      </c>
      <c r="E60" s="21">
        <v>2206.0</v>
      </c>
      <c r="F60" s="22">
        <v>47269.0</v>
      </c>
      <c r="G60" s="22">
        <v>2599.0</v>
      </c>
      <c r="H60" s="22">
        <v>55364.0</v>
      </c>
      <c r="I60" s="24">
        <v>305.0</v>
      </c>
      <c r="J60" s="22">
        <v>379.0</v>
      </c>
      <c r="K60" s="22">
        <v>7486.0</v>
      </c>
      <c r="L60" s="22">
        <v>1783.0</v>
      </c>
      <c r="M60" s="22">
        <v>40766.0</v>
      </c>
      <c r="N60" s="22">
        <v>48252.0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8411.0</v>
      </c>
      <c r="E61" s="21">
        <v>2309.0</v>
      </c>
      <c r="F61" s="22">
        <v>49578.0</v>
      </c>
      <c r="G61" s="22">
        <v>2625.0</v>
      </c>
      <c r="H61" s="22">
        <v>57989.0</v>
      </c>
      <c r="I61" s="24">
        <v>276.0</v>
      </c>
      <c r="J61" s="22">
        <v>331.0</v>
      </c>
      <c r="K61" s="22">
        <v>7762.0</v>
      </c>
      <c r="L61" s="22">
        <v>1889.0</v>
      </c>
      <c r="M61" s="22">
        <v>42655.0</v>
      </c>
      <c r="N61" s="22">
        <v>50417.0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8660.0</v>
      </c>
      <c r="E62" s="21">
        <v>1620.0</v>
      </c>
      <c r="F62" s="22">
        <v>51198.0</v>
      </c>
      <c r="G62" s="22">
        <v>1869.0</v>
      </c>
      <c r="H62" s="22">
        <v>59858.0</v>
      </c>
      <c r="I62" s="24">
        <v>204.0</v>
      </c>
      <c r="J62" s="22">
        <v>262.0</v>
      </c>
      <c r="K62" s="22">
        <v>7966.0</v>
      </c>
      <c r="L62" s="22">
        <v>1166.0</v>
      </c>
      <c r="M62" s="22">
        <v>43821.0</v>
      </c>
      <c r="N62" s="22">
        <v>51787.0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9070.0</v>
      </c>
      <c r="E63" s="21">
        <v>2263.0</v>
      </c>
      <c r="F63" s="22">
        <v>53461.0</v>
      </c>
      <c r="G63" s="22">
        <v>2673.0</v>
      </c>
      <c r="H63" s="22">
        <v>62531.0</v>
      </c>
      <c r="I63" s="24">
        <v>325.0</v>
      </c>
      <c r="J63" s="22">
        <v>268.0</v>
      </c>
      <c r="K63" s="22">
        <v>8291.0</v>
      </c>
      <c r="L63" s="22">
        <v>1773.0</v>
      </c>
      <c r="M63" s="22">
        <v>45594.0</v>
      </c>
      <c r="N63" s="22">
        <v>53885.0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9546.0</v>
      </c>
      <c r="E64" s="21">
        <v>3343.0</v>
      </c>
      <c r="F64" s="22">
        <v>56804.0</v>
      </c>
      <c r="G64" s="22">
        <v>3819.0</v>
      </c>
      <c r="H64" s="22">
        <v>66350.0</v>
      </c>
      <c r="I64" s="24">
        <v>372.0</v>
      </c>
      <c r="J64" s="22">
        <v>300.0</v>
      </c>
      <c r="K64" s="22">
        <v>8663.0</v>
      </c>
      <c r="L64" s="22">
        <v>2450.0</v>
      </c>
      <c r="M64" s="22">
        <v>48044.0</v>
      </c>
      <c r="N64" s="22">
        <v>56707.0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9978.0</v>
      </c>
      <c r="E65" s="21">
        <v>2769.0</v>
      </c>
      <c r="F65" s="22">
        <v>59573.0</v>
      </c>
      <c r="G65" s="22">
        <v>3201.0</v>
      </c>
      <c r="H65" s="22">
        <v>69551.0</v>
      </c>
      <c r="I65" s="24">
        <v>347.0</v>
      </c>
      <c r="J65" s="22">
        <v>348.0</v>
      </c>
      <c r="K65" s="22">
        <v>9010.0</v>
      </c>
      <c r="L65" s="22">
        <v>1961.0</v>
      </c>
      <c r="M65" s="22">
        <v>50005.0</v>
      </c>
      <c r="N65" s="22">
        <v>59015.0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10432.0</v>
      </c>
      <c r="E66" s="21">
        <v>3086.0</v>
      </c>
      <c r="F66" s="22">
        <v>62659.0</v>
      </c>
      <c r="G66" s="22">
        <v>3540.0</v>
      </c>
      <c r="H66" s="22">
        <v>73091.0</v>
      </c>
      <c r="I66" s="24">
        <v>317.0</v>
      </c>
      <c r="J66" s="22">
        <v>345.0</v>
      </c>
      <c r="K66" s="22">
        <v>9327.0</v>
      </c>
      <c r="L66" s="22">
        <v>2222.0</v>
      </c>
      <c r="M66" s="22">
        <v>52227.0</v>
      </c>
      <c r="N66" s="22">
        <v>61554.0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257.0</v>
      </c>
      <c r="C67" s="22">
        <v>381.0</v>
      </c>
      <c r="D67" s="22">
        <v>10689.0</v>
      </c>
      <c r="E67" s="21">
        <v>1926.0</v>
      </c>
      <c r="F67" s="22">
        <v>64585.0</v>
      </c>
      <c r="G67" s="22">
        <v>2183.0</v>
      </c>
      <c r="H67" s="22">
        <v>75274.0</v>
      </c>
      <c r="I67" s="24">
        <v>189.0</v>
      </c>
      <c r="J67" s="22">
        <v>284.0</v>
      </c>
      <c r="K67" s="22">
        <v>9516.0</v>
      </c>
      <c r="L67" s="22">
        <v>1295.0</v>
      </c>
      <c r="M67" s="22">
        <v>53522.0</v>
      </c>
      <c r="N67" s="22">
        <v>63038.0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10972.0</v>
      </c>
      <c r="E68" s="21">
        <v>2160.0</v>
      </c>
      <c r="F68" s="22">
        <v>66745.0</v>
      </c>
      <c r="G68" s="22">
        <v>2443.0</v>
      </c>
      <c r="H68" s="22">
        <v>77717.0</v>
      </c>
      <c r="I68" s="24">
        <v>181.0</v>
      </c>
      <c r="J68" s="22">
        <v>229.0</v>
      </c>
      <c r="K68" s="22">
        <v>9697.0</v>
      </c>
      <c r="L68" s="22">
        <v>1608.0</v>
      </c>
      <c r="M68" s="22">
        <v>55130.0</v>
      </c>
      <c r="N68" s="22">
        <v>64827.0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11359.0</v>
      </c>
      <c r="E69" s="21">
        <v>2098.0</v>
      </c>
      <c r="F69" s="22">
        <v>68843.0</v>
      </c>
      <c r="G69" s="22">
        <v>2485.0</v>
      </c>
      <c r="H69" s="22">
        <v>80202.0</v>
      </c>
      <c r="I69" s="24">
        <v>293.0</v>
      </c>
      <c r="J69" s="22">
        <v>221.0</v>
      </c>
      <c r="K69" s="22">
        <v>9990.0</v>
      </c>
      <c r="L69" s="22">
        <v>1574.0</v>
      </c>
      <c r="M69" s="22">
        <v>56704.0</v>
      </c>
      <c r="N69" s="22">
        <v>66694.0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11792.0</v>
      </c>
      <c r="E70" s="21">
        <v>2873.0</v>
      </c>
      <c r="F70" s="22">
        <v>71716.0</v>
      </c>
      <c r="G70" s="22">
        <v>3306.0</v>
      </c>
      <c r="H70" s="22">
        <v>83508.0</v>
      </c>
      <c r="I70" s="24">
        <v>304.0</v>
      </c>
      <c r="J70" s="22">
        <v>259.0</v>
      </c>
      <c r="K70" s="22">
        <v>10294.0</v>
      </c>
      <c r="L70" s="22">
        <v>1971.0</v>
      </c>
      <c r="M70" s="22">
        <v>58675.0</v>
      </c>
      <c r="N70" s="22">
        <v>68969.0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12280.0</v>
      </c>
      <c r="E71" s="21">
        <v>2829.0</v>
      </c>
      <c r="F71" s="22">
        <v>74545.0</v>
      </c>
      <c r="G71" s="22">
        <v>3317.0</v>
      </c>
      <c r="H71" s="22">
        <v>86825.0</v>
      </c>
      <c r="I71" s="24">
        <v>341.0</v>
      </c>
      <c r="J71" s="22">
        <v>313.0</v>
      </c>
      <c r="K71" s="22">
        <v>10635.0</v>
      </c>
      <c r="L71" s="22">
        <v>1928.0</v>
      </c>
      <c r="M71" s="22">
        <v>60603.0</v>
      </c>
      <c r="N71" s="22">
        <v>71238.0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12705.0</v>
      </c>
      <c r="E72" s="21">
        <v>2969.0</v>
      </c>
      <c r="F72" s="22">
        <v>77514.0</v>
      </c>
      <c r="G72" s="22">
        <v>3394.0</v>
      </c>
      <c r="H72" s="22">
        <v>90219.0</v>
      </c>
      <c r="I72" s="24">
        <v>269.0</v>
      </c>
      <c r="J72" s="22">
        <v>305.0</v>
      </c>
      <c r="K72" s="22">
        <v>10904.0</v>
      </c>
      <c r="L72" s="22">
        <v>1989.0</v>
      </c>
      <c r="M72" s="22">
        <v>62592.0</v>
      </c>
      <c r="N72" s="22">
        <v>73496.0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13064.0</v>
      </c>
      <c r="E73" s="21">
        <v>2598.0</v>
      </c>
      <c r="F73" s="22">
        <v>80112.0</v>
      </c>
      <c r="G73" s="22">
        <v>2957.0</v>
      </c>
      <c r="H73" s="22">
        <v>93176.0</v>
      </c>
      <c r="I73" s="24">
        <v>231.0</v>
      </c>
      <c r="J73" s="22">
        <v>280.0</v>
      </c>
      <c r="K73" s="22">
        <v>11135.0</v>
      </c>
      <c r="L73" s="22">
        <v>1773.0</v>
      </c>
      <c r="M73" s="22">
        <v>64365.0</v>
      </c>
      <c r="N73" s="22">
        <v>75500.0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454.0</v>
      </c>
      <c r="C74" s="22">
        <v>413.0</v>
      </c>
      <c r="D74" s="22">
        <v>13518.0</v>
      </c>
      <c r="E74" s="21">
        <v>3346.0</v>
      </c>
      <c r="F74" s="22">
        <v>83458.0</v>
      </c>
      <c r="G74" s="22">
        <v>3800.0</v>
      </c>
      <c r="H74" s="22">
        <v>96976.0</v>
      </c>
      <c r="I74" s="24">
        <v>285.0</v>
      </c>
      <c r="J74" s="22">
        <v>262.0</v>
      </c>
      <c r="K74" s="22">
        <v>11420.0</v>
      </c>
      <c r="L74" s="22">
        <v>2311.0</v>
      </c>
      <c r="M74" s="22">
        <v>66676.0</v>
      </c>
      <c r="N74" s="22">
        <v>78096.0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280.0</v>
      </c>
      <c r="C75" s="22">
        <v>364.0</v>
      </c>
      <c r="D75" s="22">
        <v>13798.0</v>
      </c>
      <c r="E75" s="21">
        <v>2117.0</v>
      </c>
      <c r="F75" s="22">
        <v>85575.0</v>
      </c>
      <c r="G75" s="22">
        <v>2397.0</v>
      </c>
      <c r="H75" s="22">
        <v>99373.0</v>
      </c>
      <c r="I75" s="24">
        <v>186.0</v>
      </c>
      <c r="J75" s="22">
        <v>234.0</v>
      </c>
      <c r="K75" s="22">
        <v>11606.0</v>
      </c>
      <c r="L75" s="22">
        <v>1528.0</v>
      </c>
      <c r="M75" s="22">
        <v>68204.0</v>
      </c>
      <c r="N75" s="22">
        <v>79810.0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330.0</v>
      </c>
      <c r="D76" s="22">
        <v>14055.0</v>
      </c>
      <c r="E76" s="21">
        <v>1857.0</v>
      </c>
      <c r="F76" s="22">
        <v>87432.0</v>
      </c>
      <c r="G76" s="22">
        <v>2114.0</v>
      </c>
      <c r="H76" s="22">
        <v>101487.0</v>
      </c>
      <c r="I76" s="24">
        <v>176.0</v>
      </c>
      <c r="J76" s="22">
        <v>216.0</v>
      </c>
      <c r="K76" s="22">
        <v>11782.0</v>
      </c>
      <c r="L76" s="22">
        <v>1313.0</v>
      </c>
      <c r="M76" s="22">
        <v>69517.0</v>
      </c>
      <c r="N76" s="22">
        <v>81299.0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308.0</v>
      </c>
      <c r="D77" s="22">
        <v>14442.0</v>
      </c>
      <c r="E77" s="21">
        <v>2611.0</v>
      </c>
      <c r="F77" s="22">
        <v>90043.0</v>
      </c>
      <c r="G77" s="22">
        <v>2998.0</v>
      </c>
      <c r="H77" s="22">
        <v>104485.0</v>
      </c>
      <c r="I77" s="24">
        <v>217.0</v>
      </c>
      <c r="J77" s="22">
        <v>193.0</v>
      </c>
      <c r="K77" s="22">
        <v>11999.0</v>
      </c>
      <c r="L77" s="22">
        <v>1719.0</v>
      </c>
      <c r="M77" s="22">
        <v>71236.0</v>
      </c>
      <c r="N77" s="22">
        <v>83235.0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14793.0</v>
      </c>
      <c r="E78" s="21">
        <v>3630.0</v>
      </c>
      <c r="F78" s="22">
        <v>93673.0</v>
      </c>
      <c r="G78" s="22">
        <v>3981.0</v>
      </c>
      <c r="H78" s="22">
        <v>108466.0</v>
      </c>
      <c r="I78" s="24">
        <v>196.0</v>
      </c>
      <c r="J78" s="22">
        <v>196.0</v>
      </c>
      <c r="K78" s="22">
        <v>12195.0</v>
      </c>
      <c r="L78" s="22">
        <v>2025.0</v>
      </c>
      <c r="M78" s="22">
        <v>73261.0</v>
      </c>
      <c r="N78" s="22">
        <v>85456.0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15122.0</v>
      </c>
      <c r="E79" s="21">
        <v>3408.0</v>
      </c>
      <c r="F79" s="22">
        <v>97081.0</v>
      </c>
      <c r="G79" s="22">
        <v>3737.0</v>
      </c>
      <c r="H79" s="22">
        <v>112203.0</v>
      </c>
      <c r="I79" s="24">
        <v>227.0</v>
      </c>
      <c r="J79" s="22">
        <v>213.0</v>
      </c>
      <c r="K79" s="22">
        <v>12422.0</v>
      </c>
      <c r="L79" s="22">
        <v>2022.0</v>
      </c>
      <c r="M79" s="22">
        <v>75283.0</v>
      </c>
      <c r="N79" s="22">
        <v>87705.0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15503.0</v>
      </c>
      <c r="E80" s="21">
        <v>3458.0</v>
      </c>
      <c r="F80" s="22">
        <v>100539.0</v>
      </c>
      <c r="G80" s="22">
        <v>3839.0</v>
      </c>
      <c r="H80" s="22">
        <v>116042.0</v>
      </c>
      <c r="I80" s="24">
        <v>234.0</v>
      </c>
      <c r="J80" s="22">
        <v>219.0</v>
      </c>
      <c r="K80" s="22">
        <v>12656.0</v>
      </c>
      <c r="L80" s="22">
        <v>1817.0</v>
      </c>
      <c r="M80" s="22">
        <v>77100.0</v>
      </c>
      <c r="N80" s="22">
        <v>89756.0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434.0</v>
      </c>
      <c r="C81" s="22">
        <v>381.0</v>
      </c>
      <c r="D81" s="22">
        <v>15937.0</v>
      </c>
      <c r="E81" s="21">
        <v>4156.0</v>
      </c>
      <c r="F81" s="22">
        <v>104695.0</v>
      </c>
      <c r="G81" s="22">
        <v>4590.0</v>
      </c>
      <c r="H81" s="22">
        <v>120632.0</v>
      </c>
      <c r="I81" s="24">
        <v>252.0</v>
      </c>
      <c r="J81" s="22">
        <v>238.0</v>
      </c>
      <c r="K81" s="22">
        <v>12908.0</v>
      </c>
      <c r="L81" s="22">
        <v>1969.0</v>
      </c>
      <c r="M81" s="22">
        <v>79069.0</v>
      </c>
      <c r="N81" s="22">
        <v>91977.0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231.0</v>
      </c>
      <c r="C82" s="22">
        <v>349.0</v>
      </c>
      <c r="D82" s="22">
        <v>16168.0</v>
      </c>
      <c r="E82" s="21">
        <v>2768.0</v>
      </c>
      <c r="F82" s="22">
        <v>107463.0</v>
      </c>
      <c r="G82" s="22">
        <v>2999.0</v>
      </c>
      <c r="H82" s="22">
        <v>123631.0</v>
      </c>
      <c r="I82" s="24">
        <v>124.0</v>
      </c>
      <c r="J82" s="22">
        <v>203.0</v>
      </c>
      <c r="K82" s="22">
        <v>13032.0</v>
      </c>
      <c r="L82" s="22">
        <v>1568.0</v>
      </c>
      <c r="M82" s="22">
        <v>80637.0</v>
      </c>
      <c r="N82" s="22">
        <v>93669.0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305.0</v>
      </c>
      <c r="D83" s="22">
        <v>16418.0</v>
      </c>
      <c r="E83" s="21">
        <v>2001.0</v>
      </c>
      <c r="F83" s="22">
        <v>109464.0</v>
      </c>
      <c r="G83" s="22">
        <v>2251.0</v>
      </c>
      <c r="H83" s="22">
        <v>125882.0</v>
      </c>
      <c r="I83" s="24">
        <v>139.0</v>
      </c>
      <c r="J83" s="22">
        <v>172.0</v>
      </c>
      <c r="K83" s="22">
        <v>13171.0</v>
      </c>
      <c r="L83" s="22">
        <v>1374.0</v>
      </c>
      <c r="M83" s="22">
        <v>82011.0</v>
      </c>
      <c r="N83" s="22">
        <v>95182.0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299.0</v>
      </c>
      <c r="D84" s="22">
        <v>16833.0</v>
      </c>
      <c r="E84" s="21">
        <v>3168.0</v>
      </c>
      <c r="F84" s="22">
        <v>112632.0</v>
      </c>
      <c r="G84" s="22">
        <v>3583.0</v>
      </c>
      <c r="H84" s="22">
        <v>129465.0</v>
      </c>
      <c r="I84" s="21">
        <v>214.0</v>
      </c>
      <c r="J84" s="22">
        <v>159.0</v>
      </c>
      <c r="K84" s="22">
        <v>13385.0</v>
      </c>
      <c r="L84" s="22">
        <v>1944.0</v>
      </c>
      <c r="M84" s="22">
        <v>83955.0</v>
      </c>
      <c r="N84" s="22">
        <v>97340.0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17159.0</v>
      </c>
      <c r="E85" s="21">
        <v>2770.0</v>
      </c>
      <c r="F85" s="22">
        <v>115402.0</v>
      </c>
      <c r="G85" s="22">
        <v>3096.0</v>
      </c>
      <c r="H85" s="22">
        <v>132561.0</v>
      </c>
      <c r="I85" s="22">
        <v>187.0</v>
      </c>
      <c r="J85" s="22">
        <v>180.0</v>
      </c>
      <c r="K85" s="22">
        <v>13572.0</v>
      </c>
      <c r="L85" s="22">
        <v>1522.0</v>
      </c>
      <c r="M85" s="22">
        <v>85477.0</v>
      </c>
      <c r="N85" s="22">
        <v>99049.0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17533.0</v>
      </c>
      <c r="E86" s="21">
        <v>3757.0</v>
      </c>
      <c r="F86" s="22">
        <v>119159.0</v>
      </c>
      <c r="G86" s="22">
        <v>4131.0</v>
      </c>
      <c r="H86" s="22">
        <v>136692.0</v>
      </c>
      <c r="I86" s="22">
        <v>170.0</v>
      </c>
      <c r="J86" s="22">
        <v>190.0</v>
      </c>
      <c r="K86" s="22">
        <v>13742.0</v>
      </c>
      <c r="L86" s="22">
        <v>1952.0</v>
      </c>
      <c r="M86" s="22">
        <v>87429.0</v>
      </c>
      <c r="N86" s="22">
        <v>101171.0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349.0</v>
      </c>
      <c r="C87" s="22">
        <v>350.0</v>
      </c>
      <c r="D87" s="22">
        <v>17882.0</v>
      </c>
      <c r="E87" s="21">
        <v>3161.0</v>
      </c>
      <c r="F87" s="22">
        <v>122320.0</v>
      </c>
      <c r="G87" s="22">
        <v>3510.0</v>
      </c>
      <c r="H87" s="22">
        <v>140202.0</v>
      </c>
      <c r="I87" s="22">
        <v>205.0</v>
      </c>
      <c r="J87" s="22">
        <v>187.0</v>
      </c>
      <c r="K87" s="22">
        <v>13947.0</v>
      </c>
      <c r="L87" s="22">
        <v>1615.0</v>
      </c>
      <c r="M87" s="22">
        <v>89044.0</v>
      </c>
      <c r="N87" s="22">
        <v>102991.0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240.0</v>
      </c>
      <c r="C88" s="22">
        <v>321.0</v>
      </c>
      <c r="D88" s="22">
        <v>18122.0</v>
      </c>
      <c r="E88" s="21">
        <v>2742.0</v>
      </c>
      <c r="F88" s="22">
        <v>125062.0</v>
      </c>
      <c r="G88" s="22">
        <v>2982.0</v>
      </c>
      <c r="H88" s="22">
        <v>143184.0</v>
      </c>
      <c r="I88" s="22">
        <v>109.0</v>
      </c>
      <c r="J88" s="22">
        <v>161.0</v>
      </c>
      <c r="K88" s="22">
        <v>14056.0</v>
      </c>
      <c r="L88" s="22">
        <v>1286.0</v>
      </c>
      <c r="M88" s="22">
        <v>90330.0</v>
      </c>
      <c r="N88" s="22">
        <v>104386.0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151.0</v>
      </c>
      <c r="C89" s="22">
        <v>247.0</v>
      </c>
      <c r="D89" s="22">
        <v>18273.0</v>
      </c>
      <c r="E89" s="21">
        <v>1370.0</v>
      </c>
      <c r="F89" s="22">
        <v>126432.0</v>
      </c>
      <c r="G89" s="22">
        <v>1521.0</v>
      </c>
      <c r="H89" s="22">
        <v>144705.0</v>
      </c>
      <c r="I89" s="22">
        <v>84.0</v>
      </c>
      <c r="J89" s="22">
        <v>133.0</v>
      </c>
      <c r="K89" s="22">
        <v>14140.0</v>
      </c>
      <c r="L89" s="22">
        <v>774.0</v>
      </c>
      <c r="M89" s="22">
        <v>91104.0</v>
      </c>
      <c r="N89" s="22">
        <v>105244.0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134.0</v>
      </c>
      <c r="C90" s="22">
        <v>175.0</v>
      </c>
      <c r="D90" s="22">
        <v>18407.0</v>
      </c>
      <c r="E90" s="21">
        <v>1385.0</v>
      </c>
      <c r="F90" s="22">
        <v>127817.0</v>
      </c>
      <c r="G90" s="22">
        <v>1519.0</v>
      </c>
      <c r="H90" s="22">
        <v>146224.0</v>
      </c>
      <c r="I90" s="22">
        <v>70.0</v>
      </c>
      <c r="J90" s="22">
        <v>88.0</v>
      </c>
      <c r="K90" s="22">
        <v>14210.0</v>
      </c>
      <c r="L90" s="22">
        <v>765.0</v>
      </c>
      <c r="M90" s="22">
        <v>91869.0</v>
      </c>
      <c r="N90" s="22">
        <v>106079.0</v>
      </c>
      <c r="O90" s="23">
        <v>12.0</v>
      </c>
      <c r="P90" s="23">
        <v>1664.0</v>
      </c>
      <c r="Q90" s="23">
        <v>14.0</v>
      </c>
      <c r="R90" s="23">
        <v>1193.0</v>
      </c>
      <c r="S90" s="23">
        <v>0.0</v>
      </c>
      <c r="T90" s="22">
        <v>234.0</v>
      </c>
      <c r="U90" s="22">
        <v>237.0</v>
      </c>
      <c r="V90" s="22">
        <v>240.0</v>
      </c>
      <c r="W90" s="24">
        <v>53.0</v>
      </c>
      <c r="X90" s="24">
        <v>34.0</v>
      </c>
      <c r="Y90" s="22">
        <v>10.0</v>
      </c>
      <c r="Z90" s="22">
        <v>764.0</v>
      </c>
    </row>
    <row r="91" ht="14.25" customHeight="1">
      <c r="A91" s="25">
        <v>43977.0</v>
      </c>
      <c r="B91" s="21">
        <v>284.0</v>
      </c>
      <c r="C91" s="22">
        <v>190.0</v>
      </c>
      <c r="D91" s="22">
        <v>18691.0</v>
      </c>
      <c r="E91" s="21">
        <v>2620.0</v>
      </c>
      <c r="F91" s="22">
        <v>130437.0</v>
      </c>
      <c r="G91" s="22">
        <v>2904.0</v>
      </c>
      <c r="H91" s="22">
        <v>149128.0</v>
      </c>
      <c r="I91" s="22">
        <v>155.0</v>
      </c>
      <c r="J91" s="22">
        <v>103.0</v>
      </c>
      <c r="K91" s="22">
        <v>14365.0</v>
      </c>
      <c r="L91" s="22">
        <v>1787.0</v>
      </c>
      <c r="M91" s="22">
        <v>93656.0</v>
      </c>
      <c r="N91" s="22">
        <v>108021.0</v>
      </c>
      <c r="O91" s="23">
        <v>24.0</v>
      </c>
      <c r="P91" s="23">
        <v>1688.0</v>
      </c>
      <c r="Q91" s="23">
        <v>22.0</v>
      </c>
      <c r="R91" s="23">
        <v>1215.0</v>
      </c>
      <c r="S91" s="23">
        <v>5.0</v>
      </c>
      <c r="T91" s="22">
        <v>239.0</v>
      </c>
      <c r="U91" s="22">
        <v>234.0</v>
      </c>
      <c r="V91" s="22">
        <v>237.0</v>
      </c>
      <c r="W91" s="24">
        <v>48.0</v>
      </c>
      <c r="X91" s="24">
        <v>33.0</v>
      </c>
      <c r="Y91" s="22">
        <v>15.0</v>
      </c>
      <c r="Z91" s="22">
        <v>779.0</v>
      </c>
    </row>
    <row r="92" ht="14.25" customHeight="1">
      <c r="A92" s="25">
        <v>43978.0</v>
      </c>
      <c r="B92" s="21">
        <v>276.0</v>
      </c>
      <c r="C92" s="22">
        <v>231.0</v>
      </c>
      <c r="D92" s="22">
        <v>18967.0</v>
      </c>
      <c r="E92" s="21">
        <v>2065.0</v>
      </c>
      <c r="F92" s="22">
        <v>132502.0</v>
      </c>
      <c r="G92" s="22">
        <v>2341.0</v>
      </c>
      <c r="H92" s="22">
        <v>151469.0</v>
      </c>
      <c r="I92" s="22">
        <v>133.0</v>
      </c>
      <c r="J92" s="22">
        <v>119.0</v>
      </c>
      <c r="K92" s="22">
        <v>14498.0</v>
      </c>
      <c r="L92" s="22">
        <v>1143.0</v>
      </c>
      <c r="M92" s="22">
        <v>94799.0</v>
      </c>
      <c r="N92" s="22">
        <v>109297.0</v>
      </c>
      <c r="O92" s="23">
        <v>20.0</v>
      </c>
      <c r="P92" s="23">
        <v>1708.0</v>
      </c>
      <c r="Q92" s="23">
        <v>17.0</v>
      </c>
      <c r="R92" s="23">
        <v>1232.0</v>
      </c>
      <c r="S92" s="23">
        <v>3.0</v>
      </c>
      <c r="T92" s="22">
        <v>242.0</v>
      </c>
      <c r="U92" s="22">
        <v>234.0</v>
      </c>
      <c r="V92" s="22">
        <v>235.0</v>
      </c>
      <c r="W92" s="24">
        <v>50.0</v>
      </c>
      <c r="X92" s="24">
        <v>33.0</v>
      </c>
      <c r="Y92" s="22">
        <v>10.0</v>
      </c>
      <c r="Z92" s="22">
        <v>789.0</v>
      </c>
    </row>
    <row r="93" ht="14.25" customHeight="1">
      <c r="A93" s="25">
        <v>43979.0</v>
      </c>
      <c r="B93" s="21">
        <v>345.0</v>
      </c>
      <c r="C93" s="22">
        <v>302.0</v>
      </c>
      <c r="D93" s="22">
        <v>19312.0</v>
      </c>
      <c r="E93" s="22">
        <v>3371.0</v>
      </c>
      <c r="F93" s="22">
        <v>135873.0</v>
      </c>
      <c r="G93" s="22">
        <v>3716.0</v>
      </c>
      <c r="H93" s="22">
        <v>155185.0</v>
      </c>
      <c r="I93" s="22">
        <v>132.0</v>
      </c>
      <c r="J93" s="22">
        <v>140.0</v>
      </c>
      <c r="K93" s="22">
        <v>14630.0</v>
      </c>
      <c r="L93" s="22">
        <v>1132.0</v>
      </c>
      <c r="M93" s="22">
        <v>95931.0</v>
      </c>
      <c r="N93" s="22">
        <v>110561.0</v>
      </c>
      <c r="O93" s="23">
        <v>17.0</v>
      </c>
      <c r="P93" s="23">
        <v>1725.0</v>
      </c>
      <c r="Q93" s="23">
        <v>29.0</v>
      </c>
      <c r="R93" s="23">
        <v>1261.0</v>
      </c>
      <c r="S93" s="23">
        <v>4.0</v>
      </c>
      <c r="T93" s="22">
        <v>246.0</v>
      </c>
      <c r="U93" s="22">
        <v>218.0</v>
      </c>
      <c r="V93" s="22">
        <v>229.0</v>
      </c>
      <c r="W93" s="24">
        <v>47.0</v>
      </c>
      <c r="X93" s="24">
        <v>32.0</v>
      </c>
      <c r="Y93" s="22">
        <v>8.0</v>
      </c>
      <c r="Z93" s="22">
        <v>797.0</v>
      </c>
    </row>
    <row r="94" ht="14.25" customHeight="1">
      <c r="A94" s="25">
        <v>43980.0</v>
      </c>
      <c r="B94" s="22">
        <v>412.0</v>
      </c>
      <c r="C94" s="22">
        <v>344.0</v>
      </c>
      <c r="D94" s="22">
        <v>19724.0</v>
      </c>
      <c r="E94" s="22">
        <v>3928.0</v>
      </c>
      <c r="F94" s="22">
        <v>139801.0</v>
      </c>
      <c r="G94" s="22">
        <v>4340.0</v>
      </c>
      <c r="H94" s="22">
        <v>159525.0</v>
      </c>
      <c r="I94" s="22">
        <v>179.0</v>
      </c>
      <c r="J94" s="22">
        <v>148.0</v>
      </c>
      <c r="K94" s="22">
        <v>14809.0</v>
      </c>
      <c r="L94" s="22">
        <v>1592.0</v>
      </c>
      <c r="M94" s="22">
        <v>97523.0</v>
      </c>
      <c r="N94" s="22">
        <v>112332.0</v>
      </c>
      <c r="O94" s="23">
        <v>18.0</v>
      </c>
      <c r="P94" s="23">
        <v>1743.0</v>
      </c>
      <c r="Q94" s="23">
        <v>27.0</v>
      </c>
      <c r="R94" s="23">
        <v>1288.0</v>
      </c>
      <c r="S94" s="23">
        <v>6.0</v>
      </c>
      <c r="T94" s="22">
        <v>252.0</v>
      </c>
      <c r="U94" s="22">
        <v>203.0</v>
      </c>
      <c r="V94" s="22">
        <v>218.0</v>
      </c>
      <c r="W94" s="24">
        <v>43.0</v>
      </c>
      <c r="X94" s="24">
        <v>31.0</v>
      </c>
      <c r="Y94" s="22">
        <v>12.0</v>
      </c>
      <c r="Z94" s="22">
        <v>809.0</v>
      </c>
    </row>
    <row r="95" ht="14.25" customHeight="1">
      <c r="A95" s="25">
        <v>43981.0</v>
      </c>
      <c r="B95" s="22">
        <v>208.0</v>
      </c>
      <c r="C95" s="22">
        <v>322.0</v>
      </c>
      <c r="D95" s="22">
        <v>19932.0</v>
      </c>
      <c r="E95" s="22">
        <v>3915.0</v>
      </c>
      <c r="F95" s="22">
        <v>143716.0</v>
      </c>
      <c r="G95" s="22">
        <v>4123.0</v>
      </c>
      <c r="H95" s="22">
        <v>163648.0</v>
      </c>
      <c r="I95" s="22">
        <v>104.0</v>
      </c>
      <c r="J95" s="22">
        <v>138.0</v>
      </c>
      <c r="K95" s="22">
        <v>14913.0</v>
      </c>
      <c r="L95" s="22">
        <v>1828.0</v>
      </c>
      <c r="M95" s="22">
        <v>99351.0</v>
      </c>
      <c r="N95" s="22">
        <v>114264.0</v>
      </c>
      <c r="O95" s="23">
        <v>15.0</v>
      </c>
      <c r="P95" s="23">
        <v>1758.0</v>
      </c>
      <c r="Q95" s="23">
        <v>19.0</v>
      </c>
      <c r="R95" s="23">
        <v>1307.0</v>
      </c>
      <c r="S95" s="23">
        <v>4.0</v>
      </c>
      <c r="T95" s="22">
        <v>256.0</v>
      </c>
      <c r="U95" s="22">
        <v>195.0</v>
      </c>
      <c r="V95" s="22">
        <v>205.0</v>
      </c>
      <c r="W95" s="24">
        <v>40.0</v>
      </c>
      <c r="X95" s="24">
        <v>29.0</v>
      </c>
      <c r="Y95" s="22">
        <v>12.0</v>
      </c>
      <c r="Z95" s="22">
        <v>821.0</v>
      </c>
    </row>
    <row r="96" ht="14.25" customHeight="1">
      <c r="A96" s="25">
        <v>43982.0</v>
      </c>
      <c r="B96" s="22">
        <v>144.0</v>
      </c>
      <c r="C96" s="22">
        <v>255.0</v>
      </c>
      <c r="D96" s="22">
        <v>20076.0</v>
      </c>
      <c r="E96" s="22">
        <v>1682.0</v>
      </c>
      <c r="F96" s="22">
        <v>145398.0</v>
      </c>
      <c r="G96" s="22">
        <v>1826.0</v>
      </c>
      <c r="H96" s="22">
        <v>165474.0</v>
      </c>
      <c r="I96" s="22">
        <v>76.0</v>
      </c>
      <c r="J96" s="22">
        <v>120.0</v>
      </c>
      <c r="K96" s="22">
        <v>14989.0</v>
      </c>
      <c r="L96" s="22">
        <v>855.0</v>
      </c>
      <c r="M96" s="22">
        <v>100206.0</v>
      </c>
      <c r="N96" s="22">
        <v>115195.0</v>
      </c>
      <c r="O96" s="23">
        <v>10.0</v>
      </c>
      <c r="P96" s="23">
        <v>1768.0</v>
      </c>
      <c r="Q96" s="23">
        <v>10.0</v>
      </c>
      <c r="R96" s="23">
        <v>1317.0</v>
      </c>
      <c r="S96" s="23">
        <v>0.0</v>
      </c>
      <c r="T96" s="22">
        <v>256.0</v>
      </c>
      <c r="U96" s="22">
        <v>195.0</v>
      </c>
      <c r="V96" s="22">
        <v>198.0</v>
      </c>
      <c r="W96" s="24">
        <v>43.0</v>
      </c>
      <c r="X96" s="24">
        <v>26.0</v>
      </c>
      <c r="Y96" s="22">
        <v>3.0</v>
      </c>
      <c r="Z96" s="22">
        <v>824.0</v>
      </c>
    </row>
    <row r="97" ht="14.25" customHeight="1">
      <c r="A97" s="25">
        <v>43983.0</v>
      </c>
      <c r="B97" s="22">
        <v>213.0</v>
      </c>
      <c r="C97" s="22">
        <v>188.0</v>
      </c>
      <c r="D97" s="22">
        <v>20289.0</v>
      </c>
      <c r="E97" s="22">
        <v>2781.0</v>
      </c>
      <c r="F97" s="22">
        <v>148179.0</v>
      </c>
      <c r="G97" s="22">
        <v>2994.0</v>
      </c>
      <c r="H97" s="22">
        <v>168468.0</v>
      </c>
      <c r="I97" s="22">
        <v>98.0</v>
      </c>
      <c r="J97" s="22">
        <v>93.0</v>
      </c>
      <c r="K97" s="22">
        <v>15087.0</v>
      </c>
      <c r="L97" s="22">
        <v>1376.0</v>
      </c>
      <c r="M97" s="22">
        <v>101582.0</v>
      </c>
      <c r="N97" s="22">
        <v>116669.0</v>
      </c>
      <c r="O97" s="26">
        <v>7.0</v>
      </c>
      <c r="P97" s="26">
        <v>1775.0</v>
      </c>
      <c r="Q97" s="26">
        <v>13.0</v>
      </c>
      <c r="R97" s="26">
        <v>1330.0</v>
      </c>
      <c r="S97" s="26">
        <v>1.0</v>
      </c>
      <c r="T97" s="26">
        <v>257.0</v>
      </c>
      <c r="U97" s="26">
        <v>188.0</v>
      </c>
      <c r="V97" s="22">
        <v>193.0</v>
      </c>
      <c r="W97" s="24">
        <v>44.0</v>
      </c>
      <c r="X97" s="24">
        <v>29.0</v>
      </c>
      <c r="Y97" s="22">
        <v>5.0</v>
      </c>
      <c r="Z97" s="22">
        <v>829.0</v>
      </c>
    </row>
    <row r="98" ht="14.25" customHeight="1">
      <c r="A98" s="25">
        <v>43984.0</v>
      </c>
      <c r="B98" s="22">
        <v>273.0</v>
      </c>
      <c r="C98" s="22">
        <v>210.0</v>
      </c>
      <c r="D98" s="22">
        <v>20562.0</v>
      </c>
      <c r="E98" s="22">
        <v>3025.0</v>
      </c>
      <c r="F98" s="22">
        <v>151204.0</v>
      </c>
      <c r="G98" s="22">
        <v>3298.0</v>
      </c>
      <c r="H98" s="22">
        <v>171766.0</v>
      </c>
      <c r="I98" s="22">
        <v>107.0</v>
      </c>
      <c r="J98" s="22">
        <v>94.0</v>
      </c>
      <c r="K98" s="22">
        <v>15194.0</v>
      </c>
      <c r="L98" s="22">
        <v>1466.0</v>
      </c>
      <c r="M98" s="22">
        <v>103048.0</v>
      </c>
      <c r="N98" s="22">
        <v>118242.0</v>
      </c>
      <c r="O98" s="26">
        <v>8.0</v>
      </c>
      <c r="P98" s="26">
        <v>1783.0</v>
      </c>
      <c r="Q98" s="26">
        <v>9.0</v>
      </c>
      <c r="R98" s="26">
        <v>1339.0</v>
      </c>
      <c r="S98" s="26">
        <v>3.0</v>
      </c>
      <c r="T98" s="26">
        <v>260.0</v>
      </c>
      <c r="U98" s="26">
        <v>184.0</v>
      </c>
      <c r="V98" s="22">
        <v>189.0</v>
      </c>
      <c r="W98" s="24">
        <v>37.0</v>
      </c>
      <c r="X98" s="24">
        <v>25.0</v>
      </c>
      <c r="Y98" s="22">
        <v>10.0</v>
      </c>
      <c r="Z98" s="22">
        <v>839.0</v>
      </c>
    </row>
    <row r="99" ht="14.25" customHeight="1">
      <c r="A99" s="25">
        <v>43985.0</v>
      </c>
      <c r="B99" s="22">
        <v>253.0</v>
      </c>
      <c r="C99" s="22">
        <v>246.0</v>
      </c>
      <c r="D99" s="22">
        <v>20815.0</v>
      </c>
      <c r="E99" s="22">
        <v>3482.0</v>
      </c>
      <c r="F99" s="22">
        <v>154686.0</v>
      </c>
      <c r="G99" s="22">
        <v>3735.0</v>
      </c>
      <c r="H99" s="22">
        <v>175501.0</v>
      </c>
      <c r="I99" s="22">
        <v>105.0</v>
      </c>
      <c r="J99" s="22">
        <v>103.0</v>
      </c>
      <c r="K99" s="22">
        <v>15299.0</v>
      </c>
      <c r="L99" s="22">
        <v>1672.0</v>
      </c>
      <c r="M99" s="22">
        <v>104720.0</v>
      </c>
      <c r="N99" s="22">
        <v>120019.0</v>
      </c>
      <c r="O99" s="26">
        <v>13.0</v>
      </c>
      <c r="P99" s="26">
        <v>1796.0</v>
      </c>
      <c r="Q99" s="26">
        <v>18.0</v>
      </c>
      <c r="R99" s="26">
        <v>1357.0</v>
      </c>
      <c r="S99" s="26">
        <v>6.0</v>
      </c>
      <c r="T99" s="26">
        <v>266.0</v>
      </c>
      <c r="U99" s="26">
        <v>173.0</v>
      </c>
      <c r="V99" s="26">
        <v>182.0</v>
      </c>
      <c r="W99" s="26">
        <v>34.0</v>
      </c>
      <c r="X99" s="26">
        <v>25.0</v>
      </c>
      <c r="Y99" s="22">
        <v>11.0</v>
      </c>
      <c r="Z99" s="22">
        <v>850.0</v>
      </c>
    </row>
    <row r="100" ht="14.25" customHeight="1">
      <c r="A100" s="25">
        <v>43986.0</v>
      </c>
      <c r="B100" s="22">
        <v>276.0</v>
      </c>
      <c r="C100" s="22">
        <v>267.0</v>
      </c>
      <c r="D100" s="22">
        <v>21091.0</v>
      </c>
      <c r="E100" s="22">
        <v>4458.0</v>
      </c>
      <c r="F100" s="22">
        <v>159144.0</v>
      </c>
      <c r="G100" s="22">
        <v>4734.0</v>
      </c>
      <c r="H100" s="22">
        <v>180235.0</v>
      </c>
      <c r="I100" s="22">
        <v>114.0</v>
      </c>
      <c r="J100" s="22">
        <v>109.0</v>
      </c>
      <c r="K100" s="22">
        <v>15413.0</v>
      </c>
      <c r="L100" s="22">
        <v>2041.0</v>
      </c>
      <c r="M100" s="22">
        <v>106761.0</v>
      </c>
      <c r="N100" s="22">
        <v>122174.0</v>
      </c>
      <c r="O100" s="26">
        <v>7.0</v>
      </c>
      <c r="P100" s="26">
        <v>1803.0</v>
      </c>
      <c r="Q100" s="26">
        <v>25.0</v>
      </c>
      <c r="R100" s="26">
        <v>1382.0</v>
      </c>
      <c r="S100" s="26">
        <v>3.0</v>
      </c>
      <c r="T100" s="26">
        <v>269.0</v>
      </c>
      <c r="U100" s="26">
        <v>152.0</v>
      </c>
      <c r="V100" s="26">
        <v>170.0</v>
      </c>
      <c r="W100" s="26">
        <v>31.0</v>
      </c>
      <c r="X100" s="26">
        <v>24.0</v>
      </c>
      <c r="Y100" s="22">
        <v>11.0</v>
      </c>
      <c r="Z100" s="22">
        <v>861.0</v>
      </c>
    </row>
    <row r="101" ht="14.25" customHeight="1">
      <c r="A101" s="25">
        <v>43987.0</v>
      </c>
      <c r="B101" s="22">
        <v>214.0</v>
      </c>
      <c r="C101" s="22">
        <v>248.0</v>
      </c>
      <c r="D101" s="22">
        <v>21305.0</v>
      </c>
      <c r="E101" s="22">
        <v>3513.0</v>
      </c>
      <c r="F101" s="22">
        <v>162657.0</v>
      </c>
      <c r="G101" s="22">
        <v>3727.0</v>
      </c>
      <c r="H101" s="22">
        <v>183962.0</v>
      </c>
      <c r="I101" s="22">
        <v>104.0</v>
      </c>
      <c r="J101" s="22">
        <v>108.0</v>
      </c>
      <c r="K101" s="22">
        <v>15517.0</v>
      </c>
      <c r="L101" s="22">
        <v>1579.0</v>
      </c>
      <c r="M101" s="22">
        <v>108340.0</v>
      </c>
      <c r="N101" s="22">
        <v>123857.0</v>
      </c>
      <c r="O101" s="26">
        <v>15.0</v>
      </c>
      <c r="P101" s="26">
        <v>1818.0</v>
      </c>
      <c r="Q101" s="26">
        <v>12.0</v>
      </c>
      <c r="R101" s="26">
        <v>1394.0</v>
      </c>
      <c r="S101" s="26">
        <v>5.0</v>
      </c>
      <c r="T101" s="26">
        <v>274.0</v>
      </c>
      <c r="U101" s="26">
        <v>150.0</v>
      </c>
      <c r="V101" s="26">
        <v>158.0</v>
      </c>
      <c r="W101" s="26">
        <v>27.0</v>
      </c>
      <c r="X101" s="26">
        <v>21.0</v>
      </c>
      <c r="Y101" s="22">
        <v>9.0</v>
      </c>
      <c r="Z101" s="22">
        <v>870.0</v>
      </c>
    </row>
    <row r="102" ht="14.25" customHeight="1">
      <c r="A102" s="25">
        <v>43988.0</v>
      </c>
      <c r="B102" s="22">
        <v>196.0</v>
      </c>
      <c r="C102" s="22">
        <v>229.0</v>
      </c>
      <c r="D102" s="22">
        <v>21501.0</v>
      </c>
      <c r="E102" s="22">
        <v>2608.0</v>
      </c>
      <c r="F102" s="22">
        <v>165265.0</v>
      </c>
      <c r="G102" s="22">
        <v>2804.0</v>
      </c>
      <c r="H102" s="22">
        <v>186766.0</v>
      </c>
      <c r="I102" s="22">
        <v>68.0</v>
      </c>
      <c r="J102" s="22">
        <v>95.0</v>
      </c>
      <c r="K102" s="22">
        <v>15585.0</v>
      </c>
      <c r="L102" s="22">
        <v>1134.0</v>
      </c>
      <c r="M102" s="22">
        <v>109474.0</v>
      </c>
      <c r="N102" s="22">
        <v>125059.0</v>
      </c>
      <c r="O102" s="26">
        <v>10.0</v>
      </c>
      <c r="P102" s="26">
        <v>1828.0</v>
      </c>
      <c r="Q102" s="26">
        <v>7.0</v>
      </c>
      <c r="R102" s="26">
        <v>1401.0</v>
      </c>
      <c r="S102" s="26">
        <v>2.0</v>
      </c>
      <c r="T102" s="26">
        <v>276.0</v>
      </c>
      <c r="U102" s="26">
        <v>151.0</v>
      </c>
      <c r="V102" s="26">
        <v>151.0</v>
      </c>
      <c r="W102" s="26">
        <v>29.0</v>
      </c>
      <c r="X102" s="26">
        <v>19.0</v>
      </c>
      <c r="Y102" s="22">
        <v>6.0</v>
      </c>
      <c r="Z102" s="22">
        <v>876.0</v>
      </c>
    </row>
    <row r="103" ht="14.25" customHeight="1">
      <c r="A103" s="25">
        <v>43989.0</v>
      </c>
      <c r="B103" s="22">
        <v>77.0</v>
      </c>
      <c r="C103" s="22">
        <v>162.0</v>
      </c>
      <c r="D103" s="22">
        <v>21578.0</v>
      </c>
      <c r="E103" s="22">
        <v>1610.0</v>
      </c>
      <c r="F103" s="22">
        <v>166875.0</v>
      </c>
      <c r="G103" s="22">
        <v>1687.0</v>
      </c>
      <c r="H103" s="22">
        <v>188453.0</v>
      </c>
      <c r="I103" s="22">
        <v>49.0</v>
      </c>
      <c r="J103" s="22">
        <v>74.0</v>
      </c>
      <c r="K103" s="22">
        <v>15634.0</v>
      </c>
      <c r="L103" s="22">
        <v>777.0</v>
      </c>
      <c r="M103" s="22">
        <v>110251.0</v>
      </c>
      <c r="N103" s="22">
        <v>125885.0</v>
      </c>
      <c r="O103" s="26">
        <v>11.0</v>
      </c>
      <c r="P103" s="26">
        <v>1839.0</v>
      </c>
      <c r="Q103" s="26">
        <v>7.0</v>
      </c>
      <c r="R103" s="26">
        <v>1408.0</v>
      </c>
      <c r="S103" s="26">
        <v>1.0</v>
      </c>
      <c r="T103" s="26">
        <v>277.0</v>
      </c>
      <c r="U103" s="26">
        <v>154.0</v>
      </c>
      <c r="V103" s="26">
        <v>152.0</v>
      </c>
      <c r="W103" s="26">
        <v>25.0</v>
      </c>
      <c r="X103" s="26">
        <v>17.0</v>
      </c>
      <c r="Y103" s="22">
        <v>4.0</v>
      </c>
      <c r="Z103" s="22">
        <v>880.0</v>
      </c>
    </row>
    <row r="104" ht="14.25" customHeight="1">
      <c r="A104" s="27">
        <v>43990.0</v>
      </c>
      <c r="B104" s="28">
        <v>121.0</v>
      </c>
      <c r="C104" s="28">
        <v>131.0</v>
      </c>
      <c r="D104" s="28">
        <v>21699.0</v>
      </c>
      <c r="E104" s="29">
        <v>1845.0</v>
      </c>
      <c r="F104" s="30">
        <v>168720.0</v>
      </c>
      <c r="G104" s="30">
        <v>1966.0</v>
      </c>
      <c r="H104" s="30">
        <v>190419.0</v>
      </c>
      <c r="I104" s="29">
        <v>44.0</v>
      </c>
      <c r="J104" s="29">
        <v>54.0</v>
      </c>
      <c r="K104" s="29">
        <v>15678.0</v>
      </c>
      <c r="L104" s="29">
        <v>964.0</v>
      </c>
      <c r="M104" s="29">
        <v>111215.0</v>
      </c>
      <c r="N104" s="29">
        <v>126893.0</v>
      </c>
      <c r="O104" s="29">
        <v>15.0</v>
      </c>
      <c r="P104" s="31">
        <v>1854.0</v>
      </c>
      <c r="Q104" s="31">
        <v>12.0</v>
      </c>
      <c r="R104" s="31">
        <v>1420.0</v>
      </c>
      <c r="S104" s="31">
        <v>2.0</v>
      </c>
      <c r="T104" s="31">
        <v>279.0</v>
      </c>
      <c r="U104" s="31">
        <v>155.0</v>
      </c>
      <c r="V104" s="31">
        <v>153.0</v>
      </c>
      <c r="W104" s="31">
        <v>27.0</v>
      </c>
      <c r="X104" s="31">
        <v>18.0</v>
      </c>
      <c r="Y104" s="31">
        <v>4.0</v>
      </c>
      <c r="Z104" s="28">
        <v>884.0</v>
      </c>
    </row>
    <row r="105" ht="14.25" customHeight="1">
      <c r="A105" s="27">
        <v>43991.0</v>
      </c>
      <c r="B105" s="28">
        <v>225.0</v>
      </c>
      <c r="C105" s="28">
        <v>141.0</v>
      </c>
      <c r="D105" s="28">
        <v>21924.0</v>
      </c>
      <c r="E105" s="29">
        <v>2665.0</v>
      </c>
      <c r="F105" s="30">
        <v>171385.0</v>
      </c>
      <c r="G105" s="30">
        <v>2890.0</v>
      </c>
      <c r="H105" s="30">
        <v>193309.0</v>
      </c>
      <c r="I105" s="29">
        <v>67.0</v>
      </c>
      <c r="J105" s="29">
        <v>53.0</v>
      </c>
      <c r="K105" s="29">
        <v>15745.0</v>
      </c>
      <c r="L105" s="29">
        <v>1262.0</v>
      </c>
      <c r="M105" s="29">
        <v>112477.0</v>
      </c>
      <c r="N105" s="29">
        <v>128222.0</v>
      </c>
      <c r="O105" s="29">
        <v>10.0</v>
      </c>
      <c r="P105" s="31">
        <v>1864.0</v>
      </c>
      <c r="Q105" s="31">
        <v>18.0</v>
      </c>
      <c r="R105" s="31">
        <v>1438.0</v>
      </c>
      <c r="S105" s="31">
        <v>0.0</v>
      </c>
      <c r="T105" s="31">
        <v>279.0</v>
      </c>
      <c r="U105" s="31">
        <v>147.0</v>
      </c>
      <c r="V105" s="31">
        <v>152.0</v>
      </c>
      <c r="W105" s="31">
        <v>28.0</v>
      </c>
      <c r="X105" s="31">
        <v>21.0</v>
      </c>
      <c r="Y105" s="31">
        <v>1.0</v>
      </c>
      <c r="Z105" s="28">
        <v>885.0</v>
      </c>
    </row>
    <row r="106" ht="14.25" customHeight="1">
      <c r="A106" s="27">
        <v>43992.0</v>
      </c>
      <c r="B106" s="28">
        <v>209.0</v>
      </c>
      <c r="C106" s="28">
        <v>185.0</v>
      </c>
      <c r="D106" s="28">
        <v>22133.0</v>
      </c>
      <c r="E106" s="29">
        <v>2970.0</v>
      </c>
      <c r="F106" s="30">
        <v>174355.0</v>
      </c>
      <c r="G106" s="30">
        <v>3179.0</v>
      </c>
      <c r="H106" s="30">
        <v>196488.0</v>
      </c>
      <c r="I106" s="29">
        <v>104.0</v>
      </c>
      <c r="J106" s="29">
        <v>72.0</v>
      </c>
      <c r="K106" s="29">
        <v>15849.0</v>
      </c>
      <c r="L106" s="29">
        <v>1458.0</v>
      </c>
      <c r="M106" s="29">
        <v>113935.0</v>
      </c>
      <c r="N106" s="29">
        <v>129784.0</v>
      </c>
      <c r="O106" s="29">
        <v>13.0</v>
      </c>
      <c r="P106" s="31">
        <v>1877.0</v>
      </c>
      <c r="Q106" s="31">
        <v>12.0</v>
      </c>
      <c r="R106" s="31">
        <v>1450.0</v>
      </c>
      <c r="S106" s="31">
        <v>2.0</v>
      </c>
      <c r="T106" s="31">
        <v>281.0</v>
      </c>
      <c r="U106" s="31">
        <v>146.0</v>
      </c>
      <c r="V106" s="31">
        <v>149.0</v>
      </c>
      <c r="W106" s="31">
        <v>24.0</v>
      </c>
      <c r="X106" s="31">
        <v>17.0</v>
      </c>
      <c r="Y106" s="31">
        <v>3.0</v>
      </c>
      <c r="Z106" s="28">
        <v>888.0</v>
      </c>
    </row>
    <row r="107" ht="14.25" customHeight="1">
      <c r="A107" s="27">
        <v>43993.0</v>
      </c>
      <c r="B107" s="28">
        <v>195.0</v>
      </c>
      <c r="C107" s="28">
        <v>210.0</v>
      </c>
      <c r="D107" s="28">
        <v>22328.0</v>
      </c>
      <c r="E107" s="29">
        <v>3492.0</v>
      </c>
      <c r="F107" s="30">
        <v>177847.0</v>
      </c>
      <c r="G107" s="30">
        <v>3687.0</v>
      </c>
      <c r="H107" s="30">
        <v>200175.0</v>
      </c>
      <c r="I107" s="29">
        <v>88.0</v>
      </c>
      <c r="J107" s="29">
        <v>86.0</v>
      </c>
      <c r="K107" s="29">
        <v>15937.0</v>
      </c>
      <c r="L107" s="29">
        <v>1528.0</v>
      </c>
      <c r="M107" s="29">
        <v>115463.0</v>
      </c>
      <c r="N107" s="29">
        <v>131400.0</v>
      </c>
      <c r="O107" s="29">
        <v>7.0</v>
      </c>
      <c r="P107" s="31">
        <v>1884.0</v>
      </c>
      <c r="Q107" s="31">
        <v>15.0</v>
      </c>
      <c r="R107" s="31">
        <v>1465.0</v>
      </c>
      <c r="S107" s="31">
        <v>1.0</v>
      </c>
      <c r="T107" s="31">
        <v>282.0</v>
      </c>
      <c r="U107" s="31">
        <v>137.0</v>
      </c>
      <c r="V107" s="31">
        <v>143.0</v>
      </c>
      <c r="W107" s="31">
        <v>25.0</v>
      </c>
      <c r="X107" s="31">
        <v>16.0</v>
      </c>
      <c r="Y107" s="31">
        <v>6.0</v>
      </c>
      <c r="Z107" s="28">
        <v>894.0</v>
      </c>
    </row>
    <row r="108" ht="14.25" customHeight="1">
      <c r="A108" s="27">
        <v>43994.0</v>
      </c>
      <c r="B108" s="28">
        <v>213.0</v>
      </c>
      <c r="C108" s="28">
        <v>206.0</v>
      </c>
      <c r="D108" s="28">
        <v>22541.0</v>
      </c>
      <c r="E108" s="29">
        <v>4592.0</v>
      </c>
      <c r="F108" s="30">
        <v>182439.0</v>
      </c>
      <c r="G108" s="30">
        <v>4805.0</v>
      </c>
      <c r="H108" s="30">
        <v>204980.0</v>
      </c>
      <c r="I108" s="29">
        <v>80.0</v>
      </c>
      <c r="J108" s="29">
        <v>91.0</v>
      </c>
      <c r="K108" s="29">
        <v>16017.0</v>
      </c>
      <c r="L108" s="29">
        <v>2188.0</v>
      </c>
      <c r="M108" s="29">
        <v>117651.0</v>
      </c>
      <c r="N108" s="29">
        <v>133668.0</v>
      </c>
      <c r="O108" s="29">
        <v>8.0</v>
      </c>
      <c r="P108" s="31">
        <v>1892.0</v>
      </c>
      <c r="Q108" s="31">
        <v>15.0</v>
      </c>
      <c r="R108" s="31">
        <v>1480.0</v>
      </c>
      <c r="S108" s="31">
        <v>1.0</v>
      </c>
      <c r="T108" s="31">
        <v>283.0</v>
      </c>
      <c r="U108" s="31">
        <v>129.0</v>
      </c>
      <c r="V108" s="31">
        <v>137.0</v>
      </c>
      <c r="W108" s="31">
        <v>24.0</v>
      </c>
      <c r="X108" s="31">
        <v>16.0</v>
      </c>
      <c r="Y108" s="31">
        <v>2.0</v>
      </c>
      <c r="Z108" s="28">
        <v>896.0</v>
      </c>
    </row>
    <row r="109" ht="14.25" customHeight="1">
      <c r="A109" s="27">
        <v>43995.0</v>
      </c>
      <c r="B109" s="28">
        <v>110.0</v>
      </c>
      <c r="C109" s="28">
        <v>173.0</v>
      </c>
      <c r="D109" s="28">
        <v>22651.0</v>
      </c>
      <c r="E109" s="29">
        <v>3020.0</v>
      </c>
      <c r="F109" s="30">
        <v>185459.0</v>
      </c>
      <c r="G109" s="30">
        <v>3130.0</v>
      </c>
      <c r="H109" s="30">
        <v>208110.0</v>
      </c>
      <c r="I109" s="29">
        <v>50.0</v>
      </c>
      <c r="J109" s="29">
        <v>73.0</v>
      </c>
      <c r="K109" s="29">
        <v>16067.0</v>
      </c>
      <c r="L109" s="29">
        <v>1368.0</v>
      </c>
      <c r="M109" s="29">
        <v>119019.0</v>
      </c>
      <c r="N109" s="29">
        <v>135086.0</v>
      </c>
      <c r="O109" s="29">
        <v>6.0</v>
      </c>
      <c r="P109" s="31">
        <v>1898.0</v>
      </c>
      <c r="Q109" s="31">
        <v>4.0</v>
      </c>
      <c r="R109" s="31">
        <v>1484.0</v>
      </c>
      <c r="S109" s="31">
        <v>0.0</v>
      </c>
      <c r="T109" s="31">
        <v>283.0</v>
      </c>
      <c r="U109" s="31">
        <v>131.0</v>
      </c>
      <c r="V109" s="31">
        <v>132.0</v>
      </c>
      <c r="W109" s="31">
        <v>20.0</v>
      </c>
      <c r="X109" s="31">
        <v>15.0</v>
      </c>
      <c r="Y109" s="31">
        <v>3.0</v>
      </c>
      <c r="Z109" s="28">
        <v>899.0</v>
      </c>
    </row>
    <row r="110" ht="14.25" customHeight="1">
      <c r="A110" s="27">
        <v>43996.0</v>
      </c>
      <c r="B110" s="28">
        <v>77.0</v>
      </c>
      <c r="C110" s="28">
        <v>133.0</v>
      </c>
      <c r="D110" s="28">
        <v>22728.0</v>
      </c>
      <c r="E110" s="29">
        <v>2033.0</v>
      </c>
      <c r="F110" s="30">
        <v>187492.0</v>
      </c>
      <c r="G110" s="30">
        <v>2110.0</v>
      </c>
      <c r="H110" s="30">
        <v>210220.0</v>
      </c>
      <c r="I110" s="29">
        <v>32.0</v>
      </c>
      <c r="J110" s="29">
        <v>54.0</v>
      </c>
      <c r="K110" s="29">
        <v>16099.0</v>
      </c>
      <c r="L110" s="29">
        <v>965.0</v>
      </c>
      <c r="M110" s="29">
        <v>119984.0</v>
      </c>
      <c r="N110" s="29">
        <v>136083.0</v>
      </c>
      <c r="O110" s="29">
        <v>6.0</v>
      </c>
      <c r="P110" s="31">
        <v>1904.0</v>
      </c>
      <c r="Q110" s="31">
        <v>8.0</v>
      </c>
      <c r="R110" s="31">
        <v>1492.0</v>
      </c>
      <c r="S110" s="31">
        <v>1.0</v>
      </c>
      <c r="T110" s="31">
        <v>284.0</v>
      </c>
      <c r="U110" s="31">
        <v>128.0</v>
      </c>
      <c r="V110" s="31">
        <v>129.0</v>
      </c>
      <c r="W110" s="31">
        <v>20.0</v>
      </c>
      <c r="X110" s="31">
        <v>14.0</v>
      </c>
      <c r="Y110" s="31">
        <v>3.0</v>
      </c>
      <c r="Z110" s="28">
        <v>902.0</v>
      </c>
    </row>
    <row r="111" ht="14.25" customHeight="1">
      <c r="A111" s="27">
        <v>43997.0</v>
      </c>
      <c r="B111" s="28">
        <v>188.0</v>
      </c>
      <c r="C111" s="28">
        <v>125.0</v>
      </c>
      <c r="D111" s="28">
        <v>22916.0</v>
      </c>
      <c r="E111" s="29">
        <v>3096.0</v>
      </c>
      <c r="F111" s="30">
        <v>190588.0</v>
      </c>
      <c r="G111" s="30">
        <v>3284.0</v>
      </c>
      <c r="H111" s="30">
        <v>213504.0</v>
      </c>
      <c r="I111" s="29">
        <v>78.0</v>
      </c>
      <c r="J111" s="29">
        <v>53.0</v>
      </c>
      <c r="K111" s="29">
        <v>16177.0</v>
      </c>
      <c r="L111" s="29">
        <v>1785.0</v>
      </c>
      <c r="M111" s="29">
        <v>121769.0</v>
      </c>
      <c r="N111" s="29">
        <v>137946.0</v>
      </c>
      <c r="O111" s="29">
        <v>14.0</v>
      </c>
      <c r="P111" s="31">
        <v>1918.0</v>
      </c>
      <c r="Q111" s="31">
        <v>14.0</v>
      </c>
      <c r="R111" s="31">
        <v>1506.0</v>
      </c>
      <c r="S111" s="31">
        <v>0.0</v>
      </c>
      <c r="T111" s="31">
        <v>284.0</v>
      </c>
      <c r="U111" s="31">
        <v>128.0</v>
      </c>
      <c r="V111" s="31">
        <v>129.0</v>
      </c>
      <c r="W111" s="31">
        <v>20.0</v>
      </c>
      <c r="X111" s="31">
        <v>16.0</v>
      </c>
      <c r="Y111" s="31">
        <v>4.0</v>
      </c>
      <c r="Z111" s="28">
        <v>906.0</v>
      </c>
    </row>
    <row r="112" ht="14.25" customHeight="1">
      <c r="A112" s="27">
        <v>43998.0</v>
      </c>
      <c r="B112" s="28">
        <v>114.0</v>
      </c>
      <c r="C112" s="28">
        <v>126.0</v>
      </c>
      <c r="D112" s="28">
        <v>23030.0</v>
      </c>
      <c r="E112" s="29">
        <v>3004.0</v>
      </c>
      <c r="F112" s="30">
        <v>193592.0</v>
      </c>
      <c r="G112" s="30">
        <v>3118.0</v>
      </c>
      <c r="H112" s="30">
        <v>216622.0</v>
      </c>
      <c r="I112" s="29">
        <v>52.0</v>
      </c>
      <c r="J112" s="29">
        <v>54.0</v>
      </c>
      <c r="K112" s="29">
        <v>16229.0</v>
      </c>
      <c r="L112" s="29">
        <v>1576.0</v>
      </c>
      <c r="M112" s="29">
        <v>123345.0</v>
      </c>
      <c r="N112" s="29">
        <v>139574.0</v>
      </c>
      <c r="O112" s="29">
        <v>11.0</v>
      </c>
      <c r="P112" s="31">
        <v>1929.0</v>
      </c>
      <c r="Q112" s="31">
        <v>10.0</v>
      </c>
      <c r="R112" s="31">
        <v>1516.0</v>
      </c>
      <c r="S112" s="31">
        <v>1.0</v>
      </c>
      <c r="T112" s="31">
        <v>285.0</v>
      </c>
      <c r="U112" s="31">
        <v>128.0</v>
      </c>
      <c r="V112" s="31">
        <v>128.0</v>
      </c>
      <c r="W112" s="31">
        <v>22.0</v>
      </c>
      <c r="X112" s="31">
        <v>16.0</v>
      </c>
      <c r="Y112" s="31">
        <v>8.0</v>
      </c>
      <c r="Z112" s="28">
        <v>914.0</v>
      </c>
    </row>
    <row r="113" ht="14.25" customHeight="1">
      <c r="A113" s="27">
        <v>43999.0</v>
      </c>
      <c r="B113" s="28">
        <v>122.0</v>
      </c>
      <c r="C113" s="28">
        <v>141.0</v>
      </c>
      <c r="D113" s="28">
        <v>23152.0</v>
      </c>
      <c r="E113" s="29">
        <v>2819.0</v>
      </c>
      <c r="F113" s="30">
        <v>196411.0</v>
      </c>
      <c r="G113" s="30">
        <v>2941.0</v>
      </c>
      <c r="H113" s="30">
        <v>219563.0</v>
      </c>
      <c r="I113" s="29">
        <v>52.0</v>
      </c>
      <c r="J113" s="29">
        <v>61.0</v>
      </c>
      <c r="K113" s="29">
        <v>16281.0</v>
      </c>
      <c r="L113" s="29">
        <v>1315.0</v>
      </c>
      <c r="M113" s="29">
        <v>124660.0</v>
      </c>
      <c r="N113" s="29">
        <v>140941.0</v>
      </c>
      <c r="O113" s="29">
        <v>15.0</v>
      </c>
      <c r="P113" s="31">
        <v>1944.0</v>
      </c>
      <c r="Q113" s="31">
        <v>20.0</v>
      </c>
      <c r="R113" s="31">
        <v>1536.0</v>
      </c>
      <c r="S113" s="31">
        <v>4.0</v>
      </c>
      <c r="T113" s="31">
        <v>289.0</v>
      </c>
      <c r="U113" s="31">
        <v>119.0</v>
      </c>
      <c r="V113" s="31">
        <v>125.0</v>
      </c>
      <c r="W113" s="31">
        <v>18.0</v>
      </c>
      <c r="X113" s="31">
        <v>14.0</v>
      </c>
      <c r="Y113" s="31">
        <v>6.0</v>
      </c>
      <c r="Z113" s="28">
        <v>920.0</v>
      </c>
    </row>
    <row r="114" ht="14.25" customHeight="1">
      <c r="A114" s="27">
        <v>44000.0</v>
      </c>
      <c r="B114" s="28">
        <v>150.0</v>
      </c>
      <c r="C114" s="28">
        <v>129.0</v>
      </c>
      <c r="D114" s="28">
        <v>23302.0</v>
      </c>
      <c r="E114" s="29">
        <v>3030.0</v>
      </c>
      <c r="F114" s="30">
        <v>199441.0</v>
      </c>
      <c r="G114" s="30">
        <v>3180.0</v>
      </c>
      <c r="H114" s="30">
        <v>222743.0</v>
      </c>
      <c r="I114" s="29">
        <v>70.0</v>
      </c>
      <c r="J114" s="29">
        <v>58.0</v>
      </c>
      <c r="K114" s="29">
        <v>16351.0</v>
      </c>
      <c r="L114" s="29">
        <v>1329.0</v>
      </c>
      <c r="M114" s="29">
        <v>125989.0</v>
      </c>
      <c r="N114" s="29">
        <v>142340.0</v>
      </c>
      <c r="O114" s="29">
        <v>9.0</v>
      </c>
      <c r="P114" s="31">
        <v>1953.0</v>
      </c>
      <c r="Q114" s="31">
        <v>13.0</v>
      </c>
      <c r="R114" s="31">
        <v>1549.0</v>
      </c>
      <c r="S114" s="31">
        <v>1.0</v>
      </c>
      <c r="T114" s="31">
        <v>290.0</v>
      </c>
      <c r="U114" s="31">
        <v>114.0</v>
      </c>
      <c r="V114" s="31">
        <v>120.0</v>
      </c>
      <c r="W114" s="31">
        <v>19.0</v>
      </c>
      <c r="X114" s="31">
        <v>16.0</v>
      </c>
      <c r="Y114" s="31">
        <v>7.0</v>
      </c>
      <c r="Z114" s="28">
        <v>927.0</v>
      </c>
    </row>
    <row r="115" ht="14.25" customHeight="1">
      <c r="A115" s="27">
        <v>44001.0</v>
      </c>
      <c r="B115" s="28">
        <v>141.0</v>
      </c>
      <c r="C115" s="28">
        <v>138.0</v>
      </c>
      <c r="D115" s="28">
        <v>23443.0</v>
      </c>
      <c r="E115" s="29">
        <v>3758.0</v>
      </c>
      <c r="F115" s="30">
        <v>203199.0</v>
      </c>
      <c r="G115" s="30">
        <v>3899.0</v>
      </c>
      <c r="H115" s="30">
        <v>226642.0</v>
      </c>
      <c r="I115" s="29">
        <v>59.0</v>
      </c>
      <c r="J115" s="29">
        <v>60.0</v>
      </c>
      <c r="K115" s="29">
        <v>16410.0</v>
      </c>
      <c r="L115" s="29">
        <v>1373.0</v>
      </c>
      <c r="M115" s="29">
        <v>127362.0</v>
      </c>
      <c r="N115" s="29">
        <v>143772.0</v>
      </c>
      <c r="O115" s="29">
        <v>12.0</v>
      </c>
      <c r="P115" s="31">
        <v>1965.0</v>
      </c>
      <c r="Q115" s="31">
        <v>11.0</v>
      </c>
      <c r="R115" s="31">
        <v>1560.0</v>
      </c>
      <c r="S115" s="31">
        <v>1.0</v>
      </c>
      <c r="T115" s="31">
        <v>291.0</v>
      </c>
      <c r="U115" s="31">
        <v>114.0</v>
      </c>
      <c r="V115" s="31">
        <v>116.0</v>
      </c>
      <c r="W115" s="31">
        <v>20.0</v>
      </c>
      <c r="X115" s="31">
        <v>17.0</v>
      </c>
      <c r="Y115" s="31">
        <v>3.0</v>
      </c>
      <c r="Z115" s="28">
        <v>930.0</v>
      </c>
    </row>
    <row r="116" ht="14.25" customHeight="1">
      <c r="A116" s="27">
        <v>44002.0</v>
      </c>
      <c r="B116" s="28">
        <v>80.0</v>
      </c>
      <c r="C116" s="28">
        <v>124.0</v>
      </c>
      <c r="D116" s="28">
        <v>23523.0</v>
      </c>
      <c r="E116" s="29">
        <v>1878.0</v>
      </c>
      <c r="F116" s="30">
        <v>205077.0</v>
      </c>
      <c r="G116" s="30">
        <v>1958.0</v>
      </c>
      <c r="H116" s="30">
        <v>228600.0</v>
      </c>
      <c r="I116" s="29">
        <v>36.0</v>
      </c>
      <c r="J116" s="29">
        <v>55.0</v>
      </c>
      <c r="K116" s="29">
        <v>16446.0</v>
      </c>
      <c r="L116" s="29">
        <v>811.0</v>
      </c>
      <c r="M116" s="29">
        <v>128173.0</v>
      </c>
      <c r="N116" s="29">
        <v>144619.0</v>
      </c>
      <c r="O116" s="29">
        <v>8.0</v>
      </c>
      <c r="P116" s="31">
        <v>1973.0</v>
      </c>
      <c r="Q116" s="31">
        <v>10.0</v>
      </c>
      <c r="R116" s="31">
        <v>1570.0</v>
      </c>
      <c r="S116" s="31">
        <v>0.0</v>
      </c>
      <c r="T116" s="31">
        <v>291.0</v>
      </c>
      <c r="U116" s="31">
        <v>112.0</v>
      </c>
      <c r="V116" s="31">
        <v>113.0</v>
      </c>
      <c r="W116" s="31">
        <v>20.0</v>
      </c>
      <c r="X116" s="31">
        <v>18.0</v>
      </c>
      <c r="Y116" s="31">
        <v>4.0</v>
      </c>
      <c r="Z116" s="28">
        <v>934.0</v>
      </c>
    </row>
    <row r="117" ht="14.25" customHeight="1">
      <c r="A117" s="27">
        <v>44003.0</v>
      </c>
      <c r="B117" s="28">
        <v>36.0</v>
      </c>
      <c r="C117" s="28">
        <v>86.0</v>
      </c>
      <c r="D117" s="28">
        <v>23559.0</v>
      </c>
      <c r="E117" s="29">
        <v>1036.0</v>
      </c>
      <c r="F117" s="30">
        <v>206113.0</v>
      </c>
      <c r="G117" s="30">
        <v>1072.0</v>
      </c>
      <c r="H117" s="30">
        <v>229672.0</v>
      </c>
      <c r="I117" s="29">
        <v>27.0</v>
      </c>
      <c r="J117" s="29">
        <v>41.0</v>
      </c>
      <c r="K117" s="29">
        <v>16473.0</v>
      </c>
      <c r="L117" s="29">
        <v>677.0</v>
      </c>
      <c r="M117" s="29">
        <v>128850.0</v>
      </c>
      <c r="N117" s="29">
        <v>145323.0</v>
      </c>
      <c r="O117" s="29">
        <v>7.0</v>
      </c>
      <c r="P117" s="31">
        <v>1980.0</v>
      </c>
      <c r="Q117" s="31">
        <v>5.0</v>
      </c>
      <c r="R117" s="31">
        <v>1575.0</v>
      </c>
      <c r="S117" s="31">
        <v>0.0</v>
      </c>
      <c r="T117" s="31">
        <v>291.0</v>
      </c>
      <c r="U117" s="31">
        <v>114.0</v>
      </c>
      <c r="V117" s="31">
        <v>113.0</v>
      </c>
      <c r="W117" s="31">
        <v>20.0</v>
      </c>
      <c r="X117" s="31">
        <v>18.0</v>
      </c>
      <c r="Y117" s="31">
        <v>2.0</v>
      </c>
      <c r="Z117" s="28">
        <v>936.0</v>
      </c>
    </row>
    <row r="118" ht="14.25" customHeight="1">
      <c r="A118" s="27">
        <v>44004.0</v>
      </c>
      <c r="B118" s="28">
        <v>142.0</v>
      </c>
      <c r="C118" s="28">
        <v>86.0</v>
      </c>
      <c r="D118" s="28">
        <v>23701.0</v>
      </c>
      <c r="E118" s="29">
        <v>3704.0</v>
      </c>
      <c r="F118" s="30">
        <v>209817.0</v>
      </c>
      <c r="G118" s="30">
        <v>3846.0</v>
      </c>
      <c r="H118" s="30">
        <v>233518.0</v>
      </c>
      <c r="I118" s="29">
        <v>70.0</v>
      </c>
      <c r="J118" s="29">
        <v>44.0</v>
      </c>
      <c r="K118" s="29">
        <v>16543.0</v>
      </c>
      <c r="L118" s="29">
        <v>1703.0</v>
      </c>
      <c r="M118" s="29">
        <v>130553.0</v>
      </c>
      <c r="N118" s="29">
        <v>147096.0</v>
      </c>
      <c r="O118" s="29">
        <v>12.0</v>
      </c>
      <c r="P118" s="31">
        <v>1992.0</v>
      </c>
      <c r="Q118" s="31">
        <v>16.0</v>
      </c>
      <c r="R118" s="31">
        <v>1591.0</v>
      </c>
      <c r="S118" s="31">
        <v>0.0</v>
      </c>
      <c r="T118" s="31">
        <v>291.0</v>
      </c>
      <c r="U118" s="31">
        <v>110.0</v>
      </c>
      <c r="V118" s="31">
        <v>112.0</v>
      </c>
      <c r="W118" s="31">
        <v>19.0</v>
      </c>
      <c r="X118" s="31">
        <v>18.0</v>
      </c>
      <c r="Y118" s="31">
        <v>1.0</v>
      </c>
      <c r="Z118" s="28">
        <v>937.0</v>
      </c>
    </row>
    <row r="119" ht="14.25" customHeight="1">
      <c r="A119" s="27">
        <v>44005.0</v>
      </c>
      <c r="B119" s="28">
        <v>162.0</v>
      </c>
      <c r="C119" s="28">
        <v>113.0</v>
      </c>
      <c r="D119" s="28">
        <v>23863.0</v>
      </c>
      <c r="E119" s="29">
        <v>3826.0</v>
      </c>
      <c r="F119" s="30">
        <v>213643.0</v>
      </c>
      <c r="G119" s="30">
        <v>3988.0</v>
      </c>
      <c r="H119" s="30">
        <v>237506.0</v>
      </c>
      <c r="I119" s="29">
        <v>83.0</v>
      </c>
      <c r="J119" s="29">
        <v>60.0</v>
      </c>
      <c r="K119" s="29">
        <v>16626.0</v>
      </c>
      <c r="L119" s="29">
        <v>1792.0</v>
      </c>
      <c r="M119" s="29">
        <v>132345.0</v>
      </c>
      <c r="N119" s="29">
        <v>148971.0</v>
      </c>
      <c r="O119" s="29">
        <v>3.0</v>
      </c>
      <c r="P119" s="31">
        <v>1995.0</v>
      </c>
      <c r="Q119" s="31">
        <v>13.0</v>
      </c>
      <c r="R119" s="31">
        <v>1604.0</v>
      </c>
      <c r="S119" s="31">
        <v>3.0</v>
      </c>
      <c r="T119" s="31">
        <v>294.0</v>
      </c>
      <c r="U119" s="31">
        <v>97.0</v>
      </c>
      <c r="V119" s="31">
        <v>107.0</v>
      </c>
      <c r="W119" s="31">
        <v>18.0</v>
      </c>
      <c r="X119" s="31">
        <v>18.0</v>
      </c>
      <c r="Y119" s="31">
        <v>6.0</v>
      </c>
      <c r="Z119" s="28">
        <v>943.0</v>
      </c>
    </row>
    <row r="120" ht="14.25" customHeight="1">
      <c r="A120" s="27">
        <v>44006.0</v>
      </c>
      <c r="B120" s="28">
        <v>121.0</v>
      </c>
      <c r="C120" s="28">
        <v>142.0</v>
      </c>
      <c r="D120" s="28">
        <v>23984.0</v>
      </c>
      <c r="E120" s="29">
        <v>3493.0</v>
      </c>
      <c r="F120" s="30">
        <v>217136.0</v>
      </c>
      <c r="G120" s="30">
        <v>3614.0</v>
      </c>
      <c r="H120" s="30">
        <v>241120.0</v>
      </c>
      <c r="I120" s="29">
        <v>47.0</v>
      </c>
      <c r="J120" s="29">
        <v>67.0</v>
      </c>
      <c r="K120" s="29">
        <v>16673.0</v>
      </c>
      <c r="L120" s="29">
        <v>1692.0</v>
      </c>
      <c r="M120" s="29">
        <v>134037.0</v>
      </c>
      <c r="N120" s="29">
        <v>150710.0</v>
      </c>
      <c r="O120" s="29">
        <v>9.0</v>
      </c>
      <c r="P120" s="31">
        <v>2004.0</v>
      </c>
      <c r="Q120" s="31">
        <v>10.0</v>
      </c>
      <c r="R120" s="31">
        <v>1614.0</v>
      </c>
      <c r="S120" s="31">
        <v>1.0</v>
      </c>
      <c r="T120" s="31">
        <v>295.0</v>
      </c>
      <c r="U120" s="31">
        <v>95.0</v>
      </c>
      <c r="V120" s="31">
        <v>101.0</v>
      </c>
      <c r="W120" s="31">
        <v>18.0</v>
      </c>
      <c r="X120" s="31">
        <v>18.0</v>
      </c>
      <c r="Y120" s="31">
        <v>5.0</v>
      </c>
      <c r="Z120" s="28">
        <v>948.0</v>
      </c>
    </row>
    <row r="121" ht="14.25" customHeight="1">
      <c r="A121" s="27">
        <v>44007.0</v>
      </c>
      <c r="B121" s="28">
        <v>102.0</v>
      </c>
      <c r="C121" s="28">
        <v>128.0</v>
      </c>
      <c r="D121" s="28">
        <v>24086.0</v>
      </c>
      <c r="E121" s="29">
        <v>2869.0</v>
      </c>
      <c r="F121" s="30">
        <v>220005.0</v>
      </c>
      <c r="G121" s="30">
        <v>2971.0</v>
      </c>
      <c r="H121" s="30">
        <v>244091.0</v>
      </c>
      <c r="I121" s="29">
        <v>52.0</v>
      </c>
      <c r="J121" s="29">
        <v>61.0</v>
      </c>
      <c r="K121" s="29">
        <v>16725.0</v>
      </c>
      <c r="L121" s="29">
        <v>1507.0</v>
      </c>
      <c r="M121" s="29">
        <v>135544.0</v>
      </c>
      <c r="N121" s="29">
        <v>152269.0</v>
      </c>
      <c r="O121" s="29">
        <v>5.0</v>
      </c>
      <c r="P121" s="31">
        <v>2009.0</v>
      </c>
      <c r="Q121" s="31">
        <v>14.0</v>
      </c>
      <c r="R121" s="31">
        <v>1628.0</v>
      </c>
      <c r="S121" s="31">
        <v>1.0</v>
      </c>
      <c r="T121" s="31">
        <v>296.0</v>
      </c>
      <c r="U121" s="31">
        <v>85.0</v>
      </c>
      <c r="V121" s="31">
        <v>92.0</v>
      </c>
      <c r="W121" s="31">
        <v>17.0</v>
      </c>
      <c r="X121" s="31">
        <v>17.0</v>
      </c>
      <c r="Y121" s="31">
        <v>1.0</v>
      </c>
      <c r="Z121" s="28">
        <v>949.0</v>
      </c>
    </row>
    <row r="122" ht="14.25" customHeight="1">
      <c r="A122" s="27">
        <v>44008.0</v>
      </c>
      <c r="B122" s="28">
        <v>94.0</v>
      </c>
      <c r="C122" s="28">
        <v>106.0</v>
      </c>
      <c r="D122" s="28">
        <v>24180.0</v>
      </c>
      <c r="E122" s="29">
        <v>2443.0</v>
      </c>
      <c r="F122" s="30">
        <v>222448.0</v>
      </c>
      <c r="G122" s="30">
        <v>2537.0</v>
      </c>
      <c r="H122" s="30">
        <v>246628.0</v>
      </c>
      <c r="I122" s="29">
        <v>64.0</v>
      </c>
      <c r="J122" s="29">
        <v>54.0</v>
      </c>
      <c r="K122" s="29">
        <v>16789.0</v>
      </c>
      <c r="L122" s="29">
        <v>1301.0</v>
      </c>
      <c r="M122" s="29">
        <v>136845.0</v>
      </c>
      <c r="N122" s="29">
        <v>153634.0</v>
      </c>
      <c r="O122" s="29">
        <v>2.0</v>
      </c>
      <c r="P122" s="31">
        <v>2011.0</v>
      </c>
      <c r="Q122" s="31">
        <v>9.0</v>
      </c>
      <c r="R122" s="31">
        <v>1637.0</v>
      </c>
      <c r="S122" s="31">
        <v>0.0</v>
      </c>
      <c r="T122" s="31">
        <v>296.0</v>
      </c>
      <c r="U122" s="31">
        <v>78.0</v>
      </c>
      <c r="V122" s="31">
        <v>86.0</v>
      </c>
      <c r="W122" s="31">
        <v>18.0</v>
      </c>
      <c r="X122" s="31">
        <v>18.0</v>
      </c>
      <c r="Y122" s="31">
        <v>1.0</v>
      </c>
      <c r="Z122" s="28">
        <v>950.0</v>
      </c>
    </row>
    <row r="123" ht="14.25" customHeight="1">
      <c r="A123" s="27">
        <v>44009.0</v>
      </c>
      <c r="B123" s="28">
        <v>84.0</v>
      </c>
      <c r="C123" s="28">
        <v>93.0</v>
      </c>
      <c r="D123" s="28">
        <v>24264.0</v>
      </c>
      <c r="E123" s="29">
        <v>3200.0</v>
      </c>
      <c r="F123" s="30">
        <v>225648.0</v>
      </c>
      <c r="G123" s="30">
        <v>3284.0</v>
      </c>
      <c r="H123" s="30">
        <v>249912.0</v>
      </c>
      <c r="I123" s="29">
        <v>37.0</v>
      </c>
      <c r="J123" s="29">
        <v>51.0</v>
      </c>
      <c r="K123" s="29">
        <v>16826.0</v>
      </c>
      <c r="L123" s="29">
        <v>1213.0</v>
      </c>
      <c r="M123" s="29">
        <v>138058.0</v>
      </c>
      <c r="N123" s="29">
        <v>154884.0</v>
      </c>
      <c r="O123" s="29">
        <v>5.0</v>
      </c>
      <c r="P123" s="31">
        <v>2016.0</v>
      </c>
      <c r="Q123" s="31">
        <v>3.0</v>
      </c>
      <c r="R123" s="31">
        <v>1640.0</v>
      </c>
      <c r="S123" s="31">
        <v>1.0</v>
      </c>
      <c r="T123" s="31">
        <v>297.0</v>
      </c>
      <c r="U123" s="31">
        <v>79.0</v>
      </c>
      <c r="V123" s="31">
        <v>81.0</v>
      </c>
      <c r="W123" s="31">
        <v>17.0</v>
      </c>
      <c r="X123" s="31">
        <v>17.0</v>
      </c>
      <c r="Y123" s="31">
        <v>5.0</v>
      </c>
      <c r="Z123" s="28">
        <v>955.0</v>
      </c>
    </row>
    <row r="124" ht="14.25" customHeight="1">
      <c r="A124" s="27">
        <v>44010.0</v>
      </c>
      <c r="B124" s="28">
        <v>36.0</v>
      </c>
      <c r="C124" s="28">
        <v>71.0</v>
      </c>
      <c r="D124" s="28">
        <v>24300.0</v>
      </c>
      <c r="E124" s="29">
        <v>1450.0</v>
      </c>
      <c r="F124" s="30">
        <v>227098.0</v>
      </c>
      <c r="G124" s="30">
        <v>1486.0</v>
      </c>
      <c r="H124" s="30">
        <v>251398.0</v>
      </c>
      <c r="I124" s="29">
        <v>18.0</v>
      </c>
      <c r="J124" s="29">
        <v>40.0</v>
      </c>
      <c r="K124" s="29">
        <v>16844.0</v>
      </c>
      <c r="L124" s="29">
        <v>586.0</v>
      </c>
      <c r="M124" s="29">
        <v>138644.0</v>
      </c>
      <c r="N124" s="29">
        <v>155488.0</v>
      </c>
      <c r="O124" s="29">
        <v>4.0</v>
      </c>
      <c r="P124" s="31">
        <v>2020.0</v>
      </c>
      <c r="Q124" s="31">
        <v>4.0</v>
      </c>
      <c r="R124" s="31">
        <v>1644.0</v>
      </c>
      <c r="S124" s="31">
        <v>4.0</v>
      </c>
      <c r="T124" s="31">
        <v>301.0</v>
      </c>
      <c r="U124" s="31">
        <v>75.0</v>
      </c>
      <c r="V124" s="31">
        <v>77.0</v>
      </c>
      <c r="W124" s="31">
        <v>15.0</v>
      </c>
      <c r="X124" s="31">
        <v>14.0</v>
      </c>
      <c r="Y124" s="31">
        <v>6.0</v>
      </c>
      <c r="Z124" s="28">
        <v>961.0</v>
      </c>
    </row>
    <row r="125" ht="14.25" customHeight="1">
      <c r="A125" s="27">
        <v>44011.0</v>
      </c>
      <c r="B125" s="28">
        <v>86.0</v>
      </c>
      <c r="C125" s="28">
        <v>69.0</v>
      </c>
      <c r="D125" s="28">
        <v>24386.0</v>
      </c>
      <c r="E125" s="29">
        <v>3670.0</v>
      </c>
      <c r="F125" s="30">
        <v>230768.0</v>
      </c>
      <c r="G125" s="30">
        <v>3756.0</v>
      </c>
      <c r="H125" s="30">
        <v>255154.0</v>
      </c>
      <c r="I125" s="29">
        <v>39.0</v>
      </c>
      <c r="J125" s="29">
        <v>31.0</v>
      </c>
      <c r="K125" s="29">
        <v>16883.0</v>
      </c>
      <c r="L125" s="29">
        <v>1344.0</v>
      </c>
      <c r="M125" s="29">
        <v>139988.0</v>
      </c>
      <c r="N125" s="29">
        <v>156871.0</v>
      </c>
      <c r="O125" s="29">
        <v>4.0</v>
      </c>
      <c r="P125" s="31">
        <v>2024.0</v>
      </c>
      <c r="Q125" s="31">
        <v>5.0</v>
      </c>
      <c r="R125" s="31">
        <v>1649.0</v>
      </c>
      <c r="S125" s="31">
        <v>0.0</v>
      </c>
      <c r="T125" s="31">
        <v>301.0</v>
      </c>
      <c r="U125" s="31">
        <v>74.0</v>
      </c>
      <c r="V125" s="31">
        <v>76.0</v>
      </c>
      <c r="W125" s="31">
        <v>14.0</v>
      </c>
      <c r="X125" s="31">
        <v>14.0</v>
      </c>
      <c r="Y125" s="31">
        <v>1.0</v>
      </c>
      <c r="Z125" s="28">
        <v>962.0</v>
      </c>
    </row>
    <row r="126" ht="14.25" customHeight="1">
      <c r="A126" s="27">
        <v>44012.0</v>
      </c>
      <c r="B126" s="28">
        <v>60.0</v>
      </c>
      <c r="C126" s="28">
        <v>61.0</v>
      </c>
      <c r="D126" s="28">
        <v>24446.0</v>
      </c>
      <c r="E126" s="29">
        <v>1937.0</v>
      </c>
      <c r="F126" s="30">
        <v>232705.0</v>
      </c>
      <c r="G126" s="30">
        <v>1997.0</v>
      </c>
      <c r="H126" s="30">
        <v>257151.0</v>
      </c>
      <c r="I126" s="29">
        <v>35.0</v>
      </c>
      <c r="J126" s="29">
        <v>31.0</v>
      </c>
      <c r="K126" s="29">
        <v>16918.0</v>
      </c>
      <c r="L126" s="29">
        <v>993.0</v>
      </c>
      <c r="M126" s="29">
        <v>140981.0</v>
      </c>
      <c r="N126" s="29">
        <v>157899.0</v>
      </c>
      <c r="O126" s="29">
        <v>1.0</v>
      </c>
      <c r="P126" s="31">
        <v>2025.0</v>
      </c>
      <c r="Q126" s="31">
        <v>5.0</v>
      </c>
      <c r="R126" s="31">
        <v>1654.0</v>
      </c>
      <c r="S126" s="31">
        <v>1.0</v>
      </c>
      <c r="T126" s="31">
        <v>302.0</v>
      </c>
      <c r="U126" s="31">
        <v>69.0</v>
      </c>
      <c r="V126" s="31">
        <v>73.0</v>
      </c>
      <c r="W126" s="31">
        <v>12.0</v>
      </c>
      <c r="X126" s="31">
        <v>11.0</v>
      </c>
      <c r="Y126" s="31">
        <v>3.0</v>
      </c>
      <c r="Z126" s="28">
        <v>965.0</v>
      </c>
    </row>
    <row r="127" ht="14.25" customHeight="1">
      <c r="A127" s="27">
        <v>44013.0</v>
      </c>
      <c r="B127" s="28">
        <v>144.0</v>
      </c>
      <c r="C127" s="28">
        <v>97.0</v>
      </c>
      <c r="D127" s="28">
        <v>24590.0</v>
      </c>
      <c r="E127" s="29">
        <v>4094.0</v>
      </c>
      <c r="F127" s="30">
        <v>236799.0</v>
      </c>
      <c r="G127" s="30">
        <v>4238.0</v>
      </c>
      <c r="H127" s="30">
        <v>261389.0</v>
      </c>
      <c r="I127" s="29">
        <v>81.0</v>
      </c>
      <c r="J127" s="29">
        <v>52.0</v>
      </c>
      <c r="K127" s="29">
        <v>16999.0</v>
      </c>
      <c r="L127" s="29">
        <v>1950.0</v>
      </c>
      <c r="M127" s="29">
        <v>142931.0</v>
      </c>
      <c r="N127" s="29">
        <v>159930.0</v>
      </c>
      <c r="O127" s="29">
        <v>7.0</v>
      </c>
      <c r="P127" s="31">
        <v>2032.0</v>
      </c>
      <c r="Q127" s="31">
        <v>9.0</v>
      </c>
      <c r="R127" s="31">
        <v>1663.0</v>
      </c>
      <c r="S127" s="31">
        <v>0.0</v>
      </c>
      <c r="T127" s="31">
        <v>302.0</v>
      </c>
      <c r="U127" s="31">
        <v>67.0</v>
      </c>
      <c r="V127" s="31">
        <v>70.0</v>
      </c>
      <c r="W127" s="31">
        <v>11.0</v>
      </c>
      <c r="X127" s="31">
        <v>11.0</v>
      </c>
      <c r="Y127" s="31">
        <v>1.0</v>
      </c>
      <c r="Z127" s="28">
        <v>966.0</v>
      </c>
    </row>
    <row r="128" ht="14.25" customHeight="1">
      <c r="A128" s="27">
        <v>44014.0</v>
      </c>
      <c r="B128" s="28">
        <v>101.0</v>
      </c>
      <c r="C128" s="28">
        <v>102.0</v>
      </c>
      <c r="D128" s="28">
        <v>24691.0</v>
      </c>
      <c r="E128" s="29">
        <v>2775.0</v>
      </c>
      <c r="F128" s="30">
        <v>239574.0</v>
      </c>
      <c r="G128" s="30">
        <v>2876.0</v>
      </c>
      <c r="H128" s="30">
        <v>264265.0</v>
      </c>
      <c r="I128" s="29">
        <v>56.0</v>
      </c>
      <c r="J128" s="29">
        <v>57.0</v>
      </c>
      <c r="K128" s="29">
        <v>17055.0</v>
      </c>
      <c r="L128" s="29">
        <v>1075.0</v>
      </c>
      <c r="M128" s="29">
        <v>144006.0</v>
      </c>
      <c r="N128" s="29">
        <v>161061.0</v>
      </c>
      <c r="O128" s="29">
        <v>5.0</v>
      </c>
      <c r="P128" s="31">
        <v>2037.0</v>
      </c>
      <c r="Q128" s="31">
        <v>5.0</v>
      </c>
      <c r="R128" s="31">
        <v>1668.0</v>
      </c>
      <c r="S128" s="31">
        <v>1.0</v>
      </c>
      <c r="T128" s="31">
        <v>303.0</v>
      </c>
      <c r="U128" s="31">
        <v>66.0</v>
      </c>
      <c r="V128" s="31">
        <v>67.0</v>
      </c>
      <c r="W128" s="31">
        <v>9.0</v>
      </c>
      <c r="X128" s="31">
        <v>9.0</v>
      </c>
      <c r="Y128" s="31">
        <v>1.0</v>
      </c>
      <c r="Z128" s="28">
        <v>967.0</v>
      </c>
    </row>
    <row r="129" ht="14.25" customHeight="1">
      <c r="A129" s="27">
        <v>44015.0</v>
      </c>
      <c r="B129" s="28">
        <v>47.0</v>
      </c>
      <c r="C129" s="28">
        <v>97.0</v>
      </c>
      <c r="D129" s="28">
        <v>24738.0</v>
      </c>
      <c r="E129" s="29">
        <v>2010.0</v>
      </c>
      <c r="F129" s="30">
        <v>241584.0</v>
      </c>
      <c r="G129" s="30">
        <v>2057.0</v>
      </c>
      <c r="H129" s="30">
        <v>266322.0</v>
      </c>
      <c r="I129" s="29">
        <v>25.0</v>
      </c>
      <c r="J129" s="29">
        <v>54.0</v>
      </c>
      <c r="K129" s="29">
        <v>17080.0</v>
      </c>
      <c r="L129" s="29">
        <v>771.0</v>
      </c>
      <c r="M129" s="29">
        <v>144777.0</v>
      </c>
      <c r="N129" s="29">
        <v>161857.0</v>
      </c>
      <c r="O129" s="29">
        <v>7.0</v>
      </c>
      <c r="P129" s="31">
        <v>2044.0</v>
      </c>
      <c r="Q129" s="31">
        <v>6.0</v>
      </c>
      <c r="R129" s="31">
        <v>1674.0</v>
      </c>
      <c r="S129" s="31">
        <v>0.0</v>
      </c>
      <c r="T129" s="31">
        <v>303.0</v>
      </c>
      <c r="U129" s="31">
        <v>67.0</v>
      </c>
      <c r="V129" s="31">
        <v>67.0</v>
      </c>
      <c r="W129" s="31">
        <v>8.0</v>
      </c>
      <c r="X129" s="31">
        <v>8.0</v>
      </c>
      <c r="Y129" s="31">
        <v>3.0</v>
      </c>
      <c r="Z129" s="28">
        <v>970.0</v>
      </c>
    </row>
    <row r="130" ht="14.25" customHeight="1">
      <c r="A130" s="27">
        <v>44016.0</v>
      </c>
      <c r="B130" s="28">
        <v>57.0</v>
      </c>
      <c r="C130" s="28">
        <v>68.0</v>
      </c>
      <c r="D130" s="28">
        <v>24795.0</v>
      </c>
      <c r="E130" s="29">
        <v>2317.0</v>
      </c>
      <c r="F130" s="30">
        <v>243901.0</v>
      </c>
      <c r="G130" s="30">
        <v>2374.0</v>
      </c>
      <c r="H130" s="30">
        <v>268696.0</v>
      </c>
      <c r="I130" s="29">
        <v>34.0</v>
      </c>
      <c r="J130" s="29">
        <v>38.0</v>
      </c>
      <c r="K130" s="29">
        <v>17114.0</v>
      </c>
      <c r="L130" s="29">
        <v>990.0</v>
      </c>
      <c r="M130" s="29">
        <v>145767.0</v>
      </c>
      <c r="N130" s="29">
        <v>162881.0</v>
      </c>
      <c r="O130" s="29">
        <v>2.0</v>
      </c>
      <c r="P130" s="31">
        <v>2046.0</v>
      </c>
      <c r="Q130" s="31">
        <v>4.0</v>
      </c>
      <c r="R130" s="31">
        <v>1678.0</v>
      </c>
      <c r="S130" s="31">
        <v>1.0</v>
      </c>
      <c r="T130" s="31">
        <v>304.0</v>
      </c>
      <c r="U130" s="31">
        <v>64.0</v>
      </c>
      <c r="V130" s="31">
        <v>66.0</v>
      </c>
      <c r="W130" s="31">
        <v>9.0</v>
      </c>
      <c r="X130" s="31">
        <v>8.0</v>
      </c>
      <c r="Y130" s="31">
        <v>2.0</v>
      </c>
      <c r="Z130" s="28">
        <v>972.0</v>
      </c>
    </row>
    <row r="131" ht="14.25" customHeight="1">
      <c r="A131" s="27">
        <v>44017.0</v>
      </c>
      <c r="B131" s="28">
        <v>45.0</v>
      </c>
      <c r="C131" s="28">
        <v>50.0</v>
      </c>
      <c r="D131" s="28">
        <v>24840.0</v>
      </c>
      <c r="E131" s="29">
        <v>2917.0</v>
      </c>
      <c r="F131" s="30">
        <v>246818.0</v>
      </c>
      <c r="G131" s="30">
        <v>2962.0</v>
      </c>
      <c r="H131" s="30">
        <v>271658.0</v>
      </c>
      <c r="I131" s="29">
        <v>23.0</v>
      </c>
      <c r="J131" s="29">
        <v>27.0</v>
      </c>
      <c r="K131" s="29">
        <v>17137.0</v>
      </c>
      <c r="L131" s="29">
        <v>1442.0</v>
      </c>
      <c r="M131" s="29">
        <v>147209.0</v>
      </c>
      <c r="N131" s="29">
        <v>164346.0</v>
      </c>
      <c r="O131" s="29">
        <v>1.0</v>
      </c>
      <c r="P131" s="31">
        <v>2047.0</v>
      </c>
      <c r="Q131" s="31">
        <v>2.0</v>
      </c>
      <c r="R131" s="31">
        <v>1680.0</v>
      </c>
      <c r="S131" s="31">
        <v>1.0</v>
      </c>
      <c r="T131" s="31">
        <v>305.0</v>
      </c>
      <c r="U131" s="31">
        <v>62.0</v>
      </c>
      <c r="V131" s="31">
        <v>64.0</v>
      </c>
      <c r="W131" s="31">
        <v>7.0</v>
      </c>
      <c r="X131" s="31">
        <v>7.0</v>
      </c>
      <c r="Y131" s="31">
        <v>2.0</v>
      </c>
      <c r="Z131" s="28">
        <v>974.0</v>
      </c>
    </row>
    <row r="132" ht="14.25" customHeight="1">
      <c r="A132" s="27">
        <v>44018.0</v>
      </c>
      <c r="B132" s="28">
        <v>103.0</v>
      </c>
      <c r="C132" s="28">
        <v>68.0</v>
      </c>
      <c r="D132" s="28">
        <v>24943.0</v>
      </c>
      <c r="E132" s="29">
        <v>2784.0</v>
      </c>
      <c r="F132" s="30">
        <v>249602.0</v>
      </c>
      <c r="G132" s="30">
        <v>2887.0</v>
      </c>
      <c r="H132" s="30">
        <v>274545.0</v>
      </c>
      <c r="I132" s="29">
        <v>60.0</v>
      </c>
      <c r="J132" s="29">
        <v>39.0</v>
      </c>
      <c r="K132" s="29">
        <v>17197.0</v>
      </c>
      <c r="L132" s="29">
        <v>1542.0</v>
      </c>
      <c r="M132" s="29">
        <v>148751.0</v>
      </c>
      <c r="N132" s="29">
        <v>165948.0</v>
      </c>
      <c r="O132" s="29">
        <v>6.0</v>
      </c>
      <c r="P132" s="31">
        <v>2053.0</v>
      </c>
      <c r="Q132" s="31">
        <v>6.0</v>
      </c>
      <c r="R132" s="31">
        <v>1686.0</v>
      </c>
      <c r="S132" s="31">
        <v>0.0</v>
      </c>
      <c r="T132" s="31">
        <v>305.0</v>
      </c>
      <c r="U132" s="31">
        <v>62.0</v>
      </c>
      <c r="V132" s="31">
        <v>63.0</v>
      </c>
      <c r="W132" s="31">
        <v>8.0</v>
      </c>
      <c r="X132" s="31">
        <v>9.0</v>
      </c>
      <c r="Y132" s="31">
        <v>4.0</v>
      </c>
      <c r="Z132" s="28">
        <v>978.0</v>
      </c>
    </row>
    <row r="133" ht="14.25" customHeight="1">
      <c r="A133" s="27">
        <v>44019.0</v>
      </c>
      <c r="B133" s="28">
        <v>80.0</v>
      </c>
      <c r="C133" s="28">
        <v>76.0</v>
      </c>
      <c r="D133" s="28">
        <v>25023.0</v>
      </c>
      <c r="E133" s="29">
        <v>3433.0</v>
      </c>
      <c r="F133" s="30">
        <v>253035.0</v>
      </c>
      <c r="G133" s="30">
        <v>3513.0</v>
      </c>
      <c r="H133" s="30">
        <v>278058.0</v>
      </c>
      <c r="I133" s="29">
        <v>47.0</v>
      </c>
      <c r="J133" s="29">
        <v>43.0</v>
      </c>
      <c r="K133" s="29">
        <v>17244.0</v>
      </c>
      <c r="L133" s="29">
        <v>1530.0</v>
      </c>
      <c r="M133" s="29">
        <v>150281.0</v>
      </c>
      <c r="N133" s="29">
        <v>167525.0</v>
      </c>
      <c r="O133" s="29">
        <v>5.0</v>
      </c>
      <c r="P133" s="31">
        <v>2058.0</v>
      </c>
      <c r="Q133" s="31">
        <v>6.0</v>
      </c>
      <c r="R133" s="31">
        <v>1692.0</v>
      </c>
      <c r="S133" s="31">
        <v>0.0</v>
      </c>
      <c r="T133" s="31">
        <v>305.0</v>
      </c>
      <c r="U133" s="31">
        <v>61.0</v>
      </c>
      <c r="V133" s="31">
        <v>62.0</v>
      </c>
      <c r="W133" s="31">
        <v>7.0</v>
      </c>
      <c r="X133" s="31">
        <v>8.0</v>
      </c>
      <c r="Y133" s="31">
        <v>1.0</v>
      </c>
      <c r="Z133" s="28">
        <v>979.0</v>
      </c>
    </row>
    <row r="134" ht="14.25" customHeight="1">
      <c r="A134" s="27">
        <v>44020.0</v>
      </c>
      <c r="B134" s="28">
        <v>104.0</v>
      </c>
      <c r="C134" s="28">
        <v>96.0</v>
      </c>
      <c r="D134" s="28">
        <v>25127.0</v>
      </c>
      <c r="E134" s="29">
        <v>3373.0</v>
      </c>
      <c r="F134" s="30">
        <v>256408.0</v>
      </c>
      <c r="G134" s="30">
        <v>3477.0</v>
      </c>
      <c r="H134" s="30">
        <v>281535.0</v>
      </c>
      <c r="I134" s="29">
        <v>66.0</v>
      </c>
      <c r="J134" s="29">
        <v>58.0</v>
      </c>
      <c r="K134" s="29">
        <v>17310.0</v>
      </c>
      <c r="L134" s="29">
        <v>1417.0</v>
      </c>
      <c r="M134" s="29">
        <v>151698.0</v>
      </c>
      <c r="N134" s="29">
        <v>169008.0</v>
      </c>
      <c r="O134" s="29">
        <v>4.0</v>
      </c>
      <c r="P134" s="31">
        <v>2062.0</v>
      </c>
      <c r="Q134" s="31">
        <v>2.0</v>
      </c>
      <c r="R134" s="31">
        <v>1694.0</v>
      </c>
      <c r="S134" s="31">
        <v>0.0</v>
      </c>
      <c r="T134" s="31">
        <v>305.0</v>
      </c>
      <c r="U134" s="31">
        <v>63.0</v>
      </c>
      <c r="V134" s="31">
        <v>62.0</v>
      </c>
      <c r="W134" s="31">
        <v>8.0</v>
      </c>
      <c r="X134" s="31">
        <v>8.0</v>
      </c>
      <c r="Y134" s="31">
        <v>0.0</v>
      </c>
      <c r="Z134" s="28">
        <v>979.0</v>
      </c>
    </row>
    <row r="135" ht="14.25" customHeight="1">
      <c r="A135" s="27">
        <v>44021.0</v>
      </c>
      <c r="B135" s="28">
        <v>93.0</v>
      </c>
      <c r="C135" s="28">
        <v>92.0</v>
      </c>
      <c r="D135" s="28">
        <v>25220.0</v>
      </c>
      <c r="E135" s="29">
        <v>3654.0</v>
      </c>
      <c r="F135" s="30">
        <v>260062.0</v>
      </c>
      <c r="G135" s="30">
        <v>3747.0</v>
      </c>
      <c r="H135" s="30">
        <v>285282.0</v>
      </c>
      <c r="I135" s="29">
        <v>50.0</v>
      </c>
      <c r="J135" s="29">
        <v>54.0</v>
      </c>
      <c r="K135" s="29">
        <v>17360.0</v>
      </c>
      <c r="L135" s="29">
        <v>1594.0</v>
      </c>
      <c r="M135" s="29">
        <v>153292.0</v>
      </c>
      <c r="N135" s="29">
        <v>170652.0</v>
      </c>
      <c r="O135" s="29">
        <v>8.0</v>
      </c>
      <c r="P135" s="31">
        <v>2070.0</v>
      </c>
      <c r="Q135" s="31">
        <v>2.0</v>
      </c>
      <c r="R135" s="31">
        <v>1696.0</v>
      </c>
      <c r="S135" s="31">
        <v>0.0</v>
      </c>
      <c r="T135" s="31">
        <v>305.0</v>
      </c>
      <c r="U135" s="31">
        <v>69.0</v>
      </c>
      <c r="V135" s="31">
        <v>64.0</v>
      </c>
      <c r="W135" s="31">
        <v>8.0</v>
      </c>
      <c r="X135" s="31">
        <v>8.0</v>
      </c>
      <c r="Y135" s="31">
        <v>0.0</v>
      </c>
      <c r="Z135" s="28">
        <v>979.0</v>
      </c>
    </row>
    <row r="136" ht="14.25" customHeight="1">
      <c r="A136" s="27">
        <v>44022.0</v>
      </c>
      <c r="B136" s="28">
        <v>129.0</v>
      </c>
      <c r="C136" s="28">
        <v>109.0</v>
      </c>
      <c r="D136" s="28">
        <v>25349.0</v>
      </c>
      <c r="E136" s="29">
        <v>4378.0</v>
      </c>
      <c r="F136" s="30">
        <v>264440.0</v>
      </c>
      <c r="G136" s="30">
        <v>4507.0</v>
      </c>
      <c r="H136" s="30">
        <v>289789.0</v>
      </c>
      <c r="I136" s="29">
        <v>79.0</v>
      </c>
      <c r="J136" s="29">
        <v>65.0</v>
      </c>
      <c r="K136" s="29">
        <v>17439.0</v>
      </c>
      <c r="L136" s="29">
        <v>2078.0</v>
      </c>
      <c r="M136" s="29">
        <v>155370.0</v>
      </c>
      <c r="N136" s="29">
        <v>172809.0</v>
      </c>
      <c r="O136" s="29">
        <v>5.0</v>
      </c>
      <c r="P136" s="31">
        <v>2075.0</v>
      </c>
      <c r="Q136" s="31">
        <v>3.0</v>
      </c>
      <c r="R136" s="31">
        <v>1699.0</v>
      </c>
      <c r="S136" s="31">
        <v>2.0</v>
      </c>
      <c r="T136" s="31">
        <v>307.0</v>
      </c>
      <c r="U136" s="31">
        <v>69.0</v>
      </c>
      <c r="V136" s="31">
        <v>67.0</v>
      </c>
      <c r="W136" s="31">
        <v>7.0</v>
      </c>
      <c r="X136" s="31">
        <v>7.0</v>
      </c>
      <c r="Y136" s="31">
        <v>3.0</v>
      </c>
      <c r="Z136" s="28">
        <v>982.0</v>
      </c>
    </row>
    <row r="137" ht="14.25" customHeight="1">
      <c r="A137" s="27">
        <v>44023.0</v>
      </c>
      <c r="B137" s="28">
        <v>62.0</v>
      </c>
      <c r="C137" s="28">
        <v>95.0</v>
      </c>
      <c r="D137" s="28">
        <v>25411.0</v>
      </c>
      <c r="E137" s="29">
        <v>2872.0</v>
      </c>
      <c r="F137" s="30">
        <v>267312.0</v>
      </c>
      <c r="G137" s="30">
        <v>2934.0</v>
      </c>
      <c r="H137" s="30">
        <v>292723.0</v>
      </c>
      <c r="I137" s="29">
        <v>34.0</v>
      </c>
      <c r="J137" s="29">
        <v>54.0</v>
      </c>
      <c r="K137" s="29">
        <v>17473.0</v>
      </c>
      <c r="L137" s="29">
        <v>1278.0</v>
      </c>
      <c r="M137" s="29">
        <v>156648.0</v>
      </c>
      <c r="N137" s="29">
        <v>174121.0</v>
      </c>
      <c r="O137" s="29">
        <v>6.0</v>
      </c>
      <c r="P137" s="31">
        <v>2081.0</v>
      </c>
      <c r="Q137" s="31">
        <v>3.0</v>
      </c>
      <c r="R137" s="31">
        <v>1702.0</v>
      </c>
      <c r="S137" s="31">
        <v>1.0</v>
      </c>
      <c r="T137" s="31">
        <v>308.0</v>
      </c>
      <c r="U137" s="31">
        <v>71.0</v>
      </c>
      <c r="V137" s="31">
        <v>70.0</v>
      </c>
      <c r="W137" s="31">
        <v>6.0</v>
      </c>
      <c r="X137" s="31">
        <v>6.0</v>
      </c>
      <c r="Y137" s="31">
        <v>3.0</v>
      </c>
      <c r="Z137" s="28">
        <v>985.0</v>
      </c>
    </row>
    <row r="138" ht="14.25" customHeight="1">
      <c r="A138" s="27">
        <v>44024.0</v>
      </c>
      <c r="B138" s="28">
        <v>45.0</v>
      </c>
      <c r="C138" s="28">
        <v>79.0</v>
      </c>
      <c r="D138" s="28">
        <v>25456.0</v>
      </c>
      <c r="E138" s="29">
        <v>1759.0</v>
      </c>
      <c r="F138" s="30">
        <v>269071.0</v>
      </c>
      <c r="G138" s="30">
        <v>1804.0</v>
      </c>
      <c r="H138" s="30">
        <v>294527.0</v>
      </c>
      <c r="I138" s="29">
        <v>33.0</v>
      </c>
      <c r="J138" s="29">
        <v>49.0</v>
      </c>
      <c r="K138" s="29">
        <v>17506.0</v>
      </c>
      <c r="L138" s="29">
        <v>885.0</v>
      </c>
      <c r="M138" s="29">
        <v>157533.0</v>
      </c>
      <c r="N138" s="29">
        <v>175039.0</v>
      </c>
      <c r="O138" s="29">
        <v>1.0</v>
      </c>
      <c r="P138" s="31">
        <v>2082.0</v>
      </c>
      <c r="Q138" s="31">
        <v>2.0</v>
      </c>
      <c r="R138" s="31">
        <v>1704.0</v>
      </c>
      <c r="S138" s="31">
        <v>1.0</v>
      </c>
      <c r="T138" s="31">
        <v>309.0</v>
      </c>
      <c r="U138" s="31">
        <v>69.0</v>
      </c>
      <c r="V138" s="31">
        <v>70.0</v>
      </c>
      <c r="W138" s="31">
        <v>6.0</v>
      </c>
      <c r="X138" s="31">
        <v>5.0</v>
      </c>
      <c r="Y138" s="31">
        <v>3.0</v>
      </c>
      <c r="Z138" s="28">
        <v>988.0</v>
      </c>
    </row>
    <row r="139" ht="14.25" customHeight="1">
      <c r="A139" s="27">
        <v>44025.0</v>
      </c>
      <c r="B139" s="28">
        <v>85.0</v>
      </c>
      <c r="C139" s="28">
        <v>64.0</v>
      </c>
      <c r="D139" s="28">
        <v>25541.0</v>
      </c>
      <c r="E139" s="29">
        <v>3137.0</v>
      </c>
      <c r="F139" s="30">
        <v>272208.0</v>
      </c>
      <c r="G139" s="30">
        <v>3222.0</v>
      </c>
      <c r="H139" s="30">
        <v>297749.0</v>
      </c>
      <c r="I139" s="29">
        <v>57.0</v>
      </c>
      <c r="J139" s="29">
        <v>41.0</v>
      </c>
      <c r="K139" s="29">
        <v>17563.0</v>
      </c>
      <c r="L139" s="29">
        <v>1469.0</v>
      </c>
      <c r="M139" s="29">
        <v>159002.0</v>
      </c>
      <c r="N139" s="29">
        <v>176565.0</v>
      </c>
      <c r="O139" s="29">
        <v>8.0</v>
      </c>
      <c r="P139" s="31">
        <v>2090.0</v>
      </c>
      <c r="Q139" s="31">
        <v>10.0</v>
      </c>
      <c r="R139" s="31">
        <v>1714.0</v>
      </c>
      <c r="S139" s="31">
        <v>0.0</v>
      </c>
      <c r="T139" s="31">
        <v>309.0</v>
      </c>
      <c r="U139" s="31">
        <v>67.0</v>
      </c>
      <c r="V139" s="31">
        <v>69.0</v>
      </c>
      <c r="W139" s="31">
        <v>6.0</v>
      </c>
      <c r="X139" s="31">
        <v>5.0</v>
      </c>
      <c r="Y139" s="31">
        <v>1.0</v>
      </c>
      <c r="Z139" s="28">
        <v>989.0</v>
      </c>
    </row>
    <row r="140" ht="14.25" customHeight="1">
      <c r="A140" s="27">
        <v>44026.0</v>
      </c>
      <c r="B140" s="28">
        <v>74.0</v>
      </c>
      <c r="C140" s="28">
        <v>68.0</v>
      </c>
      <c r="D140" s="28">
        <v>25615.0</v>
      </c>
      <c r="E140" s="29">
        <v>3239.0</v>
      </c>
      <c r="F140" s="30">
        <v>275447.0</v>
      </c>
      <c r="G140" s="30">
        <v>3313.0</v>
      </c>
      <c r="H140" s="30">
        <v>301062.0</v>
      </c>
      <c r="I140" s="29">
        <v>50.0</v>
      </c>
      <c r="J140" s="29">
        <v>47.0</v>
      </c>
      <c r="K140" s="29">
        <v>17613.0</v>
      </c>
      <c r="L140" s="29">
        <v>1347.0</v>
      </c>
      <c r="M140" s="29">
        <v>160349.0</v>
      </c>
      <c r="N140" s="29">
        <v>177962.0</v>
      </c>
      <c r="O140" s="29">
        <v>7.0</v>
      </c>
      <c r="P140" s="31">
        <v>2097.0</v>
      </c>
      <c r="Q140" s="31">
        <v>4.0</v>
      </c>
      <c r="R140" s="31">
        <v>1718.0</v>
      </c>
      <c r="S140" s="31">
        <v>0.0</v>
      </c>
      <c r="T140" s="31">
        <v>309.0</v>
      </c>
      <c r="U140" s="31">
        <v>70.0</v>
      </c>
      <c r="V140" s="31">
        <v>69.0</v>
      </c>
      <c r="W140" s="31">
        <v>5.0</v>
      </c>
      <c r="X140" s="31">
        <v>5.0</v>
      </c>
      <c r="Y140" s="31">
        <v>1.0</v>
      </c>
      <c r="Z140" s="28">
        <v>990.0</v>
      </c>
    </row>
    <row r="141" ht="14.25" customHeight="1">
      <c r="A141" s="27">
        <v>44027.0</v>
      </c>
      <c r="B141" s="28">
        <v>123.0</v>
      </c>
      <c r="C141" s="28">
        <v>94.0</v>
      </c>
      <c r="D141" s="28">
        <v>25738.0</v>
      </c>
      <c r="E141" s="29">
        <v>4109.0</v>
      </c>
      <c r="F141" s="30">
        <v>279556.0</v>
      </c>
      <c r="G141" s="30">
        <v>4232.0</v>
      </c>
      <c r="H141" s="30">
        <v>305294.0</v>
      </c>
      <c r="I141" s="29">
        <v>94.0</v>
      </c>
      <c r="J141" s="29">
        <v>67.0</v>
      </c>
      <c r="K141" s="29">
        <v>17707.0</v>
      </c>
      <c r="L141" s="29">
        <v>1724.0</v>
      </c>
      <c r="M141" s="29">
        <v>162073.0</v>
      </c>
      <c r="N141" s="29">
        <v>179780.0</v>
      </c>
      <c r="O141" s="29">
        <v>5.0</v>
      </c>
      <c r="P141" s="31">
        <v>2102.0</v>
      </c>
      <c r="Q141" s="31">
        <v>6.0</v>
      </c>
      <c r="R141" s="31">
        <v>1724.0</v>
      </c>
      <c r="S141" s="31">
        <v>0.0</v>
      </c>
      <c r="T141" s="31">
        <v>309.0</v>
      </c>
      <c r="U141" s="31">
        <v>69.0</v>
      </c>
      <c r="V141" s="31">
        <v>69.0</v>
      </c>
      <c r="W141" s="31">
        <v>5.0</v>
      </c>
      <c r="X141" s="31">
        <v>4.0</v>
      </c>
      <c r="Y141" s="31">
        <v>0.0</v>
      </c>
      <c r="Z141" s="28">
        <v>990.0</v>
      </c>
    </row>
    <row r="142" ht="14.25" customHeight="1">
      <c r="A142" s="27">
        <v>44028.0</v>
      </c>
      <c r="B142" s="28">
        <v>102.0</v>
      </c>
      <c r="C142" s="28">
        <v>100.0</v>
      </c>
      <c r="D142" s="28">
        <v>25840.0</v>
      </c>
      <c r="E142" s="29">
        <v>3672.0</v>
      </c>
      <c r="F142" s="30">
        <v>283228.0</v>
      </c>
      <c r="G142" s="30">
        <v>3774.0</v>
      </c>
      <c r="H142" s="30">
        <v>309068.0</v>
      </c>
      <c r="I142" s="29">
        <v>78.0</v>
      </c>
      <c r="J142" s="29">
        <v>74.0</v>
      </c>
      <c r="K142" s="29">
        <v>17785.0</v>
      </c>
      <c r="L142" s="29">
        <v>1590.0</v>
      </c>
      <c r="M142" s="29">
        <v>163663.0</v>
      </c>
      <c r="N142" s="29">
        <v>181448.0</v>
      </c>
      <c r="O142" s="29">
        <v>6.0</v>
      </c>
      <c r="P142" s="31">
        <v>2108.0</v>
      </c>
      <c r="Q142" s="31">
        <v>9.0</v>
      </c>
      <c r="R142" s="31">
        <v>1733.0</v>
      </c>
      <c r="S142" s="31">
        <v>0.0</v>
      </c>
      <c r="T142" s="31">
        <v>309.0</v>
      </c>
      <c r="U142" s="31">
        <v>66.0</v>
      </c>
      <c r="V142" s="31">
        <v>68.0</v>
      </c>
      <c r="W142" s="31">
        <v>6.0</v>
      </c>
      <c r="X142" s="31">
        <v>5.0</v>
      </c>
      <c r="Y142" s="31">
        <v>1.0</v>
      </c>
      <c r="Z142" s="28">
        <v>991.0</v>
      </c>
    </row>
    <row r="143" ht="14.25" customHeight="1">
      <c r="A143" s="27">
        <v>44029.0</v>
      </c>
      <c r="B143" s="28">
        <v>150.0</v>
      </c>
      <c r="C143" s="28">
        <v>125.0</v>
      </c>
      <c r="D143" s="28">
        <v>25990.0</v>
      </c>
      <c r="E143" s="29">
        <v>4109.0</v>
      </c>
      <c r="F143" s="30">
        <v>287337.0</v>
      </c>
      <c r="G143" s="30">
        <v>4259.0</v>
      </c>
      <c r="H143" s="30">
        <v>313327.0</v>
      </c>
      <c r="I143" s="29">
        <v>78.0</v>
      </c>
      <c r="J143" s="29">
        <v>83.0</v>
      </c>
      <c r="K143" s="29">
        <v>17863.0</v>
      </c>
      <c r="L143" s="29">
        <v>1794.0</v>
      </c>
      <c r="M143" s="29">
        <v>165457.0</v>
      </c>
      <c r="N143" s="29">
        <v>183320.0</v>
      </c>
      <c r="O143" s="29">
        <v>14.0</v>
      </c>
      <c r="P143" s="31">
        <v>2122.0</v>
      </c>
      <c r="Q143" s="31">
        <v>3.0</v>
      </c>
      <c r="R143" s="31">
        <v>1736.0</v>
      </c>
      <c r="S143" s="31">
        <v>1.0</v>
      </c>
      <c r="T143" s="31">
        <v>310.0</v>
      </c>
      <c r="U143" s="31">
        <v>76.0</v>
      </c>
      <c r="V143" s="31">
        <v>70.0</v>
      </c>
      <c r="W143" s="31">
        <v>5.0</v>
      </c>
      <c r="X143" s="31">
        <v>5.0</v>
      </c>
      <c r="Y143" s="31">
        <v>1.0</v>
      </c>
      <c r="Z143" s="28">
        <v>992.0</v>
      </c>
    </row>
    <row r="144" ht="14.25" customHeight="1">
      <c r="A144" s="27">
        <v>44030.0</v>
      </c>
      <c r="B144" s="28">
        <v>80.0</v>
      </c>
      <c r="C144" s="28">
        <v>111.0</v>
      </c>
      <c r="D144" s="28">
        <v>26070.0</v>
      </c>
      <c r="E144" s="29">
        <v>3133.0</v>
      </c>
      <c r="F144" s="30">
        <v>290470.0</v>
      </c>
      <c r="G144" s="30">
        <v>3213.0</v>
      </c>
      <c r="H144" s="30">
        <v>316540.0</v>
      </c>
      <c r="I144" s="29">
        <v>67.0</v>
      </c>
      <c r="J144" s="29">
        <v>74.0</v>
      </c>
      <c r="K144" s="29">
        <v>17930.0</v>
      </c>
      <c r="L144" s="29">
        <v>1326.0</v>
      </c>
      <c r="M144" s="29">
        <v>166783.0</v>
      </c>
      <c r="N144" s="29">
        <v>184713.0</v>
      </c>
      <c r="O144" s="29">
        <v>5.0</v>
      </c>
      <c r="P144" s="31">
        <v>2127.0</v>
      </c>
      <c r="Q144" s="31">
        <v>9.0</v>
      </c>
      <c r="R144" s="31">
        <v>1745.0</v>
      </c>
      <c r="S144" s="31">
        <v>1.0</v>
      </c>
      <c r="T144" s="31">
        <v>311.0</v>
      </c>
      <c r="U144" s="31">
        <v>71.0</v>
      </c>
      <c r="V144" s="31">
        <v>71.0</v>
      </c>
      <c r="W144" s="31">
        <v>5.0</v>
      </c>
      <c r="X144" s="31">
        <v>4.0</v>
      </c>
      <c r="Y144" s="31">
        <v>4.0</v>
      </c>
      <c r="Z144" s="28">
        <v>996.0</v>
      </c>
    </row>
    <row r="145" ht="14.25" customHeight="1">
      <c r="A145" s="27">
        <v>44031.0</v>
      </c>
      <c r="B145" s="28">
        <v>81.0</v>
      </c>
      <c r="C145" s="28">
        <v>104.0</v>
      </c>
      <c r="D145" s="28">
        <v>26151.0</v>
      </c>
      <c r="E145" s="29">
        <v>2566.0</v>
      </c>
      <c r="F145" s="30">
        <v>293036.0</v>
      </c>
      <c r="G145" s="30">
        <v>2647.0</v>
      </c>
      <c r="H145" s="30">
        <v>319187.0</v>
      </c>
      <c r="I145" s="29">
        <v>58.0</v>
      </c>
      <c r="J145" s="29">
        <v>68.0</v>
      </c>
      <c r="K145" s="29">
        <v>17988.0</v>
      </c>
      <c r="L145" s="29">
        <v>1069.0</v>
      </c>
      <c r="M145" s="29">
        <v>167852.0</v>
      </c>
      <c r="N145" s="29">
        <v>185840.0</v>
      </c>
      <c r="O145" s="29">
        <v>6.0</v>
      </c>
      <c r="P145" s="31">
        <v>2133.0</v>
      </c>
      <c r="Q145" s="31">
        <v>3.0</v>
      </c>
      <c r="R145" s="31">
        <v>1748.0</v>
      </c>
      <c r="S145" s="31">
        <v>0.0</v>
      </c>
      <c r="T145" s="31">
        <v>311.0</v>
      </c>
      <c r="U145" s="31">
        <v>74.0</v>
      </c>
      <c r="V145" s="31">
        <v>74.0</v>
      </c>
      <c r="W145" s="31">
        <v>6.0</v>
      </c>
      <c r="X145" s="31">
        <v>4.0</v>
      </c>
      <c r="Y145" s="31">
        <v>2.0</v>
      </c>
      <c r="Z145" s="28">
        <v>998.0</v>
      </c>
    </row>
    <row r="146" ht="14.25" customHeight="1">
      <c r="A146" s="27">
        <v>44032.0</v>
      </c>
      <c r="B146" s="28">
        <v>72.0</v>
      </c>
      <c r="C146" s="28">
        <v>78.0</v>
      </c>
      <c r="D146" s="28">
        <v>26223.0</v>
      </c>
      <c r="E146" s="29">
        <v>2590.0</v>
      </c>
      <c r="F146" s="30">
        <v>295626.0</v>
      </c>
      <c r="G146" s="30">
        <v>2662.0</v>
      </c>
      <c r="H146" s="30">
        <v>321849.0</v>
      </c>
      <c r="I146" s="29">
        <v>62.0</v>
      </c>
      <c r="J146" s="29">
        <v>62.0</v>
      </c>
      <c r="K146" s="29">
        <v>18050.0</v>
      </c>
      <c r="L146" s="29">
        <v>1443.0</v>
      </c>
      <c r="M146" s="29">
        <v>169295.0</v>
      </c>
      <c r="N146" s="29">
        <v>187345.0</v>
      </c>
      <c r="O146" s="29">
        <v>9.0</v>
      </c>
      <c r="P146" s="31">
        <v>2142.0</v>
      </c>
      <c r="Q146" s="31">
        <v>7.0</v>
      </c>
      <c r="R146" s="31">
        <v>1755.0</v>
      </c>
      <c r="S146" s="31">
        <v>0.0</v>
      </c>
      <c r="T146" s="31">
        <v>311.0</v>
      </c>
      <c r="U146" s="31">
        <v>76.0</v>
      </c>
      <c r="V146" s="31">
        <v>74.0</v>
      </c>
      <c r="W146" s="31">
        <v>7.0</v>
      </c>
      <c r="X146" s="31">
        <v>5.0</v>
      </c>
      <c r="Y146" s="31">
        <v>2.0</v>
      </c>
      <c r="Z146" s="28">
        <v>1000.0</v>
      </c>
    </row>
    <row r="147" ht="14.25" customHeight="1">
      <c r="A147" s="27">
        <v>44033.0</v>
      </c>
      <c r="B147" s="28">
        <v>127.0</v>
      </c>
      <c r="C147" s="28">
        <v>93.0</v>
      </c>
      <c r="D147" s="28">
        <v>26350.0</v>
      </c>
      <c r="E147" s="29">
        <v>4201.0</v>
      </c>
      <c r="F147" s="30">
        <v>299827.0</v>
      </c>
      <c r="G147" s="30">
        <v>4328.0</v>
      </c>
      <c r="H147" s="30">
        <v>326177.0</v>
      </c>
      <c r="I147" s="29">
        <v>104.0</v>
      </c>
      <c r="J147" s="29">
        <v>75.0</v>
      </c>
      <c r="K147" s="29">
        <v>18154.0</v>
      </c>
      <c r="L147" s="29">
        <v>1869.0</v>
      </c>
      <c r="M147" s="29">
        <v>171164.0</v>
      </c>
      <c r="N147" s="29">
        <v>189318.0</v>
      </c>
      <c r="O147" s="29">
        <v>9.0</v>
      </c>
      <c r="P147" s="31">
        <v>2151.0</v>
      </c>
      <c r="Q147" s="31">
        <v>10.0</v>
      </c>
      <c r="R147" s="31">
        <v>1765.0</v>
      </c>
      <c r="S147" s="31">
        <v>0.0</v>
      </c>
      <c r="T147" s="31">
        <v>311.0</v>
      </c>
      <c r="U147" s="31">
        <v>75.0</v>
      </c>
      <c r="V147" s="31">
        <v>75.0</v>
      </c>
      <c r="W147" s="31">
        <v>9.0</v>
      </c>
      <c r="X147" s="31">
        <v>6.0</v>
      </c>
      <c r="Y147" s="31">
        <v>1.0</v>
      </c>
      <c r="Z147" s="28">
        <v>1001.0</v>
      </c>
    </row>
    <row r="148" ht="14.25" customHeight="1">
      <c r="A148" s="27">
        <v>44034.0</v>
      </c>
      <c r="B148" s="28">
        <v>123.0</v>
      </c>
      <c r="C148" s="28">
        <v>107.0</v>
      </c>
      <c r="D148" s="28">
        <v>26473.0</v>
      </c>
      <c r="E148" s="29">
        <v>3772.0</v>
      </c>
      <c r="F148" s="30">
        <v>303599.0</v>
      </c>
      <c r="G148" s="30">
        <v>3895.0</v>
      </c>
      <c r="H148" s="30">
        <v>330072.0</v>
      </c>
      <c r="I148" s="29">
        <v>86.0</v>
      </c>
      <c r="J148" s="29">
        <v>84.0</v>
      </c>
      <c r="K148" s="29">
        <v>18240.0</v>
      </c>
      <c r="L148" s="29">
        <v>1578.0</v>
      </c>
      <c r="M148" s="29">
        <v>172742.0</v>
      </c>
      <c r="N148" s="29">
        <v>190982.0</v>
      </c>
      <c r="O148" s="29">
        <v>11.0</v>
      </c>
      <c r="P148" s="31">
        <v>2162.0</v>
      </c>
      <c r="Q148" s="31">
        <v>11.0</v>
      </c>
      <c r="R148" s="31">
        <v>1776.0</v>
      </c>
      <c r="S148" s="31">
        <v>1.0</v>
      </c>
      <c r="T148" s="31">
        <v>312.0</v>
      </c>
      <c r="U148" s="31">
        <v>74.0</v>
      </c>
      <c r="V148" s="31">
        <v>75.0</v>
      </c>
      <c r="W148" s="31">
        <v>7.0</v>
      </c>
      <c r="X148" s="31">
        <v>6.0</v>
      </c>
      <c r="Y148" s="31">
        <v>1.0</v>
      </c>
      <c r="Z148" s="28">
        <v>1002.0</v>
      </c>
    </row>
    <row r="149" ht="14.25" customHeight="1">
      <c r="A149" s="27">
        <v>44035.0</v>
      </c>
      <c r="B149" s="28">
        <v>123.0</v>
      </c>
      <c r="C149" s="28">
        <v>124.0</v>
      </c>
      <c r="D149" s="28">
        <v>26596.0</v>
      </c>
      <c r="E149" s="29">
        <v>4043.0</v>
      </c>
      <c r="F149" s="30">
        <v>307642.0</v>
      </c>
      <c r="G149" s="30">
        <v>4166.0</v>
      </c>
      <c r="H149" s="30">
        <v>334238.0</v>
      </c>
      <c r="I149" s="29">
        <v>105.0</v>
      </c>
      <c r="J149" s="29">
        <v>98.0</v>
      </c>
      <c r="K149" s="29">
        <v>18345.0</v>
      </c>
      <c r="L149" s="29">
        <v>1752.0</v>
      </c>
      <c r="M149" s="29">
        <v>174494.0</v>
      </c>
      <c r="N149" s="29">
        <v>192839.0</v>
      </c>
      <c r="O149" s="29">
        <v>8.0</v>
      </c>
      <c r="P149" s="31">
        <v>2170.0</v>
      </c>
      <c r="Q149" s="31">
        <v>5.0</v>
      </c>
      <c r="R149" s="31">
        <v>1781.0</v>
      </c>
      <c r="S149" s="31">
        <v>0.0</v>
      </c>
      <c r="T149" s="31">
        <v>312.0</v>
      </c>
      <c r="U149" s="31">
        <v>77.0</v>
      </c>
      <c r="V149" s="31">
        <v>75.0</v>
      </c>
      <c r="W149" s="31">
        <v>8.0</v>
      </c>
      <c r="X149" s="31">
        <v>7.0</v>
      </c>
      <c r="Y149" s="31">
        <v>0.0</v>
      </c>
      <c r="Z149" s="28">
        <v>1002.0</v>
      </c>
    </row>
    <row r="150" ht="14.25" customHeight="1">
      <c r="A150" s="27">
        <v>44036.0</v>
      </c>
      <c r="B150" s="28">
        <v>160.0</v>
      </c>
      <c r="C150" s="28">
        <v>135.0</v>
      </c>
      <c r="D150" s="28">
        <v>26756.0</v>
      </c>
      <c r="E150" s="29">
        <v>5665.0</v>
      </c>
      <c r="F150" s="30">
        <v>313307.0</v>
      </c>
      <c r="G150" s="30">
        <v>5825.0</v>
      </c>
      <c r="H150" s="30">
        <v>340063.0</v>
      </c>
      <c r="I150" s="29">
        <v>118.0</v>
      </c>
      <c r="J150" s="29">
        <v>103.0</v>
      </c>
      <c r="K150" s="29">
        <v>18463.0</v>
      </c>
      <c r="L150" s="29">
        <v>2143.0</v>
      </c>
      <c r="M150" s="29">
        <v>176637.0</v>
      </c>
      <c r="N150" s="29">
        <v>195100.0</v>
      </c>
      <c r="O150" s="29">
        <v>13.0</v>
      </c>
      <c r="P150" s="31">
        <v>2183.0</v>
      </c>
      <c r="Q150" s="31">
        <v>14.0</v>
      </c>
      <c r="R150" s="31">
        <v>1795.0</v>
      </c>
      <c r="S150" s="31">
        <v>0.0</v>
      </c>
      <c r="T150" s="31">
        <v>312.0</v>
      </c>
      <c r="U150" s="31">
        <v>76.0</v>
      </c>
      <c r="V150" s="31">
        <v>76.0</v>
      </c>
      <c r="W150" s="31">
        <v>9.0</v>
      </c>
      <c r="X150" s="31">
        <v>7.0</v>
      </c>
      <c r="Y150" s="31">
        <v>0.0</v>
      </c>
      <c r="Z150" s="28">
        <v>1002.0</v>
      </c>
    </row>
    <row r="151" ht="14.25" customHeight="1">
      <c r="A151" s="27">
        <v>44037.0</v>
      </c>
      <c r="B151" s="28">
        <v>125.0</v>
      </c>
      <c r="C151" s="28">
        <v>136.0</v>
      </c>
      <c r="D151" s="28">
        <v>26881.0</v>
      </c>
      <c r="E151" s="29">
        <v>4246.0</v>
      </c>
      <c r="F151" s="30">
        <v>317553.0</v>
      </c>
      <c r="G151" s="30">
        <v>4371.0</v>
      </c>
      <c r="H151" s="30">
        <v>344434.0</v>
      </c>
      <c r="I151" s="29">
        <v>104.0</v>
      </c>
      <c r="J151" s="29">
        <v>109.0</v>
      </c>
      <c r="K151" s="29">
        <v>18567.0</v>
      </c>
      <c r="L151" s="29">
        <v>1999.0</v>
      </c>
      <c r="M151" s="29">
        <v>178636.0</v>
      </c>
      <c r="N151" s="29">
        <v>197203.0</v>
      </c>
      <c r="O151" s="29">
        <v>7.0</v>
      </c>
      <c r="P151" s="31">
        <v>2190.0</v>
      </c>
      <c r="Q151" s="31">
        <v>7.0</v>
      </c>
      <c r="R151" s="31">
        <v>1802.0</v>
      </c>
      <c r="S151" s="31">
        <v>0.0</v>
      </c>
      <c r="T151" s="31">
        <v>312.0</v>
      </c>
      <c r="U151" s="31">
        <v>76.0</v>
      </c>
      <c r="V151" s="31">
        <v>76.0</v>
      </c>
      <c r="W151" s="31">
        <v>10.0</v>
      </c>
      <c r="X151" s="31">
        <v>8.0</v>
      </c>
      <c r="Y151" s="31">
        <v>1.0</v>
      </c>
      <c r="Z151" s="28">
        <v>1003.0</v>
      </c>
    </row>
    <row r="152" ht="14.25" customHeight="1">
      <c r="A152" s="27">
        <v>44038.0</v>
      </c>
      <c r="B152" s="28">
        <v>56.0</v>
      </c>
      <c r="C152" s="28">
        <v>114.0</v>
      </c>
      <c r="D152" s="28">
        <v>26937.0</v>
      </c>
      <c r="E152" s="29">
        <v>2945.0</v>
      </c>
      <c r="F152" s="30">
        <v>320498.0</v>
      </c>
      <c r="G152" s="30">
        <v>3001.0</v>
      </c>
      <c r="H152" s="30">
        <v>347435.0</v>
      </c>
      <c r="I152" s="29">
        <v>53.0</v>
      </c>
      <c r="J152" s="29">
        <v>92.0</v>
      </c>
      <c r="K152" s="29">
        <v>18620.0</v>
      </c>
      <c r="L152" s="29">
        <v>1295.0</v>
      </c>
      <c r="M152" s="29">
        <v>179931.0</v>
      </c>
      <c r="N152" s="29">
        <v>198551.0</v>
      </c>
      <c r="O152" s="29">
        <v>7.0</v>
      </c>
      <c r="P152" s="31">
        <v>2197.0</v>
      </c>
      <c r="Q152" s="31">
        <v>8.0</v>
      </c>
      <c r="R152" s="31">
        <v>1810.0</v>
      </c>
      <c r="S152" s="31">
        <v>0.0</v>
      </c>
      <c r="T152" s="31">
        <v>312.0</v>
      </c>
      <c r="U152" s="31">
        <v>75.0</v>
      </c>
      <c r="V152" s="31">
        <v>76.0</v>
      </c>
      <c r="W152" s="31">
        <v>11.0</v>
      </c>
      <c r="X152" s="31">
        <v>6.0</v>
      </c>
      <c r="Y152" s="31">
        <v>1.0</v>
      </c>
      <c r="Z152" s="28">
        <v>1004.0</v>
      </c>
    </row>
    <row r="153" ht="14.25" customHeight="1">
      <c r="A153" s="27">
        <v>44039.0</v>
      </c>
      <c r="B153" s="28">
        <v>182.0</v>
      </c>
      <c r="C153" s="28">
        <v>121.0</v>
      </c>
      <c r="D153" s="28">
        <v>27119.0</v>
      </c>
      <c r="E153" s="29">
        <v>3855.0</v>
      </c>
      <c r="F153" s="30">
        <v>324353.0</v>
      </c>
      <c r="G153" s="30">
        <v>4037.0</v>
      </c>
      <c r="H153" s="30">
        <v>351472.0</v>
      </c>
      <c r="I153" s="29">
        <v>137.0</v>
      </c>
      <c r="J153" s="29">
        <v>98.0</v>
      </c>
      <c r="K153" s="29">
        <v>18757.0</v>
      </c>
      <c r="L153" s="29">
        <v>2110.0</v>
      </c>
      <c r="M153" s="29">
        <v>182041.0</v>
      </c>
      <c r="N153" s="29">
        <v>200798.0</v>
      </c>
      <c r="O153" s="29">
        <v>12.0</v>
      </c>
      <c r="P153" s="31">
        <v>2209.0</v>
      </c>
      <c r="Q153" s="31">
        <v>7.0</v>
      </c>
      <c r="R153" s="31">
        <v>1817.0</v>
      </c>
      <c r="S153" s="31">
        <v>0.0</v>
      </c>
      <c r="T153" s="31">
        <v>312.0</v>
      </c>
      <c r="U153" s="31">
        <v>80.0</v>
      </c>
      <c r="V153" s="31">
        <v>77.0</v>
      </c>
      <c r="W153" s="31">
        <v>13.0</v>
      </c>
      <c r="X153" s="31">
        <v>7.0</v>
      </c>
      <c r="Y153" s="31">
        <v>1.0</v>
      </c>
      <c r="Z153" s="28">
        <v>1005.0</v>
      </c>
    </row>
    <row r="154" ht="14.25" customHeight="1">
      <c r="A154" s="27">
        <v>44040.0</v>
      </c>
      <c r="B154" s="28">
        <v>101.0</v>
      </c>
      <c r="C154" s="28">
        <v>113.0</v>
      </c>
      <c r="D154" s="28">
        <v>27220.0</v>
      </c>
      <c r="E154" s="29">
        <v>3623.0</v>
      </c>
      <c r="F154" s="30">
        <v>327976.0</v>
      </c>
      <c r="G154" s="30">
        <v>3724.0</v>
      </c>
      <c r="H154" s="30">
        <v>355196.0</v>
      </c>
      <c r="I154" s="29">
        <v>89.0</v>
      </c>
      <c r="J154" s="29">
        <v>93.0</v>
      </c>
      <c r="K154" s="29">
        <v>18846.0</v>
      </c>
      <c r="L154" s="29">
        <v>1498.0</v>
      </c>
      <c r="M154" s="29">
        <v>183539.0</v>
      </c>
      <c r="N154" s="29">
        <v>202385.0</v>
      </c>
      <c r="O154" s="29">
        <v>5.0</v>
      </c>
      <c r="P154" s="31">
        <v>2214.0</v>
      </c>
      <c r="Q154" s="31">
        <v>4.0</v>
      </c>
      <c r="R154" s="31">
        <v>1821.0</v>
      </c>
      <c r="S154" s="31">
        <v>0.0</v>
      </c>
      <c r="T154" s="31">
        <v>312.0</v>
      </c>
      <c r="U154" s="31">
        <v>81.0</v>
      </c>
      <c r="V154" s="31">
        <v>79.0</v>
      </c>
      <c r="W154" s="31">
        <v>14.0</v>
      </c>
      <c r="X154" s="31">
        <v>6.0</v>
      </c>
      <c r="Y154" s="31">
        <v>1.0</v>
      </c>
      <c r="Z154" s="28">
        <v>1006.0</v>
      </c>
    </row>
    <row r="155" ht="14.25" customHeight="1">
      <c r="A155" s="27">
        <v>44041.0</v>
      </c>
      <c r="B155" s="28">
        <v>159.0</v>
      </c>
      <c r="C155" s="28">
        <v>147.0</v>
      </c>
      <c r="D155" s="28">
        <v>27379.0</v>
      </c>
      <c r="E155" s="29">
        <v>4740.0</v>
      </c>
      <c r="F155" s="30">
        <v>332716.0</v>
      </c>
      <c r="G155" s="30">
        <v>4899.0</v>
      </c>
      <c r="H155" s="30">
        <v>360095.0</v>
      </c>
      <c r="I155" s="29">
        <v>143.0</v>
      </c>
      <c r="J155" s="29">
        <v>123.0</v>
      </c>
      <c r="K155" s="29">
        <v>18989.0</v>
      </c>
      <c r="L155" s="29">
        <v>2073.0</v>
      </c>
      <c r="M155" s="29">
        <v>185612.0</v>
      </c>
      <c r="N155" s="29">
        <v>204601.0</v>
      </c>
      <c r="O155" s="29">
        <v>10.0</v>
      </c>
      <c r="P155" s="31">
        <v>2224.0</v>
      </c>
      <c r="Q155" s="31">
        <v>12.0</v>
      </c>
      <c r="R155" s="31">
        <v>1833.0</v>
      </c>
      <c r="S155" s="31">
        <v>0.0</v>
      </c>
      <c r="T155" s="31">
        <v>312.0</v>
      </c>
      <c r="U155" s="31">
        <v>79.0</v>
      </c>
      <c r="V155" s="31">
        <v>80.0</v>
      </c>
      <c r="W155" s="31">
        <v>15.0</v>
      </c>
      <c r="X155" s="31">
        <v>6.0</v>
      </c>
      <c r="Y155" s="31">
        <v>0.0</v>
      </c>
      <c r="Z155" s="28">
        <v>1006.0</v>
      </c>
    </row>
    <row r="156" ht="14.25" customHeight="1">
      <c r="A156" s="27">
        <v>44042.0</v>
      </c>
      <c r="B156" s="28">
        <v>96.0</v>
      </c>
      <c r="C156" s="28">
        <v>119.0</v>
      </c>
      <c r="D156" s="28">
        <v>27475.0</v>
      </c>
      <c r="E156" s="29">
        <v>3935.0</v>
      </c>
      <c r="F156" s="30">
        <v>336651.0</v>
      </c>
      <c r="G156" s="30">
        <v>4031.0</v>
      </c>
      <c r="H156" s="30">
        <v>364126.0</v>
      </c>
      <c r="I156" s="29">
        <v>74.0</v>
      </c>
      <c r="J156" s="29">
        <v>102.0</v>
      </c>
      <c r="K156" s="29">
        <v>19063.0</v>
      </c>
      <c r="L156" s="29">
        <v>1352.0</v>
      </c>
      <c r="M156" s="29">
        <v>186964.0</v>
      </c>
      <c r="N156" s="29">
        <v>206027.0</v>
      </c>
      <c r="O156" s="29">
        <v>5.0</v>
      </c>
      <c r="P156" s="31">
        <v>2229.0</v>
      </c>
      <c r="Q156" s="31">
        <v>2.0</v>
      </c>
      <c r="R156" s="31">
        <v>1835.0</v>
      </c>
      <c r="S156" s="31">
        <v>1.0</v>
      </c>
      <c r="T156" s="31">
        <v>313.0</v>
      </c>
      <c r="U156" s="31">
        <v>81.0</v>
      </c>
      <c r="V156" s="31">
        <v>80.0</v>
      </c>
      <c r="W156" s="31">
        <v>15.0</v>
      </c>
      <c r="X156" s="31">
        <v>5.0</v>
      </c>
      <c r="Y156" s="31">
        <v>0.0</v>
      </c>
      <c r="Z156" s="28">
        <v>1006.0</v>
      </c>
    </row>
    <row r="157" ht="14.25" customHeight="1">
      <c r="A157" s="27">
        <v>44043.0</v>
      </c>
      <c r="B157" s="28">
        <v>115.0</v>
      </c>
      <c r="C157" s="28">
        <v>123.0</v>
      </c>
      <c r="D157" s="28">
        <v>27590.0</v>
      </c>
      <c r="E157" s="29">
        <v>5061.0</v>
      </c>
      <c r="F157" s="30">
        <v>341712.0</v>
      </c>
      <c r="G157" s="30">
        <v>5176.0</v>
      </c>
      <c r="H157" s="30">
        <v>369302.0</v>
      </c>
      <c r="I157" s="29">
        <v>85.0</v>
      </c>
      <c r="J157" s="29">
        <v>101.0</v>
      </c>
      <c r="K157" s="29">
        <v>19148.0</v>
      </c>
      <c r="L157" s="29">
        <v>1611.0</v>
      </c>
      <c r="M157" s="29">
        <v>188575.0</v>
      </c>
      <c r="N157" s="29">
        <v>207723.0</v>
      </c>
      <c r="O157" s="29">
        <v>8.0</v>
      </c>
      <c r="P157" s="31">
        <v>2237.0</v>
      </c>
      <c r="Q157" s="31">
        <v>9.0</v>
      </c>
      <c r="R157" s="31">
        <v>1844.0</v>
      </c>
      <c r="S157" s="31">
        <v>0.0</v>
      </c>
      <c r="T157" s="31">
        <v>313.0</v>
      </c>
      <c r="U157" s="31">
        <v>80.0</v>
      </c>
      <c r="V157" s="31">
        <v>80.0</v>
      </c>
      <c r="W157" s="31">
        <v>15.0</v>
      </c>
      <c r="X157" s="31">
        <v>6.0</v>
      </c>
      <c r="Y157" s="31">
        <v>0.0</v>
      </c>
      <c r="Z157" s="28">
        <v>1006.0</v>
      </c>
    </row>
    <row r="158" ht="14.25" customHeight="1">
      <c r="A158" s="27">
        <v>44044.0</v>
      </c>
      <c r="B158" s="28">
        <v>88.0</v>
      </c>
      <c r="C158" s="28">
        <v>100.0</v>
      </c>
      <c r="D158" s="28">
        <v>27678.0</v>
      </c>
      <c r="E158" s="29">
        <v>3886.0</v>
      </c>
      <c r="F158" s="30">
        <v>345598.0</v>
      </c>
      <c r="G158" s="30">
        <v>3974.0</v>
      </c>
      <c r="H158" s="30">
        <v>373276.0</v>
      </c>
      <c r="I158" s="29">
        <v>77.0</v>
      </c>
      <c r="J158" s="29">
        <v>79.0</v>
      </c>
      <c r="K158" s="29">
        <v>19225.0</v>
      </c>
      <c r="L158" s="29">
        <v>1321.0</v>
      </c>
      <c r="M158" s="29">
        <v>189896.0</v>
      </c>
      <c r="N158" s="29">
        <v>209121.0</v>
      </c>
      <c r="O158" s="29">
        <v>7.0</v>
      </c>
      <c r="P158" s="31">
        <v>2244.0</v>
      </c>
      <c r="Q158" s="31">
        <v>2.0</v>
      </c>
      <c r="R158" s="31">
        <v>1846.0</v>
      </c>
      <c r="S158" s="31">
        <v>0.0</v>
      </c>
      <c r="T158" s="31">
        <v>313.0</v>
      </c>
      <c r="U158" s="31">
        <v>85.0</v>
      </c>
      <c r="V158" s="31">
        <v>82.0</v>
      </c>
      <c r="W158" s="31">
        <v>14.0</v>
      </c>
      <c r="X158" s="31">
        <v>6.0</v>
      </c>
      <c r="Y158" s="31">
        <v>1.0</v>
      </c>
      <c r="Z158" s="28">
        <v>1007.0</v>
      </c>
    </row>
    <row r="159" ht="14.25" customHeight="1">
      <c r="A159" s="27">
        <v>44045.0</v>
      </c>
      <c r="B159" s="28">
        <v>77.0</v>
      </c>
      <c r="C159" s="28">
        <v>93.0</v>
      </c>
      <c r="D159" s="28">
        <v>27755.0</v>
      </c>
      <c r="E159" s="29">
        <v>2656.0</v>
      </c>
      <c r="F159" s="30">
        <v>348254.0</v>
      </c>
      <c r="G159" s="30">
        <v>2733.0</v>
      </c>
      <c r="H159" s="30">
        <v>376009.0</v>
      </c>
      <c r="I159" s="29">
        <v>65.0</v>
      </c>
      <c r="J159" s="29">
        <v>76.0</v>
      </c>
      <c r="K159" s="29">
        <v>19290.0</v>
      </c>
      <c r="L159" s="29">
        <v>1194.0</v>
      </c>
      <c r="M159" s="29">
        <v>191090.0</v>
      </c>
      <c r="N159" s="29">
        <v>210380.0</v>
      </c>
      <c r="O159" s="29">
        <v>11.0</v>
      </c>
      <c r="P159" s="31">
        <v>2255.0</v>
      </c>
      <c r="Q159" s="31">
        <v>11.0</v>
      </c>
      <c r="R159" s="31">
        <v>1857.0</v>
      </c>
      <c r="S159" s="31">
        <v>1.0</v>
      </c>
      <c r="T159" s="31">
        <v>314.0</v>
      </c>
      <c r="U159" s="31">
        <v>84.0</v>
      </c>
      <c r="V159" s="31">
        <v>83.0</v>
      </c>
      <c r="W159" s="31">
        <v>14.0</v>
      </c>
      <c r="X159" s="31">
        <v>7.0</v>
      </c>
      <c r="Y159" s="31">
        <v>2.0</v>
      </c>
      <c r="Z159" s="28">
        <v>1009.0</v>
      </c>
    </row>
    <row r="160" ht="14.25" customHeight="1">
      <c r="A160" s="27">
        <v>44046.0</v>
      </c>
      <c r="B160" s="28">
        <v>166.0</v>
      </c>
      <c r="C160" s="28">
        <v>110.0</v>
      </c>
      <c r="D160" s="28">
        <v>27921.0</v>
      </c>
      <c r="E160" s="29">
        <v>4798.0</v>
      </c>
      <c r="F160" s="30">
        <v>353052.0</v>
      </c>
      <c r="G160" s="30">
        <v>4964.0</v>
      </c>
      <c r="H160" s="30">
        <v>380973.0</v>
      </c>
      <c r="I160" s="29">
        <v>146.0</v>
      </c>
      <c r="J160" s="29">
        <v>96.0</v>
      </c>
      <c r="K160" s="29">
        <v>19436.0</v>
      </c>
      <c r="L160" s="29">
        <v>1903.0</v>
      </c>
      <c r="M160" s="29">
        <v>192993.0</v>
      </c>
      <c r="N160" s="29">
        <v>212429.0</v>
      </c>
      <c r="O160" s="29">
        <v>13.0</v>
      </c>
      <c r="P160" s="31">
        <v>2268.0</v>
      </c>
      <c r="Q160" s="31">
        <v>12.0</v>
      </c>
      <c r="R160" s="31">
        <v>1869.0</v>
      </c>
      <c r="S160" s="31">
        <v>0.0</v>
      </c>
      <c r="T160" s="31">
        <v>314.0</v>
      </c>
      <c r="U160" s="31">
        <v>85.0</v>
      </c>
      <c r="V160" s="31">
        <v>85.0</v>
      </c>
      <c r="W160" s="31">
        <v>16.0</v>
      </c>
      <c r="X160" s="31">
        <v>6.0</v>
      </c>
      <c r="Y160" s="31">
        <v>1.0</v>
      </c>
      <c r="Z160" s="28">
        <v>1010.0</v>
      </c>
    </row>
    <row r="161" ht="14.25" customHeight="1">
      <c r="A161" s="27">
        <v>44047.0</v>
      </c>
      <c r="B161" s="28">
        <v>117.0</v>
      </c>
      <c r="C161" s="28">
        <v>120.0</v>
      </c>
      <c r="D161" s="28">
        <v>28038.0</v>
      </c>
      <c r="E161" s="29">
        <v>3397.0</v>
      </c>
      <c r="F161" s="30">
        <v>356449.0</v>
      </c>
      <c r="G161" s="30">
        <v>3514.0</v>
      </c>
      <c r="H161" s="30">
        <v>384487.0</v>
      </c>
      <c r="I161" s="29">
        <v>100.0</v>
      </c>
      <c r="J161" s="29">
        <v>104.0</v>
      </c>
      <c r="K161" s="29">
        <v>19536.0</v>
      </c>
      <c r="L161" s="29">
        <v>1594.0</v>
      </c>
      <c r="M161" s="29">
        <v>194587.0</v>
      </c>
      <c r="N161" s="29">
        <v>214123.0</v>
      </c>
      <c r="O161" s="29">
        <v>7.0</v>
      </c>
      <c r="P161" s="31">
        <v>2275.0</v>
      </c>
      <c r="Q161" s="31">
        <v>6.0</v>
      </c>
      <c r="R161" s="31">
        <v>1875.0</v>
      </c>
      <c r="S161" s="31">
        <v>1.0</v>
      </c>
      <c r="T161" s="31">
        <v>315.0</v>
      </c>
      <c r="U161" s="31">
        <v>85.0</v>
      </c>
      <c r="V161" s="31">
        <v>85.0</v>
      </c>
      <c r="W161" s="31">
        <v>12.0</v>
      </c>
      <c r="X161" s="31">
        <v>4.0</v>
      </c>
      <c r="Y161" s="31">
        <v>2.0</v>
      </c>
      <c r="Z161" s="28">
        <v>1012.0</v>
      </c>
    </row>
    <row r="162" ht="14.25" customHeight="1">
      <c r="A162" s="27">
        <v>44048.0</v>
      </c>
      <c r="B162" s="28">
        <v>138.0</v>
      </c>
      <c r="C162" s="28">
        <v>140.0</v>
      </c>
      <c r="D162" s="28">
        <v>28176.0</v>
      </c>
      <c r="E162" s="29">
        <v>5344.0</v>
      </c>
      <c r="F162" s="30">
        <v>361793.0</v>
      </c>
      <c r="G162" s="30">
        <v>5482.0</v>
      </c>
      <c r="H162" s="30">
        <v>389969.0</v>
      </c>
      <c r="I162" s="29">
        <v>110.0</v>
      </c>
      <c r="J162" s="29">
        <v>119.0</v>
      </c>
      <c r="K162" s="29">
        <v>19646.0</v>
      </c>
      <c r="L162" s="29">
        <v>2047.0</v>
      </c>
      <c r="M162" s="29">
        <v>196634.0</v>
      </c>
      <c r="N162" s="29">
        <v>216280.0</v>
      </c>
      <c r="O162" s="29">
        <v>11.0</v>
      </c>
      <c r="P162" s="31">
        <v>2286.0</v>
      </c>
      <c r="Q162" s="31">
        <v>9.0</v>
      </c>
      <c r="R162" s="31">
        <v>1884.0</v>
      </c>
      <c r="S162" s="31">
        <v>1.0</v>
      </c>
      <c r="T162" s="31">
        <v>316.0</v>
      </c>
      <c r="U162" s="31">
        <v>86.0</v>
      </c>
      <c r="V162" s="31">
        <v>85.0</v>
      </c>
      <c r="W162" s="31">
        <v>10.0</v>
      </c>
      <c r="X162" s="31">
        <v>4.0</v>
      </c>
      <c r="Y162" s="31">
        <v>2.0</v>
      </c>
      <c r="Z162" s="28">
        <v>1014.0</v>
      </c>
    </row>
    <row r="163" ht="14.25" customHeight="1">
      <c r="A163" s="27">
        <v>44049.0</v>
      </c>
      <c r="B163" s="28">
        <v>154.0</v>
      </c>
      <c r="C163" s="28">
        <v>136.0</v>
      </c>
      <c r="D163" s="28">
        <v>28330.0</v>
      </c>
      <c r="E163" s="29">
        <v>4626.0</v>
      </c>
      <c r="F163" s="30">
        <v>366419.0</v>
      </c>
      <c r="G163" s="30">
        <v>4780.0</v>
      </c>
      <c r="H163" s="30">
        <v>394749.0</v>
      </c>
      <c r="I163" s="29">
        <v>110.0</v>
      </c>
      <c r="J163" s="29">
        <v>107.0</v>
      </c>
      <c r="K163" s="29">
        <v>19756.0</v>
      </c>
      <c r="L163" s="29">
        <v>1786.0</v>
      </c>
      <c r="M163" s="29">
        <v>198420.0</v>
      </c>
      <c r="N163" s="29">
        <v>218176.0</v>
      </c>
      <c r="O163" s="29">
        <v>5.0</v>
      </c>
      <c r="P163" s="31">
        <v>2291.0</v>
      </c>
      <c r="Q163" s="31">
        <v>9.0</v>
      </c>
      <c r="R163" s="31">
        <v>1893.0</v>
      </c>
      <c r="S163" s="31">
        <v>0.0</v>
      </c>
      <c r="T163" s="31">
        <v>316.0</v>
      </c>
      <c r="U163" s="31">
        <v>82.0</v>
      </c>
      <c r="V163" s="31">
        <v>84.0</v>
      </c>
      <c r="W163" s="31">
        <v>9.0</v>
      </c>
      <c r="X163" s="31">
        <v>3.0</v>
      </c>
      <c r="Y163" s="31">
        <v>0.0</v>
      </c>
      <c r="Z163" s="28">
        <v>1014.0</v>
      </c>
    </row>
    <row r="164" ht="14.25" customHeight="1">
      <c r="A164" s="27">
        <v>44050.0</v>
      </c>
      <c r="B164" s="28">
        <v>101.0</v>
      </c>
      <c r="C164" s="28">
        <v>131.0</v>
      </c>
      <c r="D164" s="28">
        <v>28431.0</v>
      </c>
      <c r="E164" s="29">
        <v>4126.0</v>
      </c>
      <c r="F164" s="30">
        <v>370545.0</v>
      </c>
      <c r="G164" s="30">
        <v>4227.0</v>
      </c>
      <c r="H164" s="30">
        <v>398976.0</v>
      </c>
      <c r="I164" s="29">
        <v>83.0</v>
      </c>
      <c r="J164" s="29">
        <v>101.0</v>
      </c>
      <c r="K164" s="29">
        <v>19839.0</v>
      </c>
      <c r="L164" s="29">
        <v>1661.0</v>
      </c>
      <c r="M164" s="29">
        <v>200081.0</v>
      </c>
      <c r="N164" s="29">
        <v>219920.0</v>
      </c>
      <c r="O164" s="29">
        <v>12.0</v>
      </c>
      <c r="P164" s="31">
        <v>2303.0</v>
      </c>
      <c r="Q164" s="31">
        <v>10.0</v>
      </c>
      <c r="R164" s="31">
        <v>1903.0</v>
      </c>
      <c r="S164" s="31">
        <v>1.0</v>
      </c>
      <c r="T164" s="31">
        <v>317.0</v>
      </c>
      <c r="U164" s="31">
        <v>83.0</v>
      </c>
      <c r="V164" s="31">
        <v>84.0</v>
      </c>
      <c r="W164" s="31">
        <v>9.0</v>
      </c>
      <c r="X164" s="31">
        <v>2.0</v>
      </c>
      <c r="Y164" s="31">
        <v>1.0</v>
      </c>
      <c r="Z164" s="28">
        <v>1015.0</v>
      </c>
    </row>
    <row r="165" ht="14.25" customHeight="1">
      <c r="A165" s="27">
        <v>44051.0</v>
      </c>
      <c r="B165" s="28">
        <v>102.0</v>
      </c>
      <c r="C165" s="28">
        <v>119.0</v>
      </c>
      <c r="D165" s="28">
        <v>28533.0</v>
      </c>
      <c r="E165" s="29">
        <v>3297.0</v>
      </c>
      <c r="F165" s="30">
        <v>373842.0</v>
      </c>
      <c r="G165" s="30">
        <v>3399.0</v>
      </c>
      <c r="H165" s="30">
        <v>402375.0</v>
      </c>
      <c r="I165" s="29">
        <v>91.0</v>
      </c>
      <c r="J165" s="29">
        <v>95.0</v>
      </c>
      <c r="K165" s="29">
        <v>19930.0</v>
      </c>
      <c r="L165" s="29">
        <v>1494.0</v>
      </c>
      <c r="M165" s="29">
        <v>201575.0</v>
      </c>
      <c r="N165" s="29">
        <v>221505.0</v>
      </c>
      <c r="O165" s="29">
        <v>19.0</v>
      </c>
      <c r="P165" s="31">
        <v>2322.0</v>
      </c>
      <c r="Q165" s="31">
        <v>6.0</v>
      </c>
      <c r="R165" s="31">
        <v>1909.0</v>
      </c>
      <c r="S165" s="31">
        <v>1.0</v>
      </c>
      <c r="T165" s="31">
        <v>318.0</v>
      </c>
      <c r="U165" s="31">
        <v>95.0</v>
      </c>
      <c r="V165" s="31">
        <v>87.0</v>
      </c>
      <c r="W165" s="31">
        <v>8.0</v>
      </c>
      <c r="X165" s="31">
        <v>2.0</v>
      </c>
      <c r="Y165" s="31">
        <v>1.0</v>
      </c>
      <c r="Z165" s="28">
        <v>1016.0</v>
      </c>
    </row>
    <row r="166" ht="14.25" customHeight="1">
      <c r="A166" s="27">
        <v>44052.0</v>
      </c>
      <c r="B166" s="28">
        <v>35.0</v>
      </c>
      <c r="C166" s="28">
        <v>79.0</v>
      </c>
      <c r="D166" s="28">
        <v>28568.0</v>
      </c>
      <c r="E166" s="29">
        <v>1522.0</v>
      </c>
      <c r="F166" s="30">
        <v>375364.0</v>
      </c>
      <c r="G166" s="30">
        <v>1557.0</v>
      </c>
      <c r="H166" s="30">
        <v>403932.0</v>
      </c>
      <c r="I166" s="29">
        <v>32.0</v>
      </c>
      <c r="J166" s="29">
        <v>69.0</v>
      </c>
      <c r="K166" s="29">
        <v>19962.0</v>
      </c>
      <c r="L166" s="29">
        <v>947.0</v>
      </c>
      <c r="M166" s="29">
        <v>202522.0</v>
      </c>
      <c r="N166" s="29">
        <v>222484.0</v>
      </c>
      <c r="O166" s="29">
        <v>7.0</v>
      </c>
      <c r="P166" s="31">
        <v>2329.0</v>
      </c>
      <c r="Q166" s="31">
        <v>11.0</v>
      </c>
      <c r="R166" s="31">
        <v>1920.0</v>
      </c>
      <c r="S166" s="31">
        <v>0.0</v>
      </c>
      <c r="T166" s="31">
        <v>318.0</v>
      </c>
      <c r="U166" s="31">
        <v>91.0</v>
      </c>
      <c r="V166" s="31">
        <v>90.0</v>
      </c>
      <c r="W166" s="31">
        <v>9.0</v>
      </c>
      <c r="X166" s="31">
        <v>3.0</v>
      </c>
      <c r="Y166" s="31">
        <v>0.0</v>
      </c>
      <c r="Z166" s="28">
        <v>1016.0</v>
      </c>
    </row>
    <row r="167" ht="14.25" customHeight="1">
      <c r="A167" s="27">
        <v>44053.0</v>
      </c>
      <c r="B167" s="28">
        <v>127.0</v>
      </c>
      <c r="C167" s="28">
        <v>88.0</v>
      </c>
      <c r="D167" s="28">
        <v>28695.0</v>
      </c>
      <c r="E167" s="29">
        <v>4015.0</v>
      </c>
      <c r="F167" s="30">
        <v>379379.0</v>
      </c>
      <c r="G167" s="30">
        <v>4142.0</v>
      </c>
      <c r="H167" s="30">
        <v>408074.0</v>
      </c>
      <c r="I167" s="29">
        <v>103.0</v>
      </c>
      <c r="J167" s="29">
        <v>75.0</v>
      </c>
      <c r="K167" s="29">
        <v>20065.0</v>
      </c>
      <c r="L167" s="29">
        <v>1649.0</v>
      </c>
      <c r="M167" s="29">
        <v>204171.0</v>
      </c>
      <c r="N167" s="29">
        <v>224236.0</v>
      </c>
      <c r="O167" s="29">
        <v>9.0</v>
      </c>
      <c r="P167" s="31">
        <v>2338.0</v>
      </c>
      <c r="Q167" s="31">
        <v>10.0</v>
      </c>
      <c r="R167" s="31">
        <v>1930.0</v>
      </c>
      <c r="S167" s="31">
        <v>0.0</v>
      </c>
      <c r="T167" s="31">
        <v>318.0</v>
      </c>
      <c r="U167" s="31">
        <v>90.0</v>
      </c>
      <c r="V167" s="31">
        <v>92.0</v>
      </c>
      <c r="W167" s="31">
        <v>9.0</v>
      </c>
      <c r="X167" s="31">
        <v>3.0</v>
      </c>
      <c r="Y167" s="31">
        <v>1.0</v>
      </c>
      <c r="Z167" s="28">
        <v>1017.0</v>
      </c>
    </row>
    <row r="168" ht="14.25" customHeight="1">
      <c r="A168" s="27">
        <v>44054.0</v>
      </c>
      <c r="B168" s="28">
        <v>99.0</v>
      </c>
      <c r="C168" s="28">
        <v>87.0</v>
      </c>
      <c r="D168" s="28">
        <v>28794.0</v>
      </c>
      <c r="E168" s="29">
        <v>3876.0</v>
      </c>
      <c r="F168" s="30">
        <v>383255.0</v>
      </c>
      <c r="G168" s="30">
        <v>3975.0</v>
      </c>
      <c r="H168" s="30">
        <v>412049.0</v>
      </c>
      <c r="I168" s="29">
        <v>78.0</v>
      </c>
      <c r="J168" s="29">
        <v>71.0</v>
      </c>
      <c r="K168" s="29">
        <v>20143.0</v>
      </c>
      <c r="L168" s="29">
        <v>2005.0</v>
      </c>
      <c r="M168" s="29">
        <v>206176.0</v>
      </c>
      <c r="N168" s="29">
        <v>226319.0</v>
      </c>
      <c r="O168" s="29">
        <v>3.0</v>
      </c>
      <c r="P168" s="31">
        <v>2341.0</v>
      </c>
      <c r="Q168" s="31">
        <v>13.0</v>
      </c>
      <c r="R168" s="31">
        <v>1943.0</v>
      </c>
      <c r="S168" s="31">
        <v>0.0</v>
      </c>
      <c r="T168" s="31">
        <v>318.0</v>
      </c>
      <c r="U168" s="31">
        <v>80.0</v>
      </c>
      <c r="V168" s="31">
        <v>87.0</v>
      </c>
      <c r="W168" s="31">
        <v>10.0</v>
      </c>
      <c r="X168" s="31">
        <v>4.0</v>
      </c>
      <c r="Y168" s="31">
        <v>1.0</v>
      </c>
      <c r="Z168" s="28">
        <v>1018.0</v>
      </c>
    </row>
    <row r="169" ht="14.25" customHeight="1">
      <c r="A169" s="32">
        <v>44055.0</v>
      </c>
      <c r="B169" s="28">
        <v>115.0</v>
      </c>
      <c r="C169" s="28">
        <v>114.0</v>
      </c>
      <c r="D169" s="28">
        <v>28909.0</v>
      </c>
      <c r="E169" s="29">
        <v>4039.0</v>
      </c>
      <c r="F169" s="30">
        <v>387294.0</v>
      </c>
      <c r="G169" s="30">
        <v>4154.0</v>
      </c>
      <c r="H169" s="30">
        <v>416203.0</v>
      </c>
      <c r="I169" s="29">
        <v>97.0</v>
      </c>
      <c r="J169" s="29">
        <v>93.0</v>
      </c>
      <c r="K169" s="29">
        <v>20240.0</v>
      </c>
      <c r="L169" s="29">
        <v>2058.0</v>
      </c>
      <c r="M169" s="29">
        <v>208234.0</v>
      </c>
      <c r="N169" s="29">
        <v>228474.0</v>
      </c>
      <c r="O169" s="33"/>
      <c r="P169" s="34"/>
      <c r="Q169" s="34"/>
      <c r="R169" s="34"/>
      <c r="S169" s="34"/>
      <c r="T169" s="34"/>
      <c r="U169" s="34"/>
      <c r="V169" s="34"/>
      <c r="W169" s="34"/>
      <c r="X169" s="34"/>
      <c r="Y169" s="31">
        <v>1.0</v>
      </c>
      <c r="Z169" s="28">
        <v>1019.0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117121.0</v>
      </c>
      <c r="C3" s="44">
        <v>0.56</v>
      </c>
      <c r="D3" s="45">
        <v>10619.0</v>
      </c>
      <c r="E3" s="46">
        <v>0.55</v>
      </c>
      <c r="F3" s="47">
        <v>1081.0</v>
      </c>
      <c r="G3" s="44">
        <v>0.47</v>
      </c>
      <c r="H3" s="47">
        <v>533.0</v>
      </c>
      <c r="I3" s="48">
        <v>0.53</v>
      </c>
    </row>
    <row r="4" ht="14.25" customHeight="1">
      <c r="A4" s="42" t="s">
        <v>41</v>
      </c>
      <c r="B4" s="43">
        <v>92338.0</v>
      </c>
      <c r="C4" s="44">
        <v>0.44</v>
      </c>
      <c r="D4" s="45">
        <v>8584.0</v>
      </c>
      <c r="E4" s="46">
        <v>0.45</v>
      </c>
      <c r="F4" s="47">
        <v>1221.0</v>
      </c>
      <c r="G4" s="44">
        <v>0.53</v>
      </c>
      <c r="H4" s="47">
        <v>482.0</v>
      </c>
      <c r="I4" s="48">
        <v>0.47</v>
      </c>
    </row>
    <row r="5" ht="14.25" customHeight="1">
      <c r="A5" s="42" t="s">
        <v>42</v>
      </c>
      <c r="B5" s="43">
        <v>12.0</v>
      </c>
      <c r="C5" s="49" t="s">
        <v>43</v>
      </c>
      <c r="D5" s="45">
        <v>24.0</v>
      </c>
      <c r="E5" s="49" t="s">
        <v>43</v>
      </c>
      <c r="F5" s="47" t="s">
        <v>44</v>
      </c>
      <c r="G5" s="50" t="s">
        <v>30</v>
      </c>
      <c r="H5" s="47">
        <v>0.0</v>
      </c>
      <c r="I5" s="48">
        <v>0.0</v>
      </c>
    </row>
    <row r="6" ht="14.25" customHeight="1">
      <c r="A6" s="42" t="s">
        <v>45</v>
      </c>
      <c r="B6" s="43">
        <v>5942.0</v>
      </c>
      <c r="C6" s="49" t="s">
        <v>30</v>
      </c>
      <c r="D6" s="45">
        <v>39.0</v>
      </c>
      <c r="E6" s="49" t="s">
        <v>30</v>
      </c>
      <c r="F6" s="51">
        <v>10.0</v>
      </c>
      <c r="G6" s="50" t="s">
        <v>30</v>
      </c>
      <c r="H6" s="47">
        <v>0.0</v>
      </c>
      <c r="I6" s="52" t="s">
        <v>30</v>
      </c>
    </row>
    <row r="7" ht="15.0" customHeight="1">
      <c r="A7" s="53" t="s">
        <v>46</v>
      </c>
      <c r="B7" s="54"/>
      <c r="C7" s="55"/>
      <c r="D7" s="56"/>
      <c r="E7" s="57"/>
      <c r="F7" s="58"/>
      <c r="G7" s="59"/>
      <c r="H7" s="58"/>
      <c r="I7" s="59"/>
    </row>
    <row r="8" ht="15.0" customHeight="1">
      <c r="A8" s="42" t="s">
        <v>47</v>
      </c>
      <c r="B8" s="43">
        <v>6956.0</v>
      </c>
      <c r="C8" s="44">
        <v>0.03</v>
      </c>
      <c r="D8" s="60">
        <v>578.0</v>
      </c>
      <c r="E8" s="46">
        <v>0.03</v>
      </c>
      <c r="F8" s="61">
        <v>22.0</v>
      </c>
      <c r="G8" s="62">
        <v>0.01</v>
      </c>
      <c r="H8" s="61">
        <v>0.0</v>
      </c>
      <c r="I8" s="62">
        <v>0.0</v>
      </c>
    </row>
    <row r="9" ht="15.0" customHeight="1">
      <c r="A9" s="63">
        <v>44123.0</v>
      </c>
      <c r="B9" s="43">
        <v>12276.0</v>
      </c>
      <c r="C9" s="44">
        <v>0.06</v>
      </c>
      <c r="D9" s="60">
        <v>1159.0</v>
      </c>
      <c r="E9" s="46">
        <v>0.06</v>
      </c>
      <c r="F9" s="61">
        <v>30.0</v>
      </c>
      <c r="G9" s="62">
        <v>0.01</v>
      </c>
      <c r="H9" s="61" t="s">
        <v>44</v>
      </c>
      <c r="I9" s="52" t="s">
        <v>30</v>
      </c>
    </row>
    <row r="10" ht="14.25" customHeight="1">
      <c r="A10" s="42" t="s">
        <v>48</v>
      </c>
      <c r="B10" s="43">
        <v>36943.0</v>
      </c>
      <c r="C10" s="44">
        <v>0.17</v>
      </c>
      <c r="D10" s="60">
        <v>3208.0</v>
      </c>
      <c r="E10" s="46">
        <v>0.17</v>
      </c>
      <c r="F10" s="61">
        <v>119.0</v>
      </c>
      <c r="G10" s="62">
        <v>0.05</v>
      </c>
      <c r="H10" s="61" t="s">
        <v>44</v>
      </c>
      <c r="I10" s="52" t="s">
        <v>30</v>
      </c>
    </row>
    <row r="11" ht="14.25" customHeight="1">
      <c r="A11" s="42" t="s">
        <v>49</v>
      </c>
      <c r="B11" s="43">
        <v>35718.0</v>
      </c>
      <c r="C11" s="44">
        <v>0.17</v>
      </c>
      <c r="D11" s="60">
        <v>3131.0</v>
      </c>
      <c r="E11" s="46">
        <v>0.16</v>
      </c>
      <c r="F11" s="61">
        <v>178.0</v>
      </c>
      <c r="G11" s="62">
        <v>0.08</v>
      </c>
      <c r="H11" s="61">
        <v>7.0</v>
      </c>
      <c r="I11" s="62">
        <v>0.01</v>
      </c>
    </row>
    <row r="12" ht="14.25" customHeight="1">
      <c r="A12" s="42" t="s">
        <v>50</v>
      </c>
      <c r="B12" s="43">
        <v>29674.0</v>
      </c>
      <c r="C12" s="44">
        <v>0.14</v>
      </c>
      <c r="D12" s="60">
        <v>2889.0</v>
      </c>
      <c r="E12" s="46">
        <v>0.15</v>
      </c>
      <c r="F12" s="61">
        <v>267.0</v>
      </c>
      <c r="G12" s="62">
        <v>0.12</v>
      </c>
      <c r="H12" s="61">
        <v>16.0</v>
      </c>
      <c r="I12" s="62">
        <v>0.02</v>
      </c>
    </row>
    <row r="13" ht="14.25" customHeight="1">
      <c r="A13" s="42" t="s">
        <v>51</v>
      </c>
      <c r="B13" s="43">
        <v>34832.0</v>
      </c>
      <c r="C13" s="44">
        <v>0.16</v>
      </c>
      <c r="D13" s="60">
        <v>2892.0</v>
      </c>
      <c r="E13" s="46">
        <v>0.15</v>
      </c>
      <c r="F13" s="61">
        <v>372.0</v>
      </c>
      <c r="G13" s="62">
        <v>0.16</v>
      </c>
      <c r="H13" s="61">
        <v>46.0</v>
      </c>
      <c r="I13" s="62">
        <v>0.05</v>
      </c>
    </row>
    <row r="14" ht="14.25" customHeight="1">
      <c r="A14" s="42" t="s">
        <v>52</v>
      </c>
      <c r="B14" s="43">
        <v>28505.0</v>
      </c>
      <c r="C14" s="44">
        <v>0.13</v>
      </c>
      <c r="D14" s="60">
        <v>2071.0</v>
      </c>
      <c r="E14" s="46">
        <v>0.11</v>
      </c>
      <c r="F14" s="61">
        <v>458.0</v>
      </c>
      <c r="G14" s="62">
        <v>0.2</v>
      </c>
      <c r="H14" s="61">
        <v>104.0</v>
      </c>
      <c r="I14" s="62">
        <v>0.1</v>
      </c>
    </row>
    <row r="15" ht="15.0" customHeight="1">
      <c r="A15" s="42" t="s">
        <v>53</v>
      </c>
      <c r="B15" s="43">
        <v>16216.0</v>
      </c>
      <c r="C15" s="44">
        <v>0.08</v>
      </c>
      <c r="D15" s="60">
        <v>1339.0</v>
      </c>
      <c r="E15" s="46">
        <v>0.07</v>
      </c>
      <c r="F15" s="61">
        <v>441.0</v>
      </c>
      <c r="G15" s="62">
        <v>0.19</v>
      </c>
      <c r="H15" s="61">
        <v>244.0</v>
      </c>
      <c r="I15" s="62">
        <v>0.24</v>
      </c>
    </row>
    <row r="16" ht="14.25" customHeight="1">
      <c r="A16" s="42" t="s">
        <v>54</v>
      </c>
      <c r="B16" s="43">
        <v>9316.0</v>
      </c>
      <c r="C16" s="44">
        <v>0.04</v>
      </c>
      <c r="D16" s="60">
        <v>1199.0</v>
      </c>
      <c r="E16" s="46">
        <v>0.06</v>
      </c>
      <c r="F16" s="61">
        <v>296.0</v>
      </c>
      <c r="G16" s="62">
        <v>0.13</v>
      </c>
      <c r="H16" s="61">
        <v>324.0</v>
      </c>
      <c r="I16" s="62">
        <v>0.32</v>
      </c>
    </row>
    <row r="17" ht="14.25" customHeight="1">
      <c r="A17" s="42" t="s">
        <v>55</v>
      </c>
      <c r="B17" s="43">
        <v>4558.0</v>
      </c>
      <c r="C17" s="44">
        <v>0.02</v>
      </c>
      <c r="D17" s="60">
        <v>742.0</v>
      </c>
      <c r="E17" s="46">
        <v>0.04</v>
      </c>
      <c r="F17" s="61">
        <v>119.0</v>
      </c>
      <c r="G17" s="62">
        <v>0.05</v>
      </c>
      <c r="H17" s="61">
        <v>249.0</v>
      </c>
      <c r="I17" s="62">
        <v>0.25</v>
      </c>
    </row>
    <row r="18" ht="14.25" customHeight="1">
      <c r="A18" s="42" t="s">
        <v>56</v>
      </c>
      <c r="B18" s="43">
        <v>261.0</v>
      </c>
      <c r="C18" s="50" t="s">
        <v>43</v>
      </c>
      <c r="D18" s="60">
        <v>55.0</v>
      </c>
      <c r="E18" s="49" t="s">
        <v>43</v>
      </c>
      <c r="F18" s="61">
        <v>6.0</v>
      </c>
      <c r="G18" s="64" t="s">
        <v>43</v>
      </c>
      <c r="H18" s="61">
        <v>22.0</v>
      </c>
      <c r="I18" s="62">
        <v>0.02</v>
      </c>
    </row>
    <row r="19" ht="14.25" customHeight="1">
      <c r="A19" s="42" t="s">
        <v>45</v>
      </c>
      <c r="B19" s="43">
        <v>158.0</v>
      </c>
      <c r="C19" s="49" t="s">
        <v>30</v>
      </c>
      <c r="D19" s="60" t="s">
        <v>44</v>
      </c>
      <c r="E19" s="49" t="s">
        <v>30</v>
      </c>
      <c r="F19" s="61">
        <v>6.0</v>
      </c>
      <c r="G19" s="64" t="s">
        <v>30</v>
      </c>
      <c r="H19" s="60">
        <v>0.0</v>
      </c>
      <c r="I19" s="49" t="s">
        <v>30</v>
      </c>
    </row>
    <row r="20" ht="15.0" customHeight="1">
      <c r="A20" s="53" t="s">
        <v>57</v>
      </c>
      <c r="B20" s="54"/>
      <c r="C20" s="55"/>
      <c r="D20" s="56"/>
      <c r="E20" s="57"/>
      <c r="F20" s="58"/>
      <c r="G20" s="59"/>
      <c r="H20" s="58"/>
      <c r="I20" s="59"/>
    </row>
    <row r="21" ht="15.0" customHeight="1">
      <c r="A21" s="42" t="s">
        <v>58</v>
      </c>
      <c r="B21" s="43">
        <v>19129.0</v>
      </c>
      <c r="C21" s="44">
        <v>0.26</v>
      </c>
      <c r="D21" s="60">
        <v>6981.0</v>
      </c>
      <c r="E21" s="46">
        <v>0.45</v>
      </c>
      <c r="F21" s="47">
        <v>636.0</v>
      </c>
      <c r="G21" s="48">
        <v>0.34</v>
      </c>
      <c r="H21" s="47">
        <v>92.0</v>
      </c>
      <c r="I21" s="48">
        <v>0.11</v>
      </c>
    </row>
    <row r="22" ht="14.25" customHeight="1">
      <c r="A22" s="42" t="s">
        <v>59</v>
      </c>
      <c r="B22" s="43">
        <v>6659.0</v>
      </c>
      <c r="C22" s="44">
        <v>0.09</v>
      </c>
      <c r="D22" s="60">
        <v>1858.0</v>
      </c>
      <c r="E22" s="46">
        <v>0.12</v>
      </c>
      <c r="F22" s="47">
        <v>217.0</v>
      </c>
      <c r="G22" s="48">
        <v>0.12</v>
      </c>
      <c r="H22" s="47">
        <v>52.0</v>
      </c>
      <c r="I22" s="48">
        <v>0.06</v>
      </c>
    </row>
    <row r="23" ht="14.25" customHeight="1">
      <c r="A23" s="42" t="s">
        <v>60</v>
      </c>
      <c r="B23" s="43">
        <v>41600.0</v>
      </c>
      <c r="C23" s="44">
        <v>0.57</v>
      </c>
      <c r="D23" s="60">
        <v>5483.0</v>
      </c>
      <c r="E23" s="46">
        <v>0.36</v>
      </c>
      <c r="F23" s="47">
        <v>866.0</v>
      </c>
      <c r="G23" s="48">
        <v>0.46</v>
      </c>
      <c r="H23" s="47">
        <v>673.0</v>
      </c>
      <c r="I23" s="48">
        <v>0.81</v>
      </c>
    </row>
    <row r="24" ht="14.25" customHeight="1">
      <c r="A24" s="42" t="s">
        <v>61</v>
      </c>
      <c r="B24" s="43">
        <v>4961.0</v>
      </c>
      <c r="C24" s="44">
        <v>0.07</v>
      </c>
      <c r="D24" s="60">
        <v>576.0</v>
      </c>
      <c r="E24" s="46">
        <v>0.04</v>
      </c>
      <c r="F24" s="47">
        <v>65.0</v>
      </c>
      <c r="G24" s="48">
        <v>0.03</v>
      </c>
      <c r="H24" s="47">
        <v>14.0</v>
      </c>
      <c r="I24" s="48">
        <v>0.02</v>
      </c>
    </row>
    <row r="25" ht="14.25" customHeight="1">
      <c r="A25" s="42" t="s">
        <v>62</v>
      </c>
      <c r="B25" s="43"/>
      <c r="C25" s="50"/>
      <c r="D25" s="60"/>
      <c r="E25" s="46"/>
      <c r="F25" s="47"/>
      <c r="G25" s="48"/>
      <c r="H25" s="47"/>
      <c r="I25" s="48"/>
    </row>
    <row r="26" ht="14.25" customHeight="1">
      <c r="A26" s="42" t="s">
        <v>63</v>
      </c>
      <c r="B26" s="43">
        <v>142983.0</v>
      </c>
      <c r="C26" s="49" t="s">
        <v>30</v>
      </c>
      <c r="D26" s="60">
        <v>3866.0</v>
      </c>
      <c r="E26" s="49" t="s">
        <v>30</v>
      </c>
      <c r="F26" s="47">
        <v>439.0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44055.0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66.0</v>
      </c>
      <c r="C2" s="79">
        <v>408.0</v>
      </c>
      <c r="D2" s="80">
        <v>7.0</v>
      </c>
      <c r="E2" s="79">
        <v>43.0</v>
      </c>
      <c r="F2" s="79">
        <v>0.0</v>
      </c>
      <c r="G2" s="79">
        <v>0.0</v>
      </c>
    </row>
    <row r="3" ht="14.25" customHeight="1">
      <c r="A3" s="77" t="s">
        <v>73</v>
      </c>
      <c r="B3" s="78">
        <v>168.0</v>
      </c>
      <c r="C3" s="79">
        <v>756.0</v>
      </c>
      <c r="D3" s="80">
        <v>14.0</v>
      </c>
      <c r="E3" s="79">
        <v>63.0</v>
      </c>
      <c r="F3" s="79">
        <v>8.0</v>
      </c>
      <c r="G3" s="79">
        <v>36.0</v>
      </c>
    </row>
    <row r="4" ht="14.25" customHeight="1">
      <c r="A4" s="77" t="s">
        <v>74</v>
      </c>
      <c r="B4" s="78">
        <v>131.0</v>
      </c>
      <c r="C4" s="79">
        <v>796.0</v>
      </c>
      <c r="D4" s="80">
        <v>18.0</v>
      </c>
      <c r="E4" s="79">
        <v>109.0</v>
      </c>
      <c r="F4" s="79">
        <v>20.0</v>
      </c>
      <c r="G4" s="79">
        <v>122.0</v>
      </c>
    </row>
    <row r="5" ht="14.25" customHeight="1">
      <c r="A5" s="77" t="s">
        <v>75</v>
      </c>
      <c r="B5" s="78">
        <v>1095.0</v>
      </c>
      <c r="C5" s="79">
        <v>5650.0</v>
      </c>
      <c r="D5" s="80">
        <v>87.0</v>
      </c>
      <c r="E5" s="79">
        <v>449.0</v>
      </c>
      <c r="F5" s="79">
        <v>11.0</v>
      </c>
      <c r="G5" s="79">
        <v>57.0</v>
      </c>
    </row>
    <row r="6" ht="14.25" customHeight="1">
      <c r="A6" s="77" t="s">
        <v>76</v>
      </c>
      <c r="B6" s="78">
        <v>32.0</v>
      </c>
      <c r="C6" s="79">
        <v>411.0</v>
      </c>
      <c r="D6" s="80" t="s">
        <v>44</v>
      </c>
      <c r="E6" s="79" t="s">
        <v>30</v>
      </c>
      <c r="F6" s="79" t="s">
        <v>44</v>
      </c>
      <c r="G6" s="79" t="s">
        <v>30</v>
      </c>
    </row>
    <row r="7" ht="14.25" customHeight="1">
      <c r="A7" s="77" t="s">
        <v>77</v>
      </c>
      <c r="B7" s="78">
        <v>253.0</v>
      </c>
      <c r="C7" s="79">
        <v>732.0</v>
      </c>
      <c r="D7" s="80">
        <v>23.0</v>
      </c>
      <c r="E7" s="79">
        <v>67.0</v>
      </c>
      <c r="F7" s="79">
        <v>12.0</v>
      </c>
      <c r="G7" s="79">
        <v>35.0</v>
      </c>
    </row>
    <row r="8" ht="14.25" customHeight="1">
      <c r="A8" s="77" t="s">
        <v>78</v>
      </c>
      <c r="B8" s="78">
        <v>1290.0</v>
      </c>
      <c r="C8" s="79">
        <v>1589.0</v>
      </c>
      <c r="D8" s="80">
        <v>134.0</v>
      </c>
      <c r="E8" s="79">
        <v>165.0</v>
      </c>
      <c r="F8" s="79">
        <v>15.0</v>
      </c>
      <c r="G8" s="79">
        <v>18.0</v>
      </c>
    </row>
    <row r="9" ht="14.25" customHeight="1">
      <c r="A9" s="77" t="s">
        <v>79</v>
      </c>
      <c r="B9" s="78">
        <v>358.0</v>
      </c>
      <c r="C9" s="79">
        <v>1033.0</v>
      </c>
      <c r="D9" s="80">
        <v>46.0</v>
      </c>
      <c r="E9" s="79">
        <v>133.0</v>
      </c>
      <c r="F9" s="79">
        <v>27.0</v>
      </c>
      <c r="G9" s="79">
        <v>78.0</v>
      </c>
    </row>
    <row r="10" ht="14.25" customHeight="1">
      <c r="A10" s="77" t="s">
        <v>80</v>
      </c>
      <c r="B10" s="78">
        <v>113.0</v>
      </c>
      <c r="C10" s="79">
        <v>864.0</v>
      </c>
      <c r="D10" s="80">
        <v>5.0</v>
      </c>
      <c r="E10" s="79">
        <v>38.0</v>
      </c>
      <c r="F10" s="79">
        <v>0.0</v>
      </c>
      <c r="G10" s="79">
        <v>0.0</v>
      </c>
    </row>
    <row r="11" ht="14.25" customHeight="1">
      <c r="A11" s="77" t="s">
        <v>81</v>
      </c>
      <c r="B11" s="78">
        <v>842.0</v>
      </c>
      <c r="C11" s="79">
        <v>1775.0</v>
      </c>
      <c r="D11" s="80">
        <v>94.0</v>
      </c>
      <c r="E11" s="79">
        <v>198.0</v>
      </c>
      <c r="F11" s="79">
        <v>109.0</v>
      </c>
      <c r="G11" s="79">
        <v>230.0</v>
      </c>
    </row>
    <row r="12" ht="14.25" customHeight="1">
      <c r="A12" s="77" t="s">
        <v>82</v>
      </c>
      <c r="B12" s="78">
        <v>45.0</v>
      </c>
      <c r="C12" s="79">
        <v>664.0</v>
      </c>
      <c r="D12" s="80">
        <v>5.0</v>
      </c>
      <c r="E12" s="79">
        <v>74.0</v>
      </c>
      <c r="F12" s="79" t="s">
        <v>44</v>
      </c>
      <c r="G12" s="79" t="s">
        <v>30</v>
      </c>
    </row>
    <row r="13" ht="14.25" customHeight="1">
      <c r="A13" s="77" t="s">
        <v>83</v>
      </c>
      <c r="B13" s="78">
        <v>25.0</v>
      </c>
      <c r="C13" s="79">
        <v>533.0</v>
      </c>
      <c r="D13" s="80" t="s">
        <v>44</v>
      </c>
      <c r="E13" s="79" t="s">
        <v>30</v>
      </c>
      <c r="F13" s="79">
        <v>0.0</v>
      </c>
      <c r="G13" s="79">
        <v>0.0</v>
      </c>
    </row>
    <row r="14" ht="14.25" customHeight="1">
      <c r="A14" s="77" t="s">
        <v>84</v>
      </c>
      <c r="B14" s="78">
        <v>57.0</v>
      </c>
      <c r="C14" s="79">
        <v>566.0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21.0</v>
      </c>
      <c r="C16" s="79">
        <v>382.0</v>
      </c>
      <c r="D16" s="80" t="s">
        <v>44</v>
      </c>
      <c r="E16" s="79" t="s">
        <v>30</v>
      </c>
      <c r="F16" s="79">
        <v>0.0</v>
      </c>
      <c r="G16" s="79">
        <v>0.0</v>
      </c>
    </row>
    <row r="17" ht="14.25" customHeight="1">
      <c r="A17" s="77" t="s">
        <v>87</v>
      </c>
      <c r="B17" s="78">
        <v>540.0</v>
      </c>
      <c r="C17" s="79">
        <v>1847.0</v>
      </c>
      <c r="D17" s="80">
        <v>50.0</v>
      </c>
      <c r="E17" s="79">
        <v>171.0</v>
      </c>
      <c r="F17" s="79">
        <v>66.0</v>
      </c>
      <c r="G17" s="79">
        <v>226.0</v>
      </c>
    </row>
    <row r="18" ht="14.25" customHeight="1">
      <c r="A18" s="77" t="s">
        <v>88</v>
      </c>
      <c r="B18" s="78">
        <v>312.0</v>
      </c>
      <c r="C18" s="79">
        <v>1442.0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56.0</v>
      </c>
      <c r="C21" s="79">
        <v>360.0</v>
      </c>
      <c r="D21" s="80" t="s">
        <v>44</v>
      </c>
      <c r="E21" s="79" t="s">
        <v>30</v>
      </c>
      <c r="F21" s="79">
        <v>0.0</v>
      </c>
      <c r="G21" s="79">
        <v>0.0</v>
      </c>
    </row>
    <row r="22" ht="14.25" customHeight="1">
      <c r="A22" s="77" t="s">
        <v>92</v>
      </c>
      <c r="B22" s="78">
        <v>0.0</v>
      </c>
      <c r="C22" s="79">
        <v>0.0</v>
      </c>
      <c r="D22" s="80">
        <v>0.0</v>
      </c>
      <c r="E22" s="79">
        <v>0.0</v>
      </c>
      <c r="F22" s="79">
        <v>0.0</v>
      </c>
      <c r="G22" s="79">
        <v>0.0</v>
      </c>
    </row>
    <row r="23" ht="14.25" customHeight="1">
      <c r="A23" s="77" t="s">
        <v>93</v>
      </c>
      <c r="B23" s="78">
        <v>130.0</v>
      </c>
      <c r="C23" s="79">
        <v>525.0</v>
      </c>
      <c r="D23" s="80">
        <v>13.0</v>
      </c>
      <c r="E23" s="79">
        <v>52.0</v>
      </c>
      <c r="F23" s="79" t="s">
        <v>44</v>
      </c>
      <c r="G23" s="79" t="s">
        <v>30</v>
      </c>
    </row>
    <row r="24" ht="14.25" customHeight="1">
      <c r="A24" s="77" t="s">
        <v>94</v>
      </c>
      <c r="B24" s="78">
        <v>260.0</v>
      </c>
      <c r="C24" s="79">
        <v>992.0</v>
      </c>
      <c r="D24" s="80">
        <v>33.0</v>
      </c>
      <c r="E24" s="79">
        <v>126.0</v>
      </c>
      <c r="F24" s="79">
        <v>50.0</v>
      </c>
      <c r="G24" s="79">
        <v>191.0</v>
      </c>
    </row>
    <row r="25" ht="15.75" customHeight="1">
      <c r="A25" s="77" t="s">
        <v>95</v>
      </c>
      <c r="B25" s="78">
        <v>875.0</v>
      </c>
      <c r="C25" s="79">
        <v>2696.0</v>
      </c>
      <c r="D25" s="80">
        <v>105.0</v>
      </c>
      <c r="E25" s="79">
        <v>323.0</v>
      </c>
      <c r="F25" s="79">
        <v>78.0</v>
      </c>
      <c r="G25" s="79">
        <v>240.0</v>
      </c>
    </row>
    <row r="26" ht="14.25" customHeight="1">
      <c r="A26" s="77" t="s">
        <v>96</v>
      </c>
      <c r="B26" s="78">
        <v>141.0</v>
      </c>
      <c r="C26" s="79">
        <v>1142.0</v>
      </c>
      <c r="D26" s="80">
        <v>15.0</v>
      </c>
      <c r="E26" s="79">
        <v>121.0</v>
      </c>
      <c r="F26" s="79">
        <v>24.0</v>
      </c>
      <c r="G26" s="79">
        <v>194.0</v>
      </c>
    </row>
    <row r="27" ht="14.25" customHeight="1">
      <c r="A27" s="77" t="s">
        <v>97</v>
      </c>
      <c r="B27" s="78">
        <v>2013.0</v>
      </c>
      <c r="C27" s="79">
        <v>2805.0</v>
      </c>
      <c r="D27" s="80">
        <v>168.0</v>
      </c>
      <c r="E27" s="79">
        <v>234.0</v>
      </c>
      <c r="F27" s="79">
        <v>42.0</v>
      </c>
      <c r="G27" s="79">
        <v>59.0</v>
      </c>
    </row>
    <row r="28" ht="14.25" customHeight="1">
      <c r="A28" s="77" t="s">
        <v>98</v>
      </c>
      <c r="B28" s="78">
        <v>63.0</v>
      </c>
      <c r="C28" s="79">
        <v>362.0</v>
      </c>
      <c r="D28" s="80" t="s">
        <v>44</v>
      </c>
      <c r="E28" s="79" t="s">
        <v>30</v>
      </c>
      <c r="F28" s="79">
        <v>0.0</v>
      </c>
      <c r="G28" s="79">
        <v>0.0</v>
      </c>
    </row>
    <row r="29" ht="14.25" customHeight="1">
      <c r="A29" s="77" t="s">
        <v>99</v>
      </c>
      <c r="B29" s="78">
        <v>6837.0</v>
      </c>
      <c r="C29" s="79">
        <v>3810.0</v>
      </c>
      <c r="D29" s="80">
        <v>719.0</v>
      </c>
      <c r="E29" s="79">
        <v>401.0</v>
      </c>
      <c r="F29" s="79">
        <v>263.0</v>
      </c>
      <c r="G29" s="79">
        <v>147.0</v>
      </c>
    </row>
    <row r="30" ht="14.25" customHeight="1">
      <c r="A30" s="77" t="s">
        <v>100</v>
      </c>
      <c r="B30" s="78">
        <v>29.0</v>
      </c>
      <c r="C30" s="79">
        <v>380.0</v>
      </c>
      <c r="D30" s="80" t="s">
        <v>44</v>
      </c>
      <c r="E30" s="79" t="s">
        <v>30</v>
      </c>
      <c r="F30" s="79">
        <v>0.0</v>
      </c>
      <c r="G30" s="79">
        <v>0.0</v>
      </c>
    </row>
    <row r="31" ht="14.25" customHeight="1">
      <c r="A31" s="77" t="s">
        <v>101</v>
      </c>
      <c r="B31" s="78">
        <v>56.0</v>
      </c>
      <c r="C31" s="79">
        <v>528.0</v>
      </c>
      <c r="D31" s="80" t="s">
        <v>44</v>
      </c>
      <c r="E31" s="79" t="s">
        <v>30</v>
      </c>
      <c r="F31" s="79" t="s">
        <v>44</v>
      </c>
      <c r="G31" s="79" t="s">
        <v>30</v>
      </c>
    </row>
    <row r="32" ht="14.25" customHeight="1">
      <c r="A32" s="77" t="s">
        <v>102</v>
      </c>
      <c r="B32" s="78">
        <v>306.0</v>
      </c>
      <c r="C32" s="79">
        <v>1415.0</v>
      </c>
      <c r="D32" s="80">
        <v>56.0</v>
      </c>
      <c r="E32" s="79">
        <v>259.0</v>
      </c>
      <c r="F32" s="79">
        <v>47.0</v>
      </c>
      <c r="G32" s="79">
        <v>217.0</v>
      </c>
    </row>
    <row r="33" ht="14.25" customHeight="1">
      <c r="A33" s="77" t="s">
        <v>103</v>
      </c>
      <c r="B33" s="78">
        <v>103.0</v>
      </c>
      <c r="C33" s="79">
        <v>335.0</v>
      </c>
      <c r="D33" s="80">
        <v>13.0</v>
      </c>
      <c r="E33" s="79">
        <v>42.0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788.0</v>
      </c>
      <c r="C36" s="79">
        <v>972.0</v>
      </c>
      <c r="D36" s="80">
        <v>73.0</v>
      </c>
      <c r="E36" s="79">
        <v>90.0</v>
      </c>
      <c r="F36" s="79">
        <v>69.0</v>
      </c>
      <c r="G36" s="79">
        <v>85.0</v>
      </c>
    </row>
    <row r="37" ht="14.25" customHeight="1">
      <c r="A37" s="77" t="s">
        <v>107</v>
      </c>
      <c r="B37" s="78">
        <v>26.0</v>
      </c>
      <c r="C37" s="79">
        <v>421.0</v>
      </c>
      <c r="D37" s="80">
        <v>0.0</v>
      </c>
      <c r="E37" s="79">
        <v>0.0</v>
      </c>
      <c r="F37" s="79">
        <v>0.0</v>
      </c>
      <c r="G37" s="79">
        <v>0.0</v>
      </c>
    </row>
    <row r="38" ht="14.25" customHeight="1">
      <c r="A38" s="77" t="s">
        <v>108</v>
      </c>
      <c r="B38" s="78">
        <v>364.0</v>
      </c>
      <c r="C38" s="79">
        <v>1257.0</v>
      </c>
      <c r="D38" s="80">
        <v>35.0</v>
      </c>
      <c r="E38" s="79">
        <v>121.0</v>
      </c>
      <c r="F38" s="79">
        <v>22.0</v>
      </c>
      <c r="G38" s="79">
        <v>76.0</v>
      </c>
    </row>
    <row r="39" ht="14.25" customHeight="1">
      <c r="A39" s="77" t="s">
        <v>109</v>
      </c>
      <c r="B39" s="78">
        <v>80.0</v>
      </c>
      <c r="C39" s="79">
        <v>354.0</v>
      </c>
      <c r="D39" s="80">
        <v>8.0</v>
      </c>
      <c r="E39" s="79">
        <v>35.0</v>
      </c>
      <c r="F39" s="79" t="s">
        <v>44</v>
      </c>
      <c r="G39" s="79" t="s">
        <v>30</v>
      </c>
    </row>
    <row r="40" ht="14.25" customHeight="1">
      <c r="A40" s="77" t="s">
        <v>110</v>
      </c>
      <c r="B40" s="78">
        <v>766.0</v>
      </c>
      <c r="C40" s="79">
        <v>1844.0</v>
      </c>
      <c r="D40" s="80">
        <v>94.0</v>
      </c>
      <c r="E40" s="79">
        <v>226.0</v>
      </c>
      <c r="F40" s="79">
        <v>81.0</v>
      </c>
      <c r="G40" s="79">
        <v>195.0</v>
      </c>
    </row>
    <row r="41" ht="14.25" customHeight="1">
      <c r="A41" s="77" t="s">
        <v>45</v>
      </c>
      <c r="B41" s="78">
        <v>728.0</v>
      </c>
      <c r="C41" s="79" t="s">
        <v>30</v>
      </c>
      <c r="D41" s="80">
        <v>95.0</v>
      </c>
      <c r="E41" s="79" t="s">
        <v>30</v>
      </c>
      <c r="F41" s="79" t="s">
        <v>44</v>
      </c>
      <c r="G41" s="79" t="s">
        <v>30</v>
      </c>
    </row>
    <row r="42" ht="14.25" customHeight="1">
      <c r="A42" s="81" t="s">
        <v>111</v>
      </c>
      <c r="B42" s="79">
        <v>19266.0</v>
      </c>
      <c r="C42" s="79">
        <v>1823.0</v>
      </c>
      <c r="D42" s="79">
        <v>1894.0</v>
      </c>
      <c r="E42" s="79">
        <v>179.0</v>
      </c>
      <c r="F42" s="79">
        <v>1015.0</v>
      </c>
      <c r="G42" s="79">
        <v>96.0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44055.0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44055.0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4"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4"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4"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4" t="s">
        <v>163</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479.0</v>
      </c>
    </row>
    <row r="14">
      <c r="A14" s="104"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147.0</v>
      </c>
      <c r="AB14" s="50" t="s">
        <v>44</v>
      </c>
      <c r="AC14" s="50">
        <v>523.0</v>
      </c>
      <c r="AD14" s="50" t="s">
        <v>44</v>
      </c>
      <c r="AE14" s="50">
        <v>5.0</v>
      </c>
      <c r="AF14" s="50">
        <v>17.0</v>
      </c>
      <c r="AG14" s="50">
        <v>19.0</v>
      </c>
      <c r="AH14" s="50">
        <v>15.0</v>
      </c>
      <c r="AI14" s="50" t="s">
        <v>44</v>
      </c>
      <c r="AJ14" s="50">
        <v>63.0</v>
      </c>
      <c r="AK14" s="50">
        <v>5.0</v>
      </c>
      <c r="AL14" s="50">
        <v>22.0</v>
      </c>
      <c r="AM14" s="50">
        <v>8.0</v>
      </c>
      <c r="AN14" s="50">
        <v>39.0</v>
      </c>
      <c r="AO14" s="50">
        <v>58.0</v>
      </c>
      <c r="AP14" s="105">
        <v>1443.0</v>
      </c>
    </row>
    <row r="15">
      <c r="A15" s="104"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209.0</v>
      </c>
      <c r="AB15" s="50" t="s">
        <v>44</v>
      </c>
      <c r="AC15" s="50">
        <v>625.0</v>
      </c>
      <c r="AD15" s="50" t="s">
        <v>44</v>
      </c>
      <c r="AE15" s="50">
        <v>6.0</v>
      </c>
      <c r="AF15" s="50">
        <v>8.0</v>
      </c>
      <c r="AG15" s="50">
        <v>10.0</v>
      </c>
      <c r="AH15" s="50">
        <v>8.0</v>
      </c>
      <c r="AI15" s="50" t="s">
        <v>44</v>
      </c>
      <c r="AJ15" s="50">
        <v>60.0</v>
      </c>
      <c r="AK15" s="50" t="s">
        <v>44</v>
      </c>
      <c r="AL15" s="50">
        <v>30.0</v>
      </c>
      <c r="AM15" s="50">
        <v>6.0</v>
      </c>
      <c r="AN15" s="50">
        <v>48.0</v>
      </c>
      <c r="AO15" s="50">
        <v>40.0</v>
      </c>
      <c r="AP15" s="105">
        <v>1623.0</v>
      </c>
    </row>
    <row r="16">
      <c r="A16" s="104" t="s">
        <v>166</v>
      </c>
      <c r="B16" s="50">
        <v>5.0</v>
      </c>
      <c r="C16" s="50">
        <v>11.0</v>
      </c>
      <c r="D16" s="50">
        <v>10.0</v>
      </c>
      <c r="E16" s="50">
        <v>178.0</v>
      </c>
      <c r="F16" s="50" t="s">
        <v>44</v>
      </c>
      <c r="G16" s="50">
        <v>17.0</v>
      </c>
      <c r="H16" s="50">
        <v>129.0</v>
      </c>
      <c r="I16" s="50">
        <v>35.0</v>
      </c>
      <c r="J16" s="50">
        <v>11.0</v>
      </c>
      <c r="K16" s="50">
        <v>48.0</v>
      </c>
      <c r="L16" s="50">
        <v>6.0</v>
      </c>
      <c r="M16" s="50" t="s">
        <v>44</v>
      </c>
      <c r="N16" s="50">
        <v>8.0</v>
      </c>
      <c r="O16" s="50" t="s">
        <v>44</v>
      </c>
      <c r="P16" s="50" t="s">
        <v>44</v>
      </c>
      <c r="Q16" s="50">
        <v>45.0</v>
      </c>
      <c r="R16" s="50">
        <v>23.0</v>
      </c>
      <c r="S16" s="50">
        <v>0.0</v>
      </c>
      <c r="T16" s="50">
        <v>6.0</v>
      </c>
      <c r="U16" s="50">
        <v>11.0</v>
      </c>
      <c r="V16" s="50">
        <v>0.0</v>
      </c>
      <c r="W16" s="50">
        <v>10.0</v>
      </c>
      <c r="X16" s="50">
        <v>16.0</v>
      </c>
      <c r="Y16" s="50">
        <v>77.0</v>
      </c>
      <c r="Z16" s="50">
        <v>6.0</v>
      </c>
      <c r="AA16" s="50">
        <v>268.0</v>
      </c>
      <c r="AB16" s="50">
        <v>5.0</v>
      </c>
      <c r="AC16" s="50">
        <v>818.0</v>
      </c>
      <c r="AD16" s="50">
        <v>5.0</v>
      </c>
      <c r="AE16" s="50">
        <v>5.0</v>
      </c>
      <c r="AF16" s="50">
        <v>17.0</v>
      </c>
      <c r="AG16" s="50">
        <v>9.0</v>
      </c>
      <c r="AH16" s="50">
        <v>12.0</v>
      </c>
      <c r="AI16" s="50">
        <v>15.0</v>
      </c>
      <c r="AJ16" s="50">
        <v>58.0</v>
      </c>
      <c r="AK16" s="50" t="s">
        <v>44</v>
      </c>
      <c r="AL16" s="50">
        <v>35.0</v>
      </c>
      <c r="AM16" s="50">
        <v>15.0</v>
      </c>
      <c r="AN16" s="50">
        <v>49.0</v>
      </c>
      <c r="AO16" s="50">
        <v>55.0</v>
      </c>
      <c r="AP16" s="105">
        <v>2029.0</v>
      </c>
    </row>
    <row r="17">
      <c r="A17" s="104"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51.0</v>
      </c>
      <c r="AO17" s="50">
        <v>55.0</v>
      </c>
      <c r="AP17" s="105">
        <v>1606.0</v>
      </c>
    </row>
    <row r="18">
      <c r="A18" s="104"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188.0</v>
      </c>
      <c r="AB18" s="50" t="s">
        <v>44</v>
      </c>
      <c r="AC18" s="50">
        <v>538.0</v>
      </c>
      <c r="AD18" s="50" t="s">
        <v>44</v>
      </c>
      <c r="AE18" s="50" t="s">
        <v>44</v>
      </c>
      <c r="AF18" s="50">
        <v>11.0</v>
      </c>
      <c r="AG18" s="50" t="s">
        <v>44</v>
      </c>
      <c r="AH18" s="50">
        <v>5.0</v>
      </c>
      <c r="AI18" s="50" t="s">
        <v>44</v>
      </c>
      <c r="AJ18" s="50">
        <v>42.0</v>
      </c>
      <c r="AK18" s="50" t="s">
        <v>44</v>
      </c>
      <c r="AL18" s="50">
        <v>27.0</v>
      </c>
      <c r="AM18" s="50" t="s">
        <v>44</v>
      </c>
      <c r="AN18" s="50">
        <v>65.0</v>
      </c>
      <c r="AO18" s="50">
        <v>53.0</v>
      </c>
      <c r="AP18" s="105">
        <v>1428.0</v>
      </c>
    </row>
    <row r="19">
      <c r="A19" s="104" t="s">
        <v>169</v>
      </c>
      <c r="B19" s="50">
        <v>8.0</v>
      </c>
      <c r="C19" s="50">
        <v>6.0</v>
      </c>
      <c r="D19" s="50" t="s">
        <v>44</v>
      </c>
      <c r="E19" s="50">
        <v>98.0</v>
      </c>
      <c r="F19" s="50">
        <v>0.0</v>
      </c>
      <c r="G19" s="50">
        <v>13.0</v>
      </c>
      <c r="H19" s="50">
        <v>74.0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51.0</v>
      </c>
      <c r="Z19" s="50">
        <v>14.0</v>
      </c>
      <c r="AA19" s="50">
        <v>111.0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5">
        <v>1176.0</v>
      </c>
    </row>
    <row r="20">
      <c r="A20" s="104" t="s">
        <v>170</v>
      </c>
      <c r="B20" s="50">
        <v>8.0</v>
      </c>
      <c r="C20" s="50">
        <v>9.0</v>
      </c>
      <c r="D20" s="50">
        <v>7.0</v>
      </c>
      <c r="E20" s="50">
        <v>64.0</v>
      </c>
      <c r="F20" s="50">
        <v>0.0</v>
      </c>
      <c r="G20" s="50">
        <v>17.0</v>
      </c>
      <c r="H20" s="50">
        <v>75.0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5">
        <v>996.0</v>
      </c>
    </row>
    <row r="21">
      <c r="A21" s="104" t="s">
        <v>171</v>
      </c>
      <c r="B21" s="50" t="s">
        <v>44</v>
      </c>
      <c r="C21" s="50">
        <v>8.0</v>
      </c>
      <c r="D21" s="50" t="s">
        <v>44</v>
      </c>
      <c r="E21" s="50">
        <v>33.0</v>
      </c>
      <c r="F21" s="50" t="s">
        <v>44</v>
      </c>
      <c r="G21" s="50">
        <v>11.0</v>
      </c>
      <c r="H21" s="50">
        <v>44.0</v>
      </c>
      <c r="I21" s="50">
        <v>6.0</v>
      </c>
      <c r="J21" s="50">
        <v>0.0</v>
      </c>
      <c r="K21" s="50">
        <v>28.0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9.0</v>
      </c>
      <c r="AM21" s="50" t="s">
        <v>44</v>
      </c>
      <c r="AN21" s="50">
        <v>40.0</v>
      </c>
      <c r="AO21" s="50">
        <v>27.0</v>
      </c>
      <c r="AP21" s="52">
        <v>736.0</v>
      </c>
    </row>
    <row r="22">
      <c r="A22" s="104" t="s">
        <v>172</v>
      </c>
      <c r="B22" s="50" t="s">
        <v>44</v>
      </c>
      <c r="C22" s="50" t="s">
        <v>44</v>
      </c>
      <c r="D22" s="50" t="s">
        <v>44</v>
      </c>
      <c r="E22" s="50">
        <v>32.0</v>
      </c>
      <c r="F22" s="50">
        <v>0.0</v>
      </c>
      <c r="G22" s="50" t="s">
        <v>44</v>
      </c>
      <c r="H22" s="50">
        <v>39.0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275.0</v>
      </c>
      <c r="AD22" s="50">
        <v>0.0</v>
      </c>
      <c r="AE22" s="50" t="s">
        <v>44</v>
      </c>
      <c r="AF22" s="50" t="s">
        <v>44</v>
      </c>
      <c r="AG22" s="50">
        <v>0.0</v>
      </c>
      <c r="AH22" s="50" t="s">
        <v>44</v>
      </c>
      <c r="AI22" s="50" t="s">
        <v>44</v>
      </c>
      <c r="AJ22" s="50">
        <v>20.0</v>
      </c>
      <c r="AK22" s="50">
        <v>0.0</v>
      </c>
      <c r="AL22" s="50">
        <v>9.0</v>
      </c>
      <c r="AM22" s="50">
        <v>0.0</v>
      </c>
      <c r="AN22" s="50">
        <v>28.0</v>
      </c>
      <c r="AO22" s="50">
        <v>11.0</v>
      </c>
      <c r="AP22" s="52">
        <v>574.0</v>
      </c>
    </row>
    <row r="23">
      <c r="A23" s="104" t="s">
        <v>173</v>
      </c>
      <c r="B23" s="50" t="s">
        <v>44</v>
      </c>
      <c r="C23" s="50" t="s">
        <v>44</v>
      </c>
      <c r="D23" s="50" t="s">
        <v>44</v>
      </c>
      <c r="E23" s="50">
        <v>24.0</v>
      </c>
      <c r="F23" s="50" t="s">
        <v>44</v>
      </c>
      <c r="G23" s="50" t="s">
        <v>44</v>
      </c>
      <c r="H23" s="50">
        <v>34.0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161.0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4"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4"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4"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87.0</v>
      </c>
      <c r="AD26" s="50">
        <v>0.0</v>
      </c>
      <c r="AE26" s="50" t="s">
        <v>44</v>
      </c>
      <c r="AF26" s="50">
        <v>5.0</v>
      </c>
      <c r="AG26" s="50" t="s">
        <v>44</v>
      </c>
      <c r="AH26" s="50" t="s">
        <v>44</v>
      </c>
      <c r="AI26" s="50" t="s">
        <v>44</v>
      </c>
      <c r="AJ26" s="50">
        <v>10.0</v>
      </c>
      <c r="AK26" s="50">
        <v>0.0</v>
      </c>
      <c r="AL26" s="50">
        <v>8.0</v>
      </c>
      <c r="AM26" s="50">
        <v>5.0</v>
      </c>
      <c r="AN26" s="50">
        <v>5.0</v>
      </c>
      <c r="AO26" s="50">
        <v>10.0</v>
      </c>
      <c r="AP26" s="52">
        <v>261.0</v>
      </c>
    </row>
    <row r="27">
      <c r="A27" s="104"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v>0.0</v>
      </c>
      <c r="W27" s="50">
        <v>12.0</v>
      </c>
      <c r="X27" s="50">
        <v>0.0</v>
      </c>
      <c r="Y27" s="50">
        <v>14.0</v>
      </c>
      <c r="Z27" s="50" t="s">
        <v>44</v>
      </c>
      <c r="AA27" s="50">
        <v>30.0</v>
      </c>
      <c r="AB27" s="50" t="s">
        <v>44</v>
      </c>
      <c r="AC27" s="50">
        <v>103.0</v>
      </c>
      <c r="AD27" s="50">
        <v>0.0</v>
      </c>
      <c r="AE27" s="50" t="s">
        <v>44</v>
      </c>
      <c r="AF27" s="50" t="s">
        <v>44</v>
      </c>
      <c r="AG27" s="50" t="s">
        <v>44</v>
      </c>
      <c r="AH27" s="50" t="s">
        <v>44</v>
      </c>
      <c r="AI27" s="50" t="s">
        <v>44</v>
      </c>
      <c r="AJ27" s="50">
        <v>17.0</v>
      </c>
      <c r="AK27" s="50" t="s">
        <v>44</v>
      </c>
      <c r="AL27" s="50">
        <v>13.0</v>
      </c>
      <c r="AM27" s="50" t="s">
        <v>44</v>
      </c>
      <c r="AN27" s="50">
        <v>10.0</v>
      </c>
      <c r="AO27" s="50">
        <v>11.0</v>
      </c>
      <c r="AP27" s="52">
        <v>337.0</v>
      </c>
    </row>
    <row r="28">
      <c r="A28" s="104" t="s">
        <v>178</v>
      </c>
      <c r="B28" s="50">
        <v>5.0</v>
      </c>
      <c r="C28" s="50">
        <v>7.0</v>
      </c>
      <c r="D28" s="50" t="s">
        <v>44</v>
      </c>
      <c r="E28" s="50">
        <v>20.0</v>
      </c>
      <c r="F28" s="50" t="s">
        <v>44</v>
      </c>
      <c r="G28" s="50" t="s">
        <v>44</v>
      </c>
      <c r="H28" s="50">
        <v>41.0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59.0</v>
      </c>
      <c r="AB28" s="50" t="s">
        <v>44</v>
      </c>
      <c r="AC28" s="50">
        <v>124.0</v>
      </c>
      <c r="AD28" s="50">
        <v>0.0</v>
      </c>
      <c r="AE28" s="50" t="s">
        <v>44</v>
      </c>
      <c r="AF28" s="50">
        <v>13.0</v>
      </c>
      <c r="AG28" s="50">
        <v>0.0</v>
      </c>
      <c r="AH28" s="50" t="s">
        <v>44</v>
      </c>
      <c r="AI28" s="50" t="s">
        <v>44</v>
      </c>
      <c r="AJ28" s="50">
        <v>19.0</v>
      </c>
      <c r="AK28" s="50">
        <v>0.0</v>
      </c>
      <c r="AL28" s="50">
        <v>9.0</v>
      </c>
      <c r="AM28" s="50" t="s">
        <v>44</v>
      </c>
      <c r="AN28" s="50">
        <v>13.0</v>
      </c>
      <c r="AO28" s="50">
        <v>17.0</v>
      </c>
      <c r="AP28" s="52">
        <v>417.0</v>
      </c>
    </row>
    <row r="29">
      <c r="A29" s="104" t="s">
        <v>179</v>
      </c>
      <c r="B29" s="50">
        <v>0.0</v>
      </c>
      <c r="C29" s="50">
        <v>7.0</v>
      </c>
      <c r="D29" s="50" t="s">
        <v>44</v>
      </c>
      <c r="E29" s="50">
        <v>34.0</v>
      </c>
      <c r="F29" s="50" t="s">
        <v>44</v>
      </c>
      <c r="G29" s="50">
        <v>11.0</v>
      </c>
      <c r="H29" s="50">
        <v>41.0</v>
      </c>
      <c r="I29" s="50">
        <v>13.0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31.0</v>
      </c>
      <c r="Z29" s="50" t="s">
        <v>44</v>
      </c>
      <c r="AA29" s="50">
        <v>88.0</v>
      </c>
      <c r="AB29" s="50" t="s">
        <v>44</v>
      </c>
      <c r="AC29" s="50">
        <v>171.0</v>
      </c>
      <c r="AD29" s="50">
        <v>0.0</v>
      </c>
      <c r="AE29" s="50" t="s">
        <v>44</v>
      </c>
      <c r="AF29" s="50">
        <v>8.0</v>
      </c>
      <c r="AG29" s="50" t="s">
        <v>44</v>
      </c>
      <c r="AH29" s="50" t="s">
        <v>44</v>
      </c>
      <c r="AI29" s="50">
        <v>8.0</v>
      </c>
      <c r="AJ29" s="50">
        <v>33.0</v>
      </c>
      <c r="AK29" s="50" t="s">
        <v>44</v>
      </c>
      <c r="AL29" s="50">
        <v>11.0</v>
      </c>
      <c r="AM29" s="50" t="s">
        <v>44</v>
      </c>
      <c r="AN29" s="50">
        <v>15.0</v>
      </c>
      <c r="AO29" s="50">
        <v>39.0</v>
      </c>
      <c r="AP29" s="52">
        <v>592.0</v>
      </c>
    </row>
    <row r="30">
      <c r="A30" s="106" t="s">
        <v>180</v>
      </c>
      <c r="B30" s="50" t="s">
        <v>44</v>
      </c>
      <c r="C30" s="50">
        <v>6.0</v>
      </c>
      <c r="D30" s="50">
        <v>7.0</v>
      </c>
      <c r="E30" s="107">
        <v>37.0</v>
      </c>
      <c r="F30" s="50" t="s">
        <v>44</v>
      </c>
      <c r="G30" s="50">
        <v>6.0</v>
      </c>
      <c r="H30" s="107">
        <v>67.0</v>
      </c>
      <c r="I30" s="50">
        <v>9.0</v>
      </c>
      <c r="J30" s="50">
        <v>5.0</v>
      </c>
      <c r="K30" s="50">
        <v>15.0</v>
      </c>
      <c r="L30" s="50" t="s">
        <v>44</v>
      </c>
      <c r="M30" s="50" t="s">
        <v>44</v>
      </c>
      <c r="N30" s="50" t="s">
        <v>44</v>
      </c>
      <c r="O30" s="50">
        <v>0.0</v>
      </c>
      <c r="P30" s="50" t="s">
        <v>44</v>
      </c>
      <c r="Q30" s="50">
        <v>11.0</v>
      </c>
      <c r="R30" s="50">
        <v>5.0</v>
      </c>
      <c r="S30" s="50">
        <v>0.0</v>
      </c>
      <c r="T30" s="50">
        <v>5.0</v>
      </c>
      <c r="U30" s="50">
        <v>0.0</v>
      </c>
      <c r="V30" s="50">
        <v>0.0</v>
      </c>
      <c r="W30" s="50">
        <v>6.0</v>
      </c>
      <c r="X30" s="50">
        <v>5.0</v>
      </c>
      <c r="Y30" s="50">
        <v>32.0</v>
      </c>
      <c r="Z30" s="50" t="s">
        <v>44</v>
      </c>
      <c r="AA30" s="107">
        <v>96.0</v>
      </c>
      <c r="AB30" s="50">
        <v>0.0</v>
      </c>
      <c r="AC30" s="107">
        <v>185.0</v>
      </c>
      <c r="AD30" s="50" t="s">
        <v>44</v>
      </c>
      <c r="AE30" s="50" t="s">
        <v>44</v>
      </c>
      <c r="AF30" s="50" t="s">
        <v>44</v>
      </c>
      <c r="AG30" s="50" t="s">
        <v>44</v>
      </c>
      <c r="AH30" s="50" t="s">
        <v>44</v>
      </c>
      <c r="AI30" s="50" t="s">
        <v>44</v>
      </c>
      <c r="AJ30" s="50">
        <v>36.0</v>
      </c>
      <c r="AK30" s="50" t="s">
        <v>44</v>
      </c>
      <c r="AL30" s="50">
        <v>17.0</v>
      </c>
      <c r="AM30" s="50" t="s">
        <v>44</v>
      </c>
      <c r="AN30" s="50">
        <v>15.0</v>
      </c>
      <c r="AO30" s="50">
        <v>28.0</v>
      </c>
      <c r="AP30" s="105">
        <v>621.0</v>
      </c>
    </row>
    <row r="31">
      <c r="A31" s="108" t="s">
        <v>181</v>
      </c>
      <c r="B31" s="50" t="s">
        <v>44</v>
      </c>
      <c r="C31" s="50">
        <v>5.0</v>
      </c>
      <c r="D31" s="50" t="s">
        <v>44</v>
      </c>
      <c r="E31" s="107">
        <v>34.0</v>
      </c>
      <c r="F31" s="50">
        <v>0.0</v>
      </c>
      <c r="G31" s="50">
        <v>9.0</v>
      </c>
      <c r="H31" s="107">
        <v>86.0</v>
      </c>
      <c r="I31" s="50">
        <v>8.0</v>
      </c>
      <c r="J31" s="50" t="s">
        <v>44</v>
      </c>
      <c r="K31" s="50">
        <v>17.0</v>
      </c>
      <c r="L31" s="50" t="s">
        <v>44</v>
      </c>
      <c r="M31" s="50" t="s">
        <v>44</v>
      </c>
      <c r="N31" s="50" t="s">
        <v>44</v>
      </c>
      <c r="O31" s="50">
        <v>0.0</v>
      </c>
      <c r="P31" s="50">
        <v>0.0</v>
      </c>
      <c r="Q31" s="50">
        <v>13.0</v>
      </c>
      <c r="R31" s="50">
        <v>12.0</v>
      </c>
      <c r="S31" s="50">
        <v>0.0</v>
      </c>
      <c r="T31" s="50" t="s">
        <v>44</v>
      </c>
      <c r="U31" s="50" t="s">
        <v>44</v>
      </c>
      <c r="V31" s="50">
        <v>0.0</v>
      </c>
      <c r="W31" s="50">
        <v>5.0</v>
      </c>
      <c r="X31" s="50">
        <v>5.0</v>
      </c>
      <c r="Y31" s="50">
        <v>22.0</v>
      </c>
      <c r="Z31" s="50" t="s">
        <v>44</v>
      </c>
      <c r="AA31" s="107">
        <v>80.0</v>
      </c>
      <c r="AB31" s="50" t="s">
        <v>44</v>
      </c>
      <c r="AC31" s="107">
        <v>222.0</v>
      </c>
      <c r="AD31" s="50" t="s">
        <v>44</v>
      </c>
      <c r="AE31" s="50" t="s">
        <v>44</v>
      </c>
      <c r="AF31" s="50">
        <v>6.0</v>
      </c>
      <c r="AG31" s="50">
        <v>0.0</v>
      </c>
      <c r="AH31" s="50">
        <v>0.0</v>
      </c>
      <c r="AI31" s="50">
        <v>0.0</v>
      </c>
      <c r="AJ31" s="50">
        <v>26.0</v>
      </c>
      <c r="AK31" s="50">
        <v>0.0</v>
      </c>
      <c r="AL31" s="50">
        <v>10.0</v>
      </c>
      <c r="AM31" s="50" t="s">
        <v>44</v>
      </c>
      <c r="AN31" s="50">
        <v>22.0</v>
      </c>
      <c r="AO31" s="50">
        <v>24.0</v>
      </c>
      <c r="AP31" s="105">
        <v>630.0</v>
      </c>
    </row>
    <row r="32">
      <c r="A32" s="108" t="s">
        <v>182</v>
      </c>
      <c r="B32" s="109">
        <v>64.0</v>
      </c>
      <c r="C32" s="109">
        <v>135.0</v>
      </c>
      <c r="D32" s="109">
        <v>96.0</v>
      </c>
      <c r="E32" s="110">
        <v>1047.0</v>
      </c>
      <c r="F32" s="109">
        <v>28.0</v>
      </c>
      <c r="G32" s="109">
        <v>196.0</v>
      </c>
      <c r="H32" s="110">
        <v>1221.0</v>
      </c>
      <c r="I32" s="109">
        <v>276.0</v>
      </c>
      <c r="J32" s="109">
        <v>99.0</v>
      </c>
      <c r="K32" s="109">
        <v>511.0</v>
      </c>
      <c r="L32" s="109">
        <v>33.0</v>
      </c>
      <c r="M32" s="109">
        <v>25.0</v>
      </c>
      <c r="N32" s="109">
        <v>49.0</v>
      </c>
      <c r="O32" s="109">
        <v>16.0</v>
      </c>
      <c r="P32" s="109">
        <v>21.0</v>
      </c>
      <c r="Q32" s="109">
        <v>379.0</v>
      </c>
      <c r="R32" s="109">
        <v>202.0</v>
      </c>
      <c r="S32" s="109">
        <v>15.0</v>
      </c>
      <c r="T32" s="109">
        <v>72.0</v>
      </c>
      <c r="U32" s="109">
        <v>55.0</v>
      </c>
      <c r="V32" s="109" t="s">
        <v>44</v>
      </c>
      <c r="W32" s="109">
        <v>123.0</v>
      </c>
      <c r="X32" s="109">
        <v>122.0</v>
      </c>
      <c r="Y32" s="109">
        <v>637.0</v>
      </c>
      <c r="Z32" s="109">
        <v>84.0</v>
      </c>
      <c r="AA32" s="110">
        <v>1902.0</v>
      </c>
      <c r="AB32" s="109">
        <v>62.0</v>
      </c>
      <c r="AC32" s="110">
        <v>6193.0</v>
      </c>
      <c r="AD32" s="109">
        <v>29.0</v>
      </c>
      <c r="AE32" s="109">
        <v>56.0</v>
      </c>
      <c r="AF32" s="109">
        <v>143.0</v>
      </c>
      <c r="AG32" s="109">
        <v>75.0</v>
      </c>
      <c r="AH32" s="109">
        <v>92.0</v>
      </c>
      <c r="AI32" s="109">
        <v>71.0</v>
      </c>
      <c r="AJ32" s="109">
        <v>612.0</v>
      </c>
      <c r="AK32" s="109">
        <v>24.0</v>
      </c>
      <c r="AL32" s="109">
        <v>295.0</v>
      </c>
      <c r="AM32" s="109">
        <v>78.0</v>
      </c>
      <c r="AN32" s="109">
        <v>556.0</v>
      </c>
      <c r="AO32" s="109">
        <v>559.0</v>
      </c>
      <c r="AP32" s="111">
        <v>16255.0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183</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184</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185</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186</v>
      </c>
      <c r="H10" s="122">
        <v>0.0</v>
      </c>
      <c r="I10" s="122" t="s">
        <v>186</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186</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186</v>
      </c>
    </row>
    <row r="11">
      <c r="A11" s="120" t="s">
        <v>160</v>
      </c>
      <c r="B11" s="122" t="s">
        <v>186</v>
      </c>
      <c r="C11" s="122">
        <v>0.0</v>
      </c>
      <c r="D11" s="122" t="s">
        <v>186</v>
      </c>
      <c r="E11" s="122">
        <v>0.0</v>
      </c>
      <c r="F11" s="122">
        <v>0.0</v>
      </c>
      <c r="G11" s="122">
        <v>0.0</v>
      </c>
      <c r="H11" s="122" t="s">
        <v>186</v>
      </c>
      <c r="I11" s="122">
        <v>0.0</v>
      </c>
      <c r="J11" s="122">
        <v>0.0</v>
      </c>
      <c r="K11" s="122" t="s">
        <v>186</v>
      </c>
      <c r="L11" s="122">
        <v>0.0</v>
      </c>
      <c r="M11" s="122">
        <v>0.0</v>
      </c>
      <c r="N11" s="122">
        <v>0.0</v>
      </c>
      <c r="O11" s="122">
        <v>0.0</v>
      </c>
      <c r="P11" s="122">
        <v>0.0</v>
      </c>
      <c r="Q11" s="122">
        <v>0.0</v>
      </c>
      <c r="R11" s="122" t="s">
        <v>186</v>
      </c>
      <c r="S11" s="122">
        <v>0.0</v>
      </c>
      <c r="T11" s="122" t="s">
        <v>186</v>
      </c>
      <c r="U11" s="122" t="s">
        <v>186</v>
      </c>
      <c r="V11" s="122">
        <v>0.0</v>
      </c>
      <c r="W11" s="122">
        <v>0.0</v>
      </c>
      <c r="X11" s="122">
        <v>0.0</v>
      </c>
      <c r="Y11" s="122">
        <v>0.0</v>
      </c>
      <c r="Z11" s="122">
        <v>0.0</v>
      </c>
      <c r="AA11" s="122">
        <v>0.0</v>
      </c>
      <c r="AB11" s="122">
        <v>0.0</v>
      </c>
      <c r="AC11" s="122" t="s">
        <v>186</v>
      </c>
      <c r="AD11" s="122">
        <v>0.0</v>
      </c>
      <c r="AE11" s="122" t="s">
        <v>186</v>
      </c>
      <c r="AF11" s="122">
        <v>0.0</v>
      </c>
      <c r="AG11" s="122">
        <v>0.0</v>
      </c>
      <c r="AH11" s="122">
        <v>0.0</v>
      </c>
      <c r="AI11" s="122">
        <v>0.0</v>
      </c>
      <c r="AJ11" s="122" t="s">
        <v>186</v>
      </c>
      <c r="AK11" s="122">
        <v>0.0</v>
      </c>
      <c r="AL11" s="122">
        <v>0.0</v>
      </c>
      <c r="AM11" s="122" t="s">
        <v>186</v>
      </c>
      <c r="AN11" s="122">
        <v>0.0</v>
      </c>
      <c r="AO11" s="122">
        <v>1.0</v>
      </c>
    </row>
    <row r="12">
      <c r="A12" s="120" t="s">
        <v>161</v>
      </c>
      <c r="B12" s="122" t="s">
        <v>186</v>
      </c>
      <c r="C12" s="122" t="s">
        <v>186</v>
      </c>
      <c r="D12" s="122">
        <v>0.0</v>
      </c>
      <c r="E12" s="122" t="s">
        <v>186</v>
      </c>
      <c r="F12" s="122">
        <v>0.0</v>
      </c>
      <c r="G12" s="122" t="s">
        <v>186</v>
      </c>
      <c r="H12" s="122" t="s">
        <v>186</v>
      </c>
      <c r="I12" s="122" t="s">
        <v>186</v>
      </c>
      <c r="J12" s="122">
        <v>0.0</v>
      </c>
      <c r="K12" s="122" t="s">
        <v>186</v>
      </c>
      <c r="L12" s="122">
        <v>0.0</v>
      </c>
      <c r="M12" s="122" t="s">
        <v>186</v>
      </c>
      <c r="N12" s="122">
        <v>0.0</v>
      </c>
      <c r="O12" s="122">
        <v>0.0</v>
      </c>
      <c r="P12" s="122" t="s">
        <v>186</v>
      </c>
      <c r="Q12" s="122" t="s">
        <v>186</v>
      </c>
      <c r="R12" s="122">
        <v>0.0</v>
      </c>
      <c r="S12" s="122" t="s">
        <v>186</v>
      </c>
      <c r="T12" s="122" t="s">
        <v>186</v>
      </c>
      <c r="U12" s="122">
        <v>0.0</v>
      </c>
      <c r="V12" s="122">
        <v>0.0</v>
      </c>
      <c r="W12" s="122" t="s">
        <v>186</v>
      </c>
      <c r="X12" s="122">
        <v>0.0</v>
      </c>
      <c r="Y12" s="122">
        <v>0.0</v>
      </c>
      <c r="Z12" s="122" t="s">
        <v>186</v>
      </c>
      <c r="AA12" s="122" t="s">
        <v>186</v>
      </c>
      <c r="AB12" s="122" t="s">
        <v>186</v>
      </c>
      <c r="AC12" s="122">
        <v>14.0</v>
      </c>
      <c r="AD12" s="122">
        <v>0.0</v>
      </c>
      <c r="AE12" s="122" t="s">
        <v>186</v>
      </c>
      <c r="AF12" s="122">
        <v>0.0</v>
      </c>
      <c r="AG12" s="122" t="s">
        <v>186</v>
      </c>
      <c r="AH12" s="122">
        <v>0.0</v>
      </c>
      <c r="AI12" s="122" t="s">
        <v>186</v>
      </c>
      <c r="AJ12" s="122" t="s">
        <v>186</v>
      </c>
      <c r="AK12" s="122">
        <v>0.0</v>
      </c>
      <c r="AL12" s="122">
        <v>0.0</v>
      </c>
      <c r="AM12" s="122" t="s">
        <v>186</v>
      </c>
      <c r="AN12" s="122">
        <v>0.0</v>
      </c>
      <c r="AO12" s="122">
        <v>6.0</v>
      </c>
    </row>
    <row r="13">
      <c r="A13" s="120" t="s">
        <v>162</v>
      </c>
      <c r="B13" s="122">
        <v>31.0</v>
      </c>
      <c r="C13" s="122" t="s">
        <v>186</v>
      </c>
      <c r="D13" s="122">
        <v>30.0</v>
      </c>
      <c r="E13" s="122" t="s">
        <v>186</v>
      </c>
      <c r="F13" s="122" t="s">
        <v>186</v>
      </c>
      <c r="G13" s="122" t="s">
        <v>186</v>
      </c>
      <c r="H13" s="122">
        <v>32.0</v>
      </c>
      <c r="I13" s="122">
        <v>17.0</v>
      </c>
      <c r="J13" s="122">
        <v>0.0</v>
      </c>
      <c r="K13" s="122">
        <v>15.0</v>
      </c>
      <c r="L13" s="122" t="s">
        <v>186</v>
      </c>
      <c r="M13" s="122">
        <v>0.0</v>
      </c>
      <c r="N13" s="122">
        <v>0.0</v>
      </c>
      <c r="O13" s="122" t="s">
        <v>186</v>
      </c>
      <c r="P13" s="122">
        <v>0.0</v>
      </c>
      <c r="Q13" s="122" t="s">
        <v>186</v>
      </c>
      <c r="R13" s="122" t="s">
        <v>186</v>
      </c>
      <c r="S13" s="122">
        <v>0.0</v>
      </c>
      <c r="T13" s="122">
        <v>0.0</v>
      </c>
      <c r="U13" s="122" t="s">
        <v>186</v>
      </c>
      <c r="V13" s="122">
        <v>0.0</v>
      </c>
      <c r="W13" s="122" t="s">
        <v>186</v>
      </c>
      <c r="X13" s="122">
        <v>27.0</v>
      </c>
      <c r="Y13" s="122">
        <v>15.0</v>
      </c>
      <c r="Z13" s="122" t="s">
        <v>186</v>
      </c>
      <c r="AA13" s="122">
        <v>22.0</v>
      </c>
      <c r="AB13" s="122" t="s">
        <v>186</v>
      </c>
      <c r="AC13" s="122">
        <v>26.0</v>
      </c>
      <c r="AD13" s="122">
        <v>0.0</v>
      </c>
      <c r="AE13" s="122">
        <v>47.0</v>
      </c>
      <c r="AF13" s="122" t="s">
        <v>186</v>
      </c>
      <c r="AG13" s="122" t="s">
        <v>186</v>
      </c>
      <c r="AH13" s="122">
        <v>38.0</v>
      </c>
      <c r="AI13" s="122">
        <v>0.0</v>
      </c>
      <c r="AJ13" s="122">
        <v>19.0</v>
      </c>
      <c r="AK13" s="122">
        <v>0.0</v>
      </c>
      <c r="AL13" s="122">
        <v>21.0</v>
      </c>
      <c r="AM13" s="122" t="s">
        <v>186</v>
      </c>
      <c r="AN13" s="122" t="s">
        <v>186</v>
      </c>
      <c r="AO13" s="122">
        <v>19.0</v>
      </c>
    </row>
    <row r="14">
      <c r="A14" s="120" t="s">
        <v>163</v>
      </c>
      <c r="B14" s="122" t="s">
        <v>186</v>
      </c>
      <c r="C14" s="122">
        <v>27.0</v>
      </c>
      <c r="D14" s="122">
        <v>30.0</v>
      </c>
      <c r="E14" s="122">
        <v>52.0</v>
      </c>
      <c r="F14" s="122" t="s">
        <v>186</v>
      </c>
      <c r="G14" s="122">
        <v>35.0</v>
      </c>
      <c r="H14" s="122">
        <v>52.0</v>
      </c>
      <c r="I14" s="122">
        <v>49.0</v>
      </c>
      <c r="J14" s="122">
        <v>38.0</v>
      </c>
      <c r="K14" s="122">
        <v>34.0</v>
      </c>
      <c r="L14" s="122" t="s">
        <v>186</v>
      </c>
      <c r="M14" s="122">
        <v>0.0</v>
      </c>
      <c r="N14" s="122" t="s">
        <v>186</v>
      </c>
      <c r="O14" s="122" t="s">
        <v>186</v>
      </c>
      <c r="P14" s="122" t="s">
        <v>186</v>
      </c>
      <c r="Q14" s="122">
        <v>38.0</v>
      </c>
      <c r="R14" s="122">
        <v>42.0</v>
      </c>
      <c r="S14" s="122" t="s">
        <v>186</v>
      </c>
      <c r="T14" s="122" t="s">
        <v>186</v>
      </c>
      <c r="U14" s="122" t="s">
        <v>186</v>
      </c>
      <c r="V14" s="122" t="s">
        <v>186</v>
      </c>
      <c r="W14" s="122">
        <v>24.0</v>
      </c>
      <c r="X14" s="122">
        <v>31.0</v>
      </c>
      <c r="Y14" s="122">
        <v>77.0</v>
      </c>
      <c r="Z14" s="122" t="s">
        <v>186</v>
      </c>
      <c r="AA14" s="122">
        <v>75.0</v>
      </c>
      <c r="AB14" s="122">
        <v>40.0</v>
      </c>
      <c r="AC14" s="122">
        <v>63.0</v>
      </c>
      <c r="AD14" s="122">
        <v>0.0</v>
      </c>
      <c r="AE14" s="122" t="s">
        <v>186</v>
      </c>
      <c r="AF14" s="122">
        <v>37.0</v>
      </c>
      <c r="AG14" s="122">
        <v>29.0</v>
      </c>
      <c r="AH14" s="122">
        <v>32.0</v>
      </c>
      <c r="AI14" s="122" t="s">
        <v>186</v>
      </c>
      <c r="AJ14" s="122">
        <v>36.0</v>
      </c>
      <c r="AK14" s="122" t="s">
        <v>186</v>
      </c>
      <c r="AL14" s="122">
        <v>52.0</v>
      </c>
      <c r="AM14" s="122">
        <v>40.0</v>
      </c>
      <c r="AN14" s="122">
        <v>26.0</v>
      </c>
      <c r="AO14" s="122">
        <v>45.0</v>
      </c>
    </row>
    <row r="15">
      <c r="A15" s="120" t="s">
        <v>164</v>
      </c>
      <c r="B15" s="122">
        <v>37.0</v>
      </c>
      <c r="C15" s="122">
        <v>36.0</v>
      </c>
      <c r="D15" s="122">
        <v>85.0</v>
      </c>
      <c r="E15" s="122">
        <v>258.0</v>
      </c>
      <c r="F15" s="122" t="s">
        <v>186</v>
      </c>
      <c r="G15" s="122">
        <v>67.0</v>
      </c>
      <c r="H15" s="122">
        <v>131.0</v>
      </c>
      <c r="I15" s="122">
        <v>115.0</v>
      </c>
      <c r="J15" s="122">
        <v>99.0</v>
      </c>
      <c r="K15" s="122">
        <v>126.0</v>
      </c>
      <c r="L15" s="122" t="s">
        <v>186</v>
      </c>
      <c r="M15" s="122">
        <v>107.0</v>
      </c>
      <c r="N15" s="122" t="s">
        <v>186</v>
      </c>
      <c r="O15" s="122" t="s">
        <v>186</v>
      </c>
      <c r="P15" s="122" t="s">
        <v>186</v>
      </c>
      <c r="Q15" s="122">
        <v>130.0</v>
      </c>
      <c r="R15" s="122">
        <v>92.0</v>
      </c>
      <c r="S15" s="122" t="s">
        <v>186</v>
      </c>
      <c r="T15" s="122">
        <v>37.0</v>
      </c>
      <c r="U15" s="122">
        <v>84.0</v>
      </c>
      <c r="V15" s="122">
        <v>0.0</v>
      </c>
      <c r="W15" s="122">
        <v>32.0</v>
      </c>
      <c r="X15" s="122">
        <v>88.0</v>
      </c>
      <c r="Y15" s="122">
        <v>185.0</v>
      </c>
      <c r="Z15" s="122">
        <v>40.0</v>
      </c>
      <c r="AA15" s="122">
        <v>205.0</v>
      </c>
      <c r="AB15" s="122" t="s">
        <v>186</v>
      </c>
      <c r="AC15" s="122">
        <v>291.0</v>
      </c>
      <c r="AD15" s="122" t="s">
        <v>186</v>
      </c>
      <c r="AE15" s="122">
        <v>47.0</v>
      </c>
      <c r="AF15" s="122">
        <v>79.0</v>
      </c>
      <c r="AG15" s="122">
        <v>62.0</v>
      </c>
      <c r="AH15" s="122">
        <v>95.0</v>
      </c>
      <c r="AI15" s="122" t="s">
        <v>186</v>
      </c>
      <c r="AJ15" s="122">
        <v>78.0</v>
      </c>
      <c r="AK15" s="122">
        <v>81.0</v>
      </c>
      <c r="AL15" s="122">
        <v>76.0</v>
      </c>
      <c r="AM15" s="122">
        <v>35.0</v>
      </c>
      <c r="AN15" s="122">
        <v>94.0</v>
      </c>
      <c r="AO15" s="122">
        <v>137.0</v>
      </c>
    </row>
    <row r="16">
      <c r="A16" s="120" t="s">
        <v>165</v>
      </c>
      <c r="B16" s="122" t="s">
        <v>186</v>
      </c>
      <c r="C16" s="122">
        <v>58.0</v>
      </c>
      <c r="D16" s="122">
        <v>49.0</v>
      </c>
      <c r="E16" s="122">
        <v>588.0</v>
      </c>
      <c r="F16" s="122" t="s">
        <v>186</v>
      </c>
      <c r="G16" s="122">
        <v>52.0</v>
      </c>
      <c r="H16" s="122">
        <v>171.0</v>
      </c>
      <c r="I16" s="122">
        <v>81.0</v>
      </c>
      <c r="J16" s="122">
        <v>38.0</v>
      </c>
      <c r="K16" s="122">
        <v>114.0</v>
      </c>
      <c r="L16" s="122" t="s">
        <v>186</v>
      </c>
      <c r="M16" s="122" t="s">
        <v>186</v>
      </c>
      <c r="N16" s="122">
        <v>60.0</v>
      </c>
      <c r="O16" s="122">
        <v>0.0</v>
      </c>
      <c r="P16" s="122" t="s">
        <v>186</v>
      </c>
      <c r="Q16" s="122">
        <v>137.0</v>
      </c>
      <c r="R16" s="122">
        <v>97.0</v>
      </c>
      <c r="S16" s="122" t="s">
        <v>186</v>
      </c>
      <c r="T16" s="122" t="s">
        <v>186</v>
      </c>
      <c r="U16" s="122" t="s">
        <v>186</v>
      </c>
      <c r="V16" s="122">
        <v>0.0</v>
      </c>
      <c r="W16" s="122">
        <v>0.0</v>
      </c>
      <c r="X16" s="122">
        <v>19.0</v>
      </c>
      <c r="Y16" s="122">
        <v>259.0</v>
      </c>
      <c r="Z16" s="122" t="s">
        <v>186</v>
      </c>
      <c r="AA16" s="122">
        <v>291.0</v>
      </c>
      <c r="AB16" s="122" t="s">
        <v>186</v>
      </c>
      <c r="AC16" s="122">
        <v>348.0</v>
      </c>
      <c r="AD16" s="122" t="s">
        <v>186</v>
      </c>
      <c r="AE16" s="122">
        <v>57.0</v>
      </c>
      <c r="AF16" s="122">
        <v>37.0</v>
      </c>
      <c r="AG16" s="122">
        <v>33.0</v>
      </c>
      <c r="AH16" s="122">
        <v>51.0</v>
      </c>
      <c r="AI16" s="122" t="s">
        <v>186</v>
      </c>
      <c r="AJ16" s="122">
        <v>74.0</v>
      </c>
      <c r="AK16" s="122" t="s">
        <v>186</v>
      </c>
      <c r="AL16" s="122">
        <v>104.0</v>
      </c>
      <c r="AM16" s="122">
        <v>27.0</v>
      </c>
      <c r="AN16" s="122">
        <v>116.0</v>
      </c>
      <c r="AO16" s="122">
        <v>154.0</v>
      </c>
    </row>
    <row r="17">
      <c r="A17" s="120" t="s">
        <v>166</v>
      </c>
      <c r="B17" s="122">
        <v>31.0</v>
      </c>
      <c r="C17" s="122">
        <v>49.0</v>
      </c>
      <c r="D17" s="122">
        <v>61.0</v>
      </c>
      <c r="E17" s="122">
        <v>918.0</v>
      </c>
      <c r="F17" s="122" t="s">
        <v>186</v>
      </c>
      <c r="G17" s="122">
        <v>49.0</v>
      </c>
      <c r="H17" s="122">
        <v>159.0</v>
      </c>
      <c r="I17" s="122">
        <v>101.0</v>
      </c>
      <c r="J17" s="122">
        <v>84.0</v>
      </c>
      <c r="K17" s="122">
        <v>101.0</v>
      </c>
      <c r="L17" s="122">
        <v>88.0</v>
      </c>
      <c r="M17" s="122" t="s">
        <v>186</v>
      </c>
      <c r="N17" s="122">
        <v>80.0</v>
      </c>
      <c r="O17" s="122" t="s">
        <v>186</v>
      </c>
      <c r="P17" s="122" t="s">
        <v>186</v>
      </c>
      <c r="Q17" s="122">
        <v>154.0</v>
      </c>
      <c r="R17" s="122">
        <v>106.0</v>
      </c>
      <c r="S17" s="122">
        <v>0.0</v>
      </c>
      <c r="T17" s="122">
        <v>37.0</v>
      </c>
      <c r="U17" s="122">
        <v>71.0</v>
      </c>
      <c r="V17" s="122">
        <v>0.0</v>
      </c>
      <c r="W17" s="122">
        <v>40.0</v>
      </c>
      <c r="X17" s="122">
        <v>61.0</v>
      </c>
      <c r="Y17" s="122">
        <v>237.0</v>
      </c>
      <c r="Z17" s="122">
        <v>49.0</v>
      </c>
      <c r="AA17" s="122">
        <v>373.0</v>
      </c>
      <c r="AB17" s="122">
        <v>29.0</v>
      </c>
      <c r="AC17" s="122">
        <v>456.0</v>
      </c>
      <c r="AD17" s="122">
        <v>66.0</v>
      </c>
      <c r="AE17" s="122">
        <v>47.0</v>
      </c>
      <c r="AF17" s="122">
        <v>79.0</v>
      </c>
      <c r="AG17" s="122">
        <v>29.0</v>
      </c>
      <c r="AH17" s="122">
        <v>76.0</v>
      </c>
      <c r="AI17" s="122">
        <v>143.0</v>
      </c>
      <c r="AJ17" s="122">
        <v>72.0</v>
      </c>
      <c r="AK17" s="122" t="s">
        <v>186</v>
      </c>
      <c r="AL17" s="122">
        <v>121.0</v>
      </c>
      <c r="AM17" s="122">
        <v>66.0</v>
      </c>
      <c r="AN17" s="122">
        <v>118.0</v>
      </c>
      <c r="AO17" s="122">
        <v>192.0</v>
      </c>
    </row>
    <row r="18">
      <c r="A18" s="120" t="s">
        <v>167</v>
      </c>
      <c r="B18" s="122" t="s">
        <v>186</v>
      </c>
      <c r="C18" s="122">
        <v>58.0</v>
      </c>
      <c r="D18" s="122">
        <v>61.0</v>
      </c>
      <c r="E18" s="122">
        <v>712.0</v>
      </c>
      <c r="F18" s="122" t="s">
        <v>186</v>
      </c>
      <c r="G18" s="122">
        <v>35.0</v>
      </c>
      <c r="H18" s="122">
        <v>128.0</v>
      </c>
      <c r="I18" s="122">
        <v>55.0</v>
      </c>
      <c r="J18" s="122">
        <v>92.0</v>
      </c>
      <c r="K18" s="122">
        <v>91.0</v>
      </c>
      <c r="L18" s="122" t="s">
        <v>186</v>
      </c>
      <c r="M18" s="122" t="s">
        <v>186</v>
      </c>
      <c r="N18" s="122" t="s">
        <v>186</v>
      </c>
      <c r="O18" s="122">
        <v>0.0</v>
      </c>
      <c r="P18" s="122">
        <v>0.0</v>
      </c>
      <c r="Q18" s="122">
        <v>82.0</v>
      </c>
      <c r="R18" s="122">
        <v>79.0</v>
      </c>
      <c r="S18" s="122">
        <v>0.0</v>
      </c>
      <c r="T18" s="122" t="s">
        <v>186</v>
      </c>
      <c r="U18" s="122" t="s">
        <v>186</v>
      </c>
      <c r="V18" s="122">
        <v>0.0</v>
      </c>
      <c r="W18" s="122">
        <v>32.0</v>
      </c>
      <c r="X18" s="122">
        <v>19.0</v>
      </c>
      <c r="Y18" s="122">
        <v>166.0</v>
      </c>
      <c r="Z18" s="122" t="s">
        <v>186</v>
      </c>
      <c r="AA18" s="122">
        <v>276.0</v>
      </c>
      <c r="AB18" s="122" t="s">
        <v>186</v>
      </c>
      <c r="AC18" s="122">
        <v>385.0</v>
      </c>
      <c r="AD18" s="122">
        <v>66.0</v>
      </c>
      <c r="AE18" s="122" t="s">
        <v>186</v>
      </c>
      <c r="AF18" s="122">
        <v>55.0</v>
      </c>
      <c r="AG18" s="122" t="s">
        <v>186</v>
      </c>
      <c r="AH18" s="122">
        <v>38.0</v>
      </c>
      <c r="AI18" s="122" t="s">
        <v>186</v>
      </c>
      <c r="AJ18" s="122">
        <v>74.0</v>
      </c>
      <c r="AK18" s="122" t="s">
        <v>186</v>
      </c>
      <c r="AL18" s="122">
        <v>86.0</v>
      </c>
      <c r="AM18" s="122">
        <v>31.0</v>
      </c>
      <c r="AN18" s="122">
        <v>123.0</v>
      </c>
      <c r="AO18" s="122">
        <v>152.0</v>
      </c>
    </row>
    <row r="19">
      <c r="A19" s="120" t="s">
        <v>168</v>
      </c>
      <c r="B19" s="122" t="s">
        <v>186</v>
      </c>
      <c r="C19" s="122">
        <v>40.0</v>
      </c>
      <c r="D19" s="122" t="s">
        <v>186</v>
      </c>
      <c r="E19" s="122">
        <v>655.0</v>
      </c>
      <c r="F19" s="122" t="s">
        <v>186</v>
      </c>
      <c r="G19" s="122">
        <v>38.0</v>
      </c>
      <c r="H19" s="122">
        <v>99.0</v>
      </c>
      <c r="I19" s="122">
        <v>61.0</v>
      </c>
      <c r="J19" s="122">
        <v>61.0</v>
      </c>
      <c r="K19" s="122">
        <v>116.0</v>
      </c>
      <c r="L19" s="122">
        <v>88.0</v>
      </c>
      <c r="M19" s="122" t="s">
        <v>186</v>
      </c>
      <c r="N19" s="122" t="s">
        <v>186</v>
      </c>
      <c r="O19" s="122" t="s">
        <v>186</v>
      </c>
      <c r="P19" s="122" t="s">
        <v>186</v>
      </c>
      <c r="Q19" s="122">
        <v>116.0</v>
      </c>
      <c r="R19" s="122">
        <v>92.0</v>
      </c>
      <c r="S19" s="122" t="s">
        <v>186</v>
      </c>
      <c r="T19" s="122" t="s">
        <v>186</v>
      </c>
      <c r="U19" s="122" t="s">
        <v>186</v>
      </c>
      <c r="V19" s="122">
        <v>0.0</v>
      </c>
      <c r="W19" s="122">
        <v>32.0</v>
      </c>
      <c r="X19" s="122">
        <v>34.0</v>
      </c>
      <c r="Y19" s="122">
        <v>206.0</v>
      </c>
      <c r="Z19" s="122">
        <v>57.0</v>
      </c>
      <c r="AA19" s="122">
        <v>262.0</v>
      </c>
      <c r="AB19" s="122" t="s">
        <v>186</v>
      </c>
      <c r="AC19" s="122">
        <v>300.0</v>
      </c>
      <c r="AD19" s="122" t="s">
        <v>186</v>
      </c>
      <c r="AE19" s="122" t="s">
        <v>186</v>
      </c>
      <c r="AF19" s="122">
        <v>51.0</v>
      </c>
      <c r="AG19" s="122" t="s">
        <v>186</v>
      </c>
      <c r="AH19" s="122">
        <v>32.0</v>
      </c>
      <c r="AI19" s="122" t="s">
        <v>186</v>
      </c>
      <c r="AJ19" s="122">
        <v>52.0</v>
      </c>
      <c r="AK19" s="122" t="s">
        <v>186</v>
      </c>
      <c r="AL19" s="122">
        <v>93.0</v>
      </c>
      <c r="AM19" s="122" t="s">
        <v>186</v>
      </c>
      <c r="AN19" s="122">
        <v>156.0</v>
      </c>
      <c r="AO19" s="122">
        <v>135.0</v>
      </c>
    </row>
    <row r="20">
      <c r="A20" s="120" t="s">
        <v>169</v>
      </c>
      <c r="B20" s="122">
        <v>49.0</v>
      </c>
      <c r="C20" s="122">
        <v>27.0</v>
      </c>
      <c r="D20" s="122" t="s">
        <v>186</v>
      </c>
      <c r="E20" s="122">
        <v>506.0</v>
      </c>
      <c r="F20" s="122">
        <v>0.0</v>
      </c>
      <c r="G20" s="122">
        <v>38.0</v>
      </c>
      <c r="H20" s="122">
        <v>91.0</v>
      </c>
      <c r="I20" s="122">
        <v>35.0</v>
      </c>
      <c r="J20" s="122">
        <v>46.0</v>
      </c>
      <c r="K20" s="122">
        <v>110.0</v>
      </c>
      <c r="L20" s="122" t="s">
        <v>186</v>
      </c>
      <c r="M20" s="122" t="s">
        <v>186</v>
      </c>
      <c r="N20" s="122">
        <v>89.0</v>
      </c>
      <c r="O20" s="122" t="s">
        <v>186</v>
      </c>
      <c r="P20" s="122">
        <v>0.0</v>
      </c>
      <c r="Q20" s="122">
        <v>68.0</v>
      </c>
      <c r="R20" s="122">
        <v>55.0</v>
      </c>
      <c r="S20" s="122">
        <v>0.0</v>
      </c>
      <c r="T20" s="122">
        <v>0.0</v>
      </c>
      <c r="U20" s="122" t="s">
        <v>186</v>
      </c>
      <c r="V20" s="122">
        <v>0.0</v>
      </c>
      <c r="W20" s="122" t="s">
        <v>186</v>
      </c>
      <c r="X20" s="122">
        <v>34.0</v>
      </c>
      <c r="Y20" s="122">
        <v>157.0</v>
      </c>
      <c r="Z20" s="122">
        <v>113.0</v>
      </c>
      <c r="AA20" s="122">
        <v>155.0</v>
      </c>
      <c r="AB20" s="122" t="s">
        <v>186</v>
      </c>
      <c r="AC20" s="122">
        <v>265.0</v>
      </c>
      <c r="AD20" s="122">
        <v>0.0</v>
      </c>
      <c r="AE20" s="122">
        <v>47.0</v>
      </c>
      <c r="AF20" s="122">
        <v>51.0</v>
      </c>
      <c r="AG20" s="122" t="s">
        <v>186</v>
      </c>
      <c r="AH20" s="122">
        <v>44.0</v>
      </c>
      <c r="AI20" s="122">
        <v>114.0</v>
      </c>
      <c r="AJ20" s="122">
        <v>43.0</v>
      </c>
      <c r="AK20" s="122" t="s">
        <v>186</v>
      </c>
      <c r="AL20" s="122">
        <v>48.0</v>
      </c>
      <c r="AM20" s="122" t="s">
        <v>186</v>
      </c>
      <c r="AN20" s="122">
        <v>135.0</v>
      </c>
      <c r="AO20" s="122">
        <v>111.0</v>
      </c>
    </row>
    <row r="21">
      <c r="A21" s="120" t="s">
        <v>170</v>
      </c>
      <c r="B21" s="122">
        <v>49.0</v>
      </c>
      <c r="C21" s="122">
        <v>40.0</v>
      </c>
      <c r="D21" s="122">
        <v>43.0</v>
      </c>
      <c r="E21" s="122">
        <v>330.0</v>
      </c>
      <c r="F21" s="122">
        <v>0.0</v>
      </c>
      <c r="G21" s="122">
        <v>49.0</v>
      </c>
      <c r="H21" s="122">
        <v>92.0</v>
      </c>
      <c r="I21" s="122">
        <v>35.0</v>
      </c>
      <c r="J21" s="122" t="s">
        <v>186</v>
      </c>
      <c r="K21" s="122">
        <v>51.0</v>
      </c>
      <c r="L21" s="122" t="s">
        <v>186</v>
      </c>
      <c r="M21" s="122" t="s">
        <v>186</v>
      </c>
      <c r="N21" s="122" t="s">
        <v>186</v>
      </c>
      <c r="O21" s="122" t="s">
        <v>186</v>
      </c>
      <c r="P21" s="122" t="s">
        <v>186</v>
      </c>
      <c r="Q21" s="122">
        <v>62.0</v>
      </c>
      <c r="R21" s="122">
        <v>55.0</v>
      </c>
      <c r="S21" s="122" t="s">
        <v>186</v>
      </c>
      <c r="T21" s="122" t="s">
        <v>186</v>
      </c>
      <c r="U21" s="122" t="s">
        <v>186</v>
      </c>
      <c r="V21" s="122">
        <v>0.0</v>
      </c>
      <c r="W21" s="122" t="s">
        <v>186</v>
      </c>
      <c r="X21" s="122">
        <v>23.0</v>
      </c>
      <c r="Y21" s="122">
        <v>77.0</v>
      </c>
      <c r="Z21" s="122">
        <v>49.0</v>
      </c>
      <c r="AA21" s="122">
        <v>162.0</v>
      </c>
      <c r="AB21" s="122">
        <v>40.0</v>
      </c>
      <c r="AC21" s="122">
        <v>234.0</v>
      </c>
      <c r="AD21" s="122" t="s">
        <v>186</v>
      </c>
      <c r="AE21" s="122" t="s">
        <v>186</v>
      </c>
      <c r="AF21" s="122">
        <v>28.0</v>
      </c>
      <c r="AG21" s="122" t="s">
        <v>186</v>
      </c>
      <c r="AH21" s="122">
        <v>57.0</v>
      </c>
      <c r="AI21" s="122">
        <v>48.0</v>
      </c>
      <c r="AJ21" s="122">
        <v>42.0</v>
      </c>
      <c r="AK21" s="122" t="s">
        <v>186</v>
      </c>
      <c r="AL21" s="122">
        <v>41.0</v>
      </c>
      <c r="AM21" s="122" t="s">
        <v>186</v>
      </c>
      <c r="AN21" s="122">
        <v>94.0</v>
      </c>
      <c r="AO21" s="122">
        <v>94.0</v>
      </c>
    </row>
    <row r="22">
      <c r="A22" s="120" t="s">
        <v>171</v>
      </c>
      <c r="B22" s="122" t="s">
        <v>186</v>
      </c>
      <c r="C22" s="122">
        <v>36.0</v>
      </c>
      <c r="D22" s="122" t="s">
        <v>186</v>
      </c>
      <c r="E22" s="122">
        <v>170.0</v>
      </c>
      <c r="F22" s="122" t="s">
        <v>186</v>
      </c>
      <c r="G22" s="122">
        <v>32.0</v>
      </c>
      <c r="H22" s="122">
        <v>54.0</v>
      </c>
      <c r="I22" s="122">
        <v>17.0</v>
      </c>
      <c r="J22" s="122">
        <v>0.0</v>
      </c>
      <c r="K22" s="122">
        <v>59.0</v>
      </c>
      <c r="L22" s="122">
        <v>0.0</v>
      </c>
      <c r="M22" s="122" t="s">
        <v>186</v>
      </c>
      <c r="N22" s="122" t="s">
        <v>186</v>
      </c>
      <c r="O22" s="122">
        <v>0.0</v>
      </c>
      <c r="P22" s="122" t="s">
        <v>186</v>
      </c>
      <c r="Q22" s="122">
        <v>120.0</v>
      </c>
      <c r="R22" s="122">
        <v>46.0</v>
      </c>
      <c r="S22" s="122">
        <v>0.0</v>
      </c>
      <c r="T22" s="122">
        <v>31.0</v>
      </c>
      <c r="U22" s="122" t="s">
        <v>186</v>
      </c>
      <c r="V22" s="122">
        <v>0.0</v>
      </c>
      <c r="W22" s="122">
        <v>32.0</v>
      </c>
      <c r="X22" s="122">
        <v>23.0</v>
      </c>
      <c r="Y22" s="122">
        <v>52.0</v>
      </c>
      <c r="Z22" s="122">
        <v>40.0</v>
      </c>
      <c r="AA22" s="122">
        <v>92.0</v>
      </c>
      <c r="AB22" s="122">
        <v>29.0</v>
      </c>
      <c r="AC22" s="122">
        <v>183.0</v>
      </c>
      <c r="AD22" s="122" t="s">
        <v>186</v>
      </c>
      <c r="AE22" s="122" t="s">
        <v>186</v>
      </c>
      <c r="AF22" s="122">
        <v>0.0</v>
      </c>
      <c r="AG22" s="122">
        <v>0.0</v>
      </c>
      <c r="AH22" s="122" t="s">
        <v>186</v>
      </c>
      <c r="AI22" s="122">
        <v>0.0</v>
      </c>
      <c r="AJ22" s="122">
        <v>23.0</v>
      </c>
      <c r="AK22" s="122" t="s">
        <v>186</v>
      </c>
      <c r="AL22" s="122">
        <v>31.0</v>
      </c>
      <c r="AM22" s="122" t="s">
        <v>186</v>
      </c>
      <c r="AN22" s="122">
        <v>96.0</v>
      </c>
      <c r="AO22" s="122">
        <v>70.0</v>
      </c>
    </row>
    <row r="23">
      <c r="A23" s="120" t="s">
        <v>172</v>
      </c>
      <c r="B23" s="122" t="s">
        <v>186</v>
      </c>
      <c r="C23" s="122" t="s">
        <v>186</v>
      </c>
      <c r="D23" s="122" t="s">
        <v>186</v>
      </c>
      <c r="E23" s="122">
        <v>165.0</v>
      </c>
      <c r="F23" s="122">
        <v>0.0</v>
      </c>
      <c r="G23" s="122" t="s">
        <v>186</v>
      </c>
      <c r="H23" s="122">
        <v>48.0</v>
      </c>
      <c r="I23" s="122">
        <v>32.0</v>
      </c>
      <c r="J23" s="122" t="s">
        <v>186</v>
      </c>
      <c r="K23" s="122">
        <v>36.0</v>
      </c>
      <c r="L23" s="122" t="s">
        <v>186</v>
      </c>
      <c r="M23" s="122">
        <v>0.0</v>
      </c>
      <c r="N23" s="122" t="s">
        <v>186</v>
      </c>
      <c r="O23" s="122">
        <v>0.0</v>
      </c>
      <c r="P23" s="122" t="s">
        <v>186</v>
      </c>
      <c r="Q23" s="122">
        <v>44.0</v>
      </c>
      <c r="R23" s="122" t="s">
        <v>186</v>
      </c>
      <c r="S23" s="122">
        <v>0.0</v>
      </c>
      <c r="T23" s="122" t="s">
        <v>186</v>
      </c>
      <c r="U23" s="122" t="s">
        <v>186</v>
      </c>
      <c r="V23" s="122">
        <v>0.0</v>
      </c>
      <c r="W23" s="122" t="s">
        <v>186</v>
      </c>
      <c r="X23" s="122" t="s">
        <v>186</v>
      </c>
      <c r="Y23" s="122">
        <v>71.0</v>
      </c>
      <c r="Z23" s="122" t="s">
        <v>186</v>
      </c>
      <c r="AA23" s="122">
        <v>75.0</v>
      </c>
      <c r="AB23" s="122">
        <v>29.0</v>
      </c>
      <c r="AC23" s="122">
        <v>153.0</v>
      </c>
      <c r="AD23" s="122">
        <v>0.0</v>
      </c>
      <c r="AE23" s="122" t="s">
        <v>186</v>
      </c>
      <c r="AF23" s="122" t="s">
        <v>186</v>
      </c>
      <c r="AG23" s="122">
        <v>0.0</v>
      </c>
      <c r="AH23" s="122" t="s">
        <v>186</v>
      </c>
      <c r="AI23" s="122" t="s">
        <v>186</v>
      </c>
      <c r="AJ23" s="122">
        <v>25.0</v>
      </c>
      <c r="AK23" s="122">
        <v>0.0</v>
      </c>
      <c r="AL23" s="122">
        <v>31.0</v>
      </c>
      <c r="AM23" s="122">
        <v>0.0</v>
      </c>
      <c r="AN23" s="122">
        <v>67.0</v>
      </c>
      <c r="AO23" s="122">
        <v>54.0</v>
      </c>
    </row>
    <row r="24">
      <c r="A24" s="120" t="s">
        <v>173</v>
      </c>
      <c r="B24" s="122" t="s">
        <v>186</v>
      </c>
      <c r="C24" s="122" t="s">
        <v>186</v>
      </c>
      <c r="D24" s="122" t="s">
        <v>186</v>
      </c>
      <c r="E24" s="122">
        <v>124.0</v>
      </c>
      <c r="F24" s="122" t="s">
        <v>186</v>
      </c>
      <c r="G24" s="122" t="s">
        <v>186</v>
      </c>
      <c r="H24" s="122">
        <v>42.0</v>
      </c>
      <c r="I24" s="122">
        <v>26.0</v>
      </c>
      <c r="J24" s="122" t="s">
        <v>186</v>
      </c>
      <c r="K24" s="122">
        <v>25.0</v>
      </c>
      <c r="L24" s="122" t="s">
        <v>186</v>
      </c>
      <c r="M24" s="122" t="s">
        <v>186</v>
      </c>
      <c r="N24" s="122">
        <v>0.0</v>
      </c>
      <c r="O24" s="122">
        <v>0.0</v>
      </c>
      <c r="P24" s="122">
        <v>0.0</v>
      </c>
      <c r="Q24" s="122">
        <v>44.0</v>
      </c>
      <c r="R24" s="122">
        <v>42.0</v>
      </c>
      <c r="S24" s="122">
        <v>0.0</v>
      </c>
      <c r="T24" s="122" t="s">
        <v>186</v>
      </c>
      <c r="U24" s="122">
        <v>0.0</v>
      </c>
      <c r="V24" s="122">
        <v>0.0</v>
      </c>
      <c r="W24" s="122" t="s">
        <v>186</v>
      </c>
      <c r="X24" s="122" t="s">
        <v>186</v>
      </c>
      <c r="Y24" s="122">
        <v>31.0</v>
      </c>
      <c r="Z24" s="122">
        <v>65.0</v>
      </c>
      <c r="AA24" s="122">
        <v>57.0</v>
      </c>
      <c r="AB24" s="122">
        <v>0.0</v>
      </c>
      <c r="AC24" s="122">
        <v>90.0</v>
      </c>
      <c r="AD24" s="122">
        <v>0.0</v>
      </c>
      <c r="AE24" s="122" t="s">
        <v>186</v>
      </c>
      <c r="AF24" s="122" t="s">
        <v>186</v>
      </c>
      <c r="AG24" s="122" t="s">
        <v>186</v>
      </c>
      <c r="AH24" s="122" t="s">
        <v>186</v>
      </c>
      <c r="AI24" s="122" t="s">
        <v>186</v>
      </c>
      <c r="AJ24" s="122">
        <v>12.0</v>
      </c>
      <c r="AK24" s="122">
        <v>0.0</v>
      </c>
      <c r="AL24" s="122" t="s">
        <v>186</v>
      </c>
      <c r="AM24" s="122">
        <v>0.0</v>
      </c>
      <c r="AN24" s="122">
        <v>41.0</v>
      </c>
      <c r="AO24" s="122">
        <v>37.0</v>
      </c>
    </row>
    <row r="25">
      <c r="A25" s="120" t="s">
        <v>174</v>
      </c>
      <c r="B25" s="122">
        <v>0.0</v>
      </c>
      <c r="C25" s="122" t="s">
        <v>186</v>
      </c>
      <c r="D25" s="122" t="s">
        <v>186</v>
      </c>
      <c r="E25" s="122">
        <v>114.0</v>
      </c>
      <c r="F25" s="122" t="s">
        <v>186</v>
      </c>
      <c r="G25" s="122" t="s">
        <v>186</v>
      </c>
      <c r="H25" s="122">
        <v>21.0</v>
      </c>
      <c r="I25" s="122" t="s">
        <v>186</v>
      </c>
      <c r="J25" s="122" t="s">
        <v>186</v>
      </c>
      <c r="K25" s="122">
        <v>15.0</v>
      </c>
      <c r="L25" s="122">
        <v>0.0</v>
      </c>
      <c r="M25" s="122">
        <v>0.0</v>
      </c>
      <c r="N25" s="122">
        <v>0.0</v>
      </c>
      <c r="O25" s="122">
        <v>0.0</v>
      </c>
      <c r="P25" s="122" t="s">
        <v>186</v>
      </c>
      <c r="Q25" s="122">
        <v>17.0</v>
      </c>
      <c r="R25" s="122" t="s">
        <v>186</v>
      </c>
      <c r="S25" s="122">
        <v>0.0</v>
      </c>
      <c r="T25" s="122" t="s">
        <v>186</v>
      </c>
      <c r="U25" s="122" t="s">
        <v>186</v>
      </c>
      <c r="V25" s="122">
        <v>0.0</v>
      </c>
      <c r="W25" s="122">
        <v>24.0</v>
      </c>
      <c r="X25" s="122" t="s">
        <v>186</v>
      </c>
      <c r="Y25" s="122" t="s">
        <v>186</v>
      </c>
      <c r="Z25" s="122" t="s">
        <v>186</v>
      </c>
      <c r="AA25" s="122">
        <v>38.0</v>
      </c>
      <c r="AB25" s="122" t="s">
        <v>186</v>
      </c>
      <c r="AC25" s="122">
        <v>72.0</v>
      </c>
      <c r="AD25" s="122">
        <v>0.0</v>
      </c>
      <c r="AE25" s="122" t="s">
        <v>186</v>
      </c>
      <c r="AF25" s="122" t="s">
        <v>186</v>
      </c>
      <c r="AG25" s="122">
        <v>0.0</v>
      </c>
      <c r="AH25" s="122">
        <v>0.0</v>
      </c>
      <c r="AI25" s="122" t="s">
        <v>186</v>
      </c>
      <c r="AJ25" s="122">
        <v>15.0</v>
      </c>
      <c r="AK25" s="122">
        <v>0.0</v>
      </c>
      <c r="AL25" s="122">
        <v>35.0</v>
      </c>
      <c r="AM25" s="122" t="s">
        <v>186</v>
      </c>
      <c r="AN25" s="122">
        <v>34.0</v>
      </c>
      <c r="AO25" s="122">
        <v>28.0</v>
      </c>
    </row>
    <row r="26">
      <c r="A26" s="120" t="s">
        <v>175</v>
      </c>
      <c r="B26" s="122" t="s">
        <v>186</v>
      </c>
      <c r="C26" s="122">
        <v>22.0</v>
      </c>
      <c r="D26" s="122" t="s">
        <v>186</v>
      </c>
      <c r="E26" s="122">
        <v>46.0</v>
      </c>
      <c r="F26" s="122" t="s">
        <v>186</v>
      </c>
      <c r="G26" s="122" t="s">
        <v>186</v>
      </c>
      <c r="H26" s="122">
        <v>17.0</v>
      </c>
      <c r="I26" s="122">
        <v>26.0</v>
      </c>
      <c r="J26" s="122" t="s">
        <v>186</v>
      </c>
      <c r="K26" s="122">
        <v>17.0</v>
      </c>
      <c r="L26" s="122">
        <v>0.0</v>
      </c>
      <c r="M26" s="122" t="s">
        <v>186</v>
      </c>
      <c r="N26" s="122" t="s">
        <v>186</v>
      </c>
      <c r="O26" s="122" t="s">
        <v>186</v>
      </c>
      <c r="P26" s="122">
        <v>0.0</v>
      </c>
      <c r="Q26" s="122">
        <v>34.0</v>
      </c>
      <c r="R26" s="122">
        <v>28.0</v>
      </c>
      <c r="S26" s="122">
        <v>0.0</v>
      </c>
      <c r="T26" s="122">
        <v>37.0</v>
      </c>
      <c r="U26" s="122">
        <v>0.0</v>
      </c>
      <c r="V26" s="122">
        <v>0.0</v>
      </c>
      <c r="W26" s="122">
        <v>44.0</v>
      </c>
      <c r="X26" s="122" t="s">
        <v>186</v>
      </c>
      <c r="Y26" s="122">
        <v>34.0</v>
      </c>
      <c r="Z26" s="122" t="s">
        <v>186</v>
      </c>
      <c r="AA26" s="122">
        <v>56.0</v>
      </c>
      <c r="AB26" s="122" t="s">
        <v>186</v>
      </c>
      <c r="AC26" s="122">
        <v>71.0</v>
      </c>
      <c r="AD26" s="122">
        <v>0.0</v>
      </c>
      <c r="AE26" s="122" t="s">
        <v>186</v>
      </c>
      <c r="AF26" s="122" t="s">
        <v>186</v>
      </c>
      <c r="AG26" s="122" t="s">
        <v>186</v>
      </c>
      <c r="AH26" s="122" t="s">
        <v>186</v>
      </c>
      <c r="AI26" s="122" t="s">
        <v>186</v>
      </c>
      <c r="AJ26" s="122">
        <v>15.0</v>
      </c>
      <c r="AK26" s="122" t="s">
        <v>186</v>
      </c>
      <c r="AL26" s="122">
        <v>31.0</v>
      </c>
      <c r="AM26" s="122" t="s">
        <v>186</v>
      </c>
      <c r="AN26" s="122">
        <v>36.0</v>
      </c>
      <c r="AO26" s="122">
        <v>32.0</v>
      </c>
    </row>
    <row r="27">
      <c r="A27" s="120" t="s">
        <v>176</v>
      </c>
      <c r="B27" s="122" t="s">
        <v>186</v>
      </c>
      <c r="C27" s="122" t="s">
        <v>186</v>
      </c>
      <c r="D27" s="122" t="s">
        <v>186</v>
      </c>
      <c r="E27" s="122">
        <v>36.0</v>
      </c>
      <c r="F27" s="122" t="s">
        <v>186</v>
      </c>
      <c r="G27" s="122">
        <v>26.0</v>
      </c>
      <c r="H27" s="122">
        <v>39.0</v>
      </c>
      <c r="I27" s="122" t="s">
        <v>186</v>
      </c>
      <c r="J27" s="122" t="s">
        <v>186</v>
      </c>
      <c r="K27" s="122">
        <v>11.0</v>
      </c>
      <c r="L27" s="122">
        <v>0.0</v>
      </c>
      <c r="M27" s="122" t="s">
        <v>186</v>
      </c>
      <c r="N27" s="122" t="s">
        <v>186</v>
      </c>
      <c r="O27" s="122">
        <v>0.0</v>
      </c>
      <c r="P27" s="122" t="s">
        <v>186</v>
      </c>
      <c r="Q27" s="122">
        <v>34.0</v>
      </c>
      <c r="R27" s="122" t="s">
        <v>186</v>
      </c>
      <c r="S27" s="122" t="s">
        <v>186</v>
      </c>
      <c r="T27" s="122">
        <v>31.0</v>
      </c>
      <c r="U27" s="122">
        <v>0.0</v>
      </c>
      <c r="V27" s="122">
        <v>0.0</v>
      </c>
      <c r="W27" s="122">
        <v>32.0</v>
      </c>
      <c r="X27" s="122" t="s">
        <v>186</v>
      </c>
      <c r="Y27" s="122">
        <v>31.0</v>
      </c>
      <c r="Z27" s="122" t="s">
        <v>186</v>
      </c>
      <c r="AA27" s="122">
        <v>18.0</v>
      </c>
      <c r="AB27" s="122" t="s">
        <v>186</v>
      </c>
      <c r="AC27" s="122">
        <v>48.0</v>
      </c>
      <c r="AD27" s="122">
        <v>0.0</v>
      </c>
      <c r="AE27" s="122" t="s">
        <v>186</v>
      </c>
      <c r="AF27" s="122">
        <v>23.0</v>
      </c>
      <c r="AG27" s="122" t="s">
        <v>186</v>
      </c>
      <c r="AH27" s="122" t="s">
        <v>186</v>
      </c>
      <c r="AI27" s="122" t="s">
        <v>186</v>
      </c>
      <c r="AJ27" s="122">
        <v>12.0</v>
      </c>
      <c r="AK27" s="122">
        <v>0.0</v>
      </c>
      <c r="AL27" s="122">
        <v>28.0</v>
      </c>
      <c r="AM27" s="122">
        <v>22.0</v>
      </c>
      <c r="AN27" s="122">
        <v>12.0</v>
      </c>
      <c r="AO27" s="122">
        <v>25.0</v>
      </c>
    </row>
    <row r="28">
      <c r="A28" s="120" t="s">
        <v>177</v>
      </c>
      <c r="B28" s="122" t="s">
        <v>186</v>
      </c>
      <c r="C28" s="122">
        <v>31.0</v>
      </c>
      <c r="D28" s="122" t="s">
        <v>186</v>
      </c>
      <c r="E28" s="122">
        <v>62.0</v>
      </c>
      <c r="F28" s="122" t="s">
        <v>186</v>
      </c>
      <c r="G28" s="122">
        <v>26.0</v>
      </c>
      <c r="H28" s="122">
        <v>32.0</v>
      </c>
      <c r="I28" s="122" t="s">
        <v>186</v>
      </c>
      <c r="J28" s="122">
        <v>54.0</v>
      </c>
      <c r="K28" s="122">
        <v>13.0</v>
      </c>
      <c r="L28" s="122">
        <v>0.0</v>
      </c>
      <c r="M28" s="122">
        <v>0.0</v>
      </c>
      <c r="N28" s="122" t="s">
        <v>186</v>
      </c>
      <c r="O28" s="122" t="s">
        <v>186</v>
      </c>
      <c r="P28" s="122" t="s">
        <v>186</v>
      </c>
      <c r="Q28" s="122">
        <v>24.0</v>
      </c>
      <c r="R28" s="122">
        <v>28.0</v>
      </c>
      <c r="S28" s="122">
        <v>0.0</v>
      </c>
      <c r="T28" s="122">
        <v>50.0</v>
      </c>
      <c r="U28" s="122" t="s">
        <v>186</v>
      </c>
      <c r="V28" s="122">
        <v>0.0</v>
      </c>
      <c r="W28" s="122">
        <v>48.0</v>
      </c>
      <c r="X28" s="122">
        <v>0.0</v>
      </c>
      <c r="Y28" s="122">
        <v>43.0</v>
      </c>
      <c r="Z28" s="122" t="s">
        <v>186</v>
      </c>
      <c r="AA28" s="122">
        <v>42.0</v>
      </c>
      <c r="AB28" s="122" t="s">
        <v>186</v>
      </c>
      <c r="AC28" s="122">
        <v>57.0</v>
      </c>
      <c r="AD28" s="122">
        <v>0.0</v>
      </c>
      <c r="AE28" s="122" t="s">
        <v>186</v>
      </c>
      <c r="AF28" s="122" t="s">
        <v>186</v>
      </c>
      <c r="AG28" s="122" t="s">
        <v>186</v>
      </c>
      <c r="AH28" s="122" t="s">
        <v>186</v>
      </c>
      <c r="AI28" s="122" t="s">
        <v>186</v>
      </c>
      <c r="AJ28" s="122">
        <v>21.0</v>
      </c>
      <c r="AK28" s="122" t="s">
        <v>186</v>
      </c>
      <c r="AL28" s="122">
        <v>45.0</v>
      </c>
      <c r="AM28" s="122" t="s">
        <v>186</v>
      </c>
      <c r="AN28" s="122">
        <v>24.0</v>
      </c>
      <c r="AO28" s="122">
        <v>32.0</v>
      </c>
    </row>
    <row r="29">
      <c r="A29" s="120" t="s">
        <v>178</v>
      </c>
      <c r="B29" s="122">
        <v>31.0</v>
      </c>
      <c r="C29" s="122">
        <v>31.0</v>
      </c>
      <c r="D29" s="122" t="s">
        <v>186</v>
      </c>
      <c r="E29" s="122">
        <v>103.0</v>
      </c>
      <c r="F29" s="122" t="s">
        <v>186</v>
      </c>
      <c r="G29" s="122" t="s">
        <v>186</v>
      </c>
      <c r="H29" s="122">
        <v>50.0</v>
      </c>
      <c r="I29" s="122">
        <v>32.0</v>
      </c>
      <c r="J29" s="122" t="s">
        <v>186</v>
      </c>
      <c r="K29" s="122">
        <v>27.0</v>
      </c>
      <c r="L29" s="122">
        <v>0.0</v>
      </c>
      <c r="M29" s="122">
        <v>0.0</v>
      </c>
      <c r="N29" s="122">
        <v>0.0</v>
      </c>
      <c r="O29" s="122">
        <v>0.0</v>
      </c>
      <c r="P29" s="122">
        <v>0.0</v>
      </c>
      <c r="Q29" s="122">
        <v>38.0</v>
      </c>
      <c r="R29" s="122">
        <v>23.0</v>
      </c>
      <c r="S29" s="122">
        <v>0.0</v>
      </c>
      <c r="T29" s="122" t="s">
        <v>186</v>
      </c>
      <c r="U29" s="122" t="s">
        <v>186</v>
      </c>
      <c r="V29" s="122">
        <v>0.0</v>
      </c>
      <c r="W29" s="122" t="s">
        <v>186</v>
      </c>
      <c r="X29" s="122" t="s">
        <v>186</v>
      </c>
      <c r="Y29" s="122">
        <v>43.0</v>
      </c>
      <c r="Z29" s="122" t="s">
        <v>186</v>
      </c>
      <c r="AA29" s="122">
        <v>82.0</v>
      </c>
      <c r="AB29" s="122" t="s">
        <v>186</v>
      </c>
      <c r="AC29" s="122">
        <v>69.0</v>
      </c>
      <c r="AD29" s="122">
        <v>0.0</v>
      </c>
      <c r="AE29" s="122" t="s">
        <v>186</v>
      </c>
      <c r="AF29" s="122">
        <v>60.0</v>
      </c>
      <c r="AG29" s="122">
        <v>0.0</v>
      </c>
      <c r="AH29" s="122" t="s">
        <v>186</v>
      </c>
      <c r="AI29" s="122" t="s">
        <v>186</v>
      </c>
      <c r="AJ29" s="122">
        <v>23.0</v>
      </c>
      <c r="AK29" s="122">
        <v>0.0</v>
      </c>
      <c r="AL29" s="122">
        <v>31.0</v>
      </c>
      <c r="AM29" s="122" t="s">
        <v>186</v>
      </c>
      <c r="AN29" s="122">
        <v>31.0</v>
      </c>
      <c r="AO29" s="122">
        <v>39.0</v>
      </c>
    </row>
    <row r="30">
      <c r="A30" s="120" t="s">
        <v>179</v>
      </c>
      <c r="B30" s="122">
        <v>0.0</v>
      </c>
      <c r="C30" s="122">
        <v>31.0</v>
      </c>
      <c r="D30" s="122" t="s">
        <v>186</v>
      </c>
      <c r="E30" s="122">
        <v>175.0</v>
      </c>
      <c r="F30" s="122" t="s">
        <v>186</v>
      </c>
      <c r="G30" s="122">
        <v>32.0</v>
      </c>
      <c r="H30" s="122">
        <v>50.0</v>
      </c>
      <c r="I30" s="122">
        <v>38.0</v>
      </c>
      <c r="J30" s="122">
        <v>46.0</v>
      </c>
      <c r="K30" s="122">
        <v>40.0</v>
      </c>
      <c r="L30" s="122" t="s">
        <v>186</v>
      </c>
      <c r="M30" s="122">
        <v>0.0</v>
      </c>
      <c r="N30" s="122" t="s">
        <v>186</v>
      </c>
      <c r="O30" s="122" t="s">
        <v>186</v>
      </c>
      <c r="P30" s="122" t="s">
        <v>186</v>
      </c>
      <c r="Q30" s="122">
        <v>55.0</v>
      </c>
      <c r="R30" s="122" t="s">
        <v>186</v>
      </c>
      <c r="S30" s="122">
        <v>0.0</v>
      </c>
      <c r="T30" s="122" t="s">
        <v>186</v>
      </c>
      <c r="U30" s="122" t="s">
        <v>186</v>
      </c>
      <c r="V30" s="122" t="s">
        <v>186</v>
      </c>
      <c r="W30" s="122" t="s">
        <v>186</v>
      </c>
      <c r="X30" s="122">
        <v>23.0</v>
      </c>
      <c r="Y30" s="122">
        <v>96.0</v>
      </c>
      <c r="Z30" s="122" t="s">
        <v>186</v>
      </c>
      <c r="AA30" s="122">
        <v>123.0</v>
      </c>
      <c r="AB30" s="122" t="s">
        <v>186</v>
      </c>
      <c r="AC30" s="122">
        <v>95.0</v>
      </c>
      <c r="AD30" s="122">
        <v>0.0</v>
      </c>
      <c r="AE30" s="122" t="s">
        <v>186</v>
      </c>
      <c r="AF30" s="122">
        <v>37.0</v>
      </c>
      <c r="AG30" s="122" t="s">
        <v>186</v>
      </c>
      <c r="AH30" s="122" t="s">
        <v>186</v>
      </c>
      <c r="AI30" s="122">
        <v>76.0</v>
      </c>
      <c r="AJ30" s="122">
        <v>41.0</v>
      </c>
      <c r="AK30" s="122" t="s">
        <v>186</v>
      </c>
      <c r="AL30" s="122">
        <v>38.0</v>
      </c>
      <c r="AM30" s="122" t="s">
        <v>186</v>
      </c>
      <c r="AN30" s="122">
        <v>36.0</v>
      </c>
      <c r="AO30" s="122">
        <v>56.0</v>
      </c>
    </row>
    <row r="31">
      <c r="A31" s="123" t="s">
        <v>180</v>
      </c>
      <c r="B31" s="122" t="s">
        <v>186</v>
      </c>
      <c r="C31" s="122">
        <v>27.0</v>
      </c>
      <c r="D31" s="122">
        <v>43.0</v>
      </c>
      <c r="E31" s="122">
        <v>191.0</v>
      </c>
      <c r="F31" s="122" t="s">
        <v>186</v>
      </c>
      <c r="G31" s="122">
        <v>17.0</v>
      </c>
      <c r="H31" s="122">
        <v>83.0</v>
      </c>
      <c r="I31" s="122">
        <v>26.0</v>
      </c>
      <c r="J31" s="122">
        <v>38.0</v>
      </c>
      <c r="K31" s="122">
        <v>32.0</v>
      </c>
      <c r="L31" s="122" t="s">
        <v>186</v>
      </c>
      <c r="M31" s="122" t="s">
        <v>186</v>
      </c>
      <c r="N31" s="122" t="s">
        <v>186</v>
      </c>
      <c r="O31" s="122">
        <v>0.0</v>
      </c>
      <c r="P31" s="122" t="s">
        <v>186</v>
      </c>
      <c r="Q31" s="122">
        <v>38.0</v>
      </c>
      <c r="R31" s="122">
        <v>23.0</v>
      </c>
      <c r="S31" s="122">
        <v>0.0</v>
      </c>
      <c r="T31" s="122">
        <v>31.0</v>
      </c>
      <c r="U31" s="122">
        <v>0.0</v>
      </c>
      <c r="V31" s="122">
        <v>0.0</v>
      </c>
      <c r="W31" s="122">
        <v>24.0</v>
      </c>
      <c r="X31" s="122">
        <v>19.0</v>
      </c>
      <c r="Y31" s="122">
        <v>99.0</v>
      </c>
      <c r="Z31" s="122" t="s">
        <v>186</v>
      </c>
      <c r="AA31" s="122">
        <v>134.0</v>
      </c>
      <c r="AB31" s="122">
        <v>0.0</v>
      </c>
      <c r="AC31" s="122">
        <v>103.0</v>
      </c>
      <c r="AD31" s="122" t="s">
        <v>186</v>
      </c>
      <c r="AE31" s="122" t="s">
        <v>186</v>
      </c>
      <c r="AF31" s="122" t="s">
        <v>186</v>
      </c>
      <c r="AG31" s="122" t="s">
        <v>186</v>
      </c>
      <c r="AH31" s="122" t="s">
        <v>186</v>
      </c>
      <c r="AI31" s="122" t="s">
        <v>186</v>
      </c>
      <c r="AJ31" s="122">
        <v>44.0</v>
      </c>
      <c r="AK31" s="122" t="s">
        <v>186</v>
      </c>
      <c r="AL31" s="122">
        <v>59.0</v>
      </c>
      <c r="AM31" s="122" t="s">
        <v>186</v>
      </c>
      <c r="AN31" s="122">
        <v>36.0</v>
      </c>
      <c r="AO31" s="122">
        <v>59.0</v>
      </c>
    </row>
    <row r="32">
      <c r="A32" s="123" t="s">
        <v>181</v>
      </c>
      <c r="B32" s="122" t="s">
        <v>186</v>
      </c>
      <c r="C32" s="122">
        <v>22.0</v>
      </c>
      <c r="D32" s="122" t="s">
        <v>186</v>
      </c>
      <c r="E32" s="122">
        <v>175.0</v>
      </c>
      <c r="F32" s="122">
        <v>0.0</v>
      </c>
      <c r="G32" s="122">
        <v>26.0</v>
      </c>
      <c r="H32" s="122">
        <v>106.0</v>
      </c>
      <c r="I32" s="122">
        <v>23.0</v>
      </c>
      <c r="J32" s="122" t="s">
        <v>186</v>
      </c>
      <c r="K32" s="122">
        <v>36.0</v>
      </c>
      <c r="L32" s="122" t="s">
        <v>186</v>
      </c>
      <c r="M32" s="122" t="s">
        <v>186</v>
      </c>
      <c r="N32" s="122" t="s">
        <v>186</v>
      </c>
      <c r="O32" s="122">
        <v>0.0</v>
      </c>
      <c r="P32" s="122">
        <v>0.0</v>
      </c>
      <c r="Q32" s="122">
        <v>44.0</v>
      </c>
      <c r="R32" s="122">
        <v>55.0</v>
      </c>
      <c r="S32" s="122">
        <v>0.0</v>
      </c>
      <c r="T32" s="122" t="s">
        <v>186</v>
      </c>
      <c r="U32" s="122" t="s">
        <v>186</v>
      </c>
      <c r="V32" s="122">
        <v>0.0</v>
      </c>
      <c r="W32" s="122">
        <v>20.0</v>
      </c>
      <c r="X32" s="122">
        <v>19.0</v>
      </c>
      <c r="Y32" s="122">
        <v>68.0</v>
      </c>
      <c r="Z32" s="122" t="s">
        <v>186</v>
      </c>
      <c r="AA32" s="122">
        <v>111.0</v>
      </c>
      <c r="AB32" s="122" t="s">
        <v>186</v>
      </c>
      <c r="AC32" s="122">
        <v>124.0</v>
      </c>
      <c r="AD32" s="122" t="s">
        <v>186</v>
      </c>
      <c r="AE32" s="122" t="s">
        <v>186</v>
      </c>
      <c r="AF32" s="122">
        <v>28.0</v>
      </c>
      <c r="AG32" s="122">
        <v>0.0</v>
      </c>
      <c r="AH32" s="122">
        <v>0.0</v>
      </c>
      <c r="AI32" s="122">
        <v>0.0</v>
      </c>
      <c r="AJ32" s="122">
        <v>32.0</v>
      </c>
      <c r="AK32" s="122">
        <v>0.0</v>
      </c>
      <c r="AL32" s="122">
        <v>35.0</v>
      </c>
      <c r="AM32" s="122" t="s">
        <v>186</v>
      </c>
      <c r="AN32" s="122">
        <v>53.0</v>
      </c>
      <c r="AO32" s="122">
        <v>60.0</v>
      </c>
    </row>
    <row r="33">
      <c r="A33" s="124" t="s">
        <v>182</v>
      </c>
      <c r="B33" s="122">
        <v>396.0</v>
      </c>
      <c r="C33" s="122">
        <v>607.0</v>
      </c>
      <c r="D33" s="122">
        <v>583.0</v>
      </c>
      <c r="E33" s="122">
        <v>5402.0</v>
      </c>
      <c r="F33" s="122">
        <v>360.0</v>
      </c>
      <c r="G33" s="122">
        <v>567.0</v>
      </c>
      <c r="H33" s="122">
        <v>1504.0</v>
      </c>
      <c r="I33" s="122">
        <v>796.0</v>
      </c>
      <c r="J33" s="122">
        <v>757.0</v>
      </c>
      <c r="K33" s="122">
        <v>1077.0</v>
      </c>
      <c r="L33" s="122">
        <v>487.0</v>
      </c>
      <c r="M33" s="122">
        <v>533.0</v>
      </c>
      <c r="N33" s="122">
        <v>487.0</v>
      </c>
      <c r="O33" s="122">
        <v>197.0</v>
      </c>
      <c r="P33" s="122">
        <v>382.0</v>
      </c>
      <c r="Q33" s="122">
        <v>1296.0</v>
      </c>
      <c r="R33" s="122">
        <v>933.0</v>
      </c>
      <c r="S33" s="122">
        <v>428.0</v>
      </c>
      <c r="T33" s="122">
        <v>448.0</v>
      </c>
      <c r="U33" s="122">
        <v>354.0</v>
      </c>
      <c r="V33" s="122" t="s">
        <v>186</v>
      </c>
      <c r="W33" s="122">
        <v>497.0</v>
      </c>
      <c r="X33" s="122">
        <v>466.0</v>
      </c>
      <c r="Y33" s="122">
        <v>1962.0</v>
      </c>
      <c r="Z33" s="122">
        <v>680.0</v>
      </c>
      <c r="AA33" s="122">
        <v>2651.0</v>
      </c>
      <c r="AB33" s="122">
        <v>356.0</v>
      </c>
      <c r="AC33" s="122">
        <v>3451.0</v>
      </c>
      <c r="AD33" s="122">
        <v>380.0</v>
      </c>
      <c r="AE33" s="122">
        <v>528.0</v>
      </c>
      <c r="AF33" s="122">
        <v>661.0</v>
      </c>
      <c r="AG33" s="122">
        <v>244.0</v>
      </c>
      <c r="AH33" s="122">
        <v>582.0</v>
      </c>
      <c r="AI33" s="122">
        <v>677.0</v>
      </c>
      <c r="AJ33" s="122">
        <v>755.0</v>
      </c>
      <c r="AK33" s="122">
        <v>388.0</v>
      </c>
      <c r="AL33" s="122">
        <v>1019.0</v>
      </c>
      <c r="AM33" s="122">
        <v>345.0</v>
      </c>
      <c r="AN33" s="122">
        <v>1339.0</v>
      </c>
      <c r="AO33" s="122">
        <v>1538.0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187</v>
      </c>
      <c r="B1" s="125"/>
      <c r="C1" s="125"/>
      <c r="D1" s="125"/>
      <c r="E1" s="125"/>
      <c r="F1" s="125"/>
      <c r="G1" s="125"/>
      <c r="H1" s="125"/>
      <c r="I1" s="125"/>
      <c r="J1" s="125"/>
      <c r="K1" s="125"/>
      <c r="L1" s="125"/>
      <c r="M1" s="125"/>
      <c r="N1" s="126"/>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188</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189</v>
      </c>
      <c r="I3" s="127"/>
      <c r="J3" s="127"/>
      <c r="K3" s="127"/>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8">
        <v>44055.0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190</v>
      </c>
      <c r="B6" s="98"/>
      <c r="C6" s="98"/>
      <c r="D6" s="98"/>
      <c r="E6" s="98"/>
      <c r="F6" s="98"/>
      <c r="G6" s="98"/>
      <c r="H6" s="98"/>
      <c r="I6" s="98"/>
      <c r="J6" s="98"/>
      <c r="K6" s="37"/>
      <c r="L6" s="129"/>
      <c r="M6" s="129"/>
      <c r="N6" s="129"/>
      <c r="O6" s="129"/>
      <c r="P6" s="129"/>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30" t="s">
        <v>118</v>
      </c>
      <c r="B8" s="131" t="s">
        <v>119</v>
      </c>
      <c r="C8" s="131" t="s">
        <v>120</v>
      </c>
      <c r="D8" s="131" t="s">
        <v>121</v>
      </c>
      <c r="E8" s="131" t="s">
        <v>122</v>
      </c>
      <c r="F8" s="131" t="s">
        <v>123</v>
      </c>
      <c r="G8" s="131" t="s">
        <v>124</v>
      </c>
      <c r="H8" s="131" t="s">
        <v>125</v>
      </c>
      <c r="I8" s="131" t="s">
        <v>126</v>
      </c>
      <c r="J8" s="131" t="s">
        <v>127</v>
      </c>
      <c r="K8" s="131" t="s">
        <v>128</v>
      </c>
      <c r="L8" s="131" t="s">
        <v>129</v>
      </c>
      <c r="M8" s="131" t="s">
        <v>130</v>
      </c>
      <c r="N8" s="131" t="s">
        <v>131</v>
      </c>
      <c r="O8" s="131" t="s">
        <v>132</v>
      </c>
      <c r="P8" s="131" t="s">
        <v>133</v>
      </c>
      <c r="Q8" s="131" t="s">
        <v>134</v>
      </c>
      <c r="R8" s="131" t="s">
        <v>135</v>
      </c>
      <c r="S8" s="131" t="s">
        <v>136</v>
      </c>
      <c r="T8" s="131" t="s">
        <v>137</v>
      </c>
      <c r="U8" s="131" t="s">
        <v>138</v>
      </c>
      <c r="V8" s="131" t="s">
        <v>139</v>
      </c>
      <c r="W8" s="131" t="s">
        <v>140</v>
      </c>
      <c r="X8" s="131" t="s">
        <v>141</v>
      </c>
      <c r="Y8" s="131" t="s">
        <v>142</v>
      </c>
      <c r="Z8" s="131" t="s">
        <v>143</v>
      </c>
      <c r="AA8" s="131" t="s">
        <v>144</v>
      </c>
      <c r="AB8" s="131" t="s">
        <v>145</v>
      </c>
      <c r="AC8" s="131" t="s">
        <v>146</v>
      </c>
      <c r="AD8" s="131" t="s">
        <v>147</v>
      </c>
      <c r="AE8" s="131" t="s">
        <v>148</v>
      </c>
      <c r="AF8" s="131" t="s">
        <v>149</v>
      </c>
      <c r="AG8" s="131" t="s">
        <v>150</v>
      </c>
      <c r="AH8" s="131" t="s">
        <v>151</v>
      </c>
      <c r="AI8" s="131" t="s">
        <v>152</v>
      </c>
      <c r="AJ8" s="131" t="s">
        <v>153</v>
      </c>
      <c r="AK8" s="131" t="s">
        <v>154</v>
      </c>
      <c r="AL8" s="131" t="s">
        <v>155</v>
      </c>
      <c r="AM8" s="131" t="s">
        <v>156</v>
      </c>
      <c r="AN8" s="131" t="s">
        <v>157</v>
      </c>
      <c r="AO8" s="131" t="s">
        <v>158</v>
      </c>
      <c r="AP8" s="131" t="s">
        <v>111</v>
      </c>
    </row>
    <row r="9">
      <c r="A9" s="132" t="s">
        <v>159</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160</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161</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162</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163</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164</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165</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166</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167</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168</v>
      </c>
      <c r="B18" s="134">
        <v>108.0</v>
      </c>
      <c r="C18" s="134">
        <v>232.0</v>
      </c>
      <c r="D18" s="134">
        <v>139.0</v>
      </c>
      <c r="E18" s="134">
        <v>654.0</v>
      </c>
      <c r="F18" s="134">
        <v>63.0</v>
      </c>
      <c r="G18" s="134">
        <v>325.0</v>
      </c>
      <c r="H18" s="135">
        <v>1157.0</v>
      </c>
      <c r="I18" s="134">
        <v>345.0</v>
      </c>
      <c r="J18" s="134">
        <v>152.0</v>
      </c>
      <c r="K18" s="134">
        <v>745.0</v>
      </c>
      <c r="L18" s="134">
        <v>40.0</v>
      </c>
      <c r="M18" s="134">
        <v>25.0</v>
      </c>
      <c r="N18" s="134">
        <v>76.0</v>
      </c>
      <c r="O18" s="134">
        <v>55.0</v>
      </c>
      <c r="P18" s="134">
        <v>49.0</v>
      </c>
      <c r="Q18" s="134">
        <v>433.0</v>
      </c>
      <c r="R18" s="134">
        <v>304.0</v>
      </c>
      <c r="S18" s="134">
        <v>22.0</v>
      </c>
      <c r="T18" s="134">
        <v>162.0</v>
      </c>
      <c r="U18" s="134">
        <v>79.0</v>
      </c>
      <c r="V18" s="134">
        <v>7.0</v>
      </c>
      <c r="W18" s="134">
        <v>226.0</v>
      </c>
      <c r="X18" s="134">
        <v>229.0</v>
      </c>
      <c r="Y18" s="134">
        <v>573.0</v>
      </c>
      <c r="Z18" s="134">
        <v>103.0</v>
      </c>
      <c r="AA18" s="135">
        <v>1508.0</v>
      </c>
      <c r="AB18" s="134">
        <v>124.0</v>
      </c>
      <c r="AC18" s="135">
        <v>3847.0</v>
      </c>
      <c r="AD18" s="134">
        <v>52.0</v>
      </c>
      <c r="AE18" s="134">
        <v>116.0</v>
      </c>
      <c r="AF18" s="134">
        <v>189.0</v>
      </c>
      <c r="AG18" s="134">
        <v>239.0</v>
      </c>
      <c r="AH18" s="134">
        <v>173.0</v>
      </c>
      <c r="AI18" s="134">
        <v>152.0</v>
      </c>
      <c r="AJ18" s="134">
        <v>917.0</v>
      </c>
      <c r="AK18" s="134">
        <v>53.0</v>
      </c>
      <c r="AL18" s="134">
        <v>331.0</v>
      </c>
      <c r="AM18" s="134">
        <v>188.0</v>
      </c>
      <c r="AN18" s="134">
        <v>499.0</v>
      </c>
      <c r="AO18" s="134">
        <v>869.0</v>
      </c>
      <c r="AP18" s="136">
        <v>15560.0</v>
      </c>
    </row>
    <row r="19">
      <c r="A19" s="132" t="s">
        <v>169</v>
      </c>
      <c r="B19" s="134">
        <v>121.0</v>
      </c>
      <c r="C19" s="134">
        <v>212.0</v>
      </c>
      <c r="D19" s="134">
        <v>250.0</v>
      </c>
      <c r="E19" s="134">
        <v>606.0</v>
      </c>
      <c r="F19" s="134">
        <v>106.0</v>
      </c>
      <c r="G19" s="134">
        <v>473.0</v>
      </c>
      <c r="H19" s="135">
        <v>1154.0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44</v>
      </c>
      <c r="W19" s="134">
        <v>281.0</v>
      </c>
      <c r="X19" s="134">
        <v>313.0</v>
      </c>
      <c r="Y19" s="134">
        <v>639.0</v>
      </c>
      <c r="Z19" s="134">
        <v>295.0</v>
      </c>
      <c r="AA19" s="135">
        <v>1435.0</v>
      </c>
      <c r="AB19" s="134">
        <v>154.0</v>
      </c>
      <c r="AC19" s="135">
        <v>3983.0</v>
      </c>
      <c r="AD19" s="134">
        <v>65.0</v>
      </c>
      <c r="AE19" s="134">
        <v>137.0</v>
      </c>
      <c r="AF19" s="134">
        <v>223.0</v>
      </c>
      <c r="AG19" s="134">
        <v>276.0</v>
      </c>
      <c r="AH19" s="134">
        <v>138.0</v>
      </c>
      <c r="AI19" s="134">
        <v>169.0</v>
      </c>
      <c r="AJ19" s="134">
        <v>995.0</v>
      </c>
      <c r="AK19" s="134">
        <v>55.0</v>
      </c>
      <c r="AL19" s="134">
        <v>342.0</v>
      </c>
      <c r="AM19" s="134">
        <v>377.0</v>
      </c>
      <c r="AN19" s="134">
        <v>529.0</v>
      </c>
      <c r="AO19" s="134">
        <v>776.0</v>
      </c>
      <c r="AP19" s="136">
        <v>17069.0</v>
      </c>
    </row>
    <row r="20">
      <c r="A20" s="132" t="s">
        <v>170</v>
      </c>
      <c r="B20" s="134">
        <v>136.0</v>
      </c>
      <c r="C20" s="134">
        <v>281.0</v>
      </c>
      <c r="D20" s="134">
        <v>226.0</v>
      </c>
      <c r="E20" s="134">
        <v>526.0</v>
      </c>
      <c r="F20" s="134">
        <v>74.0</v>
      </c>
      <c r="G20" s="134">
        <v>411.0</v>
      </c>
      <c r="H20" s="135">
        <v>1286.0</v>
      </c>
      <c r="I20" s="134">
        <v>435.0</v>
      </c>
      <c r="J20" s="134">
        <v>249.0</v>
      </c>
      <c r="K20" s="134">
        <v>746.0</v>
      </c>
      <c r="L20" s="134">
        <v>54.0</v>
      </c>
      <c r="M20" s="134">
        <v>72.0</v>
      </c>
      <c r="N20" s="134">
        <v>133.0</v>
      </c>
      <c r="O20" s="134">
        <v>68.0</v>
      </c>
      <c r="P20" s="134">
        <v>80.0</v>
      </c>
      <c r="Q20" s="134">
        <v>421.0</v>
      </c>
      <c r="R20" s="134">
        <v>316.0</v>
      </c>
      <c r="S20" s="134">
        <v>35.0</v>
      </c>
      <c r="T20" s="134">
        <v>271.0</v>
      </c>
      <c r="U20" s="134">
        <v>117.0</v>
      </c>
      <c r="V20" s="134">
        <v>6.0</v>
      </c>
      <c r="W20" s="134">
        <v>384.0</v>
      </c>
      <c r="X20" s="134">
        <v>293.0</v>
      </c>
      <c r="Y20" s="134">
        <v>586.0</v>
      </c>
      <c r="Z20" s="134">
        <v>169.0</v>
      </c>
      <c r="AA20" s="135">
        <v>1574.0</v>
      </c>
      <c r="AB20" s="134">
        <v>150.0</v>
      </c>
      <c r="AC20" s="135">
        <v>4072.0</v>
      </c>
      <c r="AD20" s="134">
        <v>57.0</v>
      </c>
      <c r="AE20" s="134">
        <v>125.0</v>
      </c>
      <c r="AF20" s="134">
        <v>220.0</v>
      </c>
      <c r="AG20" s="134">
        <v>285.0</v>
      </c>
      <c r="AH20" s="134">
        <v>171.0</v>
      </c>
      <c r="AI20" s="134">
        <v>176.0</v>
      </c>
      <c r="AJ20" s="134">
        <v>993.0</v>
      </c>
      <c r="AK20" s="134">
        <v>56.0</v>
      </c>
      <c r="AL20" s="134">
        <v>351.0</v>
      </c>
      <c r="AM20" s="134">
        <v>146.0</v>
      </c>
      <c r="AN20" s="134">
        <v>604.0</v>
      </c>
      <c r="AO20" s="134">
        <v>481.0</v>
      </c>
      <c r="AP20" s="136">
        <v>16836.0</v>
      </c>
    </row>
    <row r="21">
      <c r="A21" s="132" t="s">
        <v>171</v>
      </c>
      <c r="B21" s="134">
        <v>97.0</v>
      </c>
      <c r="C21" s="134">
        <v>315.0</v>
      </c>
      <c r="D21" s="134">
        <v>201.0</v>
      </c>
      <c r="E21" s="134">
        <v>354.0</v>
      </c>
      <c r="F21" s="134">
        <v>96.0</v>
      </c>
      <c r="G21" s="134">
        <v>462.0</v>
      </c>
      <c r="H21" s="135">
        <v>1045.0</v>
      </c>
      <c r="I21" s="134">
        <v>330.0</v>
      </c>
      <c r="J21" s="134">
        <v>159.0</v>
      </c>
      <c r="K21" s="134">
        <v>659.0</v>
      </c>
      <c r="L21" s="134">
        <v>65.0</v>
      </c>
      <c r="M21" s="134">
        <v>60.0</v>
      </c>
      <c r="N21" s="134">
        <v>87.0</v>
      </c>
      <c r="O21" s="134">
        <v>103.0</v>
      </c>
      <c r="P21" s="134">
        <v>47.0</v>
      </c>
      <c r="Q21" s="134">
        <v>377.0</v>
      </c>
      <c r="R21" s="134">
        <v>219.0</v>
      </c>
      <c r="S21" s="134">
        <v>26.0</v>
      </c>
      <c r="T21" s="134">
        <v>201.0</v>
      </c>
      <c r="U21" s="134">
        <v>129.0</v>
      </c>
      <c r="V21" s="134">
        <v>30.0</v>
      </c>
      <c r="W21" s="134">
        <v>218.0</v>
      </c>
      <c r="X21" s="134">
        <v>322.0</v>
      </c>
      <c r="Y21" s="134">
        <v>460.0</v>
      </c>
      <c r="Z21" s="134">
        <v>163.0</v>
      </c>
      <c r="AA21" s="135">
        <v>1086.0</v>
      </c>
      <c r="AB21" s="134">
        <v>145.0</v>
      </c>
      <c r="AC21" s="135">
        <v>3155.0</v>
      </c>
      <c r="AD21" s="134">
        <v>71.0</v>
      </c>
      <c r="AE21" s="134">
        <v>137.0</v>
      </c>
      <c r="AF21" s="134">
        <v>213.0</v>
      </c>
      <c r="AG21" s="134">
        <v>270.0</v>
      </c>
      <c r="AH21" s="134">
        <v>154.0</v>
      </c>
      <c r="AI21" s="134">
        <v>198.0</v>
      </c>
      <c r="AJ21" s="135">
        <v>1012.0</v>
      </c>
      <c r="AK21" s="134">
        <v>68.0</v>
      </c>
      <c r="AL21" s="134">
        <v>362.0</v>
      </c>
      <c r="AM21" s="134">
        <v>238.0</v>
      </c>
      <c r="AN21" s="134">
        <v>564.0</v>
      </c>
      <c r="AO21" s="134">
        <v>180.0</v>
      </c>
      <c r="AP21" s="136">
        <v>14078.0</v>
      </c>
    </row>
    <row r="22">
      <c r="A22" s="132" t="s">
        <v>172</v>
      </c>
      <c r="B22" s="134">
        <v>137.0</v>
      </c>
      <c r="C22" s="134">
        <v>242.0</v>
      </c>
      <c r="D22" s="134">
        <v>220.0</v>
      </c>
      <c r="E22" s="134">
        <v>344.0</v>
      </c>
      <c r="F22" s="134">
        <v>96.0</v>
      </c>
      <c r="G22" s="134">
        <v>546.0</v>
      </c>
      <c r="H22" s="135">
        <v>1166.0</v>
      </c>
      <c r="I22" s="134">
        <v>373.0</v>
      </c>
      <c r="J22" s="134">
        <v>233.0</v>
      </c>
      <c r="K22" s="134">
        <v>879.0</v>
      </c>
      <c r="L22" s="134">
        <v>101.0</v>
      </c>
      <c r="M22" s="134">
        <v>61.0</v>
      </c>
      <c r="N22" s="134">
        <v>104.0</v>
      </c>
      <c r="O22" s="134">
        <v>78.0</v>
      </c>
      <c r="P22" s="134">
        <v>72.0</v>
      </c>
      <c r="Q22" s="134">
        <v>453.0</v>
      </c>
      <c r="R22" s="134">
        <v>336.0</v>
      </c>
      <c r="S22" s="134">
        <v>32.0</v>
      </c>
      <c r="T22" s="134">
        <v>308.0</v>
      </c>
      <c r="U22" s="134">
        <v>141.0</v>
      </c>
      <c r="V22" s="134">
        <v>11.0</v>
      </c>
      <c r="W22" s="134">
        <v>360.0</v>
      </c>
      <c r="X22" s="134">
        <v>371.0</v>
      </c>
      <c r="Y22" s="134">
        <v>581.0</v>
      </c>
      <c r="Z22" s="134">
        <v>164.0</v>
      </c>
      <c r="AA22" s="135">
        <v>1260.0</v>
      </c>
      <c r="AB22" s="134">
        <v>188.0</v>
      </c>
      <c r="AC22" s="135">
        <v>3623.0</v>
      </c>
      <c r="AD22" s="134">
        <v>87.0</v>
      </c>
      <c r="AE22" s="134">
        <v>145.0</v>
      </c>
      <c r="AF22" s="134">
        <v>274.0</v>
      </c>
      <c r="AG22" s="134">
        <v>340.0</v>
      </c>
      <c r="AH22" s="134">
        <v>165.0</v>
      </c>
      <c r="AI22" s="134">
        <v>150.0</v>
      </c>
      <c r="AJ22" s="135">
        <v>1154.0</v>
      </c>
      <c r="AK22" s="134">
        <v>53.0</v>
      </c>
      <c r="AL22" s="134">
        <v>450.0</v>
      </c>
      <c r="AM22" s="134">
        <v>171.0</v>
      </c>
      <c r="AN22" s="134">
        <v>555.0</v>
      </c>
      <c r="AO22" s="134">
        <v>147.0</v>
      </c>
      <c r="AP22" s="136">
        <v>16171.0</v>
      </c>
    </row>
    <row r="23">
      <c r="A23" s="132" t="s">
        <v>173</v>
      </c>
      <c r="B23" s="134">
        <v>162.0</v>
      </c>
      <c r="C23" s="134">
        <v>290.0</v>
      </c>
      <c r="D23" s="134">
        <v>130.0</v>
      </c>
      <c r="E23" s="134">
        <v>282.0</v>
      </c>
      <c r="F23" s="134">
        <v>75.0</v>
      </c>
      <c r="G23" s="134">
        <v>376.0</v>
      </c>
      <c r="H23" s="134">
        <v>989.0</v>
      </c>
      <c r="I23" s="134">
        <v>445.0</v>
      </c>
      <c r="J23" s="134">
        <v>252.0</v>
      </c>
      <c r="K23" s="134">
        <v>641.0</v>
      </c>
      <c r="L23" s="134">
        <v>59.0</v>
      </c>
      <c r="M23" s="134">
        <v>52.0</v>
      </c>
      <c r="N23" s="134">
        <v>82.0</v>
      </c>
      <c r="O23" s="134">
        <v>44.0</v>
      </c>
      <c r="P23" s="134">
        <v>82.0</v>
      </c>
      <c r="Q23" s="134">
        <v>409.0</v>
      </c>
      <c r="R23" s="134">
        <v>334.0</v>
      </c>
      <c r="S23" s="134">
        <v>35.0</v>
      </c>
      <c r="T23" s="134">
        <v>255.0</v>
      </c>
      <c r="U23" s="134">
        <v>119.0</v>
      </c>
      <c r="V23" s="134">
        <v>6.0</v>
      </c>
      <c r="W23" s="134">
        <v>423.0</v>
      </c>
      <c r="X23" s="134">
        <v>266.0</v>
      </c>
      <c r="Y23" s="134">
        <v>500.0</v>
      </c>
      <c r="Z23" s="134">
        <v>137.0</v>
      </c>
      <c r="AA23" s="135">
        <v>1119.0</v>
      </c>
      <c r="AB23" s="134">
        <v>188.0</v>
      </c>
      <c r="AC23" s="135">
        <v>3364.0</v>
      </c>
      <c r="AD23" s="134">
        <v>36.0</v>
      </c>
      <c r="AE23" s="134">
        <v>111.0</v>
      </c>
      <c r="AF23" s="134">
        <v>237.0</v>
      </c>
      <c r="AG23" s="134">
        <v>310.0</v>
      </c>
      <c r="AH23" s="134">
        <v>170.0</v>
      </c>
      <c r="AI23" s="134">
        <v>149.0</v>
      </c>
      <c r="AJ23" s="134">
        <v>945.0</v>
      </c>
      <c r="AK23" s="134">
        <v>47.0</v>
      </c>
      <c r="AL23" s="134">
        <v>295.0</v>
      </c>
      <c r="AM23" s="134">
        <v>115.0</v>
      </c>
      <c r="AN23" s="134">
        <v>436.0</v>
      </c>
      <c r="AO23" s="134">
        <v>432.0</v>
      </c>
      <c r="AP23" s="136">
        <v>14399.0</v>
      </c>
    </row>
    <row r="24">
      <c r="A24" s="132" t="s">
        <v>174</v>
      </c>
      <c r="B24" s="134">
        <v>183.0</v>
      </c>
      <c r="C24" s="134">
        <v>233.0</v>
      </c>
      <c r="D24" s="134">
        <v>141.0</v>
      </c>
      <c r="E24" s="134">
        <v>301.0</v>
      </c>
      <c r="F24" s="134">
        <v>94.0</v>
      </c>
      <c r="G24" s="134">
        <v>371.0</v>
      </c>
      <c r="H24" s="134">
        <v>931.0</v>
      </c>
      <c r="I24" s="134">
        <v>310.0</v>
      </c>
      <c r="J24" s="134">
        <v>287.0</v>
      </c>
      <c r="K24" s="134">
        <v>577.0</v>
      </c>
      <c r="L24" s="134">
        <v>61.0</v>
      </c>
      <c r="M24" s="134">
        <v>54.0</v>
      </c>
      <c r="N24" s="134">
        <v>82.0</v>
      </c>
      <c r="O24" s="134">
        <v>77.0</v>
      </c>
      <c r="P24" s="134">
        <v>71.0</v>
      </c>
      <c r="Q24" s="134">
        <v>401.0</v>
      </c>
      <c r="R24" s="134">
        <v>203.0</v>
      </c>
      <c r="S24" s="134">
        <v>27.0</v>
      </c>
      <c r="T24" s="134">
        <v>306.0</v>
      </c>
      <c r="U24" s="134">
        <v>160.0</v>
      </c>
      <c r="V24" s="134">
        <v>8.0</v>
      </c>
      <c r="W24" s="134">
        <v>440.0</v>
      </c>
      <c r="X24" s="134">
        <v>417.0</v>
      </c>
      <c r="Y24" s="134">
        <v>458.0</v>
      </c>
      <c r="Z24" s="134">
        <v>138.0</v>
      </c>
      <c r="AA24" s="134">
        <v>814.0</v>
      </c>
      <c r="AB24" s="134">
        <v>220.0</v>
      </c>
      <c r="AC24" s="135">
        <v>3250.0</v>
      </c>
      <c r="AD24" s="134">
        <v>63.0</v>
      </c>
      <c r="AE24" s="134">
        <v>132.0</v>
      </c>
      <c r="AF24" s="134">
        <v>206.0</v>
      </c>
      <c r="AG24" s="134">
        <v>436.0</v>
      </c>
      <c r="AH24" s="134">
        <v>109.0</v>
      </c>
      <c r="AI24" s="134">
        <v>158.0</v>
      </c>
      <c r="AJ24" s="134">
        <v>860.0</v>
      </c>
      <c r="AK24" s="134">
        <v>48.0</v>
      </c>
      <c r="AL24" s="134">
        <v>377.0</v>
      </c>
      <c r="AM24" s="134">
        <v>244.0</v>
      </c>
      <c r="AN24" s="134">
        <v>365.0</v>
      </c>
      <c r="AO24" s="134">
        <v>305.0</v>
      </c>
      <c r="AP24" s="136">
        <v>13918.0</v>
      </c>
    </row>
    <row r="25">
      <c r="A25" s="132" t="s">
        <v>175</v>
      </c>
      <c r="B25" s="134">
        <v>195.0</v>
      </c>
      <c r="C25" s="134">
        <v>260.0</v>
      </c>
      <c r="D25" s="134">
        <v>161.0</v>
      </c>
      <c r="E25" s="134">
        <v>278.0</v>
      </c>
      <c r="F25" s="134">
        <v>129.0</v>
      </c>
      <c r="G25" s="134">
        <v>489.0</v>
      </c>
      <c r="H25" s="135">
        <v>1073.0</v>
      </c>
      <c r="I25" s="134">
        <v>450.0</v>
      </c>
      <c r="J25" s="134">
        <v>331.0</v>
      </c>
      <c r="K25" s="134">
        <v>742.0</v>
      </c>
      <c r="L25" s="134">
        <v>59.0</v>
      </c>
      <c r="M25" s="134">
        <v>52.0</v>
      </c>
      <c r="N25" s="134">
        <v>97.0</v>
      </c>
      <c r="O25" s="134">
        <v>82.0</v>
      </c>
      <c r="P25" s="134">
        <v>86.0</v>
      </c>
      <c r="Q25" s="134">
        <v>426.0</v>
      </c>
      <c r="R25" s="134">
        <v>306.0</v>
      </c>
      <c r="S25" s="134">
        <v>28.0</v>
      </c>
      <c r="T25" s="134">
        <v>242.0</v>
      </c>
      <c r="U25" s="134">
        <v>173.0</v>
      </c>
      <c r="V25" s="134">
        <v>19.0</v>
      </c>
      <c r="W25" s="134">
        <v>414.0</v>
      </c>
      <c r="X25" s="134">
        <v>406.0</v>
      </c>
      <c r="Y25" s="134">
        <v>535.0</v>
      </c>
      <c r="Z25" s="134">
        <v>143.0</v>
      </c>
      <c r="AA25" s="135">
        <v>1068.0</v>
      </c>
      <c r="AB25" s="134">
        <v>189.0</v>
      </c>
      <c r="AC25" s="135">
        <v>3595.0</v>
      </c>
      <c r="AD25" s="134">
        <v>55.0</v>
      </c>
      <c r="AE25" s="134">
        <v>187.0</v>
      </c>
      <c r="AF25" s="134">
        <v>292.0</v>
      </c>
      <c r="AG25" s="134">
        <v>485.0</v>
      </c>
      <c r="AH25" s="134">
        <v>149.0</v>
      </c>
      <c r="AI25" s="134">
        <v>139.0</v>
      </c>
      <c r="AJ25" s="135">
        <v>1131.0</v>
      </c>
      <c r="AK25" s="134">
        <v>94.0</v>
      </c>
      <c r="AL25" s="134">
        <v>381.0</v>
      </c>
      <c r="AM25" s="134">
        <v>319.0</v>
      </c>
      <c r="AN25" s="134">
        <v>534.0</v>
      </c>
      <c r="AO25" s="134">
        <v>186.0</v>
      </c>
      <c r="AP25" s="136">
        <v>15980.0</v>
      </c>
    </row>
    <row r="26">
      <c r="A26" s="132" t="s">
        <v>176</v>
      </c>
      <c r="B26" s="134">
        <v>207.0</v>
      </c>
      <c r="C26" s="134">
        <v>321.0</v>
      </c>
      <c r="D26" s="134">
        <v>154.0</v>
      </c>
      <c r="E26" s="134">
        <v>254.0</v>
      </c>
      <c r="F26" s="134">
        <v>108.0</v>
      </c>
      <c r="G26" s="134">
        <v>433.0</v>
      </c>
      <c r="H26" s="134">
        <v>879.0</v>
      </c>
      <c r="I26" s="134">
        <v>306.0</v>
      </c>
      <c r="J26" s="134">
        <v>383.0</v>
      </c>
      <c r="K26" s="134">
        <v>630.0</v>
      </c>
      <c r="L26" s="134">
        <v>58.0</v>
      </c>
      <c r="M26" s="134">
        <v>44.0</v>
      </c>
      <c r="N26" s="134">
        <v>84.0</v>
      </c>
      <c r="O26" s="134">
        <v>80.0</v>
      </c>
      <c r="P26" s="134">
        <v>85.0</v>
      </c>
      <c r="Q26" s="134">
        <v>300.0</v>
      </c>
      <c r="R26" s="134">
        <v>195.0</v>
      </c>
      <c r="S26" s="134">
        <v>22.0</v>
      </c>
      <c r="T26" s="134">
        <v>260.0</v>
      </c>
      <c r="U26" s="134">
        <v>190.0</v>
      </c>
      <c r="V26" s="134">
        <v>21.0</v>
      </c>
      <c r="W26" s="134">
        <v>461.0</v>
      </c>
      <c r="X26" s="134">
        <v>370.0</v>
      </c>
      <c r="Y26" s="134">
        <v>385.0</v>
      </c>
      <c r="Z26" s="134">
        <v>167.0</v>
      </c>
      <c r="AA26" s="134">
        <v>856.0</v>
      </c>
      <c r="AB26" s="134">
        <v>158.0</v>
      </c>
      <c r="AC26" s="135">
        <v>2969.0</v>
      </c>
      <c r="AD26" s="134">
        <v>49.0</v>
      </c>
      <c r="AE26" s="134">
        <v>149.0</v>
      </c>
      <c r="AF26" s="134">
        <v>207.0</v>
      </c>
      <c r="AG26" s="134">
        <v>367.0</v>
      </c>
      <c r="AH26" s="134">
        <v>85.0</v>
      </c>
      <c r="AI26" s="134">
        <v>146.0</v>
      </c>
      <c r="AJ26" s="134">
        <v>969.0</v>
      </c>
      <c r="AK26" s="134">
        <v>63.0</v>
      </c>
      <c r="AL26" s="134">
        <v>395.0</v>
      </c>
      <c r="AM26" s="134">
        <v>287.0</v>
      </c>
      <c r="AN26" s="134">
        <v>439.0</v>
      </c>
      <c r="AO26" s="134">
        <v>164.0</v>
      </c>
      <c r="AP26" s="136">
        <v>13700.0</v>
      </c>
    </row>
    <row r="27">
      <c r="A27" s="132" t="s">
        <v>177</v>
      </c>
      <c r="B27" s="134">
        <v>263.0</v>
      </c>
      <c r="C27" s="134">
        <v>412.0</v>
      </c>
      <c r="D27" s="134">
        <v>173.0</v>
      </c>
      <c r="E27" s="134">
        <v>328.0</v>
      </c>
      <c r="F27" s="134">
        <v>155.0</v>
      </c>
      <c r="G27" s="134">
        <v>600.0</v>
      </c>
      <c r="H27" s="135">
        <v>1269.0</v>
      </c>
      <c r="I27" s="134">
        <v>480.0</v>
      </c>
      <c r="J27" s="134">
        <v>435.0</v>
      </c>
      <c r="K27" s="134">
        <v>918.0</v>
      </c>
      <c r="L27" s="134">
        <v>78.0</v>
      </c>
      <c r="M27" s="134">
        <v>77.0</v>
      </c>
      <c r="N27" s="134">
        <v>108.0</v>
      </c>
      <c r="O27" s="134">
        <v>105.0</v>
      </c>
      <c r="P27" s="134">
        <v>118.0</v>
      </c>
      <c r="Q27" s="134">
        <v>433.0</v>
      </c>
      <c r="R27" s="134">
        <v>296.0</v>
      </c>
      <c r="S27" s="134">
        <v>43.0</v>
      </c>
      <c r="T27" s="134">
        <v>372.0</v>
      </c>
      <c r="U27" s="134">
        <v>237.0</v>
      </c>
      <c r="V27" s="134">
        <v>37.0</v>
      </c>
      <c r="W27" s="134">
        <v>643.0</v>
      </c>
      <c r="X27" s="134">
        <v>485.0</v>
      </c>
      <c r="Y27" s="134">
        <v>578.0</v>
      </c>
      <c r="Z27" s="134">
        <v>132.0</v>
      </c>
      <c r="AA27" s="135">
        <v>1162.0</v>
      </c>
      <c r="AB27" s="134">
        <v>271.0</v>
      </c>
      <c r="AC27" s="135">
        <v>3994.0</v>
      </c>
      <c r="AD27" s="134">
        <v>59.0</v>
      </c>
      <c r="AE27" s="134">
        <v>190.0</v>
      </c>
      <c r="AF27" s="134">
        <v>341.0</v>
      </c>
      <c r="AG27" s="134">
        <v>599.0</v>
      </c>
      <c r="AH27" s="134">
        <v>135.0</v>
      </c>
      <c r="AI27" s="134">
        <v>173.0</v>
      </c>
      <c r="AJ27" s="135">
        <v>1203.0</v>
      </c>
      <c r="AK27" s="134">
        <v>103.0</v>
      </c>
      <c r="AL27" s="134">
        <v>498.0</v>
      </c>
      <c r="AM27" s="134">
        <v>274.0</v>
      </c>
      <c r="AN27" s="134">
        <v>499.0</v>
      </c>
      <c r="AO27" s="134">
        <v>354.0</v>
      </c>
      <c r="AP27" s="136">
        <v>18630.0</v>
      </c>
    </row>
    <row r="28">
      <c r="A28" s="132" t="s">
        <v>178</v>
      </c>
      <c r="B28" s="134">
        <v>278.0</v>
      </c>
      <c r="C28" s="134">
        <v>353.0</v>
      </c>
      <c r="D28" s="134">
        <v>162.0</v>
      </c>
      <c r="E28" s="134">
        <v>348.0</v>
      </c>
      <c r="F28" s="134">
        <v>171.0</v>
      </c>
      <c r="G28" s="134">
        <v>572.0</v>
      </c>
      <c r="H28" s="135">
        <v>1121.0</v>
      </c>
      <c r="I28" s="134">
        <v>466.0</v>
      </c>
      <c r="J28" s="134">
        <v>411.0</v>
      </c>
      <c r="K28" s="134">
        <v>741.0</v>
      </c>
      <c r="L28" s="134">
        <v>77.0</v>
      </c>
      <c r="M28" s="134">
        <v>75.0</v>
      </c>
      <c r="N28" s="134">
        <v>97.0</v>
      </c>
      <c r="O28" s="134">
        <v>94.0</v>
      </c>
      <c r="P28" s="134">
        <v>107.0</v>
      </c>
      <c r="Q28" s="134">
        <v>396.0</v>
      </c>
      <c r="R28" s="134">
        <v>287.0</v>
      </c>
      <c r="S28" s="134">
        <v>47.0</v>
      </c>
      <c r="T28" s="134">
        <v>340.0</v>
      </c>
      <c r="U28" s="134">
        <v>186.0</v>
      </c>
      <c r="V28" s="134">
        <v>40.0</v>
      </c>
      <c r="W28" s="134">
        <v>439.0</v>
      </c>
      <c r="X28" s="134">
        <v>468.0</v>
      </c>
      <c r="Y28" s="134">
        <v>529.0</v>
      </c>
      <c r="Z28" s="134">
        <v>124.0</v>
      </c>
      <c r="AA28" s="135">
        <v>1300.0</v>
      </c>
      <c r="AB28" s="134">
        <v>215.0</v>
      </c>
      <c r="AC28" s="135">
        <v>3541.0</v>
      </c>
      <c r="AD28" s="134">
        <v>73.0</v>
      </c>
      <c r="AE28" s="134">
        <v>175.0</v>
      </c>
      <c r="AF28" s="134">
        <v>312.0</v>
      </c>
      <c r="AG28" s="134">
        <v>525.0</v>
      </c>
      <c r="AH28" s="134">
        <v>148.0</v>
      </c>
      <c r="AI28" s="134">
        <v>178.0</v>
      </c>
      <c r="AJ28" s="135">
        <v>1168.0</v>
      </c>
      <c r="AK28" s="134">
        <v>80.0</v>
      </c>
      <c r="AL28" s="134">
        <v>466.0</v>
      </c>
      <c r="AM28" s="134">
        <v>306.0</v>
      </c>
      <c r="AN28" s="134">
        <v>444.0</v>
      </c>
      <c r="AO28" s="134">
        <v>267.0</v>
      </c>
      <c r="AP28" s="136">
        <v>17127.0</v>
      </c>
    </row>
    <row r="29">
      <c r="A29" s="137" t="s">
        <v>179</v>
      </c>
      <c r="B29" s="134">
        <v>265.0</v>
      </c>
      <c r="C29" s="134">
        <v>459.0</v>
      </c>
      <c r="D29" s="134">
        <v>182.0</v>
      </c>
      <c r="E29" s="134">
        <v>453.0</v>
      </c>
      <c r="F29" s="134">
        <v>152.0</v>
      </c>
      <c r="G29" s="134">
        <v>841.0</v>
      </c>
      <c r="H29" s="135">
        <v>1494.0</v>
      </c>
      <c r="I29" s="134">
        <v>479.0</v>
      </c>
      <c r="J29" s="134">
        <v>553.0</v>
      </c>
      <c r="K29" s="135">
        <v>1037.0</v>
      </c>
      <c r="L29" s="134">
        <v>105.0</v>
      </c>
      <c r="M29" s="134">
        <v>85.0</v>
      </c>
      <c r="N29" s="134">
        <v>128.0</v>
      </c>
      <c r="O29" s="134">
        <v>115.0</v>
      </c>
      <c r="P29" s="134">
        <v>112.0</v>
      </c>
      <c r="Q29" s="134">
        <v>522.0</v>
      </c>
      <c r="R29" s="134">
        <v>322.0</v>
      </c>
      <c r="S29" s="134">
        <v>52.0</v>
      </c>
      <c r="T29" s="134">
        <v>391.0</v>
      </c>
      <c r="U29" s="134">
        <v>270.0</v>
      </c>
      <c r="V29" s="134">
        <v>66.0</v>
      </c>
      <c r="W29" s="134">
        <v>635.0</v>
      </c>
      <c r="X29" s="134">
        <v>589.0</v>
      </c>
      <c r="Y29" s="134">
        <v>642.0</v>
      </c>
      <c r="Z29" s="134">
        <v>146.0</v>
      </c>
      <c r="AA29" s="135">
        <v>1597.0</v>
      </c>
      <c r="AB29" s="134">
        <v>204.0</v>
      </c>
      <c r="AC29" s="135">
        <v>4439.0</v>
      </c>
      <c r="AD29" s="134">
        <v>68.0</v>
      </c>
      <c r="AE29" s="134">
        <v>219.0</v>
      </c>
      <c r="AF29" s="134">
        <v>352.0</v>
      </c>
      <c r="AG29" s="134">
        <v>672.0</v>
      </c>
      <c r="AH29" s="134">
        <v>166.0</v>
      </c>
      <c r="AI29" s="134">
        <v>235.0</v>
      </c>
      <c r="AJ29" s="135">
        <v>1496.0</v>
      </c>
      <c r="AK29" s="134">
        <v>130.0</v>
      </c>
      <c r="AL29" s="134">
        <v>598.0</v>
      </c>
      <c r="AM29" s="134">
        <v>395.0</v>
      </c>
      <c r="AN29" s="134">
        <v>647.0</v>
      </c>
      <c r="AO29" s="134">
        <v>408.0</v>
      </c>
      <c r="AP29" s="136">
        <v>21721.0</v>
      </c>
    </row>
    <row r="30">
      <c r="A30" s="138" t="s">
        <v>180</v>
      </c>
      <c r="B30" s="136">
        <v>314.0</v>
      </c>
      <c r="C30" s="136">
        <v>426.0</v>
      </c>
      <c r="D30" s="136">
        <v>184.0</v>
      </c>
      <c r="E30" s="136">
        <v>508.0</v>
      </c>
      <c r="F30" s="136">
        <v>143.0</v>
      </c>
      <c r="G30" s="136">
        <v>865.0</v>
      </c>
      <c r="H30" s="136">
        <v>1337.0</v>
      </c>
      <c r="I30" s="136">
        <v>573.0</v>
      </c>
      <c r="J30" s="136">
        <v>312.0</v>
      </c>
      <c r="K30" s="136">
        <v>1095.0</v>
      </c>
      <c r="L30" s="136">
        <v>81.0</v>
      </c>
      <c r="M30" s="133">
        <v>65.0</v>
      </c>
      <c r="N30" s="136">
        <v>85.0</v>
      </c>
      <c r="O30" s="136">
        <v>120.0</v>
      </c>
      <c r="P30" s="136">
        <v>86.0</v>
      </c>
      <c r="Q30" s="136">
        <v>421.0</v>
      </c>
      <c r="R30" s="136">
        <v>305.0</v>
      </c>
      <c r="S30" s="133">
        <v>38.0</v>
      </c>
      <c r="T30" s="136">
        <v>322.0</v>
      </c>
      <c r="U30" s="136">
        <v>210.0</v>
      </c>
      <c r="V30" s="133">
        <v>39.0</v>
      </c>
      <c r="W30" s="136">
        <v>523.0</v>
      </c>
      <c r="X30" s="136">
        <v>449.0</v>
      </c>
      <c r="Y30" s="136">
        <v>609.0</v>
      </c>
      <c r="Z30" s="136">
        <v>140.0</v>
      </c>
      <c r="AA30" s="136">
        <v>1756.0</v>
      </c>
      <c r="AB30" s="136">
        <v>239.0</v>
      </c>
      <c r="AC30" s="136">
        <v>4293.0</v>
      </c>
      <c r="AD30" s="133">
        <v>94.0</v>
      </c>
      <c r="AE30" s="136">
        <v>218.0</v>
      </c>
      <c r="AF30" s="136">
        <v>313.0</v>
      </c>
      <c r="AG30" s="136">
        <v>531.0</v>
      </c>
      <c r="AH30" s="136">
        <v>171.0</v>
      </c>
      <c r="AI30" s="136">
        <v>227.0</v>
      </c>
      <c r="AJ30" s="136">
        <v>1704.0</v>
      </c>
      <c r="AK30" s="136">
        <v>127.0</v>
      </c>
      <c r="AL30" s="136">
        <v>610.0</v>
      </c>
      <c r="AM30" s="136">
        <v>347.0</v>
      </c>
      <c r="AN30" s="136">
        <v>766.0</v>
      </c>
      <c r="AO30" s="139">
        <v>634.0</v>
      </c>
      <c r="AP30" s="136">
        <v>21280.0</v>
      </c>
    </row>
    <row r="31">
      <c r="A31" s="106" t="s">
        <v>181</v>
      </c>
      <c r="B31" s="136">
        <v>339.0</v>
      </c>
      <c r="C31" s="136">
        <v>629.0</v>
      </c>
      <c r="D31" s="136">
        <v>197.0</v>
      </c>
      <c r="E31" s="136">
        <v>500.0</v>
      </c>
      <c r="F31" s="136">
        <v>153.0</v>
      </c>
      <c r="G31" s="136">
        <v>734.0</v>
      </c>
      <c r="H31" s="136">
        <v>1412.0</v>
      </c>
      <c r="I31" s="136">
        <v>569.0</v>
      </c>
      <c r="J31" s="136">
        <v>304.0</v>
      </c>
      <c r="K31" s="136">
        <v>1033.0</v>
      </c>
      <c r="L31" s="136">
        <v>81.0</v>
      </c>
      <c r="M31" s="133">
        <v>73.0</v>
      </c>
      <c r="N31" s="136">
        <v>105.0</v>
      </c>
      <c r="O31" s="136">
        <v>96.0</v>
      </c>
      <c r="P31" s="136">
        <v>89.0</v>
      </c>
      <c r="Q31" s="136">
        <v>473.0</v>
      </c>
      <c r="R31" s="136">
        <v>357.0</v>
      </c>
      <c r="S31" s="133">
        <v>43.0</v>
      </c>
      <c r="T31" s="136">
        <v>510.0</v>
      </c>
      <c r="U31" s="136">
        <v>211.0</v>
      </c>
      <c r="V31" s="133">
        <v>32.0</v>
      </c>
      <c r="W31" s="136">
        <v>641.0</v>
      </c>
      <c r="X31" s="136">
        <v>454.0</v>
      </c>
      <c r="Y31" s="136">
        <v>604.0</v>
      </c>
      <c r="Z31" s="136">
        <v>154.0</v>
      </c>
      <c r="AA31" s="136">
        <v>1530.0</v>
      </c>
      <c r="AB31" s="136">
        <v>234.0</v>
      </c>
      <c r="AC31" s="136">
        <v>4529.0</v>
      </c>
      <c r="AD31" s="133">
        <v>72.0</v>
      </c>
      <c r="AE31" s="136">
        <v>190.0</v>
      </c>
      <c r="AF31" s="136">
        <v>308.0</v>
      </c>
      <c r="AG31" s="136">
        <v>537.0</v>
      </c>
      <c r="AH31" s="136">
        <v>197.0</v>
      </c>
      <c r="AI31" s="136">
        <v>213.0</v>
      </c>
      <c r="AJ31" s="136">
        <v>1400.0</v>
      </c>
      <c r="AK31" s="136">
        <v>89.0</v>
      </c>
      <c r="AL31" s="136">
        <v>508.0</v>
      </c>
      <c r="AM31" s="136">
        <v>382.0</v>
      </c>
      <c r="AN31" s="136">
        <v>657.0</v>
      </c>
      <c r="AO31" s="139">
        <v>1047.0</v>
      </c>
      <c r="AP31" s="136">
        <v>21686.0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191</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192</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40" t="s">
        <v>193</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194</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30" t="s">
        <v>118</v>
      </c>
      <c r="B8" s="141" t="s">
        <v>119</v>
      </c>
      <c r="C8" s="141" t="s">
        <v>120</v>
      </c>
      <c r="D8" s="141" t="s">
        <v>121</v>
      </c>
      <c r="E8" s="141" t="s">
        <v>122</v>
      </c>
      <c r="F8" s="141" t="s">
        <v>123</v>
      </c>
      <c r="G8" s="141" t="s">
        <v>124</v>
      </c>
      <c r="H8" s="141" t="s">
        <v>125</v>
      </c>
      <c r="I8" s="141" t="s">
        <v>126</v>
      </c>
      <c r="J8" s="141" t="s">
        <v>127</v>
      </c>
      <c r="K8" s="141" t="s">
        <v>128</v>
      </c>
      <c r="L8" s="141" t="s">
        <v>129</v>
      </c>
      <c r="M8" s="141" t="s">
        <v>130</v>
      </c>
      <c r="N8" s="141" t="s">
        <v>131</v>
      </c>
      <c r="O8" s="141" t="s">
        <v>132</v>
      </c>
      <c r="P8" s="141" t="s">
        <v>133</v>
      </c>
      <c r="Q8" s="141" t="s">
        <v>134</v>
      </c>
      <c r="R8" s="141" t="s">
        <v>135</v>
      </c>
      <c r="S8" s="141" t="s">
        <v>136</v>
      </c>
      <c r="T8" s="141" t="s">
        <v>137</v>
      </c>
      <c r="U8" s="141" t="s">
        <v>138</v>
      </c>
      <c r="V8" s="141" t="s">
        <v>139</v>
      </c>
      <c r="W8" s="141" t="s">
        <v>140</v>
      </c>
      <c r="X8" s="141" t="s">
        <v>141</v>
      </c>
      <c r="Y8" s="141" t="s">
        <v>142</v>
      </c>
      <c r="Z8" s="141" t="s">
        <v>143</v>
      </c>
      <c r="AA8" s="141" t="s">
        <v>144</v>
      </c>
      <c r="AB8" s="141" t="s">
        <v>145</v>
      </c>
      <c r="AC8" s="141" t="s">
        <v>146</v>
      </c>
      <c r="AD8" s="141" t="s">
        <v>147</v>
      </c>
      <c r="AE8" s="141" t="s">
        <v>148</v>
      </c>
      <c r="AF8" s="141" t="s">
        <v>149</v>
      </c>
      <c r="AG8" s="141" t="s">
        <v>150</v>
      </c>
      <c r="AH8" s="141" t="s">
        <v>151</v>
      </c>
      <c r="AI8" s="141" t="s">
        <v>152</v>
      </c>
      <c r="AJ8" s="141" t="s">
        <v>153</v>
      </c>
      <c r="AK8" s="141" t="s">
        <v>154</v>
      </c>
      <c r="AL8" s="141" t="s">
        <v>155</v>
      </c>
      <c r="AM8" s="141" t="s">
        <v>156</v>
      </c>
      <c r="AN8" s="141" t="s">
        <v>157</v>
      </c>
      <c r="AO8" s="141" t="s">
        <v>111</v>
      </c>
    </row>
    <row r="9">
      <c r="A9" s="138" t="s">
        <v>159</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160</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161</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162</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163</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164</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165</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166</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167</v>
      </c>
      <c r="B17" s="142" t="s">
        <v>186</v>
      </c>
      <c r="C17" s="143">
        <v>0.066</v>
      </c>
      <c r="D17" s="143">
        <v>0.052</v>
      </c>
      <c r="E17" s="143">
        <v>0.233</v>
      </c>
      <c r="F17" s="142" t="s">
        <v>186</v>
      </c>
      <c r="G17" s="143">
        <v>0.043</v>
      </c>
      <c r="H17" s="143">
        <v>0.097</v>
      </c>
      <c r="I17" s="143">
        <v>0.044</v>
      </c>
      <c r="J17" s="143">
        <v>0.08</v>
      </c>
      <c r="K17" s="143">
        <v>0.057</v>
      </c>
      <c r="L17" s="142" t="s">
        <v>186</v>
      </c>
      <c r="M17" s="142" t="s">
        <v>186</v>
      </c>
      <c r="N17" s="142" t="s">
        <v>186</v>
      </c>
      <c r="O17" s="143">
        <v>0.0</v>
      </c>
      <c r="P17" s="143">
        <v>0.0</v>
      </c>
      <c r="Q17" s="143">
        <v>0.068</v>
      </c>
      <c r="R17" s="143">
        <v>0.065</v>
      </c>
      <c r="S17" s="143">
        <v>0.0</v>
      </c>
      <c r="T17" s="142" t="s">
        <v>186</v>
      </c>
      <c r="U17" s="142" t="s">
        <v>186</v>
      </c>
      <c r="V17" s="143">
        <v>0.0</v>
      </c>
      <c r="W17" s="143">
        <v>0.037</v>
      </c>
      <c r="X17" s="143">
        <v>0.021</v>
      </c>
      <c r="Y17" s="143">
        <v>0.093</v>
      </c>
      <c r="Z17" s="142" t="s">
        <v>186</v>
      </c>
      <c r="AA17" s="143">
        <v>0.152</v>
      </c>
      <c r="AB17" s="142" t="s">
        <v>186</v>
      </c>
      <c r="AC17" s="143">
        <v>0.194</v>
      </c>
      <c r="AD17" s="143">
        <v>0.116</v>
      </c>
      <c r="AE17" s="142" t="s">
        <v>186</v>
      </c>
      <c r="AF17" s="143">
        <v>0.059</v>
      </c>
      <c r="AG17" s="142" t="s">
        <v>186</v>
      </c>
      <c r="AH17" s="143">
        <v>0.042</v>
      </c>
      <c r="AI17" s="142" t="s">
        <v>186</v>
      </c>
      <c r="AJ17" s="143">
        <v>0.078</v>
      </c>
      <c r="AK17" s="142" t="s">
        <v>186</v>
      </c>
      <c r="AL17" s="143">
        <v>0.087</v>
      </c>
      <c r="AM17" s="143">
        <v>0.074</v>
      </c>
      <c r="AN17" s="143">
        <v>0.101</v>
      </c>
      <c r="AO17" s="143">
        <v>0.112</v>
      </c>
    </row>
    <row r="18">
      <c r="A18" s="138" t="s">
        <v>168</v>
      </c>
      <c r="B18" s="142" t="s">
        <v>186</v>
      </c>
      <c r="C18" s="143">
        <v>0.039</v>
      </c>
      <c r="D18" s="142" t="s">
        <v>186</v>
      </c>
      <c r="E18" s="143">
        <v>0.194</v>
      </c>
      <c r="F18" s="142" t="s">
        <v>186</v>
      </c>
      <c r="G18" s="143">
        <v>0.04</v>
      </c>
      <c r="H18" s="143">
        <v>0.069</v>
      </c>
      <c r="I18" s="143">
        <v>0.061</v>
      </c>
      <c r="J18" s="143">
        <v>0.053</v>
      </c>
      <c r="K18" s="143">
        <v>0.074</v>
      </c>
      <c r="L18" s="143">
        <v>0.15</v>
      </c>
      <c r="M18" s="142" t="s">
        <v>186</v>
      </c>
      <c r="N18" s="142" t="s">
        <v>186</v>
      </c>
      <c r="O18" s="142" t="s">
        <v>186</v>
      </c>
      <c r="P18" s="142" t="s">
        <v>186</v>
      </c>
      <c r="Q18" s="143">
        <v>0.079</v>
      </c>
      <c r="R18" s="143">
        <v>0.066</v>
      </c>
      <c r="S18" s="142" t="s">
        <v>186</v>
      </c>
      <c r="T18" s="142" t="s">
        <v>186</v>
      </c>
      <c r="U18" s="142" t="s">
        <v>186</v>
      </c>
      <c r="V18" s="143">
        <v>0.0</v>
      </c>
      <c r="W18" s="143">
        <v>0.035</v>
      </c>
      <c r="X18" s="143">
        <v>0.039</v>
      </c>
      <c r="Y18" s="143">
        <v>0.117</v>
      </c>
      <c r="Z18" s="143">
        <v>0.068</v>
      </c>
      <c r="AA18" s="143">
        <v>0.125</v>
      </c>
      <c r="AB18" s="142" t="s">
        <v>186</v>
      </c>
      <c r="AC18" s="143">
        <v>0.14</v>
      </c>
      <c r="AD18" s="142" t="s">
        <v>186</v>
      </c>
      <c r="AE18" s="142" t="s">
        <v>186</v>
      </c>
      <c r="AF18" s="143">
        <v>0.058</v>
      </c>
      <c r="AG18" s="142" t="s">
        <v>186</v>
      </c>
      <c r="AH18" s="143">
        <v>0.029</v>
      </c>
      <c r="AI18" s="142" t="s">
        <v>186</v>
      </c>
      <c r="AJ18" s="143">
        <v>0.046</v>
      </c>
      <c r="AK18" s="142" t="s">
        <v>186</v>
      </c>
      <c r="AL18" s="143">
        <v>0.082</v>
      </c>
      <c r="AM18" s="142" t="s">
        <v>186</v>
      </c>
      <c r="AN18" s="143">
        <v>0.13</v>
      </c>
      <c r="AO18" s="143">
        <v>0.092</v>
      </c>
    </row>
    <row r="19">
      <c r="A19" s="138" t="s">
        <v>169</v>
      </c>
      <c r="B19" s="143">
        <v>0.066</v>
      </c>
      <c r="C19" s="143">
        <v>0.028</v>
      </c>
      <c r="D19" s="142" t="s">
        <v>186</v>
      </c>
      <c r="E19" s="143">
        <v>0.162</v>
      </c>
      <c r="F19" s="143">
        <v>0.0</v>
      </c>
      <c r="G19" s="143">
        <v>0.027</v>
      </c>
      <c r="H19" s="143">
        <v>0.064</v>
      </c>
      <c r="I19" s="143">
        <v>0.031</v>
      </c>
      <c r="J19" s="143">
        <v>0.029</v>
      </c>
      <c r="K19" s="143">
        <v>0.066</v>
      </c>
      <c r="L19" s="142" t="s">
        <v>186</v>
      </c>
      <c r="M19" s="142" t="s">
        <v>186</v>
      </c>
      <c r="N19" s="143">
        <v>0.087</v>
      </c>
      <c r="O19" s="142" t="s">
        <v>186</v>
      </c>
      <c r="P19" s="143">
        <v>0.0</v>
      </c>
      <c r="Q19" s="143">
        <v>0.046</v>
      </c>
      <c r="R19" s="143">
        <v>0.039</v>
      </c>
      <c r="S19" s="143">
        <v>0.0</v>
      </c>
      <c r="T19" s="143">
        <v>0.0</v>
      </c>
      <c r="U19" s="142" t="s">
        <v>186</v>
      </c>
      <c r="V19" s="142" t="s">
        <v>186</v>
      </c>
      <c r="W19" s="142" t="s">
        <v>186</v>
      </c>
      <c r="X19" s="143">
        <v>0.029</v>
      </c>
      <c r="Y19" s="143">
        <v>0.08</v>
      </c>
      <c r="Z19" s="143">
        <v>0.047</v>
      </c>
      <c r="AA19" s="143">
        <v>0.077</v>
      </c>
      <c r="AB19" s="142" t="s">
        <v>186</v>
      </c>
      <c r="AC19" s="143">
        <v>0.12</v>
      </c>
      <c r="AD19" s="143">
        <v>0.0</v>
      </c>
      <c r="AE19" s="143">
        <v>0.036</v>
      </c>
      <c r="AF19" s="143">
        <v>0.049</v>
      </c>
      <c r="AG19" s="142" t="s">
        <v>186</v>
      </c>
      <c r="AH19" s="143">
        <v>0.051</v>
      </c>
      <c r="AI19" s="143">
        <v>0.071</v>
      </c>
      <c r="AJ19" s="143">
        <v>0.035</v>
      </c>
      <c r="AK19" s="142" t="s">
        <v>186</v>
      </c>
      <c r="AL19" s="143">
        <v>0.041</v>
      </c>
      <c r="AM19" s="142" t="s">
        <v>186</v>
      </c>
      <c r="AN19" s="143">
        <v>0.106</v>
      </c>
      <c r="AO19" s="143">
        <v>0.069</v>
      </c>
    </row>
    <row r="20">
      <c r="A20" s="138" t="s">
        <v>170</v>
      </c>
      <c r="B20" s="143">
        <v>0.059</v>
      </c>
      <c r="C20" s="143">
        <v>0.032</v>
      </c>
      <c r="D20" s="143">
        <v>0.031</v>
      </c>
      <c r="E20" s="143">
        <v>0.122</v>
      </c>
      <c r="F20" s="143">
        <v>0.0</v>
      </c>
      <c r="G20" s="143">
        <v>0.041</v>
      </c>
      <c r="H20" s="143">
        <v>0.058</v>
      </c>
      <c r="I20" s="143">
        <v>0.028</v>
      </c>
      <c r="J20" s="142" t="s">
        <v>186</v>
      </c>
      <c r="K20" s="143">
        <v>0.032</v>
      </c>
      <c r="L20" s="142" t="s">
        <v>186</v>
      </c>
      <c r="M20" s="142" t="s">
        <v>186</v>
      </c>
      <c r="N20" s="142" t="s">
        <v>186</v>
      </c>
      <c r="O20" s="142" t="s">
        <v>186</v>
      </c>
      <c r="P20" s="142" t="s">
        <v>186</v>
      </c>
      <c r="Q20" s="143">
        <v>0.043</v>
      </c>
      <c r="R20" s="143">
        <v>0.038</v>
      </c>
      <c r="S20" s="142" t="s">
        <v>186</v>
      </c>
      <c r="T20" s="142" t="s">
        <v>186</v>
      </c>
      <c r="U20" s="142" t="s">
        <v>186</v>
      </c>
      <c r="V20" s="143">
        <v>0.0</v>
      </c>
      <c r="W20" s="142" t="s">
        <v>186</v>
      </c>
      <c r="X20" s="143">
        <v>0.02</v>
      </c>
      <c r="Y20" s="143">
        <v>0.043</v>
      </c>
      <c r="Z20" s="143">
        <v>0.036</v>
      </c>
      <c r="AA20" s="143">
        <v>0.074</v>
      </c>
      <c r="AB20" s="143">
        <v>0.047</v>
      </c>
      <c r="AC20" s="143">
        <v>0.103</v>
      </c>
      <c r="AD20" s="142" t="s">
        <v>186</v>
      </c>
      <c r="AE20" s="142" t="s">
        <v>186</v>
      </c>
      <c r="AF20" s="143">
        <v>0.027</v>
      </c>
      <c r="AG20" s="142" t="s">
        <v>186</v>
      </c>
      <c r="AH20" s="143">
        <v>0.053</v>
      </c>
      <c r="AI20" s="143">
        <v>0.028</v>
      </c>
      <c r="AJ20" s="143">
        <v>0.034</v>
      </c>
      <c r="AK20" s="142" t="s">
        <v>186</v>
      </c>
      <c r="AL20" s="143">
        <v>0.034</v>
      </c>
      <c r="AM20" s="142" t="s">
        <v>186</v>
      </c>
      <c r="AN20" s="143">
        <v>0.065</v>
      </c>
      <c r="AO20" s="143">
        <v>0.059</v>
      </c>
    </row>
    <row r="21">
      <c r="A21" s="138" t="s">
        <v>171</v>
      </c>
      <c r="B21" s="142" t="s">
        <v>186</v>
      </c>
      <c r="C21" s="143">
        <v>0.025</v>
      </c>
      <c r="D21" s="142" t="s">
        <v>186</v>
      </c>
      <c r="E21" s="143">
        <v>0.093</v>
      </c>
      <c r="F21" s="142" t="s">
        <v>186</v>
      </c>
      <c r="G21" s="143">
        <v>0.024</v>
      </c>
      <c r="H21" s="143">
        <v>0.042</v>
      </c>
      <c r="I21" s="143">
        <v>0.018</v>
      </c>
      <c r="J21" s="143">
        <v>0.0</v>
      </c>
      <c r="K21" s="143">
        <v>0.042</v>
      </c>
      <c r="L21" s="143">
        <v>0.0</v>
      </c>
      <c r="M21" s="142" t="s">
        <v>186</v>
      </c>
      <c r="N21" s="142" t="s">
        <v>186</v>
      </c>
      <c r="O21" s="143">
        <v>0.0</v>
      </c>
      <c r="P21" s="142" t="s">
        <v>186</v>
      </c>
      <c r="Q21" s="143">
        <v>0.093</v>
      </c>
      <c r="R21" s="143">
        <v>0.046</v>
      </c>
      <c r="S21" s="143">
        <v>0.0</v>
      </c>
      <c r="T21" s="143">
        <v>0.025</v>
      </c>
      <c r="U21" s="142" t="s">
        <v>186</v>
      </c>
      <c r="V21" s="143">
        <v>0.0</v>
      </c>
      <c r="W21" s="143">
        <v>0.037</v>
      </c>
      <c r="X21" s="143">
        <v>0.019</v>
      </c>
      <c r="Y21" s="143">
        <v>0.037</v>
      </c>
      <c r="Z21" s="143">
        <v>0.031</v>
      </c>
      <c r="AA21" s="143">
        <v>0.061</v>
      </c>
      <c r="AB21" s="143">
        <v>0.034</v>
      </c>
      <c r="AC21" s="143">
        <v>0.104</v>
      </c>
      <c r="AD21" s="142" t="s">
        <v>186</v>
      </c>
      <c r="AE21" s="142" t="s">
        <v>186</v>
      </c>
      <c r="AF21" s="143">
        <v>0.0</v>
      </c>
      <c r="AG21" s="143">
        <v>0.0</v>
      </c>
      <c r="AH21" s="142" t="s">
        <v>186</v>
      </c>
      <c r="AI21" s="143">
        <v>0.0</v>
      </c>
      <c r="AJ21" s="143">
        <v>0.019</v>
      </c>
      <c r="AK21" s="142" t="s">
        <v>186</v>
      </c>
      <c r="AL21" s="143">
        <v>0.025</v>
      </c>
      <c r="AM21" s="142" t="s">
        <v>186</v>
      </c>
      <c r="AN21" s="143">
        <v>0.071</v>
      </c>
      <c r="AO21" s="143">
        <v>0.052</v>
      </c>
    </row>
    <row r="22">
      <c r="A22" s="138" t="s">
        <v>172</v>
      </c>
      <c r="B22" s="142" t="s">
        <v>186</v>
      </c>
      <c r="C22" s="142" t="s">
        <v>186</v>
      </c>
      <c r="D22" s="142" t="s">
        <v>186</v>
      </c>
      <c r="E22" s="143">
        <v>0.093</v>
      </c>
      <c r="F22" s="143">
        <v>0.0</v>
      </c>
      <c r="G22" s="142" t="s">
        <v>186</v>
      </c>
      <c r="H22" s="143">
        <v>0.033</v>
      </c>
      <c r="I22" s="143">
        <v>0.029</v>
      </c>
      <c r="J22" s="142" t="s">
        <v>186</v>
      </c>
      <c r="K22" s="143">
        <v>0.019</v>
      </c>
      <c r="L22" s="142" t="s">
        <v>186</v>
      </c>
      <c r="M22" s="143">
        <v>0.0</v>
      </c>
      <c r="N22" s="142" t="s">
        <v>186</v>
      </c>
      <c r="O22" s="143">
        <v>0.0</v>
      </c>
      <c r="P22" s="142" t="s">
        <v>186</v>
      </c>
      <c r="Q22" s="143">
        <v>0.029</v>
      </c>
      <c r="R22" s="142" t="s">
        <v>186</v>
      </c>
      <c r="S22" s="143">
        <v>0.0</v>
      </c>
      <c r="T22" s="142" t="s">
        <v>186</v>
      </c>
      <c r="U22" s="142" t="s">
        <v>186</v>
      </c>
      <c r="V22" s="143">
        <v>0.0</v>
      </c>
      <c r="W22" s="142" t="s">
        <v>186</v>
      </c>
      <c r="X22" s="142" t="s">
        <v>186</v>
      </c>
      <c r="Y22" s="143">
        <v>0.04</v>
      </c>
      <c r="Z22" s="142" t="s">
        <v>186</v>
      </c>
      <c r="AA22" s="143">
        <v>0.043</v>
      </c>
      <c r="AB22" s="143">
        <v>0.027</v>
      </c>
      <c r="AC22" s="143">
        <v>0.076</v>
      </c>
      <c r="AD22" s="143">
        <v>0.0</v>
      </c>
      <c r="AE22" s="142" t="s">
        <v>186</v>
      </c>
      <c r="AF22" s="142" t="s">
        <v>186</v>
      </c>
      <c r="AG22" s="143">
        <v>0.0</v>
      </c>
      <c r="AH22" s="142" t="s">
        <v>186</v>
      </c>
      <c r="AI22" s="142" t="s">
        <v>186</v>
      </c>
      <c r="AJ22" s="143">
        <v>0.017</v>
      </c>
      <c r="AK22" s="143">
        <v>0.0</v>
      </c>
      <c r="AL22" s="143">
        <v>0.02</v>
      </c>
      <c r="AM22" s="143">
        <v>0.0</v>
      </c>
      <c r="AN22" s="143">
        <v>0.05</v>
      </c>
      <c r="AO22" s="143">
        <v>0.035</v>
      </c>
    </row>
    <row r="23">
      <c r="A23" s="138" t="s">
        <v>173</v>
      </c>
      <c r="B23" s="142" t="s">
        <v>186</v>
      </c>
      <c r="C23" s="142" t="s">
        <v>186</v>
      </c>
      <c r="D23" s="142" t="s">
        <v>186</v>
      </c>
      <c r="E23" s="143">
        <v>0.085</v>
      </c>
      <c r="F23" s="142" t="s">
        <v>186</v>
      </c>
      <c r="G23" s="142" t="s">
        <v>186</v>
      </c>
      <c r="H23" s="143">
        <v>0.034</v>
      </c>
      <c r="I23" s="143">
        <v>0.02</v>
      </c>
      <c r="J23" s="142" t="s">
        <v>186</v>
      </c>
      <c r="K23" s="143">
        <v>0.019</v>
      </c>
      <c r="L23" s="142" t="s">
        <v>186</v>
      </c>
      <c r="M23" s="142" t="s">
        <v>186</v>
      </c>
      <c r="N23" s="143">
        <v>0.0</v>
      </c>
      <c r="O23" s="143">
        <v>0.0</v>
      </c>
      <c r="P23" s="143">
        <v>0.0</v>
      </c>
      <c r="Q23" s="143">
        <v>0.032</v>
      </c>
      <c r="R23" s="143">
        <v>0.027</v>
      </c>
      <c r="S23" s="143">
        <v>0.0</v>
      </c>
      <c r="T23" s="142" t="s">
        <v>186</v>
      </c>
      <c r="U23" s="143">
        <v>0.0</v>
      </c>
      <c r="V23" s="143">
        <v>0.0</v>
      </c>
      <c r="W23" s="142" t="s">
        <v>186</v>
      </c>
      <c r="X23" s="142" t="s">
        <v>186</v>
      </c>
      <c r="Y23" s="143">
        <v>0.02</v>
      </c>
      <c r="Z23" s="143">
        <v>0.058</v>
      </c>
      <c r="AA23" s="143">
        <v>0.037</v>
      </c>
      <c r="AB23" s="143">
        <v>0.0</v>
      </c>
      <c r="AC23" s="143">
        <v>0.048</v>
      </c>
      <c r="AD23" s="143">
        <v>0.0</v>
      </c>
      <c r="AE23" s="142" t="s">
        <v>186</v>
      </c>
      <c r="AF23" s="142" t="s">
        <v>186</v>
      </c>
      <c r="AG23" s="142" t="s">
        <v>186</v>
      </c>
      <c r="AH23" s="142" t="s">
        <v>186</v>
      </c>
      <c r="AI23" s="142" t="s">
        <v>186</v>
      </c>
      <c r="AJ23" s="143">
        <v>0.011</v>
      </c>
      <c r="AK23" s="143">
        <v>0.0</v>
      </c>
      <c r="AL23" s="142" t="s">
        <v>186</v>
      </c>
      <c r="AM23" s="143">
        <v>0.0</v>
      </c>
      <c r="AN23" s="143">
        <v>0.039</v>
      </c>
      <c r="AO23" s="143">
        <v>0.027</v>
      </c>
    </row>
    <row r="24">
      <c r="A24" s="138" t="s">
        <v>174</v>
      </c>
      <c r="B24" s="143">
        <v>0.0</v>
      </c>
      <c r="C24" s="142" t="s">
        <v>186</v>
      </c>
      <c r="D24" s="142" t="s">
        <v>186</v>
      </c>
      <c r="E24" s="143">
        <v>0.073</v>
      </c>
      <c r="F24" s="142" t="s">
        <v>186</v>
      </c>
      <c r="G24" s="142" t="s">
        <v>186</v>
      </c>
      <c r="H24" s="143">
        <v>0.018</v>
      </c>
      <c r="I24" s="142" t="s">
        <v>186</v>
      </c>
      <c r="J24" s="142" t="s">
        <v>186</v>
      </c>
      <c r="K24" s="143">
        <v>0.012</v>
      </c>
      <c r="L24" s="143">
        <v>0.0</v>
      </c>
      <c r="M24" s="143">
        <v>0.0</v>
      </c>
      <c r="N24" s="143">
        <v>0.0</v>
      </c>
      <c r="O24" s="143">
        <v>0.0</v>
      </c>
      <c r="P24" s="142" t="s">
        <v>186</v>
      </c>
      <c r="Q24" s="143">
        <v>0.012</v>
      </c>
      <c r="R24" s="142" t="s">
        <v>186</v>
      </c>
      <c r="S24" s="143">
        <v>0.0</v>
      </c>
      <c r="T24" s="142" t="s">
        <v>186</v>
      </c>
      <c r="U24" s="142" t="s">
        <v>186</v>
      </c>
      <c r="V24" s="143">
        <v>0.0</v>
      </c>
      <c r="W24" s="143">
        <v>0.014</v>
      </c>
      <c r="X24" s="142" t="s">
        <v>186</v>
      </c>
      <c r="Y24" s="142" t="s">
        <v>186</v>
      </c>
      <c r="Z24" s="142" t="s">
        <v>186</v>
      </c>
      <c r="AA24" s="143">
        <v>0.033</v>
      </c>
      <c r="AB24" s="142" t="s">
        <v>186</v>
      </c>
      <c r="AC24" s="143">
        <v>0.04</v>
      </c>
      <c r="AD24" s="143">
        <v>0.0</v>
      </c>
      <c r="AE24" s="142" t="s">
        <v>186</v>
      </c>
      <c r="AF24" s="142" t="s">
        <v>186</v>
      </c>
      <c r="AG24" s="143">
        <v>0.0</v>
      </c>
      <c r="AH24" s="143">
        <v>0.0</v>
      </c>
      <c r="AI24" s="142" t="s">
        <v>186</v>
      </c>
      <c r="AJ24" s="143">
        <v>0.014</v>
      </c>
      <c r="AK24" s="143">
        <v>0.0</v>
      </c>
      <c r="AL24" s="143">
        <v>0.027</v>
      </c>
      <c r="AM24" s="142" t="s">
        <v>186</v>
      </c>
      <c r="AN24" s="143">
        <v>0.038</v>
      </c>
      <c r="AO24" s="143">
        <v>0.021</v>
      </c>
    </row>
    <row r="25">
      <c r="A25" s="138" t="s">
        <v>175</v>
      </c>
      <c r="B25" s="142" t="s">
        <v>186</v>
      </c>
      <c r="C25" s="143">
        <v>0.019</v>
      </c>
      <c r="D25" s="142" t="s">
        <v>186</v>
      </c>
      <c r="E25" s="143">
        <v>0.032</v>
      </c>
      <c r="F25" s="142" t="s">
        <v>186</v>
      </c>
      <c r="G25" s="142" t="s">
        <v>186</v>
      </c>
      <c r="H25" s="143">
        <v>0.013</v>
      </c>
      <c r="I25" s="143">
        <v>0.02</v>
      </c>
      <c r="J25" s="142" t="s">
        <v>186</v>
      </c>
      <c r="K25" s="143">
        <v>0.011</v>
      </c>
      <c r="L25" s="143">
        <v>0.0</v>
      </c>
      <c r="M25" s="142" t="s">
        <v>186</v>
      </c>
      <c r="N25" s="142" t="s">
        <v>186</v>
      </c>
      <c r="O25" s="142" t="s">
        <v>186</v>
      </c>
      <c r="P25" s="143">
        <v>0.0</v>
      </c>
      <c r="Q25" s="143">
        <v>0.023</v>
      </c>
      <c r="R25" s="143">
        <v>0.02</v>
      </c>
      <c r="S25" s="143">
        <v>0.0</v>
      </c>
      <c r="T25" s="143">
        <v>0.025</v>
      </c>
      <c r="U25" s="143">
        <v>0.0</v>
      </c>
      <c r="V25" s="143">
        <v>0.0</v>
      </c>
      <c r="W25" s="143">
        <v>0.027</v>
      </c>
      <c r="X25" s="142" t="s">
        <v>186</v>
      </c>
      <c r="Y25" s="143">
        <v>0.021</v>
      </c>
      <c r="Z25" s="142" t="s">
        <v>186</v>
      </c>
      <c r="AA25" s="143">
        <v>0.037</v>
      </c>
      <c r="AB25" s="142" t="s">
        <v>186</v>
      </c>
      <c r="AC25" s="143">
        <v>0.036</v>
      </c>
      <c r="AD25" s="143">
        <v>0.0</v>
      </c>
      <c r="AE25" s="142" t="s">
        <v>186</v>
      </c>
      <c r="AF25" s="142" t="s">
        <v>186</v>
      </c>
      <c r="AG25" s="142" t="s">
        <v>186</v>
      </c>
      <c r="AH25" s="142" t="s">
        <v>186</v>
      </c>
      <c r="AI25" s="142" t="s">
        <v>186</v>
      </c>
      <c r="AJ25" s="143">
        <v>0.011</v>
      </c>
      <c r="AK25" s="142" t="s">
        <v>186</v>
      </c>
      <c r="AL25" s="143">
        <v>0.024</v>
      </c>
      <c r="AM25" s="142" t="s">
        <v>186</v>
      </c>
      <c r="AN25" s="143">
        <v>0.028</v>
      </c>
      <c r="AO25" s="143">
        <v>0.021</v>
      </c>
    </row>
    <row r="26">
      <c r="A26" s="138" t="s">
        <v>176</v>
      </c>
      <c r="B26" s="142" t="s">
        <v>186</v>
      </c>
      <c r="C26" s="142" t="s">
        <v>186</v>
      </c>
      <c r="D26" s="142" t="s">
        <v>186</v>
      </c>
      <c r="E26" s="143">
        <v>0.028</v>
      </c>
      <c r="F26" s="142" t="s">
        <v>186</v>
      </c>
      <c r="G26" s="143">
        <v>0.021</v>
      </c>
      <c r="H26" s="143">
        <v>0.036</v>
      </c>
      <c r="I26" s="142" t="s">
        <v>186</v>
      </c>
      <c r="J26" s="142" t="s">
        <v>186</v>
      </c>
      <c r="K26" s="143">
        <v>0.008</v>
      </c>
      <c r="L26" s="143">
        <v>0.0</v>
      </c>
      <c r="M26" s="142" t="s">
        <v>186</v>
      </c>
      <c r="N26" s="142" t="s">
        <v>186</v>
      </c>
      <c r="O26" s="143">
        <v>0.0</v>
      </c>
      <c r="P26" s="142" t="s">
        <v>186</v>
      </c>
      <c r="Q26" s="143">
        <v>0.033</v>
      </c>
      <c r="R26" s="142" t="s">
        <v>186</v>
      </c>
      <c r="S26" s="142" t="s">
        <v>186</v>
      </c>
      <c r="T26" s="143">
        <v>0.019</v>
      </c>
      <c r="U26" s="143">
        <v>0.0</v>
      </c>
      <c r="V26" s="143">
        <v>0.0</v>
      </c>
      <c r="W26" s="143">
        <v>0.017</v>
      </c>
      <c r="X26" s="142" t="s">
        <v>186</v>
      </c>
      <c r="Y26" s="143">
        <v>0.026</v>
      </c>
      <c r="Z26" s="142" t="s">
        <v>186</v>
      </c>
      <c r="AA26" s="143">
        <v>0.015</v>
      </c>
      <c r="AB26" s="142" t="s">
        <v>186</v>
      </c>
      <c r="AC26" s="143">
        <v>0.029</v>
      </c>
      <c r="AD26" s="143">
        <v>0.0</v>
      </c>
      <c r="AE26" s="142" t="s">
        <v>186</v>
      </c>
      <c r="AF26" s="143">
        <v>0.024</v>
      </c>
      <c r="AG26" s="142" t="s">
        <v>186</v>
      </c>
      <c r="AH26" s="142" t="s">
        <v>186</v>
      </c>
      <c r="AI26" s="142" t="s">
        <v>186</v>
      </c>
      <c r="AJ26" s="143">
        <v>0.01</v>
      </c>
      <c r="AK26" s="143">
        <v>0.0</v>
      </c>
      <c r="AL26" s="143">
        <v>0.02</v>
      </c>
      <c r="AM26" s="143">
        <v>0.017</v>
      </c>
      <c r="AN26" s="143">
        <v>0.011</v>
      </c>
      <c r="AO26" s="143">
        <v>0.019</v>
      </c>
    </row>
    <row r="27">
      <c r="A27" s="138" t="s">
        <v>177</v>
      </c>
      <c r="B27" s="142" t="s">
        <v>186</v>
      </c>
      <c r="C27" s="143">
        <v>0.017</v>
      </c>
      <c r="D27" s="142" t="s">
        <v>186</v>
      </c>
      <c r="E27" s="143">
        <v>0.037</v>
      </c>
      <c r="F27" s="142" t="s">
        <v>186</v>
      </c>
      <c r="G27" s="143">
        <v>0.015</v>
      </c>
      <c r="H27" s="143">
        <v>0.02</v>
      </c>
      <c r="I27" s="142" t="s">
        <v>186</v>
      </c>
      <c r="J27" s="143">
        <v>0.016</v>
      </c>
      <c r="K27" s="143">
        <v>0.007</v>
      </c>
      <c r="L27" s="143">
        <v>0.0</v>
      </c>
      <c r="M27" s="143">
        <v>0.0</v>
      </c>
      <c r="N27" s="142" t="s">
        <v>186</v>
      </c>
      <c r="O27" s="142" t="s">
        <v>186</v>
      </c>
      <c r="P27" s="142" t="s">
        <v>186</v>
      </c>
      <c r="Q27" s="143">
        <v>0.016</v>
      </c>
      <c r="R27" s="143">
        <v>0.02</v>
      </c>
      <c r="S27" s="143">
        <v>0.0</v>
      </c>
      <c r="T27" s="143">
        <v>0.022</v>
      </c>
      <c r="U27" s="142" t="s">
        <v>186</v>
      </c>
      <c r="V27" s="143">
        <v>0.0</v>
      </c>
      <c r="W27" s="143">
        <v>0.019</v>
      </c>
      <c r="X27" s="143">
        <v>0.0</v>
      </c>
      <c r="Y27" s="143">
        <v>0.024</v>
      </c>
      <c r="Z27" s="142" t="s">
        <v>186</v>
      </c>
      <c r="AA27" s="143">
        <v>0.026</v>
      </c>
      <c r="AB27" s="142" t="s">
        <v>186</v>
      </c>
      <c r="AC27" s="143">
        <v>0.026</v>
      </c>
      <c r="AD27" s="143">
        <v>0.0</v>
      </c>
      <c r="AE27" s="142" t="s">
        <v>186</v>
      </c>
      <c r="AF27" s="142" t="s">
        <v>186</v>
      </c>
      <c r="AG27" s="142" t="s">
        <v>186</v>
      </c>
      <c r="AH27" s="142" t="s">
        <v>186</v>
      </c>
      <c r="AI27" s="142" t="s">
        <v>186</v>
      </c>
      <c r="AJ27" s="143">
        <v>0.014</v>
      </c>
      <c r="AK27" s="142" t="s">
        <v>186</v>
      </c>
      <c r="AL27" s="143">
        <v>0.026</v>
      </c>
      <c r="AM27" s="142" t="s">
        <v>186</v>
      </c>
      <c r="AN27" s="143">
        <v>0.02</v>
      </c>
      <c r="AO27" s="143">
        <v>0.018</v>
      </c>
    </row>
    <row r="28">
      <c r="A28" s="138" t="s">
        <v>178</v>
      </c>
      <c r="B28" s="143">
        <v>0.018</v>
      </c>
      <c r="C28" s="143">
        <v>0.02</v>
      </c>
      <c r="D28" s="142" t="s">
        <v>186</v>
      </c>
      <c r="E28" s="143">
        <v>0.057</v>
      </c>
      <c r="F28" s="142" t="s">
        <v>186</v>
      </c>
      <c r="G28" s="142" t="s">
        <v>186</v>
      </c>
      <c r="H28" s="143">
        <v>0.037</v>
      </c>
      <c r="I28" s="143">
        <v>0.024</v>
      </c>
      <c r="J28" s="142" t="s">
        <v>186</v>
      </c>
      <c r="K28" s="143">
        <v>0.018</v>
      </c>
      <c r="L28" s="143">
        <v>0.0</v>
      </c>
      <c r="M28" s="143">
        <v>0.0</v>
      </c>
      <c r="N28" s="143">
        <v>0.0</v>
      </c>
      <c r="O28" s="143">
        <v>0.0</v>
      </c>
      <c r="P28" s="143">
        <v>0.0</v>
      </c>
      <c r="Q28" s="143">
        <v>0.028</v>
      </c>
      <c r="R28" s="143">
        <v>0.017</v>
      </c>
      <c r="S28" s="143">
        <v>0.0</v>
      </c>
      <c r="T28" s="142" t="s">
        <v>186</v>
      </c>
      <c r="U28" s="142" t="s">
        <v>186</v>
      </c>
      <c r="V28" s="143">
        <v>0.0</v>
      </c>
      <c r="W28" s="142" t="s">
        <v>186</v>
      </c>
      <c r="X28" s="142" t="s">
        <v>186</v>
      </c>
      <c r="Y28" s="143">
        <v>0.026</v>
      </c>
      <c r="Z28" s="142" t="s">
        <v>186</v>
      </c>
      <c r="AA28" s="143">
        <v>0.045</v>
      </c>
      <c r="AB28" s="142" t="s">
        <v>186</v>
      </c>
      <c r="AC28" s="143">
        <v>0.035</v>
      </c>
      <c r="AD28" s="143">
        <v>0.0</v>
      </c>
      <c r="AE28" s="142" t="s">
        <v>186</v>
      </c>
      <c r="AF28" s="143">
        <v>0.042</v>
      </c>
      <c r="AG28" s="143">
        <v>0.0</v>
      </c>
      <c r="AH28" s="142" t="s">
        <v>186</v>
      </c>
      <c r="AI28" s="142" t="s">
        <v>186</v>
      </c>
      <c r="AJ28" s="143">
        <v>0.016</v>
      </c>
      <c r="AK28" s="143">
        <v>0.0</v>
      </c>
      <c r="AL28" s="143">
        <v>0.019</v>
      </c>
      <c r="AM28" s="142" t="s">
        <v>186</v>
      </c>
      <c r="AN28" s="143">
        <v>0.029</v>
      </c>
      <c r="AO28" s="143">
        <v>0.024</v>
      </c>
    </row>
    <row r="29">
      <c r="A29" s="144" t="s">
        <v>179</v>
      </c>
      <c r="B29" s="143">
        <v>0.0</v>
      </c>
      <c r="C29" s="143">
        <v>0.015</v>
      </c>
      <c r="D29" s="142" t="s">
        <v>186</v>
      </c>
      <c r="E29" s="143">
        <v>0.075</v>
      </c>
      <c r="F29" s="142" t="s">
        <v>186</v>
      </c>
      <c r="G29" s="143">
        <v>0.013</v>
      </c>
      <c r="H29" s="143">
        <v>0.027</v>
      </c>
      <c r="I29" s="143">
        <v>0.027</v>
      </c>
      <c r="J29" s="143">
        <v>0.011</v>
      </c>
      <c r="K29" s="143">
        <v>0.018</v>
      </c>
      <c r="L29" s="142" t="s">
        <v>186</v>
      </c>
      <c r="M29" s="143">
        <v>0.0</v>
      </c>
      <c r="N29" s="142" t="s">
        <v>186</v>
      </c>
      <c r="O29" s="142" t="s">
        <v>186</v>
      </c>
      <c r="P29" s="142" t="s">
        <v>186</v>
      </c>
      <c r="Q29" s="143">
        <v>0.031</v>
      </c>
      <c r="R29" s="142" t="s">
        <v>186</v>
      </c>
      <c r="S29" s="143">
        <v>0.0</v>
      </c>
      <c r="T29" s="142" t="s">
        <v>186</v>
      </c>
      <c r="U29" s="142" t="s">
        <v>186</v>
      </c>
      <c r="V29" s="142" t="s">
        <v>186</v>
      </c>
      <c r="W29" s="142" t="s">
        <v>186</v>
      </c>
      <c r="X29" s="143">
        <v>0.01</v>
      </c>
      <c r="Y29" s="143">
        <v>0.048</v>
      </c>
      <c r="Z29" s="142" t="s">
        <v>186</v>
      </c>
      <c r="AA29" s="143">
        <v>0.055</v>
      </c>
      <c r="AB29" s="142" t="s">
        <v>186</v>
      </c>
      <c r="AC29" s="143">
        <v>0.039</v>
      </c>
      <c r="AD29" s="143">
        <v>0.0</v>
      </c>
      <c r="AE29" s="142" t="s">
        <v>186</v>
      </c>
      <c r="AF29" s="143">
        <v>0.023</v>
      </c>
      <c r="AG29" s="142" t="s">
        <v>186</v>
      </c>
      <c r="AH29" s="142" t="s">
        <v>186</v>
      </c>
      <c r="AI29" s="143">
        <v>0.034</v>
      </c>
      <c r="AJ29" s="143">
        <v>0.022</v>
      </c>
      <c r="AK29" s="142" t="s">
        <v>186</v>
      </c>
      <c r="AL29" s="143">
        <v>0.018</v>
      </c>
      <c r="AM29" s="142" t="s">
        <v>186</v>
      </c>
      <c r="AN29" s="143">
        <v>0.023</v>
      </c>
      <c r="AO29" s="143">
        <v>0.027</v>
      </c>
    </row>
    <row r="30">
      <c r="A30" s="138" t="s">
        <v>180</v>
      </c>
      <c r="B30" s="142" t="s">
        <v>186</v>
      </c>
      <c r="C30" s="143">
        <v>0.014</v>
      </c>
      <c r="D30" s="143">
        <v>0.038</v>
      </c>
      <c r="E30" s="143">
        <v>0.073</v>
      </c>
      <c r="F30" s="142" t="s">
        <v>186</v>
      </c>
      <c r="G30" s="143">
        <v>0.007</v>
      </c>
      <c r="H30" s="143">
        <v>0.05</v>
      </c>
      <c r="I30" s="143">
        <v>0.016</v>
      </c>
      <c r="J30" s="143">
        <v>0.016</v>
      </c>
      <c r="K30" s="143">
        <v>0.014</v>
      </c>
      <c r="L30" s="142" t="s">
        <v>186</v>
      </c>
      <c r="M30" s="142" t="s">
        <v>186</v>
      </c>
      <c r="N30" s="142" t="s">
        <v>186</v>
      </c>
      <c r="O30" s="143">
        <v>0.0</v>
      </c>
      <c r="P30" s="142" t="s">
        <v>186</v>
      </c>
      <c r="Q30" s="143">
        <v>0.026</v>
      </c>
      <c r="R30" s="143">
        <v>0.016</v>
      </c>
      <c r="S30" s="143">
        <v>0.0</v>
      </c>
      <c r="T30" s="143">
        <v>0.016</v>
      </c>
      <c r="U30" s="143">
        <v>0.0</v>
      </c>
      <c r="V30" s="143">
        <v>0.0</v>
      </c>
      <c r="W30" s="143">
        <v>0.011</v>
      </c>
      <c r="X30" s="143">
        <v>0.011</v>
      </c>
      <c r="Y30" s="143">
        <v>0.053</v>
      </c>
      <c r="Z30" s="142" t="s">
        <v>186</v>
      </c>
      <c r="AA30" s="143">
        <v>0.055</v>
      </c>
      <c r="AB30" s="143">
        <v>0.0</v>
      </c>
      <c r="AC30" s="143">
        <v>0.043</v>
      </c>
      <c r="AD30" s="142" t="s">
        <v>186</v>
      </c>
      <c r="AE30" s="142" t="s">
        <v>186</v>
      </c>
      <c r="AF30" s="142" t="s">
        <v>186</v>
      </c>
      <c r="AG30" s="142" t="s">
        <v>186</v>
      </c>
      <c r="AH30" s="142" t="s">
        <v>186</v>
      </c>
      <c r="AI30" s="142" t="s">
        <v>186</v>
      </c>
      <c r="AJ30" s="143">
        <v>0.021</v>
      </c>
      <c r="AK30" s="142" t="s">
        <v>186</v>
      </c>
      <c r="AL30" s="143">
        <v>0.028</v>
      </c>
      <c r="AM30" s="142" t="s">
        <v>186</v>
      </c>
      <c r="AN30" s="143">
        <v>0.02</v>
      </c>
      <c r="AO30" s="143">
        <v>0.029</v>
      </c>
    </row>
    <row r="31">
      <c r="A31" s="145" t="s">
        <v>181</v>
      </c>
      <c r="B31" s="142" t="s">
        <v>186</v>
      </c>
      <c r="C31" s="143">
        <v>0.008</v>
      </c>
      <c r="D31" s="142" t="s">
        <v>186</v>
      </c>
      <c r="E31" s="143">
        <v>0.068</v>
      </c>
      <c r="F31" s="143">
        <v>0.0</v>
      </c>
      <c r="G31" s="143">
        <v>0.012</v>
      </c>
      <c r="H31" s="143">
        <v>0.061</v>
      </c>
      <c r="I31" s="143">
        <v>0.014</v>
      </c>
      <c r="J31" s="142" t="s">
        <v>186</v>
      </c>
      <c r="K31" s="143">
        <v>0.016</v>
      </c>
      <c r="L31" s="142" t="s">
        <v>186</v>
      </c>
      <c r="M31" s="142" t="s">
        <v>186</v>
      </c>
      <c r="N31" s="142" t="s">
        <v>186</v>
      </c>
      <c r="O31" s="143">
        <v>0.0</v>
      </c>
      <c r="P31" s="143">
        <v>0.0</v>
      </c>
      <c r="Q31" s="143">
        <v>0.027</v>
      </c>
      <c r="R31" s="143">
        <v>0.034</v>
      </c>
      <c r="S31" s="143">
        <v>0.0</v>
      </c>
      <c r="T31" s="142" t="s">
        <v>186</v>
      </c>
      <c r="U31" s="142" t="s">
        <v>186</v>
      </c>
      <c r="V31" s="143">
        <v>0.0</v>
      </c>
      <c r="W31" s="143">
        <v>0.008</v>
      </c>
      <c r="X31" s="143">
        <v>0.011</v>
      </c>
      <c r="Y31" s="143">
        <v>0.036</v>
      </c>
      <c r="Z31" s="142" t="s">
        <v>186</v>
      </c>
      <c r="AA31" s="143">
        <v>0.052</v>
      </c>
      <c r="AB31" s="142" t="s">
        <v>186</v>
      </c>
      <c r="AC31" s="143">
        <v>0.049</v>
      </c>
      <c r="AD31" s="142" t="s">
        <v>186</v>
      </c>
      <c r="AE31" s="142" t="s">
        <v>186</v>
      </c>
      <c r="AF31" s="143">
        <v>0.019</v>
      </c>
      <c r="AG31" s="143">
        <v>0.0</v>
      </c>
      <c r="AH31" s="143">
        <v>0.0</v>
      </c>
      <c r="AI31" s="143">
        <v>0.0</v>
      </c>
      <c r="AJ31" s="143">
        <v>0.019</v>
      </c>
      <c r="AK31" s="143">
        <v>0.0</v>
      </c>
      <c r="AL31" s="143">
        <v>0.02</v>
      </c>
      <c r="AM31" s="142" t="s">
        <v>186</v>
      </c>
      <c r="AN31" s="143">
        <v>0.033</v>
      </c>
      <c r="AO31" s="143">
        <v>0.029</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195</v>
      </c>
      <c r="B1" s="147" t="s">
        <v>196</v>
      </c>
      <c r="C1" s="148" t="s">
        <v>67</v>
      </c>
      <c r="D1" s="148" t="s">
        <v>68</v>
      </c>
      <c r="E1" s="148" t="s">
        <v>69</v>
      </c>
      <c r="F1" s="148" t="s">
        <v>70</v>
      </c>
      <c r="G1" s="148" t="s">
        <v>25</v>
      </c>
      <c r="H1" s="148" t="s">
        <v>71</v>
      </c>
    </row>
    <row r="2" ht="14.25" customHeight="1">
      <c r="A2" s="149" t="s">
        <v>72</v>
      </c>
      <c r="B2" s="147" t="s">
        <v>119</v>
      </c>
      <c r="C2" s="150">
        <f>Municipality!B2</f>
        <v>66</v>
      </c>
      <c r="D2" s="150">
        <f>Municipality!C2</f>
        <v>408</v>
      </c>
      <c r="E2" s="150">
        <f>Municipality!D2</f>
        <v>7</v>
      </c>
      <c r="F2" s="150">
        <f>Municipality!E2</f>
        <v>43</v>
      </c>
      <c r="G2" s="150">
        <f>Municipality!F2</f>
        <v>0</v>
      </c>
      <c r="H2" s="150">
        <f>Municipality!G2</f>
        <v>0</v>
      </c>
    </row>
    <row r="3" ht="14.25" customHeight="1">
      <c r="A3" s="149" t="s">
        <v>73</v>
      </c>
      <c r="B3" s="147" t="s">
        <v>120</v>
      </c>
      <c r="C3" s="150">
        <f>Municipality!B3</f>
        <v>168</v>
      </c>
      <c r="D3" s="150">
        <f>Municipality!C3</f>
        <v>756</v>
      </c>
      <c r="E3" s="150">
        <f>Municipality!D3</f>
        <v>14</v>
      </c>
      <c r="F3" s="150">
        <f>Municipality!E3</f>
        <v>63</v>
      </c>
      <c r="G3" s="150">
        <f>Municipality!F3</f>
        <v>8</v>
      </c>
      <c r="H3" s="150">
        <f>Municipality!G3</f>
        <v>36</v>
      </c>
    </row>
    <row r="4" ht="14.25" customHeight="1">
      <c r="A4" s="149" t="s">
        <v>74</v>
      </c>
      <c r="B4" s="147" t="s">
        <v>121</v>
      </c>
      <c r="C4" s="150">
        <f>Municipality!B4</f>
        <v>131</v>
      </c>
      <c r="D4" s="150">
        <f>Municipality!C4</f>
        <v>796</v>
      </c>
      <c r="E4" s="150">
        <f>Municipality!D4</f>
        <v>18</v>
      </c>
      <c r="F4" s="150">
        <f>Municipality!E4</f>
        <v>109</v>
      </c>
      <c r="G4" s="150">
        <f>Municipality!F4</f>
        <v>20</v>
      </c>
      <c r="H4" s="150">
        <f>Municipality!G4</f>
        <v>122</v>
      </c>
    </row>
    <row r="5" ht="14.25" customHeight="1">
      <c r="A5" s="149" t="s">
        <v>75</v>
      </c>
      <c r="B5" s="147" t="s">
        <v>122</v>
      </c>
      <c r="C5" s="150">
        <f>Municipality!B5</f>
        <v>1095</v>
      </c>
      <c r="D5" s="150">
        <f>Municipality!C5</f>
        <v>5650</v>
      </c>
      <c r="E5" s="150">
        <f>Municipality!D5</f>
        <v>87</v>
      </c>
      <c r="F5" s="150">
        <f>Municipality!E5</f>
        <v>449</v>
      </c>
      <c r="G5" s="150">
        <f>Municipality!F5</f>
        <v>11</v>
      </c>
      <c r="H5" s="150">
        <f>Municipality!G5</f>
        <v>57</v>
      </c>
    </row>
    <row r="6" ht="14.25" customHeight="1">
      <c r="A6" s="149" t="s">
        <v>76</v>
      </c>
      <c r="B6" s="147" t="s">
        <v>123</v>
      </c>
      <c r="C6" s="150">
        <f>Municipality!B6</f>
        <v>32</v>
      </c>
      <c r="D6" s="150">
        <f>Municipality!C6</f>
        <v>411</v>
      </c>
      <c r="E6" s="150" t="str">
        <f>Municipality!D6</f>
        <v>&lt;5</v>
      </c>
      <c r="F6" s="150" t="str">
        <f>Municipality!E6</f>
        <v>--</v>
      </c>
      <c r="G6" s="150" t="str">
        <f>Municipality!F6</f>
        <v>&lt;5</v>
      </c>
      <c r="H6" s="150" t="str">
        <f>Municipality!G6</f>
        <v>--</v>
      </c>
    </row>
    <row r="7" ht="14.25" customHeight="1">
      <c r="A7" s="149" t="s">
        <v>77</v>
      </c>
      <c r="B7" s="147" t="s">
        <v>124</v>
      </c>
      <c r="C7" s="150">
        <f>Municipality!B7</f>
        <v>253</v>
      </c>
      <c r="D7" s="150">
        <f>Municipality!C7</f>
        <v>732</v>
      </c>
      <c r="E7" s="150">
        <f>Municipality!D7</f>
        <v>23</v>
      </c>
      <c r="F7" s="150">
        <f>Municipality!E7</f>
        <v>67</v>
      </c>
      <c r="G7" s="150">
        <f>Municipality!F7</f>
        <v>12</v>
      </c>
      <c r="H7" s="150">
        <f>Municipality!G7</f>
        <v>35</v>
      </c>
    </row>
    <row r="8" ht="14.25" customHeight="1">
      <c r="A8" s="149" t="s">
        <v>78</v>
      </c>
      <c r="B8" s="147" t="s">
        <v>125</v>
      </c>
      <c r="C8" s="150">
        <f>Municipality!B8</f>
        <v>1290</v>
      </c>
      <c r="D8" s="150">
        <f>Municipality!C8</f>
        <v>1589</v>
      </c>
      <c r="E8" s="150">
        <f>Municipality!D8</f>
        <v>134</v>
      </c>
      <c r="F8" s="150">
        <f>Municipality!E8</f>
        <v>165</v>
      </c>
      <c r="G8" s="150">
        <f>Municipality!F8</f>
        <v>15</v>
      </c>
      <c r="H8" s="150">
        <f>Municipality!G8</f>
        <v>18</v>
      </c>
    </row>
    <row r="9" ht="14.25" customHeight="1">
      <c r="A9" s="149" t="s">
        <v>79</v>
      </c>
      <c r="B9" s="147" t="s">
        <v>126</v>
      </c>
      <c r="C9" s="150">
        <f>Municipality!B9</f>
        <v>358</v>
      </c>
      <c r="D9" s="150">
        <f>Municipality!C9</f>
        <v>1033</v>
      </c>
      <c r="E9" s="150">
        <f>Municipality!D9</f>
        <v>46</v>
      </c>
      <c r="F9" s="150">
        <f>Municipality!E9</f>
        <v>133</v>
      </c>
      <c r="G9" s="150">
        <f>Municipality!F9</f>
        <v>27</v>
      </c>
      <c r="H9" s="150">
        <f>Municipality!G9</f>
        <v>78</v>
      </c>
    </row>
    <row r="10" ht="14.25" customHeight="1">
      <c r="A10" s="149" t="s">
        <v>80</v>
      </c>
      <c r="B10" s="147" t="s">
        <v>127</v>
      </c>
      <c r="C10" s="150">
        <f>Municipality!B10</f>
        <v>113</v>
      </c>
      <c r="D10" s="150">
        <f>Municipality!C10</f>
        <v>864</v>
      </c>
      <c r="E10" s="150">
        <f>Municipality!D10</f>
        <v>5</v>
      </c>
      <c r="F10" s="150">
        <f>Municipality!E10</f>
        <v>38</v>
      </c>
      <c r="G10" s="150">
        <f>Municipality!F10</f>
        <v>0</v>
      </c>
      <c r="H10" s="150">
        <f>Municipality!G10</f>
        <v>0</v>
      </c>
    </row>
    <row r="11" ht="14.25" customHeight="1">
      <c r="A11" s="149" t="s">
        <v>81</v>
      </c>
      <c r="B11" s="147" t="s">
        <v>128</v>
      </c>
      <c r="C11" s="150">
        <f>Municipality!B11</f>
        <v>842</v>
      </c>
      <c r="D11" s="150">
        <f>Municipality!C11</f>
        <v>1775</v>
      </c>
      <c r="E11" s="150">
        <f>Municipality!D11</f>
        <v>94</v>
      </c>
      <c r="F11" s="150">
        <f>Municipality!E11</f>
        <v>198</v>
      </c>
      <c r="G11" s="150">
        <f>Municipality!F11</f>
        <v>109</v>
      </c>
      <c r="H11" s="150">
        <f>Municipality!G11</f>
        <v>230</v>
      </c>
    </row>
    <row r="12" ht="14.25" customHeight="1">
      <c r="A12" s="149" t="s">
        <v>82</v>
      </c>
      <c r="B12" s="147" t="s">
        <v>129</v>
      </c>
      <c r="C12" s="150">
        <f>Municipality!B12</f>
        <v>45</v>
      </c>
      <c r="D12" s="150">
        <f>Municipality!C12</f>
        <v>664</v>
      </c>
      <c r="E12" s="150">
        <f>Municipality!D12</f>
        <v>5</v>
      </c>
      <c r="F12" s="150">
        <f>Municipality!E12</f>
        <v>74</v>
      </c>
      <c r="G12" s="150" t="str">
        <f>Municipality!F12</f>
        <v>&lt;5</v>
      </c>
      <c r="H12" s="150" t="str">
        <f>Municipality!G12</f>
        <v>--</v>
      </c>
    </row>
    <row r="13" ht="14.25" customHeight="1">
      <c r="A13" s="149" t="s">
        <v>83</v>
      </c>
      <c r="B13" s="147" t="s">
        <v>130</v>
      </c>
      <c r="C13" s="150">
        <f>Municipality!B13</f>
        <v>25</v>
      </c>
      <c r="D13" s="150">
        <f>Municipality!C13</f>
        <v>533</v>
      </c>
      <c r="E13" s="150" t="str">
        <f>Municipality!D13</f>
        <v>&lt;5</v>
      </c>
      <c r="F13" s="150" t="str">
        <f>Municipality!E13</f>
        <v>--</v>
      </c>
      <c r="G13" s="150">
        <f>Municipality!F13</f>
        <v>0</v>
      </c>
      <c r="H13" s="150">
        <f>Municipality!G13</f>
        <v>0</v>
      </c>
    </row>
    <row r="14" ht="14.25" customHeight="1">
      <c r="A14" s="149" t="s">
        <v>84</v>
      </c>
      <c r="B14" s="147" t="s">
        <v>131</v>
      </c>
      <c r="C14" s="150">
        <f>Municipality!B14</f>
        <v>57</v>
      </c>
      <c r="D14" s="150">
        <f>Municipality!C14</f>
        <v>566</v>
      </c>
      <c r="E14" s="150" t="str">
        <f>Municipality!D14</f>
        <v>&lt;5</v>
      </c>
      <c r="F14" s="150" t="str">
        <f>Municipality!E14</f>
        <v>--</v>
      </c>
      <c r="G14" s="150">
        <f>Municipality!F14</f>
        <v>0</v>
      </c>
      <c r="H14" s="150">
        <f>Municipality!G14</f>
        <v>0</v>
      </c>
    </row>
    <row r="15" ht="14.25" customHeight="1">
      <c r="A15" s="149" t="s">
        <v>85</v>
      </c>
      <c r="B15" s="147" t="s">
        <v>132</v>
      </c>
      <c r="C15" s="150">
        <f>Municipality!B15</f>
        <v>16</v>
      </c>
      <c r="D15" s="150">
        <f>Municipality!C15</f>
        <v>197</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21</v>
      </c>
      <c r="D16" s="150">
        <f>Municipality!C16</f>
        <v>382</v>
      </c>
      <c r="E16" s="150" t="str">
        <f>Municipality!D16</f>
        <v>&lt;5</v>
      </c>
      <c r="F16" s="150" t="str">
        <f>Municipality!E16</f>
        <v>--</v>
      </c>
      <c r="G16" s="150">
        <f>Municipality!F16</f>
        <v>0</v>
      </c>
      <c r="H16" s="150">
        <f>Municipality!G16</f>
        <v>0</v>
      </c>
    </row>
    <row r="17" ht="14.25" customHeight="1">
      <c r="A17" s="149" t="s">
        <v>87</v>
      </c>
      <c r="B17" s="147" t="s">
        <v>134</v>
      </c>
      <c r="C17" s="150">
        <f>Municipality!B17</f>
        <v>540</v>
      </c>
      <c r="D17" s="150">
        <f>Municipality!C17</f>
        <v>1847</v>
      </c>
      <c r="E17" s="150">
        <f>Municipality!D17</f>
        <v>50</v>
      </c>
      <c r="F17" s="150">
        <f>Municipality!E17</f>
        <v>171</v>
      </c>
      <c r="G17" s="150">
        <f>Municipality!F17</f>
        <v>66</v>
      </c>
      <c r="H17" s="150">
        <f>Municipality!G17</f>
        <v>226</v>
      </c>
    </row>
    <row r="18" ht="14.25" customHeight="1">
      <c r="A18" s="149" t="s">
        <v>88</v>
      </c>
      <c r="B18" s="147" t="s">
        <v>135</v>
      </c>
      <c r="C18" s="150">
        <f>Municipality!B18</f>
        <v>312</v>
      </c>
      <c r="D18" s="150">
        <f>Municipality!C18</f>
        <v>1442</v>
      </c>
      <c r="E18" s="150">
        <f>Municipality!D18</f>
        <v>32</v>
      </c>
      <c r="F18" s="150">
        <f>Municipality!E18</f>
        <v>148</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77</v>
      </c>
      <c r="D20" s="150">
        <f>Municipality!C20</f>
        <v>479</v>
      </c>
      <c r="E20" s="150">
        <f>Municipality!D20</f>
        <v>8</v>
      </c>
      <c r="F20" s="150">
        <f>Municipality!E20</f>
        <v>50</v>
      </c>
      <c r="G20" s="150" t="str">
        <f>Municipality!F20</f>
        <v>&lt;5</v>
      </c>
      <c r="H20" s="150" t="str">
        <f>Municipality!G20</f>
        <v>--</v>
      </c>
    </row>
    <row r="21" ht="14.25" customHeight="1">
      <c r="A21" s="149" t="s">
        <v>91</v>
      </c>
      <c r="B21" s="147" t="s">
        <v>138</v>
      </c>
      <c r="C21" s="150">
        <f>Municipality!B21</f>
        <v>56</v>
      </c>
      <c r="D21" s="150">
        <f>Municipality!C21</f>
        <v>360</v>
      </c>
      <c r="E21" s="150" t="str">
        <f>Municipality!D21</f>
        <v>&lt;5</v>
      </c>
      <c r="F21" s="150" t="str">
        <f>Municipality!E21</f>
        <v>--</v>
      </c>
      <c r="G21" s="150">
        <f>Municipality!F21</f>
        <v>0</v>
      </c>
      <c r="H21" s="150">
        <f>Municipality!G21</f>
        <v>0</v>
      </c>
    </row>
    <row r="22" ht="14.25" customHeight="1">
      <c r="A22" s="149" t="s">
        <v>92</v>
      </c>
      <c r="B22" s="147" t="s">
        <v>139</v>
      </c>
      <c r="C22" s="150">
        <f>Municipality!B22</f>
        <v>0</v>
      </c>
      <c r="D22" s="150">
        <f>Municipality!C22</f>
        <v>0</v>
      </c>
      <c r="E22" s="150">
        <f>Municipality!D22</f>
        <v>0</v>
      </c>
      <c r="F22" s="150">
        <f>Municipality!E22</f>
        <v>0</v>
      </c>
      <c r="G22" s="150">
        <f>Municipality!F22</f>
        <v>0</v>
      </c>
      <c r="H22" s="150">
        <f>Municipality!G22</f>
        <v>0</v>
      </c>
    </row>
    <row r="23" ht="14.25" customHeight="1">
      <c r="A23" s="149" t="s">
        <v>93</v>
      </c>
      <c r="B23" s="147" t="s">
        <v>140</v>
      </c>
      <c r="C23" s="150">
        <f>Municipality!B23</f>
        <v>130</v>
      </c>
      <c r="D23" s="150">
        <f>Municipality!C23</f>
        <v>525</v>
      </c>
      <c r="E23" s="150">
        <f>Municipality!D23</f>
        <v>13</v>
      </c>
      <c r="F23" s="150">
        <f>Municipality!E23</f>
        <v>52</v>
      </c>
      <c r="G23" s="150" t="str">
        <f>Municipality!F23</f>
        <v>&lt;5</v>
      </c>
      <c r="H23" s="150" t="str">
        <f>Municipality!G23</f>
        <v>--</v>
      </c>
    </row>
    <row r="24" ht="14.25" customHeight="1">
      <c r="A24" s="149" t="s">
        <v>94</v>
      </c>
      <c r="B24" s="147" t="s">
        <v>141</v>
      </c>
      <c r="C24" s="150">
        <f>Municipality!B24</f>
        <v>260</v>
      </c>
      <c r="D24" s="150">
        <f>Municipality!C24</f>
        <v>992</v>
      </c>
      <c r="E24" s="150">
        <f>Municipality!D24</f>
        <v>33</v>
      </c>
      <c r="F24" s="150">
        <f>Municipality!E24</f>
        <v>126</v>
      </c>
      <c r="G24" s="150">
        <f>Municipality!F24</f>
        <v>50</v>
      </c>
      <c r="H24" s="150">
        <f>Municipality!G24</f>
        <v>191</v>
      </c>
    </row>
    <row r="25" ht="15.75" customHeight="1">
      <c r="A25" s="149" t="s">
        <v>95</v>
      </c>
      <c r="B25" s="147" t="s">
        <v>142</v>
      </c>
      <c r="C25" s="150">
        <f>Municipality!B25</f>
        <v>875</v>
      </c>
      <c r="D25" s="150">
        <f>Municipality!C25</f>
        <v>2696</v>
      </c>
      <c r="E25" s="150">
        <f>Municipality!D25</f>
        <v>105</v>
      </c>
      <c r="F25" s="150">
        <f>Municipality!E25</f>
        <v>323</v>
      </c>
      <c r="G25" s="150">
        <f>Municipality!F25</f>
        <v>78</v>
      </c>
      <c r="H25" s="150">
        <f>Municipality!G25</f>
        <v>240</v>
      </c>
    </row>
    <row r="26" ht="14.25" customHeight="1">
      <c r="A26" s="149" t="s">
        <v>96</v>
      </c>
      <c r="B26" s="147" t="s">
        <v>143</v>
      </c>
      <c r="C26" s="150">
        <f>Municipality!B26</f>
        <v>141</v>
      </c>
      <c r="D26" s="150">
        <f>Municipality!C26</f>
        <v>1142</v>
      </c>
      <c r="E26" s="150">
        <f>Municipality!D26</f>
        <v>15</v>
      </c>
      <c r="F26" s="150">
        <f>Municipality!E26</f>
        <v>121</v>
      </c>
      <c r="G26" s="150">
        <f>Municipality!F26</f>
        <v>24</v>
      </c>
      <c r="H26" s="150">
        <f>Municipality!G26</f>
        <v>194</v>
      </c>
    </row>
    <row r="27" ht="14.25" customHeight="1">
      <c r="A27" s="149" t="s">
        <v>97</v>
      </c>
      <c r="B27" s="147" t="s">
        <v>144</v>
      </c>
      <c r="C27" s="150">
        <f>Municipality!B27</f>
        <v>2013</v>
      </c>
      <c r="D27" s="150">
        <f>Municipality!C27</f>
        <v>2805</v>
      </c>
      <c r="E27" s="150">
        <f>Municipality!D27</f>
        <v>168</v>
      </c>
      <c r="F27" s="150">
        <f>Municipality!E27</f>
        <v>234</v>
      </c>
      <c r="G27" s="150">
        <f>Municipality!F27</f>
        <v>42</v>
      </c>
      <c r="H27" s="150">
        <f>Municipality!G27</f>
        <v>59</v>
      </c>
    </row>
    <row r="28" ht="14.25" customHeight="1">
      <c r="A28" s="149" t="s">
        <v>98</v>
      </c>
      <c r="B28" s="147" t="s">
        <v>145</v>
      </c>
      <c r="C28" s="150">
        <f>Municipality!B28</f>
        <v>63</v>
      </c>
      <c r="D28" s="150">
        <f>Municipality!C28</f>
        <v>362</v>
      </c>
      <c r="E28" s="150" t="str">
        <f>Municipality!D28</f>
        <v>&lt;5</v>
      </c>
      <c r="F28" s="150" t="str">
        <f>Municipality!E28</f>
        <v>--</v>
      </c>
      <c r="G28" s="150">
        <f>Municipality!F28</f>
        <v>0</v>
      </c>
      <c r="H28" s="150">
        <f>Municipality!G28</f>
        <v>0</v>
      </c>
    </row>
    <row r="29" ht="14.25" customHeight="1">
      <c r="A29" s="149" t="s">
        <v>99</v>
      </c>
      <c r="B29" s="147" t="s">
        <v>146</v>
      </c>
      <c r="C29" s="150">
        <f>Municipality!B29</f>
        <v>6837</v>
      </c>
      <c r="D29" s="150">
        <f>Municipality!C29</f>
        <v>3810</v>
      </c>
      <c r="E29" s="150">
        <f>Municipality!D29</f>
        <v>719</v>
      </c>
      <c r="F29" s="150">
        <f>Municipality!E29</f>
        <v>401</v>
      </c>
      <c r="G29" s="150">
        <f>Municipality!F29</f>
        <v>263</v>
      </c>
      <c r="H29" s="150">
        <f>Municipality!G29</f>
        <v>147</v>
      </c>
    </row>
    <row r="30" ht="14.25" customHeight="1">
      <c r="A30" s="149" t="s">
        <v>100</v>
      </c>
      <c r="B30" s="147" t="s">
        <v>147</v>
      </c>
      <c r="C30" s="150">
        <f>Municipality!B30</f>
        <v>29</v>
      </c>
      <c r="D30" s="150">
        <f>Municipality!C30</f>
        <v>380</v>
      </c>
      <c r="E30" s="150" t="str">
        <f>Municipality!D30</f>
        <v>&lt;5</v>
      </c>
      <c r="F30" s="150" t="str">
        <f>Municipality!E30</f>
        <v>--</v>
      </c>
      <c r="G30" s="150">
        <f>Municipality!F30</f>
        <v>0</v>
      </c>
      <c r="H30" s="150">
        <f>Municipality!G30</f>
        <v>0</v>
      </c>
    </row>
    <row r="31" ht="14.25" customHeight="1">
      <c r="A31" s="149" t="s">
        <v>101</v>
      </c>
      <c r="B31" s="147" t="s">
        <v>148</v>
      </c>
      <c r="C31" s="150">
        <f>Municipality!B31</f>
        <v>56</v>
      </c>
      <c r="D31" s="150">
        <f>Municipality!C31</f>
        <v>528</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306</v>
      </c>
      <c r="D32" s="150">
        <f>Municipality!C32</f>
        <v>1415</v>
      </c>
      <c r="E32" s="150">
        <f>Municipality!D32</f>
        <v>56</v>
      </c>
      <c r="F32" s="150">
        <f>Municipality!E32</f>
        <v>259</v>
      </c>
      <c r="G32" s="150">
        <f>Municipality!F32</f>
        <v>47</v>
      </c>
      <c r="H32" s="150">
        <f>Municipality!G32</f>
        <v>217</v>
      </c>
    </row>
    <row r="33" ht="14.25" customHeight="1">
      <c r="A33" s="149" t="s">
        <v>103</v>
      </c>
      <c r="B33" s="147" t="s">
        <v>150</v>
      </c>
      <c r="C33" s="150">
        <f>Municipality!B33</f>
        <v>103</v>
      </c>
      <c r="D33" s="150">
        <f>Municipality!C33</f>
        <v>335</v>
      </c>
      <c r="E33" s="150">
        <f>Municipality!D33</f>
        <v>13</v>
      </c>
      <c r="F33" s="150">
        <f>Municipality!E33</f>
        <v>42</v>
      </c>
      <c r="G33" s="150">
        <f>Municipality!F33</f>
        <v>11</v>
      </c>
      <c r="H33" s="150">
        <f>Municipality!G33</f>
        <v>36</v>
      </c>
    </row>
    <row r="34" ht="14.25" customHeight="1">
      <c r="A34" s="149" t="s">
        <v>104</v>
      </c>
      <c r="B34" s="147" t="s">
        <v>151</v>
      </c>
      <c r="C34" s="150">
        <f>Municipality!B34</f>
        <v>99</v>
      </c>
      <c r="D34" s="150">
        <f>Municipality!C34</f>
        <v>626</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88</v>
      </c>
      <c r="D35" s="150">
        <f>Municipality!C35</f>
        <v>839</v>
      </c>
      <c r="E35" s="150">
        <f>Municipality!D35</f>
        <v>5</v>
      </c>
      <c r="F35" s="150">
        <f>Municipality!E35</f>
        <v>48</v>
      </c>
      <c r="G35" s="150">
        <f>Municipality!F35</f>
        <v>7</v>
      </c>
      <c r="H35" s="150">
        <f>Municipality!G35</f>
        <v>67</v>
      </c>
    </row>
    <row r="36" ht="14.25" customHeight="1">
      <c r="A36" s="149" t="s">
        <v>106</v>
      </c>
      <c r="B36" s="147" t="s">
        <v>153</v>
      </c>
      <c r="C36" s="150">
        <f>Municipality!B36</f>
        <v>788</v>
      </c>
      <c r="D36" s="150">
        <f>Municipality!C36</f>
        <v>972</v>
      </c>
      <c r="E36" s="150">
        <f>Municipality!D36</f>
        <v>73</v>
      </c>
      <c r="F36" s="150">
        <f>Municipality!E36</f>
        <v>90</v>
      </c>
      <c r="G36" s="150">
        <f>Municipality!F36</f>
        <v>69</v>
      </c>
      <c r="H36" s="150">
        <f>Municipality!G36</f>
        <v>85</v>
      </c>
    </row>
    <row r="37" ht="14.25" customHeight="1">
      <c r="A37" s="149" t="s">
        <v>107</v>
      </c>
      <c r="B37" s="147" t="s">
        <v>154</v>
      </c>
      <c r="C37" s="150">
        <f>Municipality!B37</f>
        <v>26</v>
      </c>
      <c r="D37" s="150">
        <f>Municipality!C37</f>
        <v>421</v>
      </c>
      <c r="E37" s="150">
        <f>Municipality!D37</f>
        <v>0</v>
      </c>
      <c r="F37" s="150">
        <f>Municipality!E37</f>
        <v>0</v>
      </c>
      <c r="G37" s="150">
        <f>Municipality!F37</f>
        <v>0</v>
      </c>
      <c r="H37" s="150">
        <f>Municipality!G37</f>
        <v>0</v>
      </c>
    </row>
    <row r="38" ht="14.25" customHeight="1">
      <c r="A38" s="149" t="s">
        <v>108</v>
      </c>
      <c r="B38" s="147" t="s">
        <v>155</v>
      </c>
      <c r="C38" s="150">
        <f>Municipality!B38</f>
        <v>364</v>
      </c>
      <c r="D38" s="150">
        <f>Municipality!C38</f>
        <v>1257</v>
      </c>
      <c r="E38" s="150">
        <f>Municipality!D38</f>
        <v>35</v>
      </c>
      <c r="F38" s="150">
        <f>Municipality!E38</f>
        <v>121</v>
      </c>
      <c r="G38" s="150">
        <f>Municipality!F38</f>
        <v>22</v>
      </c>
      <c r="H38" s="150">
        <f>Municipality!G38</f>
        <v>76</v>
      </c>
    </row>
    <row r="39" ht="14.25" customHeight="1">
      <c r="A39" s="149" t="s">
        <v>109</v>
      </c>
      <c r="B39" s="147" t="s">
        <v>156</v>
      </c>
      <c r="C39" s="150">
        <f>Municipality!B39</f>
        <v>80</v>
      </c>
      <c r="D39" s="150">
        <f>Municipality!C39</f>
        <v>354</v>
      </c>
      <c r="E39" s="150">
        <f>Municipality!D39</f>
        <v>8</v>
      </c>
      <c r="F39" s="150">
        <f>Municipality!E39</f>
        <v>35</v>
      </c>
      <c r="G39" s="150" t="str">
        <f>Municipality!F39</f>
        <v>&lt;5</v>
      </c>
      <c r="H39" s="150" t="str">
        <f>Municipality!G39</f>
        <v>--</v>
      </c>
    </row>
    <row r="40" ht="14.25" customHeight="1">
      <c r="A40" s="149" t="s">
        <v>110</v>
      </c>
      <c r="B40" s="147" t="s">
        <v>157</v>
      </c>
      <c r="C40" s="150">
        <f>Municipality!B40</f>
        <v>766</v>
      </c>
      <c r="D40" s="150">
        <f>Municipality!C40</f>
        <v>1844</v>
      </c>
      <c r="E40" s="150">
        <f>Municipality!D40</f>
        <v>94</v>
      </c>
      <c r="F40" s="150">
        <f>Municipality!E40</f>
        <v>226</v>
      </c>
      <c r="G40" s="150">
        <f>Municipality!F40</f>
        <v>81</v>
      </c>
      <c r="H40" s="150">
        <f>Municipality!G40</f>
        <v>195</v>
      </c>
    </row>
  </sheetData>
  <printOptions/>
  <pageMargins bottom="0.75" footer="0.0" header="0.0" left="0.7" right="0.7" top="0.75"/>
  <pageSetup orientation="portrait"/>
  <drawing r:id="rId1"/>
</worksheet>
</file>