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<sst xmlns="http://schemas.openxmlformats.org/spreadsheetml/2006/main" count="2579" uniqueCount="388">
  <si>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</si>
  <si>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</si>
  <si>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</si>
  <si>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</si>
  <si>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</si>
  <si>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</si>
  <si>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</si>
  <si>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</si>
  <si>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</si>
  <si>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</si>
  <si>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</si>
  <si>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</si>
  <si>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</si>
  <si>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</si>
  <si>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</si>
  <si>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</si>
  <si>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</si>
  <si>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</si>
  <si>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</si>
  <si>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</si>
  <si>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</si>
  <si>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</si>
  <si>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</si>
  <si>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</si>
  <si>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</si>
  <si>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</si>
  <si>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</si>
  <si>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</si>
  <si>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</si>
  <si>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</si>
  <si>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</si>
  <si>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</si>
  <si>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</si>
  <si>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</si>
  <si>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</si>
  <si>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</si>
  <si>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</si>
  <si>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</si>
  <si>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</si>
  <si>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</si>
  <si>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</si>
  <si>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</si>
  <si>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</si>
  <si>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</si>
  <si>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</si>
  <si>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</si>
  <si>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</si>
  <si>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</si>
  <si>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</si>
  <si>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</si>
  <si>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</si>
  <si>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</si>
  <si>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</si>
  <si>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</si>
  <si>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</si>
  <si>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</si>
  <si>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</si>
  <si>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</si>
  <si>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</si>
  <si>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</si>
  <si>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</si>
  <si>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</si>
  <si>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</si>
  <si>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</si>
  <si>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</si>
  <si>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</si>
  <si>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</si>
  <si>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</si>
  <si>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</si>
  <si>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</si>
  <si>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</si>
  <si>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</si>
  <si>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</si>
  <si>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</si>
  <si>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</si>
  <si>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</si>
  <si>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</si>
  <si>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</si>
  <si>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</si>
  <si>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</si>
  <si>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</si>
  <si>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</si>
  <si>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</si>
  <si>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</si>
  <si>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</si>
  <si>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</si>
  <si>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</si>
  <si>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</si>
  <si>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</si>
  <si>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</si>
  <si>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</si>
  <si>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</si>
  <si>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</si>
  <si>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</si>
  <si>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</si>
  <si>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</si>
  <si>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</si>
  <si>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</si>
  <si>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</si>
  <si>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</si>
  <si>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</si>
  <si>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</si>
  <si>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</si>
  <si>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</si>
  <si>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</si>
  <si>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</si>
  <si>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</si>
  <si>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</si>
  <si>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</si>
  <si>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</si>
  <si>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</si>
  <si>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</si>
  <si>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</si>
  <si>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</si>
  <si>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</si>
  <si>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</si>
  <si>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</si>
  <si>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</si>
  <si>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</si>
  <si>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</si>
  <si>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</si>
  <si>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</si>
  <si>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</si>
  <si>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</si>
  <si>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</si>
  <si>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</si>
  <si>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</si>
  <si>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</si>
  <si>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</si>
  <si>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</si>
  <si>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</si>
  <si>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</si>
  <si>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</si>
  <si>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</si>
  <si>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</si>
  <si>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</si>
  <si>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</si>
  <si>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</si>
  <si>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</si>
  <si>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</si>
  <si>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</si>
  <si>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</si>
  <si>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</si>
  <si>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</si>
  <si>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</si>
  <si>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</si>
  <si>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</si>
  <si>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</si>
  <si>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</si>
  <si>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</si>
  <si>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</si>
  <si>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</si>
  <si>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</si>
  <si>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</si>
  <si>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</si>
  <si>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</si>
  <si>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</si>
  <si>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</si>
  <si>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</si>
  <si>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</si>
  <si>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</si>
  <si>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</si>
  <si>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</si>
  <si>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</si>
  <si>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</si>
  <si>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</si>
  <si>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</si>
  <si>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</si>
  <si>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</si>
  <si>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</si>
  <si>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</si>
  <si>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</si>
  <si>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</si>
  <si>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</si>
  <si>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</si>
  <si>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</si>
  <si>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</si>
  <si>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</si>
  <si>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</si>
  <si>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</si>
  <si>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</si>
  <si>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</si>
  <si>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</si>
  <si>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</si>
  <si>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</si>
  <si>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</si>
  <si>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</si>
  <si>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</si>
  <si>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</si>
  <si>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</si>
  <si>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</si>
  <si>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</si>
  <si>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</si>
  <si>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</si>
  <si>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</si>
  <si>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</si>
  <si>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</si>
  <si>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</si>
  <si>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</si>
  <si>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</si>
  <si>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</si>
  <si>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</si>
  <si>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</si>
  <si>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</si>
  <si>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</si>
  <si>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</si>
  <si>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</si>
  <si>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</si>
  <si>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</si>
  <si>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</si>
  <si>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</si>
  <si>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</si>
  <si>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</si>
  <si>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</si>
  <si>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</si>
  <si>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</si>
  <si>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</si>
  <si>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</si>
  <si>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</si>
  <si>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</si>
  <si>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</si>
  <si>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</si>
  <si>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</si>
  <si>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</si>
  <si>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</si>
  <si>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</si>
  <si>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</si>
  <si>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</si>
  <si>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</si>
  <si>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</si>
  <si>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</si>
  <si>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</si>
  <si>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</si>
  <si>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</si>
  <si>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</si>
  <si>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</si>
  <si>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</si>
  <si>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</si>
  <si>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</si>
  <si>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</si>
  <si>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</si>
  <si>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</si>
  <si>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</si>
  <si>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</si>
  <si>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</si>
  <si>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</si>
  <si>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</si>
  <si>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</si>
  <si>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</si>
  <si>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</si>
  <si>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</si>
  <si>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</si>
  <si>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</si>
  <si>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</si>
  <si>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</si>
  <si>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</si>
  <si>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</si>
  <si>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</si>
  <si>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</si>
  <si>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</si>
  <si>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</si>
  <si>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</si>
  <si>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</si>
  <si>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</si>
  <si>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</si>
  <si>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</si>
  <si>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</si>
  <si>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</si>
  <si>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</si>
  <si>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</si>
  <si>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</si>
  <si>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</si>
  <si>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</si>
  <si>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</si>
  <si>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</si>
  <si>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</si>
  <si>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</si>
  <si>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</si>
  <si>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</si>
  <si>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</si>
  <si>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</si>
  <si>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</si>
  <si>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8/26/2020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</si>
  <si>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</si>
  <si>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</si>
  <si>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</si>
  <si>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</si>
  <si>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</si>
  <si>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</si>
  <si>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</si>
  <si>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</si>
  <si>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</si>
  <si>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10 to 14</t>
  </si>
  <si>
    <t>Berkshire Place (Providence)</t>
  </si>
  <si>
    <t>165 to 169</t>
  </si>
  <si>
    <t>35 to 39</t>
  </si>
  <si>
    <t>Bethany Home (Providence)</t>
  </si>
  <si>
    <t>15 to 19</t>
  </si>
  <si>
    <t>Brentwood Nursing Home (Warwick)</t>
  </si>
  <si>
    <t>Briarcliffe Manor (Johnston)</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</si>
  <si>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</si>
  <si>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</si>
  <si>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</si>
  <si>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</si>
  <si>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</si>
  <si>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</si>
  <si>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</si>
  <si>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</si>
  <si>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</si>
  <si>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</si>
  <si>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</si>
  <si>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</si>
  <si>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</si>
  <si>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</si>
  <si>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</si>
  <si>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</si>
  <si>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</si>
  <si>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</si>
  <si>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</si>
  <si>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</si>
  <si>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</si>
  <si>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</si>
  <si>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</si>
  <si>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</si>
  <si>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</si>
  <si>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</si>
  <si>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</si>
  <si>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</si>
  <si>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</si>
  <si>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</si>
  <si>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</si>
  <si>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</si>
  <si>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</si>
  <si>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</si>
  <si>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</si>
  <si>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</si>
  <si>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</si>
  <si>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</si>
  <si>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</si>
  <si>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</si>
  <si>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</si>
  <si>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</si>
  <si>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</si>
  <si>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</si>
  <si>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</si>
  <si>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</si>
  <si>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</si>
  <si>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</si>
  <si>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</si>
  <si>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</si>
  <si>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</si>
  <si>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</si>
  <si>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</si>
  <si>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</si>
  <si>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</si>
  <si>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</si>
  <si>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</si>
  <si>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</si>
  <si>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</si>
  <si>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</si>
  <si>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</si>
  <si>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</si>
  <si>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</si>
  <si>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</si>
  <si>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2795 to 2799</t>
  </si>
  <si>
    <t>765 to 769</t>
  </si>
  <si>
    <t>Assisted Living Facilities</t>
  </si>
  <si>
    <t>Anchor Bay at Greenwich 
 (East Greenwich)</t>
  </si>
  <si>
    <t>Brentwood by the Bay (Warwick)</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</si>
  <si>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</si>
  <si>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</si>
  <si>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</si>
  <si>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</si>
  <si>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</si>
  <si>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</si>
  <si>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</si>
  <si>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</si>
  <si>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</si>
  <si>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</si>
  <si>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</si>
  <si>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205 to 209</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</si>
  <si>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</si>
  <si>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8/26/2020.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</si>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</sst>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44075.0</v>
      </c>
    </row>
    <row r="2" ht="14.25" customHeight="1">
      <c r="A2" s="3" t="s">
        <v>1</v>
      </c>
      <c r="B2" s="4">
        <v>75.0</v>
      </c>
    </row>
    <row r="3" ht="14.25" customHeight="1">
      <c r="A3" s="3" t="s">
        <v>2</v>
      </c>
      <c r="B3" s="4">
        <v>68.0</v>
      </c>
    </row>
    <row r="4" ht="14.25" customHeight="1">
      <c r="A4" s="3" t="s">
        <v>3</v>
      </c>
      <c r="B4" s="4">
        <v>31281.0</v>
      </c>
    </row>
    <row r="5" ht="14.25" customHeight="1">
      <c r="A5" s="3" t="s">
        <v>4</v>
      </c>
      <c r="B5" s="4">
        <v>3487.0</v>
      </c>
    </row>
    <row r="6" ht="14.25" customHeight="1">
      <c r="A6" s="5" t="s">
        <v>5</v>
      </c>
      <c r="B6" s="4">
        <v>499207.0</v>
      </c>
    </row>
    <row r="7" ht="14.25" customHeight="1">
      <c r="A7" s="6" t="s">
        <v>6</v>
      </c>
      <c r="B7" s="7">
        <v>3562.0</v>
      </c>
    </row>
    <row r="8" ht="14.25" customHeight="1">
      <c r="A8" s="6" t="s">
        <v>7</v>
      </c>
      <c r="B8" s="7">
        <v>530488.0</v>
      </c>
    </row>
    <row r="9" ht="14.25" customHeight="1">
      <c r="A9" s="8" t="s">
        <v>8</v>
      </c>
      <c r="B9" s="7">
        <v>53.0</v>
      </c>
    </row>
    <row r="10" ht="14.25" customHeight="1">
      <c r="A10" s="9" t="s">
        <v>9</v>
      </c>
      <c r="B10" s="7">
        <v>48.0</v>
      </c>
    </row>
    <row r="11" ht="14.25" customHeight="1">
      <c r="A11" s="8" t="s">
        <v>10</v>
      </c>
      <c r="B11" s="7">
        <v>22002.0</v>
      </c>
    </row>
    <row r="12" ht="14.25" customHeight="1">
      <c r="A12" s="8" t="s">
        <v>11</v>
      </c>
      <c r="B12" s="7">
        <v>1666.0</v>
      </c>
    </row>
    <row r="13" ht="14.25" customHeight="1">
      <c r="A13" s="8" t="s">
        <v>12</v>
      </c>
      <c r="B13" s="7">
        <v>254480.0</v>
      </c>
    </row>
    <row r="14" ht="15.0" customHeight="1">
      <c r="A14" s="8" t="s">
        <v>13</v>
      </c>
      <c r="B14" s="7">
        <v>276482.0</v>
      </c>
    </row>
    <row r="15" ht="14.25" customHeight="1">
      <c r="A15" s="10" t="s">
        <v>14</v>
      </c>
      <c r="B15" s="7">
        <v>5.0</v>
      </c>
    </row>
    <row r="16" ht="14.25" customHeight="1">
      <c r="A16" s="10" t="s">
        <v>15</v>
      </c>
      <c r="B16" s="7">
        <v>2528.0</v>
      </c>
    </row>
    <row r="17" ht="14.25" customHeight="1">
      <c r="A17" s="10" t="s">
        <v>16</v>
      </c>
      <c r="B17" s="7">
        <v>4.0</v>
      </c>
    </row>
    <row r="18" ht="14.25" customHeight="1">
      <c r="A18" s="10" t="s">
        <v>17</v>
      </c>
      <c r="B18" s="7">
        <v>2113.0</v>
      </c>
    </row>
    <row r="19" ht="14.25" customHeight="1">
      <c r="A19" s="10" t="s">
        <v>18</v>
      </c>
      <c r="B19" s="7">
        <v>0.0</v>
      </c>
    </row>
    <row r="20" ht="14.25" customHeight="1">
      <c r="A20" s="10" t="s">
        <v>19</v>
      </c>
      <c r="B20" s="7">
        <v>334.0</v>
      </c>
    </row>
    <row r="21" ht="14.25" customHeight="1">
      <c r="A21" s="10" t="s">
        <v>20</v>
      </c>
      <c r="B21" s="7">
        <v>81.0</v>
      </c>
    </row>
    <row r="22" ht="14.25" customHeight="1">
      <c r="A22" s="10" t="s">
        <v>21</v>
      </c>
      <c r="B22" s="7">
        <v>81.0</v>
      </c>
    </row>
    <row r="23" ht="14.25" customHeight="1">
      <c r="A23" s="10" t="s">
        <v>22</v>
      </c>
      <c r="B23" s="7">
        <v>8.0</v>
      </c>
    </row>
    <row r="24" ht="14.25" customHeight="1">
      <c r="A24" s="10" t="s">
        <v>23</v>
      </c>
      <c r="B24" s="7">
        <v>5.0</v>
      </c>
    </row>
    <row r="25" ht="14.25" customHeight="1">
      <c r="A25" s="11" t="s">
        <v>24</v>
      </c>
      <c r="B25" s="7">
        <v>2.0</v>
      </c>
    </row>
    <row r="26" ht="14.25" customHeight="1">
      <c r="A26" s="12" t="s">
        <v>25</v>
      </c>
      <c r="B26" s="7">
        <v>1050.0</v>
      </c>
    </row>
    <row r="27" ht="14.25" customHeight="1">
      <c r="A27" s="13" t="s">
        <v>26</v>
      </c>
      <c r="B27" s="7">
        <v>521209.0</v>
      </c>
    </row>
    <row r="28" ht="14.25" customHeight="1">
      <c r="A28" s="13" t="s">
        <v>27</v>
      </c>
      <c r="B28" s="7">
        <v>3540.0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199</v>
      </c>
      <c r="B1" s="151" t="s">
        <v>200</v>
      </c>
      <c r="C1" s="76" t="s">
        <v>68</v>
      </c>
    </row>
    <row r="2" ht="14.25" customHeight="1">
      <c r="A2" s="152" t="s">
        <v>201</v>
      </c>
      <c r="B2" s="153">
        <v>8.0</v>
      </c>
      <c r="C2" s="154">
        <v>1192.0</v>
      </c>
    </row>
    <row r="3" ht="14.25" customHeight="1">
      <c r="A3" s="155" t="s">
        <v>202</v>
      </c>
      <c r="B3" s="156">
        <v>0.0</v>
      </c>
      <c r="C3" s="157">
        <v>0.0</v>
      </c>
    </row>
    <row r="4" ht="14.25" customHeight="1">
      <c r="A4" s="155" t="s">
        <v>203</v>
      </c>
      <c r="B4" s="156">
        <v>70.0</v>
      </c>
      <c r="C4" s="157">
        <v>432.0</v>
      </c>
    </row>
    <row r="5" ht="14.25" customHeight="1">
      <c r="A5" s="155" t="s">
        <v>204</v>
      </c>
      <c r="B5" s="156">
        <v>6.0</v>
      </c>
      <c r="C5" s="157">
        <v>726.0</v>
      </c>
    </row>
    <row r="6" ht="14.25" customHeight="1">
      <c r="A6" s="155" t="s">
        <v>205</v>
      </c>
      <c r="B6" s="156">
        <v>14.0</v>
      </c>
      <c r="C6" s="157">
        <v>546.0</v>
      </c>
    </row>
    <row r="7" ht="14.25" customHeight="1">
      <c r="A7" s="155" t="s">
        <v>206</v>
      </c>
      <c r="B7" s="156">
        <v>185.0</v>
      </c>
      <c r="C7" s="157">
        <v>831.0</v>
      </c>
    </row>
    <row r="8" ht="14.25" customHeight="1">
      <c r="A8" s="155" t="s">
        <v>207</v>
      </c>
      <c r="B8" s="156">
        <v>10.0</v>
      </c>
      <c r="C8" s="157">
        <v>828.0</v>
      </c>
    </row>
    <row r="9" ht="14.25" customHeight="1">
      <c r="A9" s="155" t="s">
        <v>208</v>
      </c>
      <c r="B9" s="156">
        <v>33.0</v>
      </c>
      <c r="C9" s="157">
        <v>424.0</v>
      </c>
    </row>
    <row r="10" ht="14.25" customHeight="1">
      <c r="A10" s="155" t="s">
        <v>209</v>
      </c>
      <c r="B10" s="156">
        <v>51.0</v>
      </c>
      <c r="C10" s="157">
        <v>665.0</v>
      </c>
    </row>
    <row r="11" ht="14.25" customHeight="1">
      <c r="A11" s="155" t="s">
        <v>210</v>
      </c>
      <c r="B11" s="156">
        <v>0.0</v>
      </c>
      <c r="C11" s="157">
        <v>0.0</v>
      </c>
    </row>
    <row r="12" ht="14.25" customHeight="1">
      <c r="A12" s="155" t="s">
        <v>211</v>
      </c>
      <c r="B12" s="156">
        <v>257.0</v>
      </c>
      <c r="C12" s="157">
        <v>783.0</v>
      </c>
    </row>
    <row r="13" ht="14.25" customHeight="1">
      <c r="A13" s="155" t="s">
        <v>212</v>
      </c>
      <c r="B13" s="156">
        <v>28.0</v>
      </c>
      <c r="C13" s="157">
        <v>464.0</v>
      </c>
    </row>
    <row r="14" ht="14.25" customHeight="1">
      <c r="A14" s="155" t="s">
        <v>213</v>
      </c>
      <c r="B14" s="156">
        <v>128.0</v>
      </c>
      <c r="C14" s="157">
        <v>704.0</v>
      </c>
    </row>
    <row r="15" ht="14.25" customHeight="1">
      <c r="A15" s="155" t="s">
        <v>214</v>
      </c>
      <c r="B15" s="156">
        <v>47.0</v>
      </c>
      <c r="C15" s="157">
        <v>714.0</v>
      </c>
    </row>
    <row r="16" ht="14.25" customHeight="1">
      <c r="A16" s="155" t="s">
        <v>215</v>
      </c>
      <c r="B16" s="156">
        <v>30.0</v>
      </c>
      <c r="C16" s="157">
        <v>545.0</v>
      </c>
    </row>
    <row r="17" ht="14.25" customHeight="1">
      <c r="A17" s="155" t="s">
        <v>216</v>
      </c>
      <c r="B17" s="156">
        <v>5.0</v>
      </c>
      <c r="C17" s="157">
        <v>998.0</v>
      </c>
    </row>
    <row r="18" ht="14.25" customHeight="1">
      <c r="A18" s="155" t="s">
        <v>217</v>
      </c>
      <c r="B18" s="156">
        <v>17.0</v>
      </c>
      <c r="C18" s="157">
        <v>825.0</v>
      </c>
    </row>
    <row r="19" ht="14.25" customHeight="1">
      <c r="A19" s="155" t="s">
        <v>218</v>
      </c>
      <c r="B19" s="156">
        <v>205.0</v>
      </c>
      <c r="C19" s="157">
        <v>2607.0</v>
      </c>
    </row>
    <row r="20" ht="14.25" customHeight="1">
      <c r="A20" s="155" t="s">
        <v>219</v>
      </c>
      <c r="B20" s="156">
        <v>30.0</v>
      </c>
      <c r="C20" s="157">
        <v>505.0</v>
      </c>
    </row>
    <row r="21" ht="14.25" customHeight="1">
      <c r="A21" s="155" t="s">
        <v>220</v>
      </c>
      <c r="B21" s="156">
        <v>37.0</v>
      </c>
      <c r="C21" s="157">
        <v>1057.0</v>
      </c>
    </row>
    <row r="22" ht="14.25" customHeight="1">
      <c r="A22" s="155" t="s">
        <v>221</v>
      </c>
      <c r="B22" s="156">
        <v>17.0</v>
      </c>
      <c r="C22" s="157">
        <v>394.0</v>
      </c>
    </row>
    <row r="23" ht="14.25" customHeight="1">
      <c r="A23" s="155" t="s">
        <v>222</v>
      </c>
      <c r="B23" s="156">
        <v>0.0</v>
      </c>
      <c r="C23" s="157">
        <v>0.0</v>
      </c>
    </row>
    <row r="24" ht="14.25" customHeight="1">
      <c r="A24" s="155" t="s">
        <v>223</v>
      </c>
      <c r="B24" s="156">
        <v>25.0</v>
      </c>
      <c r="C24" s="157">
        <v>455.0</v>
      </c>
    </row>
    <row r="25" ht="14.25" customHeight="1">
      <c r="A25" s="155" t="s">
        <v>224</v>
      </c>
      <c r="B25" s="158">
        <v>0.0</v>
      </c>
      <c r="C25" s="157">
        <v>0.0</v>
      </c>
    </row>
    <row r="26" ht="14.25" customHeight="1">
      <c r="A26" s="155" t="s">
        <v>225</v>
      </c>
      <c r="B26" s="156">
        <v>13.0</v>
      </c>
      <c r="C26" s="157">
        <v>371.0</v>
      </c>
    </row>
    <row r="27" ht="14.25" customHeight="1">
      <c r="A27" s="155" t="s">
        <v>226</v>
      </c>
      <c r="B27" s="156">
        <v>127.0</v>
      </c>
      <c r="C27" s="157">
        <v>3609.0</v>
      </c>
    </row>
    <row r="28" ht="14.25" customHeight="1">
      <c r="A28" s="155" t="s">
        <v>227</v>
      </c>
      <c r="B28" s="156">
        <v>13.0</v>
      </c>
      <c r="C28" s="157">
        <v>630.0</v>
      </c>
    </row>
    <row r="29" ht="14.25" customHeight="1">
      <c r="A29" s="155" t="s">
        <v>228</v>
      </c>
      <c r="B29" s="156">
        <v>124.0</v>
      </c>
      <c r="C29" s="157">
        <v>534.0</v>
      </c>
    </row>
    <row r="30" ht="14.25" customHeight="1">
      <c r="A30" s="155" t="s">
        <v>229</v>
      </c>
      <c r="B30" s="156">
        <v>6.0</v>
      </c>
      <c r="C30" s="157">
        <v>368.0</v>
      </c>
    </row>
    <row r="31" ht="14.25" customHeight="1">
      <c r="A31" s="155" t="s">
        <v>230</v>
      </c>
      <c r="B31" s="156">
        <v>81.0</v>
      </c>
      <c r="C31" s="157">
        <v>506.0</v>
      </c>
    </row>
    <row r="32" ht="14.25" customHeight="1">
      <c r="A32" s="155" t="s">
        <v>231</v>
      </c>
      <c r="B32" s="156">
        <v>264.0</v>
      </c>
      <c r="C32" s="157">
        <v>1198.0</v>
      </c>
    </row>
    <row r="33" ht="14.25" customHeight="1">
      <c r="A33" s="155" t="s">
        <v>232</v>
      </c>
      <c r="B33" s="156">
        <v>49.0</v>
      </c>
      <c r="C33" s="157">
        <v>561.0</v>
      </c>
    </row>
    <row r="34" ht="14.25" customHeight="1">
      <c r="A34" s="155" t="s">
        <v>233</v>
      </c>
      <c r="B34" s="158">
        <v>0.0</v>
      </c>
      <c r="C34" s="157">
        <v>0.0</v>
      </c>
    </row>
    <row r="35" ht="14.25" customHeight="1">
      <c r="A35" s="155" t="s">
        <v>234</v>
      </c>
      <c r="B35" s="156">
        <v>84.0</v>
      </c>
      <c r="C35" s="157">
        <v>1162.0</v>
      </c>
    </row>
    <row r="36" ht="14.25" customHeight="1">
      <c r="A36" s="155" t="s">
        <v>235</v>
      </c>
      <c r="B36" s="156">
        <v>1615.0</v>
      </c>
      <c r="C36" s="157">
        <v>3427.0</v>
      </c>
    </row>
    <row r="37" ht="14.25" customHeight="1">
      <c r="A37" s="155" t="s">
        <v>236</v>
      </c>
      <c r="B37" s="156">
        <v>512.0</v>
      </c>
      <c r="C37" s="157">
        <v>2044.0</v>
      </c>
    </row>
    <row r="38" ht="14.25" customHeight="1">
      <c r="A38" s="155" t="s">
        <v>237</v>
      </c>
      <c r="B38" s="156">
        <v>1164.0</v>
      </c>
      <c r="C38" s="157">
        <v>6017.0</v>
      </c>
    </row>
    <row r="39" ht="14.25" customHeight="1">
      <c r="A39" s="155" t="s">
        <v>238</v>
      </c>
      <c r="B39" s="156">
        <v>391.0</v>
      </c>
      <c r="C39" s="157">
        <v>1129.0</v>
      </c>
    </row>
    <row r="40" ht="14.25" customHeight="1">
      <c r="A40" s="155" t="s">
        <v>239</v>
      </c>
      <c r="B40" s="156">
        <v>186.0</v>
      </c>
      <c r="C40" s="157">
        <v>1066.0</v>
      </c>
    </row>
    <row r="41" ht="14.25" customHeight="1">
      <c r="A41" s="155" t="s">
        <v>240</v>
      </c>
      <c r="B41" s="156">
        <v>68.0</v>
      </c>
      <c r="C41" s="157">
        <v>397.0</v>
      </c>
    </row>
    <row r="42" ht="14.25" customHeight="1">
      <c r="A42" s="155" t="s">
        <v>241</v>
      </c>
      <c r="B42" s="156">
        <v>0.0</v>
      </c>
      <c r="C42" s="157">
        <v>0.0</v>
      </c>
    </row>
    <row r="43" ht="14.25" customHeight="1">
      <c r="A43" s="155" t="s">
        <v>242</v>
      </c>
      <c r="B43" s="156">
        <v>0.0</v>
      </c>
      <c r="C43" s="157">
        <v>0.0</v>
      </c>
    </row>
    <row r="44" ht="14.25" customHeight="1">
      <c r="A44" s="155" t="s">
        <v>243</v>
      </c>
      <c r="B44" s="156">
        <v>34.0</v>
      </c>
      <c r="C44" s="157">
        <v>570.0</v>
      </c>
    </row>
    <row r="45" ht="14.25" customHeight="1">
      <c r="A45" s="155" t="s">
        <v>244</v>
      </c>
      <c r="B45" s="156">
        <v>0.0</v>
      </c>
      <c r="C45" s="157">
        <v>0.0</v>
      </c>
    </row>
    <row r="46" ht="14.25" customHeight="1">
      <c r="A46" s="155" t="s">
        <v>245</v>
      </c>
      <c r="B46" s="156">
        <v>7.0</v>
      </c>
      <c r="C46" s="157">
        <v>2405.0</v>
      </c>
    </row>
    <row r="47" ht="14.25" customHeight="1">
      <c r="A47" s="155" t="s">
        <v>246</v>
      </c>
      <c r="B47" s="156">
        <v>107.0</v>
      </c>
      <c r="C47" s="157">
        <v>677.0</v>
      </c>
    </row>
    <row r="48" ht="14.25" customHeight="1">
      <c r="A48" s="155" t="s">
        <v>247</v>
      </c>
      <c r="B48" s="156">
        <v>107.0</v>
      </c>
      <c r="C48" s="157">
        <v>521.0</v>
      </c>
    </row>
    <row r="49" ht="14.25" customHeight="1">
      <c r="A49" s="155" t="s">
        <v>248</v>
      </c>
      <c r="B49" s="156">
        <v>13.0</v>
      </c>
      <c r="C49" s="157">
        <v>166.0</v>
      </c>
    </row>
    <row r="50" ht="14.25" customHeight="1">
      <c r="A50" s="155" t="s">
        <v>249</v>
      </c>
      <c r="B50" s="156">
        <v>76.0</v>
      </c>
      <c r="C50" s="157">
        <v>545.0</v>
      </c>
    </row>
    <row r="51" ht="14.25" customHeight="1">
      <c r="A51" s="155" t="s">
        <v>250</v>
      </c>
      <c r="B51" s="156">
        <v>89.0</v>
      </c>
      <c r="C51" s="157">
        <v>851.0</v>
      </c>
    </row>
    <row r="52" ht="14.25" customHeight="1">
      <c r="A52" s="155" t="s">
        <v>251</v>
      </c>
      <c r="B52" s="156">
        <v>261.0</v>
      </c>
      <c r="C52" s="157">
        <v>900.0</v>
      </c>
    </row>
    <row r="53" ht="14.25" customHeight="1">
      <c r="A53" s="155" t="s">
        <v>252</v>
      </c>
      <c r="B53" s="156">
        <v>184.0</v>
      </c>
      <c r="C53" s="157">
        <v>960.0</v>
      </c>
    </row>
    <row r="54" ht="14.25" customHeight="1">
      <c r="A54" s="155" t="s">
        <v>253</v>
      </c>
      <c r="B54" s="156">
        <v>365.0</v>
      </c>
      <c r="C54" s="157">
        <v>1335.0</v>
      </c>
    </row>
    <row r="55" ht="14.25" customHeight="1">
      <c r="A55" s="155" t="s">
        <v>254</v>
      </c>
      <c r="B55" s="156">
        <v>75.0</v>
      </c>
      <c r="C55" s="157">
        <v>356.0</v>
      </c>
    </row>
    <row r="56" ht="14.25" customHeight="1">
      <c r="A56" s="155" t="s">
        <v>255</v>
      </c>
      <c r="B56" s="156">
        <v>38.0</v>
      </c>
      <c r="C56" s="157">
        <v>733.0</v>
      </c>
    </row>
    <row r="57" ht="14.25" customHeight="1">
      <c r="A57" s="155" t="s">
        <v>256</v>
      </c>
      <c r="B57" s="156">
        <v>392.0</v>
      </c>
      <c r="C57" s="157">
        <v>1345.0</v>
      </c>
    </row>
    <row r="58" ht="14.25" customHeight="1">
      <c r="A58" s="155" t="s">
        <v>257</v>
      </c>
      <c r="B58" s="156">
        <v>0.0</v>
      </c>
      <c r="C58" s="157">
        <v>0.0</v>
      </c>
    </row>
    <row r="59" ht="14.25" customHeight="1">
      <c r="A59" s="155" t="s">
        <v>258</v>
      </c>
      <c r="B59" s="156">
        <v>792.0</v>
      </c>
      <c r="C59" s="157">
        <v>1907.0</v>
      </c>
    </row>
    <row r="60" ht="14.25" customHeight="1">
      <c r="A60" s="155" t="s">
        <v>259</v>
      </c>
      <c r="B60" s="156">
        <v>142.0</v>
      </c>
      <c r="C60" s="157">
        <v>1178.0</v>
      </c>
    </row>
    <row r="61" ht="14.25" customHeight="1">
      <c r="A61" s="155" t="s">
        <v>260</v>
      </c>
      <c r="B61" s="156">
        <v>18.0</v>
      </c>
      <c r="C61" s="157">
        <v>1096.0</v>
      </c>
    </row>
    <row r="62" ht="14.25" customHeight="1">
      <c r="A62" s="155" t="s">
        <v>261</v>
      </c>
      <c r="B62" s="156">
        <v>224.0</v>
      </c>
      <c r="C62" s="157">
        <v>2125.0</v>
      </c>
    </row>
    <row r="63" ht="14.25" customHeight="1">
      <c r="A63" s="155" t="s">
        <v>262</v>
      </c>
      <c r="B63" s="156">
        <v>1084.0</v>
      </c>
      <c r="C63" s="157">
        <v>3552.0</v>
      </c>
    </row>
    <row r="64" ht="14.25" customHeight="1">
      <c r="A64" s="155" t="s">
        <v>263</v>
      </c>
      <c r="B64" s="156">
        <v>766.0</v>
      </c>
      <c r="C64" s="157">
        <v>3005.0</v>
      </c>
    </row>
    <row r="65" ht="14.25" customHeight="1">
      <c r="A65" s="155" t="s">
        <v>264</v>
      </c>
      <c r="B65" s="156">
        <v>367.0</v>
      </c>
      <c r="C65" s="157">
        <v>1302.0</v>
      </c>
    </row>
    <row r="66" ht="14.25" customHeight="1">
      <c r="A66" s="155" t="s">
        <v>265</v>
      </c>
      <c r="B66" s="156">
        <v>1620.0</v>
      </c>
      <c r="C66" s="157">
        <v>5263.0</v>
      </c>
    </row>
    <row r="67" ht="14.25" customHeight="1">
      <c r="A67" s="155" t="s">
        <v>266</v>
      </c>
      <c r="B67" s="156">
        <v>1674.0</v>
      </c>
      <c r="C67" s="157">
        <v>4458.0</v>
      </c>
    </row>
    <row r="68" ht="14.25" customHeight="1">
      <c r="A68" s="155" t="s">
        <v>267</v>
      </c>
      <c r="B68" s="156">
        <v>2294.0</v>
      </c>
      <c r="C68" s="157">
        <v>5654.0</v>
      </c>
    </row>
    <row r="69" ht="14.25" customHeight="1">
      <c r="A69" s="155" t="s">
        <v>268</v>
      </c>
      <c r="B69" s="156">
        <v>352.0</v>
      </c>
      <c r="C69" s="157">
        <v>1590.0</v>
      </c>
    </row>
    <row r="70" ht="14.25" customHeight="1">
      <c r="A70" s="155" t="s">
        <v>269</v>
      </c>
      <c r="B70" s="156">
        <v>266.0</v>
      </c>
      <c r="C70" s="157">
        <v>1677.0</v>
      </c>
    </row>
    <row r="71" ht="14.25" customHeight="1">
      <c r="A71" s="155" t="s">
        <v>270</v>
      </c>
      <c r="B71" s="156">
        <v>0.0</v>
      </c>
      <c r="C71" s="157">
        <v>0.0</v>
      </c>
    </row>
    <row r="72" ht="14.25" customHeight="1">
      <c r="A72" s="155" t="s">
        <v>271</v>
      </c>
      <c r="B72" s="156">
        <v>514.0</v>
      </c>
      <c r="C72" s="157">
        <v>2379.0</v>
      </c>
    </row>
    <row r="73" ht="14.25" customHeight="1">
      <c r="A73" s="155" t="s">
        <v>272</v>
      </c>
      <c r="B73" s="156">
        <v>253.0</v>
      </c>
      <c r="C73" s="157">
        <v>1520.0</v>
      </c>
    </row>
    <row r="74" ht="14.25" customHeight="1">
      <c r="A74" s="155" t="s">
        <v>273</v>
      </c>
      <c r="B74" s="156">
        <v>86.0</v>
      </c>
      <c r="C74" s="157">
        <v>948.0</v>
      </c>
    </row>
    <row r="75" ht="14.25" customHeight="1">
      <c r="A75" s="155" t="s">
        <v>274</v>
      </c>
      <c r="B75" s="156">
        <v>116.0</v>
      </c>
      <c r="C75" s="157">
        <v>840.0</v>
      </c>
    </row>
    <row r="76" ht="14.25" customHeight="1">
      <c r="A76" s="155" t="s">
        <v>275</v>
      </c>
      <c r="B76" s="156">
        <v>572.0</v>
      </c>
      <c r="C76" s="157">
        <v>1955.0</v>
      </c>
    </row>
    <row r="77" ht="14.25" customHeight="1">
      <c r="A77" s="155" t="s">
        <v>276</v>
      </c>
      <c r="B77" s="156">
        <v>719.0</v>
      </c>
      <c r="C77" s="157">
        <v>1933.0</v>
      </c>
    </row>
    <row r="78" ht="14.25" customHeight="1">
      <c r="A78" s="155" t="s">
        <v>277</v>
      </c>
      <c r="B78" s="156">
        <v>124.0</v>
      </c>
      <c r="C78" s="157">
        <v>999.0</v>
      </c>
    </row>
    <row r="79" ht="14.25" customHeight="1">
      <c r="A79" s="159" t="s">
        <v>278</v>
      </c>
      <c r="B79" s="156">
        <v>934.0</v>
      </c>
      <c r="C79" s="157" t="s">
        <v>30</v>
      </c>
    </row>
    <row r="80" ht="14.25" customHeight="1">
      <c r="A80" s="159" t="s">
        <v>111</v>
      </c>
      <c r="B80" s="156">
        <v>20580.0</v>
      </c>
      <c r="C80" s="157">
        <v>1948.0</v>
      </c>
    </row>
    <row r="81" ht="14.25" customHeight="1">
      <c r="A81" s="160" t="s">
        <v>279</v>
      </c>
    </row>
    <row r="82" ht="14.25" customHeight="1">
      <c r="A82" s="84" t="s">
        <v>280</v>
      </c>
    </row>
    <row r="83" ht="14.25" customHeight="1"/>
    <row r="84" ht="14.25" customHeight="1"/>
    <row r="85" ht="14.25" customHeight="1"/>
    <row r="86" ht="14.25" customHeight="1">
      <c r="A86" s="71" t="s">
        <v>0</v>
      </c>
      <c r="B86" s="72">
        <v>44069.0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2" t="s">
        <v>281</v>
      </c>
    </row>
    <row r="2">
      <c r="A2" s="163" t="s">
        <v>282</v>
      </c>
      <c r="B2" s="164"/>
      <c r="C2" s="164"/>
      <c r="D2" s="164"/>
    </row>
    <row r="3">
      <c r="A3" s="165" t="s">
        <v>283</v>
      </c>
      <c r="B3" s="166" t="s">
        <v>284</v>
      </c>
      <c r="C3" s="166" t="s">
        <v>285</v>
      </c>
      <c r="D3" s="167" t="s">
        <v>286</v>
      </c>
    </row>
    <row r="4">
      <c r="A4" s="168" t="s">
        <v>287</v>
      </c>
      <c r="B4" s="97"/>
      <c r="C4" s="97"/>
      <c r="D4" s="37"/>
    </row>
    <row r="5">
      <c r="A5" s="169" t="s">
        <v>288</v>
      </c>
      <c r="B5" s="170" t="s">
        <v>289</v>
      </c>
      <c r="C5" s="171">
        <v>0.0</v>
      </c>
      <c r="D5" s="172">
        <v>0.0</v>
      </c>
    </row>
    <row r="6">
      <c r="A6" s="169" t="s">
        <v>290</v>
      </c>
      <c r="B6" s="170" t="s">
        <v>291</v>
      </c>
      <c r="C6" s="171" t="s">
        <v>292</v>
      </c>
      <c r="D6" s="172" t="s">
        <v>289</v>
      </c>
    </row>
    <row r="7">
      <c r="A7" s="169" t="s">
        <v>293</v>
      </c>
      <c r="B7" s="170" t="s">
        <v>294</v>
      </c>
      <c r="C7" s="171">
        <v>0.0</v>
      </c>
      <c r="D7" s="172" t="s">
        <v>295</v>
      </c>
    </row>
    <row r="8">
      <c r="A8" s="169" t="s">
        <v>296</v>
      </c>
      <c r="B8" s="170" t="s">
        <v>297</v>
      </c>
      <c r="C8" s="171">
        <v>0.0</v>
      </c>
      <c r="D8" s="172" t="s">
        <v>289</v>
      </c>
    </row>
    <row r="9">
      <c r="A9" s="169" t="s">
        <v>298</v>
      </c>
      <c r="B9" s="170" t="s">
        <v>295</v>
      </c>
      <c r="C9" s="171">
        <v>0.0</v>
      </c>
      <c r="D9" s="172" t="s">
        <v>292</v>
      </c>
    </row>
    <row r="10">
      <c r="A10" s="169" t="s">
        <v>299</v>
      </c>
      <c r="B10" s="170" t="s">
        <v>291</v>
      </c>
      <c r="C10" s="171">
        <v>0.0</v>
      </c>
      <c r="D10" s="172" t="s">
        <v>300</v>
      </c>
    </row>
    <row r="11">
      <c r="A11" s="169" t="s">
        <v>301</v>
      </c>
      <c r="B11" s="170" t="s">
        <v>292</v>
      </c>
      <c r="C11" s="171">
        <v>0.0</v>
      </c>
      <c r="D11" s="172" t="s">
        <v>302</v>
      </c>
    </row>
    <row r="12">
      <c r="A12" s="169" t="s">
        <v>303</v>
      </c>
      <c r="B12" s="170" t="s">
        <v>304</v>
      </c>
      <c r="C12" s="171">
        <v>0.0</v>
      </c>
      <c r="D12" s="172">
        <v>0.0</v>
      </c>
    </row>
    <row r="13">
      <c r="A13" s="169" t="s">
        <v>305</v>
      </c>
      <c r="B13" s="170" t="s">
        <v>306</v>
      </c>
      <c r="C13" s="171">
        <v>0.0</v>
      </c>
      <c r="D13" s="172" t="s">
        <v>292</v>
      </c>
    </row>
    <row r="14">
      <c r="A14" s="169" t="s">
        <v>307</v>
      </c>
      <c r="B14" s="170" t="s">
        <v>306</v>
      </c>
      <c r="C14" s="171">
        <v>0.0</v>
      </c>
      <c r="D14" s="172" t="s">
        <v>308</v>
      </c>
    </row>
    <row r="15">
      <c r="A15" s="169" t="s">
        <v>309</v>
      </c>
      <c r="B15" s="170" t="s">
        <v>297</v>
      </c>
      <c r="C15" s="171">
        <v>0.0</v>
      </c>
      <c r="D15" s="172" t="s">
        <v>302</v>
      </c>
    </row>
    <row r="16">
      <c r="A16" s="169" t="s">
        <v>310</v>
      </c>
      <c r="B16" s="170" t="s">
        <v>311</v>
      </c>
      <c r="C16" s="171">
        <v>0.0</v>
      </c>
      <c r="D16" s="172" t="s">
        <v>297</v>
      </c>
    </row>
    <row r="17">
      <c r="A17" s="169" t="s">
        <v>312</v>
      </c>
      <c r="B17" s="170" t="s">
        <v>311</v>
      </c>
      <c r="C17" s="171">
        <v>0.0</v>
      </c>
      <c r="D17" s="172" t="s">
        <v>292</v>
      </c>
    </row>
    <row r="18">
      <c r="A18" s="169" t="s">
        <v>313</v>
      </c>
      <c r="B18" s="170" t="s">
        <v>314</v>
      </c>
      <c r="C18" s="171" t="s">
        <v>289</v>
      </c>
      <c r="D18" s="172" t="s">
        <v>308</v>
      </c>
    </row>
    <row r="19">
      <c r="A19" s="169" t="s">
        <v>315</v>
      </c>
      <c r="B19" s="170" t="s">
        <v>316</v>
      </c>
      <c r="C19" s="171">
        <v>0.0</v>
      </c>
      <c r="D19" s="172" t="s">
        <v>289</v>
      </c>
    </row>
    <row r="20">
      <c r="A20" s="169" t="s">
        <v>317</v>
      </c>
      <c r="B20" s="170" t="s">
        <v>318</v>
      </c>
      <c r="C20" s="171">
        <v>0.0</v>
      </c>
      <c r="D20" s="172" t="s">
        <v>300</v>
      </c>
    </row>
    <row r="21">
      <c r="A21" s="169" t="s">
        <v>319</v>
      </c>
      <c r="B21" s="170" t="s">
        <v>320</v>
      </c>
      <c r="C21" s="171">
        <v>0.0</v>
      </c>
      <c r="D21" s="172" t="s">
        <v>297</v>
      </c>
    </row>
    <row r="22">
      <c r="A22" s="169" t="s">
        <v>321</v>
      </c>
      <c r="B22" s="170" t="s">
        <v>322</v>
      </c>
      <c r="C22" s="171">
        <v>0.0</v>
      </c>
      <c r="D22" s="172" t="s">
        <v>295</v>
      </c>
    </row>
    <row r="23">
      <c r="A23" s="169" t="s">
        <v>323</v>
      </c>
      <c r="B23" s="170" t="s">
        <v>304</v>
      </c>
      <c r="C23" s="171">
        <v>0.0</v>
      </c>
      <c r="D23" s="172">
        <v>0.0</v>
      </c>
    </row>
    <row r="24">
      <c r="A24" s="169" t="s">
        <v>324</v>
      </c>
      <c r="B24" s="170" t="s">
        <v>304</v>
      </c>
      <c r="C24" s="171">
        <v>0.0</v>
      </c>
      <c r="D24" s="172" t="s">
        <v>302</v>
      </c>
    </row>
    <row r="25">
      <c r="A25" s="169" t="s">
        <v>325</v>
      </c>
      <c r="B25" s="170" t="s">
        <v>306</v>
      </c>
      <c r="C25" s="171">
        <v>0.0</v>
      </c>
      <c r="D25" s="172" t="s">
        <v>300</v>
      </c>
    </row>
    <row r="26">
      <c r="A26" s="169" t="s">
        <v>326</v>
      </c>
      <c r="B26" s="170" t="s">
        <v>304</v>
      </c>
      <c r="C26" s="171">
        <v>0.0</v>
      </c>
      <c r="D26" s="172">
        <v>0.0</v>
      </c>
    </row>
    <row r="27">
      <c r="A27" s="169" t="s">
        <v>327</v>
      </c>
      <c r="B27" s="170" t="s">
        <v>308</v>
      </c>
      <c r="C27" s="171">
        <v>0.0</v>
      </c>
      <c r="D27" s="172" t="s">
        <v>292</v>
      </c>
    </row>
    <row r="28">
      <c r="A28" s="169" t="s">
        <v>328</v>
      </c>
      <c r="B28" s="170" t="s">
        <v>300</v>
      </c>
      <c r="C28" s="171">
        <v>0.0</v>
      </c>
      <c r="D28" s="172" t="s">
        <v>302</v>
      </c>
    </row>
    <row r="29">
      <c r="A29" s="169" t="s">
        <v>329</v>
      </c>
      <c r="B29" s="170" t="s">
        <v>304</v>
      </c>
      <c r="C29" s="171" t="s">
        <v>302</v>
      </c>
      <c r="D29" s="172">
        <v>0.0</v>
      </c>
    </row>
    <row r="30">
      <c r="A30" s="169" t="s">
        <v>330</v>
      </c>
      <c r="B30" s="170" t="s">
        <v>289</v>
      </c>
      <c r="C30" s="171" t="s">
        <v>302</v>
      </c>
      <c r="D30" s="172">
        <v>0.0</v>
      </c>
    </row>
    <row r="31">
      <c r="A31" s="169" t="s">
        <v>331</v>
      </c>
      <c r="B31" s="170" t="s">
        <v>322</v>
      </c>
      <c r="C31" s="171">
        <v>0.0</v>
      </c>
      <c r="D31" s="172" t="s">
        <v>308</v>
      </c>
    </row>
    <row r="32">
      <c r="A32" s="169" t="s">
        <v>332</v>
      </c>
      <c r="B32" s="170" t="s">
        <v>333</v>
      </c>
      <c r="C32" s="171">
        <v>0.0</v>
      </c>
      <c r="D32" s="172" t="s">
        <v>300</v>
      </c>
    </row>
    <row r="33">
      <c r="A33" s="169" t="s">
        <v>334</v>
      </c>
      <c r="B33" s="170" t="s">
        <v>308</v>
      </c>
      <c r="C33" s="171">
        <v>0.0</v>
      </c>
      <c r="D33" s="172" t="s">
        <v>302</v>
      </c>
    </row>
    <row r="34">
      <c r="A34" s="169" t="s">
        <v>335</v>
      </c>
      <c r="B34" s="170" t="s">
        <v>295</v>
      </c>
      <c r="C34" s="171">
        <v>0.0</v>
      </c>
      <c r="D34" s="172" t="s">
        <v>292</v>
      </c>
    </row>
    <row r="35">
      <c r="A35" s="169" t="s">
        <v>336</v>
      </c>
      <c r="B35" s="170" t="s">
        <v>308</v>
      </c>
      <c r="C35" s="171">
        <v>0.0</v>
      </c>
      <c r="D35" s="172" t="s">
        <v>289</v>
      </c>
    </row>
    <row r="36">
      <c r="A36" s="169" t="s">
        <v>337</v>
      </c>
      <c r="B36" s="170" t="s">
        <v>306</v>
      </c>
      <c r="C36" s="171">
        <v>0.0</v>
      </c>
      <c r="D36" s="172" t="s">
        <v>300</v>
      </c>
    </row>
    <row r="37">
      <c r="A37" s="169" t="s">
        <v>338</v>
      </c>
      <c r="B37" s="170" t="s">
        <v>314</v>
      </c>
      <c r="C37" s="171">
        <v>0.0</v>
      </c>
      <c r="D37" s="172" t="s">
        <v>308</v>
      </c>
    </row>
    <row r="38">
      <c r="A38" s="169" t="s">
        <v>339</v>
      </c>
      <c r="B38" s="170" t="s">
        <v>306</v>
      </c>
      <c r="C38" s="171">
        <v>0.0</v>
      </c>
      <c r="D38" s="172" t="s">
        <v>300</v>
      </c>
    </row>
    <row r="39">
      <c r="A39" s="169" t="s">
        <v>340</v>
      </c>
      <c r="B39" s="170" t="s">
        <v>341</v>
      </c>
      <c r="C39" s="171">
        <v>0.0</v>
      </c>
      <c r="D39" s="172" t="s">
        <v>316</v>
      </c>
    </row>
    <row r="40">
      <c r="A40" s="169" t="s">
        <v>342</v>
      </c>
      <c r="B40" s="170" t="s">
        <v>308</v>
      </c>
      <c r="C40" s="171" t="s">
        <v>292</v>
      </c>
      <c r="D40" s="172" t="s">
        <v>302</v>
      </c>
    </row>
    <row r="41">
      <c r="A41" s="169" t="s">
        <v>343</v>
      </c>
      <c r="B41" s="170" t="s">
        <v>297</v>
      </c>
      <c r="C41" s="171">
        <v>0.0</v>
      </c>
      <c r="D41" s="172" t="s">
        <v>289</v>
      </c>
    </row>
    <row r="42">
      <c r="A42" s="169" t="s">
        <v>344</v>
      </c>
      <c r="B42" s="170" t="s">
        <v>306</v>
      </c>
      <c r="C42" s="171" t="s">
        <v>297</v>
      </c>
      <c r="D42" s="172" t="s">
        <v>292</v>
      </c>
    </row>
    <row r="43">
      <c r="A43" s="169" t="s">
        <v>345</v>
      </c>
      <c r="B43" s="170" t="s">
        <v>291</v>
      </c>
      <c r="C43" s="171">
        <v>0.0</v>
      </c>
      <c r="D43" s="172" t="s">
        <v>300</v>
      </c>
    </row>
    <row r="44">
      <c r="A44" s="169" t="s">
        <v>346</v>
      </c>
      <c r="B44" s="170" t="s">
        <v>292</v>
      </c>
      <c r="C44" s="171">
        <v>0.0</v>
      </c>
      <c r="D44" s="172" t="s">
        <v>302</v>
      </c>
    </row>
    <row r="45">
      <c r="A45" s="169" t="s">
        <v>347</v>
      </c>
      <c r="B45" s="170" t="s">
        <v>348</v>
      </c>
      <c r="C45" s="171">
        <v>0.0</v>
      </c>
      <c r="D45" s="172" t="s">
        <v>300</v>
      </c>
    </row>
    <row r="46">
      <c r="A46" s="169" t="s">
        <v>349</v>
      </c>
      <c r="B46" s="170" t="s">
        <v>304</v>
      </c>
      <c r="C46" s="171">
        <v>0.0</v>
      </c>
      <c r="D46" s="172">
        <v>0.0</v>
      </c>
    </row>
    <row r="47">
      <c r="A47" s="169" t="s">
        <v>350</v>
      </c>
      <c r="B47" s="170" t="s">
        <v>314</v>
      </c>
      <c r="C47" s="171">
        <v>0.0</v>
      </c>
      <c r="D47" s="172" t="s">
        <v>308</v>
      </c>
    </row>
    <row r="48">
      <c r="A48" s="169" t="s">
        <v>351</v>
      </c>
      <c r="B48" s="170" t="s">
        <v>300</v>
      </c>
      <c r="C48" s="171">
        <v>0.0</v>
      </c>
      <c r="D48" s="172" t="s">
        <v>289</v>
      </c>
    </row>
    <row r="49">
      <c r="A49" s="169" t="s">
        <v>352</v>
      </c>
      <c r="B49" s="170" t="s">
        <v>306</v>
      </c>
      <c r="C49" s="171">
        <v>0.0</v>
      </c>
      <c r="D49" s="172" t="s">
        <v>308</v>
      </c>
    </row>
    <row r="50">
      <c r="A50" s="169" t="s">
        <v>353</v>
      </c>
      <c r="B50" s="170" t="s">
        <v>320</v>
      </c>
      <c r="C50" s="171">
        <v>0.0</v>
      </c>
      <c r="D50" s="172" t="s">
        <v>300</v>
      </c>
    </row>
    <row r="51">
      <c r="A51" s="169" t="s">
        <v>354</v>
      </c>
      <c r="B51" s="170" t="s">
        <v>355</v>
      </c>
      <c r="C51" s="171">
        <v>0.0</v>
      </c>
      <c r="D51" s="172" t="s">
        <v>308</v>
      </c>
    </row>
    <row r="52">
      <c r="A52" s="169" t="s">
        <v>356</v>
      </c>
      <c r="B52" s="170" t="s">
        <v>300</v>
      </c>
      <c r="C52" s="171">
        <v>0.0</v>
      </c>
      <c r="D52" s="172" t="s">
        <v>302</v>
      </c>
    </row>
    <row r="53">
      <c r="A53" s="169" t="s">
        <v>357</v>
      </c>
      <c r="B53" s="170" t="s">
        <v>304</v>
      </c>
      <c r="C53" s="171">
        <v>0.0</v>
      </c>
      <c r="D53" s="172">
        <v>0.0</v>
      </c>
    </row>
    <row r="54">
      <c r="A54" s="169" t="s">
        <v>358</v>
      </c>
      <c r="B54" s="170" t="s">
        <v>316</v>
      </c>
      <c r="C54" s="171">
        <v>0.0</v>
      </c>
      <c r="D54" s="172" t="s">
        <v>292</v>
      </c>
    </row>
    <row r="55">
      <c r="A55" s="169" t="s">
        <v>359</v>
      </c>
      <c r="B55" s="170" t="s">
        <v>355</v>
      </c>
      <c r="C55" s="171">
        <v>0.0</v>
      </c>
      <c r="D55" s="172" t="s">
        <v>311</v>
      </c>
    </row>
    <row r="56">
      <c r="A56" s="169" t="s">
        <v>360</v>
      </c>
      <c r="B56" s="170" t="s">
        <v>291</v>
      </c>
      <c r="C56" s="171">
        <v>0.0</v>
      </c>
      <c r="D56" s="172" t="s">
        <v>297</v>
      </c>
    </row>
    <row r="57">
      <c r="A57" s="169" t="s">
        <v>361</v>
      </c>
      <c r="B57" s="170" t="s">
        <v>362</v>
      </c>
      <c r="C57" s="171">
        <v>0.0</v>
      </c>
      <c r="D57" s="172" t="s">
        <v>300</v>
      </c>
    </row>
    <row r="58">
      <c r="A58" s="173" t="s">
        <v>363</v>
      </c>
      <c r="B58" s="174" t="s">
        <v>364</v>
      </c>
      <c r="C58" s="175" t="s">
        <v>316</v>
      </c>
      <c r="D58" s="176" t="s">
        <v>365</v>
      </c>
    </row>
    <row r="59">
      <c r="A59" s="168" t="s">
        <v>366</v>
      </c>
      <c r="B59" s="97"/>
      <c r="C59" s="97"/>
      <c r="D59" s="37"/>
    </row>
    <row r="60">
      <c r="A60" s="177" t="s">
        <v>367</v>
      </c>
      <c r="B60" s="178" t="s">
        <v>289</v>
      </c>
      <c r="C60" s="179">
        <v>0.0</v>
      </c>
      <c r="D60" s="180">
        <v>0.0</v>
      </c>
    </row>
    <row r="61">
      <c r="A61" s="169" t="s">
        <v>368</v>
      </c>
      <c r="B61" s="170" t="s">
        <v>304</v>
      </c>
      <c r="C61" s="171">
        <v>0.0</v>
      </c>
      <c r="D61" s="172">
        <v>0.0</v>
      </c>
    </row>
    <row r="62">
      <c r="A62" s="169" t="s">
        <v>369</v>
      </c>
      <c r="B62" s="170" t="s">
        <v>300</v>
      </c>
      <c r="C62" s="171">
        <v>0.0</v>
      </c>
      <c r="D62" s="181" t="s">
        <v>289</v>
      </c>
    </row>
    <row r="63">
      <c r="A63" s="182" t="s">
        <v>370</v>
      </c>
      <c r="B63" s="170" t="s">
        <v>371</v>
      </c>
      <c r="C63" s="171">
        <v>0.0</v>
      </c>
      <c r="D63" s="172" t="s">
        <v>292</v>
      </c>
    </row>
    <row r="64">
      <c r="A64" s="169" t="s">
        <v>372</v>
      </c>
      <c r="B64" s="170" t="s">
        <v>308</v>
      </c>
      <c r="C64" s="171" t="s">
        <v>292</v>
      </c>
      <c r="D64" s="172" t="s">
        <v>302</v>
      </c>
    </row>
    <row r="65">
      <c r="A65" s="169" t="s">
        <v>373</v>
      </c>
      <c r="B65" s="170" t="s">
        <v>297</v>
      </c>
      <c r="C65" s="171" t="s">
        <v>302</v>
      </c>
      <c r="D65" s="172" t="s">
        <v>302</v>
      </c>
    </row>
    <row r="66">
      <c r="A66" s="169" t="s">
        <v>374</v>
      </c>
      <c r="B66" s="170" t="s">
        <v>292</v>
      </c>
      <c r="C66" s="171" t="s">
        <v>302</v>
      </c>
      <c r="D66" s="172" t="s">
        <v>302</v>
      </c>
    </row>
    <row r="67">
      <c r="A67" s="169" t="s">
        <v>375</v>
      </c>
      <c r="B67" s="170" t="s">
        <v>297</v>
      </c>
      <c r="C67" s="171">
        <v>0.0</v>
      </c>
      <c r="D67" s="172" t="s">
        <v>302</v>
      </c>
    </row>
    <row r="68">
      <c r="A68" s="169" t="s">
        <v>376</v>
      </c>
      <c r="B68" s="170" t="s">
        <v>289</v>
      </c>
      <c r="C68" s="171">
        <v>0.0</v>
      </c>
      <c r="D68" s="172" t="s">
        <v>302</v>
      </c>
    </row>
    <row r="69">
      <c r="A69" s="169" t="s">
        <v>377</v>
      </c>
      <c r="B69" s="170" t="s">
        <v>304</v>
      </c>
      <c r="C69" s="171">
        <v>0.0</v>
      </c>
      <c r="D69" s="172">
        <v>0.0</v>
      </c>
    </row>
    <row r="70">
      <c r="A70" s="182" t="s">
        <v>378</v>
      </c>
      <c r="B70" s="170" t="s">
        <v>300</v>
      </c>
      <c r="C70" s="171">
        <v>0.0</v>
      </c>
      <c r="D70" s="172" t="s">
        <v>292</v>
      </c>
    </row>
    <row r="71">
      <c r="A71" s="182" t="s">
        <v>379</v>
      </c>
      <c r="B71" s="170" t="s">
        <v>297</v>
      </c>
      <c r="C71" s="171">
        <v>0.0</v>
      </c>
      <c r="D71" s="172" t="s">
        <v>302</v>
      </c>
    </row>
    <row r="72">
      <c r="A72" s="173" t="s">
        <v>363</v>
      </c>
      <c r="B72" s="174" t="s">
        <v>380</v>
      </c>
      <c r="C72" s="175" t="s">
        <v>292</v>
      </c>
      <c r="D72" s="176" t="s">
        <v>381</v>
      </c>
    </row>
    <row r="73" ht="42.75" customHeight="1">
      <c r="A73" s="183" t="s">
        <v>382</v>
      </c>
      <c r="B73" s="184"/>
      <c r="C73" s="184"/>
      <c r="D73" s="184"/>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5" t="s">
        <v>383</v>
      </c>
      <c r="B1" s="186" t="s">
        <v>200</v>
      </c>
      <c r="C1" s="147" t="s">
        <v>68</v>
      </c>
    </row>
    <row r="2" ht="14.25" customHeight="1">
      <c r="A2" s="187" t="str">
        <f>'Cases by ZCTA'!A2</f>
        <v>02802</v>
      </c>
      <c r="B2" s="188">
        <f>'Cases by ZCTA'!B2</f>
        <v>8</v>
      </c>
      <c r="C2" s="188">
        <f>'Cases by ZCTA'!C2</f>
        <v>1192</v>
      </c>
    </row>
    <row r="3" ht="14.25" customHeight="1">
      <c r="A3" s="187" t="str">
        <f>'Cases by ZCTA'!A3</f>
        <v>02804</v>
      </c>
      <c r="B3" s="188">
        <f>'Cases by ZCTA'!B3</f>
        <v>0</v>
      </c>
      <c r="C3" s="188">
        <f>'Cases by ZCTA'!C3</f>
        <v>0</v>
      </c>
    </row>
    <row r="4" ht="14.25" customHeight="1">
      <c r="A4" s="187" t="str">
        <f>'Cases by ZCTA'!A4</f>
        <v>02806</v>
      </c>
      <c r="B4" s="188">
        <f>'Cases by ZCTA'!B4</f>
        <v>70</v>
      </c>
      <c r="C4" s="188">
        <f>'Cases by ZCTA'!C4</f>
        <v>432</v>
      </c>
    </row>
    <row r="5" ht="14.25" customHeight="1">
      <c r="A5" s="187" t="str">
        <f>'Cases by ZCTA'!A5</f>
        <v>02807</v>
      </c>
      <c r="B5" s="188">
        <f>'Cases by ZCTA'!B5</f>
        <v>6</v>
      </c>
      <c r="C5" s="188">
        <f>'Cases by ZCTA'!C5</f>
        <v>726</v>
      </c>
    </row>
    <row r="6" ht="14.25" customHeight="1">
      <c r="A6" s="187" t="str">
        <f>'Cases by ZCTA'!A6</f>
        <v>02808</v>
      </c>
      <c r="B6" s="188">
        <f>'Cases by ZCTA'!B6</f>
        <v>14</v>
      </c>
      <c r="C6" s="188">
        <f>'Cases by ZCTA'!C6</f>
        <v>546</v>
      </c>
    </row>
    <row r="7" ht="14.25" customHeight="1">
      <c r="A7" s="187" t="str">
        <f>'Cases by ZCTA'!A7</f>
        <v>02809</v>
      </c>
      <c r="B7" s="188">
        <f>'Cases by ZCTA'!B7</f>
        <v>185</v>
      </c>
      <c r="C7" s="188">
        <f>'Cases by ZCTA'!C7</f>
        <v>831</v>
      </c>
    </row>
    <row r="8" ht="14.25" customHeight="1">
      <c r="A8" s="187" t="str">
        <f>'Cases by ZCTA'!A8</f>
        <v>02812</v>
      </c>
      <c r="B8" s="188">
        <f>'Cases by ZCTA'!B8</f>
        <v>10</v>
      </c>
      <c r="C8" s="188">
        <f>'Cases by ZCTA'!C8</f>
        <v>828</v>
      </c>
    </row>
    <row r="9" ht="14.25" customHeight="1">
      <c r="A9" s="187" t="str">
        <f>'Cases by ZCTA'!A9</f>
        <v>02813</v>
      </c>
      <c r="B9" s="188">
        <f>'Cases by ZCTA'!B9</f>
        <v>33</v>
      </c>
      <c r="C9" s="188">
        <f>'Cases by ZCTA'!C9</f>
        <v>424</v>
      </c>
    </row>
    <row r="10" ht="14.25" customHeight="1">
      <c r="A10" s="187" t="str">
        <f>'Cases by ZCTA'!A10</f>
        <v>02814</v>
      </c>
      <c r="B10" s="188">
        <f>'Cases by ZCTA'!B10</f>
        <v>51</v>
      </c>
      <c r="C10" s="188">
        <f>'Cases by ZCTA'!C10</f>
        <v>665</v>
      </c>
    </row>
    <row r="11" ht="14.25" customHeight="1">
      <c r="A11" s="187" t="str">
        <f>'Cases by ZCTA'!A11</f>
        <v>02815</v>
      </c>
      <c r="B11" s="188">
        <f>'Cases by ZCTA'!B11</f>
        <v>0</v>
      </c>
      <c r="C11" s="188">
        <f>'Cases by ZCTA'!C11</f>
        <v>0</v>
      </c>
    </row>
    <row r="12" ht="14.25" customHeight="1">
      <c r="A12" s="187" t="str">
        <f>'Cases by ZCTA'!A12</f>
        <v>02816</v>
      </c>
      <c r="B12" s="188">
        <f>'Cases by ZCTA'!B12</f>
        <v>257</v>
      </c>
      <c r="C12" s="188">
        <f>'Cases by ZCTA'!C12</f>
        <v>783</v>
      </c>
    </row>
    <row r="13" ht="14.25" customHeight="1">
      <c r="A13" s="187" t="str">
        <f>'Cases by ZCTA'!A13</f>
        <v>02817</v>
      </c>
      <c r="B13" s="188">
        <f>'Cases by ZCTA'!B13</f>
        <v>28</v>
      </c>
      <c r="C13" s="188">
        <f>'Cases by ZCTA'!C13</f>
        <v>464</v>
      </c>
    </row>
    <row r="14" ht="14.25" customHeight="1">
      <c r="A14" s="187" t="str">
        <f>'Cases by ZCTA'!A14</f>
        <v>02818</v>
      </c>
      <c r="B14" s="188">
        <f>'Cases by ZCTA'!B14</f>
        <v>128</v>
      </c>
      <c r="C14" s="188">
        <f>'Cases by ZCTA'!C14</f>
        <v>704</v>
      </c>
    </row>
    <row r="15" ht="14.25" customHeight="1">
      <c r="A15" s="187" t="str">
        <f>'Cases by ZCTA'!A15</f>
        <v>02822</v>
      </c>
      <c r="B15" s="188">
        <f>'Cases by ZCTA'!B15</f>
        <v>47</v>
      </c>
      <c r="C15" s="188">
        <f>'Cases by ZCTA'!C15</f>
        <v>714</v>
      </c>
    </row>
    <row r="16" ht="14.25" customHeight="1">
      <c r="A16" s="187" t="str">
        <f>'Cases by ZCTA'!A16</f>
        <v>02825</v>
      </c>
      <c r="B16" s="188">
        <f>'Cases by ZCTA'!B16</f>
        <v>30</v>
      </c>
      <c r="C16" s="188">
        <f>'Cases by ZCTA'!C16</f>
        <v>545</v>
      </c>
    </row>
    <row r="17" ht="14.25" customHeight="1">
      <c r="A17" s="187" t="str">
        <f>'Cases by ZCTA'!A17</f>
        <v>02826</v>
      </c>
      <c r="B17" s="188">
        <f>'Cases by ZCTA'!B17</f>
        <v>5</v>
      </c>
      <c r="C17" s="188">
        <f>'Cases by ZCTA'!C17</f>
        <v>998</v>
      </c>
    </row>
    <row r="18" ht="14.25" customHeight="1">
      <c r="A18" s="187" t="str">
        <f>'Cases by ZCTA'!A18</f>
        <v>02827</v>
      </c>
      <c r="B18" s="188">
        <f>'Cases by ZCTA'!B18</f>
        <v>17</v>
      </c>
      <c r="C18" s="188">
        <f>'Cases by ZCTA'!C18</f>
        <v>825</v>
      </c>
    </row>
    <row r="19" ht="14.25" customHeight="1">
      <c r="A19" s="187" t="str">
        <f>'Cases by ZCTA'!A19</f>
        <v>02828</v>
      </c>
      <c r="B19" s="188">
        <f>'Cases by ZCTA'!B19</f>
        <v>205</v>
      </c>
      <c r="C19" s="188">
        <f>'Cases by ZCTA'!C19</f>
        <v>2607</v>
      </c>
    </row>
    <row r="20" ht="14.25" customHeight="1">
      <c r="A20" s="187" t="str">
        <f>'Cases by ZCTA'!A20</f>
        <v>02830</v>
      </c>
      <c r="B20" s="188">
        <f>'Cases by ZCTA'!B20</f>
        <v>30</v>
      </c>
      <c r="C20" s="188">
        <f>'Cases by ZCTA'!C20</f>
        <v>505</v>
      </c>
    </row>
    <row r="21" ht="14.25" customHeight="1">
      <c r="A21" s="187" t="str">
        <f>'Cases by ZCTA'!A21</f>
        <v>02831</v>
      </c>
      <c r="B21" s="188">
        <f>'Cases by ZCTA'!B21</f>
        <v>37</v>
      </c>
      <c r="C21" s="188">
        <f>'Cases by ZCTA'!C21</f>
        <v>1057</v>
      </c>
    </row>
    <row r="22" ht="14.25" customHeight="1">
      <c r="A22" s="187" t="str">
        <f>'Cases by ZCTA'!A22</f>
        <v>02832</v>
      </c>
      <c r="B22" s="188">
        <f>'Cases by ZCTA'!B22</f>
        <v>17</v>
      </c>
      <c r="C22" s="188">
        <f>'Cases by ZCTA'!C22</f>
        <v>394</v>
      </c>
    </row>
    <row r="23" ht="14.25" customHeight="1">
      <c r="A23" s="187" t="str">
        <f>'Cases by ZCTA'!A23</f>
        <v>02833</v>
      </c>
      <c r="B23" s="188">
        <f>'Cases by ZCTA'!B23</f>
        <v>0</v>
      </c>
      <c r="C23" s="188">
        <f>'Cases by ZCTA'!C23</f>
        <v>0</v>
      </c>
    </row>
    <row r="24" ht="14.25" customHeight="1">
      <c r="A24" s="187" t="str">
        <f>'Cases by ZCTA'!A24</f>
        <v>02835</v>
      </c>
      <c r="B24" s="188">
        <f>'Cases by ZCTA'!B24</f>
        <v>25</v>
      </c>
      <c r="C24" s="188">
        <f>'Cases by ZCTA'!C24</f>
        <v>455</v>
      </c>
    </row>
    <row r="25" ht="14.25" customHeight="1">
      <c r="A25" s="187" t="str">
        <f>'Cases by ZCTA'!A25</f>
        <v>02836</v>
      </c>
      <c r="B25" s="188">
        <f>'Cases by ZCTA'!B25</f>
        <v>0</v>
      </c>
      <c r="C25" s="188">
        <f>'Cases by ZCTA'!C25</f>
        <v>0</v>
      </c>
    </row>
    <row r="26" ht="14.25" customHeight="1">
      <c r="A26" s="187" t="str">
        <f>'Cases by ZCTA'!A26</f>
        <v>02837</v>
      </c>
      <c r="B26" s="188">
        <f>'Cases by ZCTA'!B26</f>
        <v>13</v>
      </c>
      <c r="C26" s="188">
        <f>'Cases by ZCTA'!C26</f>
        <v>371</v>
      </c>
    </row>
    <row r="27" ht="14.25" customHeight="1">
      <c r="A27" s="187" t="str">
        <f>'Cases by ZCTA'!A27</f>
        <v>02838</v>
      </c>
      <c r="B27" s="188">
        <f>'Cases by ZCTA'!B27</f>
        <v>127</v>
      </c>
      <c r="C27" s="188">
        <f>'Cases by ZCTA'!C27</f>
        <v>3609</v>
      </c>
    </row>
    <row r="28" ht="14.25" customHeight="1">
      <c r="A28" s="187" t="str">
        <f>'Cases by ZCTA'!A28</f>
        <v>02839</v>
      </c>
      <c r="B28" s="188">
        <f>'Cases by ZCTA'!B28</f>
        <v>13</v>
      </c>
      <c r="C28" s="188">
        <f>'Cases by ZCTA'!C28</f>
        <v>630</v>
      </c>
    </row>
    <row r="29" ht="14.25" customHeight="1">
      <c r="A29" s="187" t="str">
        <f>'Cases by ZCTA'!A29</f>
        <v>02840</v>
      </c>
      <c r="B29" s="188">
        <f>'Cases by ZCTA'!B29</f>
        <v>124</v>
      </c>
      <c r="C29" s="188">
        <f>'Cases by ZCTA'!C29</f>
        <v>534</v>
      </c>
    </row>
    <row r="30" ht="14.25" customHeight="1">
      <c r="A30" s="187" t="str">
        <f>'Cases by ZCTA'!A30</f>
        <v>02841</v>
      </c>
      <c r="B30" s="188">
        <f>'Cases by ZCTA'!B30</f>
        <v>6</v>
      </c>
      <c r="C30" s="188">
        <f>'Cases by ZCTA'!C30</f>
        <v>368</v>
      </c>
    </row>
    <row r="31" ht="14.25" customHeight="1">
      <c r="A31" s="187" t="str">
        <f>'Cases by ZCTA'!A31</f>
        <v>02842</v>
      </c>
      <c r="B31" s="188">
        <f>'Cases by ZCTA'!B31</f>
        <v>81</v>
      </c>
      <c r="C31" s="188">
        <f>'Cases by ZCTA'!C31</f>
        <v>506</v>
      </c>
    </row>
    <row r="32" ht="14.25" customHeight="1">
      <c r="A32" s="187" t="str">
        <f>'Cases by ZCTA'!A32</f>
        <v>02852</v>
      </c>
      <c r="B32" s="188">
        <f>'Cases by ZCTA'!B32</f>
        <v>264</v>
      </c>
      <c r="C32" s="188">
        <f>'Cases by ZCTA'!C32</f>
        <v>1198</v>
      </c>
    </row>
    <row r="33" ht="14.25" customHeight="1">
      <c r="A33" s="187" t="str">
        <f>'Cases by ZCTA'!A33</f>
        <v>02857</v>
      </c>
      <c r="B33" s="188">
        <f>'Cases by ZCTA'!B33</f>
        <v>49</v>
      </c>
      <c r="C33" s="188">
        <f>'Cases by ZCTA'!C33</f>
        <v>561</v>
      </c>
    </row>
    <row r="34" ht="14.25" customHeight="1">
      <c r="A34" s="187" t="str">
        <f>'Cases by ZCTA'!A34</f>
        <v>02858</v>
      </c>
      <c r="B34" s="188">
        <f>'Cases by ZCTA'!B34</f>
        <v>0</v>
      </c>
      <c r="C34" s="188">
        <f>'Cases by ZCTA'!C34</f>
        <v>0</v>
      </c>
    </row>
    <row r="35" ht="14.25" customHeight="1">
      <c r="A35" s="187" t="str">
        <f>'Cases by ZCTA'!A35</f>
        <v>02859</v>
      </c>
      <c r="B35" s="188">
        <f>'Cases by ZCTA'!B35</f>
        <v>84</v>
      </c>
      <c r="C35" s="188">
        <f>'Cases by ZCTA'!C35</f>
        <v>1162</v>
      </c>
    </row>
    <row r="36" ht="14.25" customHeight="1">
      <c r="A36" s="187" t="str">
        <f>'Cases by ZCTA'!A36</f>
        <v>02860</v>
      </c>
      <c r="B36" s="188">
        <f>'Cases by ZCTA'!B36</f>
        <v>1615</v>
      </c>
      <c r="C36" s="188">
        <f>'Cases by ZCTA'!C36</f>
        <v>3427</v>
      </c>
    </row>
    <row r="37" ht="14.25" customHeight="1">
      <c r="A37" s="187" t="str">
        <f>'Cases by ZCTA'!A37</f>
        <v>02861</v>
      </c>
      <c r="B37" s="188">
        <f>'Cases by ZCTA'!B37</f>
        <v>512</v>
      </c>
      <c r="C37" s="188">
        <f>'Cases by ZCTA'!C37</f>
        <v>2044</v>
      </c>
    </row>
    <row r="38" ht="14.25" customHeight="1">
      <c r="A38" s="187" t="str">
        <f>'Cases by ZCTA'!A38</f>
        <v>02863</v>
      </c>
      <c r="B38" s="188">
        <f>'Cases by ZCTA'!B38</f>
        <v>1164</v>
      </c>
      <c r="C38" s="188">
        <f>'Cases by ZCTA'!C38</f>
        <v>6017</v>
      </c>
    </row>
    <row r="39" ht="14.25" customHeight="1">
      <c r="A39" s="187" t="str">
        <f>'Cases by ZCTA'!A39</f>
        <v>02864</v>
      </c>
      <c r="B39" s="188">
        <f>'Cases by ZCTA'!B39</f>
        <v>391</v>
      </c>
      <c r="C39" s="188">
        <f>'Cases by ZCTA'!C39</f>
        <v>1129</v>
      </c>
    </row>
    <row r="40" ht="14.25" customHeight="1">
      <c r="A40" s="187" t="str">
        <f>'Cases by ZCTA'!A40</f>
        <v>02865</v>
      </c>
      <c r="B40" s="188">
        <f>'Cases by ZCTA'!B40</f>
        <v>186</v>
      </c>
      <c r="C40" s="188">
        <f>'Cases by ZCTA'!C40</f>
        <v>1066</v>
      </c>
    </row>
    <row r="41" ht="14.25" customHeight="1">
      <c r="A41" s="187" t="str">
        <f>'Cases by ZCTA'!A41</f>
        <v>02871</v>
      </c>
      <c r="B41" s="188">
        <f>'Cases by ZCTA'!B41</f>
        <v>68</v>
      </c>
      <c r="C41" s="188">
        <f>'Cases by ZCTA'!C41</f>
        <v>397</v>
      </c>
    </row>
    <row r="42" ht="14.25" customHeight="1">
      <c r="A42" s="187" t="str">
        <f>'Cases by ZCTA'!A42</f>
        <v>02872</v>
      </c>
      <c r="B42" s="188">
        <f>'Cases by ZCTA'!B42</f>
        <v>0</v>
      </c>
      <c r="C42" s="188">
        <f>'Cases by ZCTA'!C42</f>
        <v>0</v>
      </c>
    </row>
    <row r="43" ht="14.25" customHeight="1">
      <c r="A43" s="187" t="str">
        <f>'Cases by ZCTA'!A43</f>
        <v>02873</v>
      </c>
      <c r="B43" s="188">
        <f>'Cases by ZCTA'!B43</f>
        <v>0</v>
      </c>
      <c r="C43" s="188">
        <f>'Cases by ZCTA'!C43</f>
        <v>0</v>
      </c>
    </row>
    <row r="44" ht="14.25" customHeight="1">
      <c r="A44" s="187" t="str">
        <f>'Cases by ZCTA'!A44</f>
        <v>02874</v>
      </c>
      <c r="B44" s="188">
        <f>'Cases by ZCTA'!B44</f>
        <v>34</v>
      </c>
      <c r="C44" s="188">
        <f>'Cases by ZCTA'!C44</f>
        <v>570</v>
      </c>
    </row>
    <row r="45" ht="14.25" customHeight="1">
      <c r="A45" s="187" t="str">
        <f>'Cases by ZCTA'!A45</f>
        <v>02875</v>
      </c>
      <c r="B45" s="188">
        <f>'Cases by ZCTA'!B45</f>
        <v>0</v>
      </c>
      <c r="C45" s="188">
        <f>'Cases by ZCTA'!C45</f>
        <v>0</v>
      </c>
    </row>
    <row r="46" ht="14.25" customHeight="1">
      <c r="A46" s="187" t="str">
        <f>'Cases by ZCTA'!A46</f>
        <v>02876</v>
      </c>
      <c r="B46" s="188">
        <f>'Cases by ZCTA'!B46</f>
        <v>7</v>
      </c>
      <c r="C46" s="188">
        <f>'Cases by ZCTA'!C46</f>
        <v>2405</v>
      </c>
    </row>
    <row r="47" ht="14.25" customHeight="1">
      <c r="A47" s="187" t="str">
        <f>'Cases by ZCTA'!A47</f>
        <v>02878</v>
      </c>
      <c r="B47" s="188">
        <f>'Cases by ZCTA'!B47</f>
        <v>107</v>
      </c>
      <c r="C47" s="188">
        <f>'Cases by ZCTA'!C47</f>
        <v>677</v>
      </c>
    </row>
    <row r="48" ht="14.25" customHeight="1">
      <c r="A48" s="187" t="str">
        <f>'Cases by ZCTA'!A48</f>
        <v>02879</v>
      </c>
      <c r="B48" s="188">
        <f>'Cases by ZCTA'!B48</f>
        <v>107</v>
      </c>
      <c r="C48" s="188">
        <f>'Cases by ZCTA'!C48</f>
        <v>521</v>
      </c>
    </row>
    <row r="49" ht="14.25" customHeight="1">
      <c r="A49" s="187" t="str">
        <f>'Cases by ZCTA'!A49</f>
        <v>02881</v>
      </c>
      <c r="B49" s="188">
        <f>'Cases by ZCTA'!B49</f>
        <v>13</v>
      </c>
      <c r="C49" s="188">
        <f>'Cases by ZCTA'!C49</f>
        <v>166</v>
      </c>
    </row>
    <row r="50" ht="14.25" customHeight="1">
      <c r="A50" s="187" t="str">
        <f>'Cases by ZCTA'!A50</f>
        <v>02882</v>
      </c>
      <c r="B50" s="188">
        <f>'Cases by ZCTA'!B50</f>
        <v>76</v>
      </c>
      <c r="C50" s="188">
        <f>'Cases by ZCTA'!C50</f>
        <v>545</v>
      </c>
    </row>
    <row r="51" ht="14.25" customHeight="1">
      <c r="A51" s="187" t="str">
        <f>'Cases by ZCTA'!A51</f>
        <v>02885</v>
      </c>
      <c r="B51" s="188">
        <f>'Cases by ZCTA'!B51</f>
        <v>89</v>
      </c>
      <c r="C51" s="188">
        <f>'Cases by ZCTA'!C51</f>
        <v>851</v>
      </c>
    </row>
    <row r="52" ht="14.25" customHeight="1">
      <c r="A52" s="187" t="str">
        <f>'Cases by ZCTA'!A52</f>
        <v>02886</v>
      </c>
      <c r="B52" s="188">
        <f>'Cases by ZCTA'!B52</f>
        <v>261</v>
      </c>
      <c r="C52" s="188">
        <f>'Cases by ZCTA'!C52</f>
        <v>900</v>
      </c>
    </row>
    <row r="53" ht="14.25" customHeight="1">
      <c r="A53" s="187" t="str">
        <f>'Cases by ZCTA'!A53</f>
        <v>02888</v>
      </c>
      <c r="B53" s="188">
        <f>'Cases by ZCTA'!B53</f>
        <v>184</v>
      </c>
      <c r="C53" s="188">
        <f>'Cases by ZCTA'!C53</f>
        <v>960</v>
      </c>
    </row>
    <row r="54" ht="14.25" customHeight="1">
      <c r="A54" s="187" t="str">
        <f>'Cases by ZCTA'!A54</f>
        <v>02889</v>
      </c>
      <c r="B54" s="188">
        <f>'Cases by ZCTA'!B54</f>
        <v>365</v>
      </c>
      <c r="C54" s="188">
        <f>'Cases by ZCTA'!C54</f>
        <v>1335</v>
      </c>
    </row>
    <row r="55" ht="14.25" customHeight="1">
      <c r="A55" s="187" t="str">
        <f>'Cases by ZCTA'!A55</f>
        <v>02891</v>
      </c>
      <c r="B55" s="188">
        <f>'Cases by ZCTA'!B55</f>
        <v>75</v>
      </c>
      <c r="C55" s="188">
        <f>'Cases by ZCTA'!C55</f>
        <v>356</v>
      </c>
    </row>
    <row r="56" ht="14.25" customHeight="1">
      <c r="A56" s="187" t="str">
        <f>'Cases by ZCTA'!A56</f>
        <v>02892</v>
      </c>
      <c r="B56" s="188">
        <f>'Cases by ZCTA'!B56</f>
        <v>38</v>
      </c>
      <c r="C56" s="188">
        <f>'Cases by ZCTA'!C56</f>
        <v>733</v>
      </c>
    </row>
    <row r="57" ht="14.25" customHeight="1">
      <c r="A57" s="187" t="str">
        <f>'Cases by ZCTA'!A57</f>
        <v>02893</v>
      </c>
      <c r="B57" s="188">
        <f>'Cases by ZCTA'!B57</f>
        <v>392</v>
      </c>
      <c r="C57" s="188">
        <f>'Cases by ZCTA'!C57</f>
        <v>1345</v>
      </c>
    </row>
    <row r="58" ht="14.25" customHeight="1">
      <c r="A58" s="187" t="str">
        <f>'Cases by ZCTA'!A58</f>
        <v>02894</v>
      </c>
      <c r="B58" s="188">
        <f>'Cases by ZCTA'!B58</f>
        <v>0</v>
      </c>
      <c r="C58" s="188">
        <f>'Cases by ZCTA'!C58</f>
        <v>0</v>
      </c>
    </row>
    <row r="59" ht="14.25" customHeight="1">
      <c r="A59" s="187" t="str">
        <f>'Cases by ZCTA'!A59</f>
        <v>02895</v>
      </c>
      <c r="B59" s="188">
        <f>'Cases by ZCTA'!B59</f>
        <v>792</v>
      </c>
      <c r="C59" s="188">
        <f>'Cases by ZCTA'!C59</f>
        <v>1907</v>
      </c>
    </row>
    <row r="60" ht="14.25" customHeight="1">
      <c r="A60" s="187" t="str">
        <f>'Cases by ZCTA'!A60</f>
        <v>02896</v>
      </c>
      <c r="B60" s="188">
        <f>'Cases by ZCTA'!B60</f>
        <v>142</v>
      </c>
      <c r="C60" s="188">
        <f>'Cases by ZCTA'!C60</f>
        <v>1178</v>
      </c>
    </row>
    <row r="61" ht="14.25" customHeight="1">
      <c r="A61" s="187" t="str">
        <f>'Cases by ZCTA'!A61</f>
        <v>02898</v>
      </c>
      <c r="B61" s="188">
        <f>'Cases by ZCTA'!B61</f>
        <v>18</v>
      </c>
      <c r="C61" s="188">
        <f>'Cases by ZCTA'!C61</f>
        <v>1096</v>
      </c>
    </row>
    <row r="62" ht="14.25" customHeight="1">
      <c r="A62" s="187" t="str">
        <f>'Cases by ZCTA'!A62</f>
        <v>02903</v>
      </c>
      <c r="B62" s="188">
        <f>'Cases by ZCTA'!B62</f>
        <v>224</v>
      </c>
      <c r="C62" s="188">
        <f>'Cases by ZCTA'!C62</f>
        <v>2125</v>
      </c>
    </row>
    <row r="63" ht="14.25" customHeight="1">
      <c r="A63" s="187" t="str">
        <f>'Cases by ZCTA'!A63</f>
        <v>02904</v>
      </c>
      <c r="B63" s="188">
        <f>'Cases by ZCTA'!B63</f>
        <v>1084</v>
      </c>
      <c r="C63" s="188">
        <f>'Cases by ZCTA'!C63</f>
        <v>3552</v>
      </c>
    </row>
    <row r="64" ht="14.25" customHeight="1">
      <c r="A64" s="187" t="str">
        <f>'Cases by ZCTA'!A64</f>
        <v>02905</v>
      </c>
      <c r="B64" s="188">
        <f>'Cases by ZCTA'!B64</f>
        <v>766</v>
      </c>
      <c r="C64" s="188">
        <f>'Cases by ZCTA'!C64</f>
        <v>3005</v>
      </c>
    </row>
    <row r="65" ht="14.25" customHeight="1">
      <c r="A65" s="187" t="str">
        <f>'Cases by ZCTA'!A65</f>
        <v>02906</v>
      </c>
      <c r="B65" s="188">
        <f>'Cases by ZCTA'!B65</f>
        <v>367</v>
      </c>
      <c r="C65" s="188">
        <f>'Cases by ZCTA'!C65</f>
        <v>1302</v>
      </c>
    </row>
    <row r="66" ht="14.25" customHeight="1">
      <c r="A66" s="187" t="str">
        <f>'Cases by ZCTA'!A66</f>
        <v>02907</v>
      </c>
      <c r="B66" s="188">
        <f>'Cases by ZCTA'!B66</f>
        <v>1620</v>
      </c>
      <c r="C66" s="188">
        <f>'Cases by ZCTA'!C66</f>
        <v>5263</v>
      </c>
    </row>
    <row r="67" ht="14.25" customHeight="1">
      <c r="A67" s="187" t="str">
        <f>'Cases by ZCTA'!A67</f>
        <v>02908</v>
      </c>
      <c r="B67" s="188">
        <f>'Cases by ZCTA'!B67</f>
        <v>1674</v>
      </c>
      <c r="C67" s="188">
        <f>'Cases by ZCTA'!C67</f>
        <v>4458</v>
      </c>
    </row>
    <row r="68" ht="14.25" customHeight="1">
      <c r="A68" s="187" t="str">
        <f>'Cases by ZCTA'!A68</f>
        <v>02909</v>
      </c>
      <c r="B68" s="188">
        <f>'Cases by ZCTA'!B68</f>
        <v>2294</v>
      </c>
      <c r="C68" s="188">
        <f>'Cases by ZCTA'!C68</f>
        <v>5654</v>
      </c>
    </row>
    <row r="69" ht="14.25" customHeight="1">
      <c r="A69" s="187" t="str">
        <f>'Cases by ZCTA'!A69</f>
        <v>02910</v>
      </c>
      <c r="B69" s="188">
        <f>'Cases by ZCTA'!B69</f>
        <v>352</v>
      </c>
      <c r="C69" s="188">
        <f>'Cases by ZCTA'!C69</f>
        <v>1590</v>
      </c>
    </row>
    <row r="70" ht="14.25" customHeight="1">
      <c r="A70" s="187" t="str">
        <f>'Cases by ZCTA'!A70</f>
        <v>02911</v>
      </c>
      <c r="B70" s="188">
        <f>'Cases by ZCTA'!B70</f>
        <v>266</v>
      </c>
      <c r="C70" s="188">
        <f>'Cases by ZCTA'!C70</f>
        <v>1677</v>
      </c>
    </row>
    <row r="71" ht="14.25" customHeight="1">
      <c r="A71" s="187" t="str">
        <f>'Cases by ZCTA'!A71</f>
        <v>02912</v>
      </c>
      <c r="B71" s="188">
        <f>'Cases by ZCTA'!B71</f>
        <v>0</v>
      </c>
      <c r="C71" s="188">
        <f>'Cases by ZCTA'!C71</f>
        <v>0</v>
      </c>
    </row>
    <row r="72" ht="14.25" customHeight="1">
      <c r="A72" s="187" t="str">
        <f>'Cases by ZCTA'!A72</f>
        <v>02914</v>
      </c>
      <c r="B72" s="188">
        <f>'Cases by ZCTA'!B72</f>
        <v>514</v>
      </c>
      <c r="C72" s="188">
        <f>'Cases by ZCTA'!C72</f>
        <v>2379</v>
      </c>
    </row>
    <row r="73" ht="14.25" customHeight="1">
      <c r="A73" s="187" t="str">
        <f>'Cases by ZCTA'!A73</f>
        <v>02915</v>
      </c>
      <c r="B73" s="188">
        <f>'Cases by ZCTA'!B73</f>
        <v>253</v>
      </c>
      <c r="C73" s="188">
        <f>'Cases by ZCTA'!C73</f>
        <v>1520</v>
      </c>
    </row>
    <row r="74" ht="14.25" customHeight="1">
      <c r="A74" s="187" t="str">
        <f>'Cases by ZCTA'!A74</f>
        <v>02916</v>
      </c>
      <c r="B74" s="188">
        <f>'Cases by ZCTA'!B74</f>
        <v>86</v>
      </c>
      <c r="C74" s="188">
        <f>'Cases by ZCTA'!C74</f>
        <v>948</v>
      </c>
    </row>
    <row r="75" ht="14.25" customHeight="1">
      <c r="A75" s="187" t="str">
        <f>'Cases by ZCTA'!A75</f>
        <v>02917</v>
      </c>
      <c r="B75" s="188">
        <f>'Cases by ZCTA'!B75</f>
        <v>116</v>
      </c>
      <c r="C75" s="188">
        <f>'Cases by ZCTA'!C75</f>
        <v>840</v>
      </c>
    </row>
    <row r="76" ht="14.25" customHeight="1">
      <c r="A76" s="187" t="str">
        <f>'Cases by ZCTA'!A76</f>
        <v>02919</v>
      </c>
      <c r="B76" s="188">
        <f>'Cases by ZCTA'!B76</f>
        <v>572</v>
      </c>
      <c r="C76" s="188">
        <f>'Cases by ZCTA'!C76</f>
        <v>1955</v>
      </c>
    </row>
    <row r="77" ht="14.25" customHeight="1">
      <c r="A77" s="187" t="str">
        <f>'Cases by ZCTA'!A77</f>
        <v>02920</v>
      </c>
      <c r="B77" s="188">
        <f>'Cases by ZCTA'!B77</f>
        <v>719</v>
      </c>
      <c r="C77" s="188">
        <f>'Cases by ZCTA'!C77</f>
        <v>1933</v>
      </c>
    </row>
    <row r="78" ht="14.25" customHeight="1">
      <c r="A78" s="187" t="str">
        <f>'Cases by ZCTA'!A78</f>
        <v>02921</v>
      </c>
      <c r="B78" s="188">
        <f>'Cases by ZCTA'!B78</f>
        <v>124</v>
      </c>
      <c r="C78" s="188">
        <f>'Cases by ZCTA'!C78</f>
        <v>999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89" t="s">
        <v>1</v>
      </c>
      <c r="C1" s="189" t="s">
        <v>2</v>
      </c>
      <c r="D1" s="189" t="s">
        <v>3</v>
      </c>
      <c r="E1" s="189" t="s">
        <v>4</v>
      </c>
      <c r="F1" s="190" t="s">
        <v>5</v>
      </c>
      <c r="G1" s="190" t="s">
        <v>6</v>
      </c>
      <c r="H1" s="190" t="s">
        <v>7</v>
      </c>
      <c r="I1" s="191" t="s">
        <v>8</v>
      </c>
      <c r="J1" s="192" t="s">
        <v>9</v>
      </c>
      <c r="K1" s="191" t="s">
        <v>10</v>
      </c>
      <c r="L1" s="191" t="s">
        <v>11</v>
      </c>
      <c r="M1" s="191" t="s">
        <v>12</v>
      </c>
      <c r="N1" s="191" t="s">
        <v>13</v>
      </c>
      <c r="O1" s="193" t="s">
        <v>14</v>
      </c>
      <c r="P1" s="193" t="s">
        <v>15</v>
      </c>
      <c r="Q1" s="193" t="s">
        <v>16</v>
      </c>
      <c r="R1" s="193" t="s">
        <v>17</v>
      </c>
      <c r="S1" s="193" t="s">
        <v>18</v>
      </c>
      <c r="T1" s="193" t="s">
        <v>19</v>
      </c>
      <c r="U1" s="193" t="s">
        <v>20</v>
      </c>
      <c r="V1" s="193" t="s">
        <v>21</v>
      </c>
      <c r="W1" s="193" t="s">
        <v>22</v>
      </c>
      <c r="X1" s="193" t="s">
        <v>23</v>
      </c>
      <c r="Y1" s="194" t="s">
        <v>24</v>
      </c>
      <c r="Z1" s="194" t="s">
        <v>25</v>
      </c>
      <c r="AA1" s="195" t="s">
        <v>384</v>
      </c>
      <c r="AB1" s="195" t="s">
        <v>385</v>
      </c>
      <c r="AC1" s="195" t="s">
        <v>386</v>
      </c>
      <c r="AD1" s="195" t="s">
        <v>387</v>
      </c>
    </row>
    <row r="2">
      <c r="A2" s="196">
        <f>Summary!B1</f>
        <v>44075</v>
      </c>
      <c r="B2" s="197">
        <f>Summary!B2</f>
        <v>75</v>
      </c>
      <c r="C2" s="198">
        <f>Summary!B3</f>
        <v>68</v>
      </c>
      <c r="D2" s="198">
        <f>Summary!B4</f>
        <v>31281</v>
      </c>
      <c r="E2" s="198">
        <f>Summary!B5</f>
        <v>3487</v>
      </c>
      <c r="F2" s="198">
        <f>Summary!B6</f>
        <v>499207</v>
      </c>
      <c r="G2" s="198">
        <f>Summary!B7</f>
        <v>3562</v>
      </c>
      <c r="H2" s="198">
        <f>Summary!B8</f>
        <v>530488</v>
      </c>
      <c r="I2" s="198">
        <f>Summary!B9</f>
        <v>53</v>
      </c>
      <c r="J2" s="198">
        <f>Summary!B10</f>
        <v>48</v>
      </c>
      <c r="K2" s="198">
        <f>Summary!B11</f>
        <v>22002</v>
      </c>
      <c r="L2" s="198">
        <f>Summary!B12</f>
        <v>1666</v>
      </c>
      <c r="M2" s="198">
        <f>Summary!B13</f>
        <v>254480</v>
      </c>
      <c r="N2" s="198">
        <f>Summary!B14</f>
        <v>276482</v>
      </c>
      <c r="O2" s="198">
        <f>Summary!B15</f>
        <v>5</v>
      </c>
      <c r="P2" s="198">
        <f>Summary!B16</f>
        <v>2528</v>
      </c>
      <c r="Q2" s="198">
        <f>Summary!B17</f>
        <v>4</v>
      </c>
      <c r="R2" s="198">
        <f>Summary!B18</f>
        <v>2113</v>
      </c>
      <c r="S2" s="198">
        <f>Summary!B19</f>
        <v>0</v>
      </c>
      <c r="T2" s="198">
        <f>Summary!B20</f>
        <v>334</v>
      </c>
      <c r="U2" s="198">
        <f>Summary!B21</f>
        <v>81</v>
      </c>
      <c r="V2" s="198">
        <f>Summary!B22</f>
        <v>81</v>
      </c>
      <c r="W2" s="198">
        <f>Summary!B23</f>
        <v>8</v>
      </c>
      <c r="X2" s="198">
        <f>Summary!B24</f>
        <v>5</v>
      </c>
      <c r="Y2" s="198">
        <f>Summary!B25</f>
        <v>2</v>
      </c>
      <c r="Z2" s="198">
        <f>Summary!B26</f>
        <v>1050</v>
      </c>
      <c r="AA2" s="199">
        <f>I2+E2</f>
        <v>3540</v>
      </c>
      <c r="AB2" s="199">
        <f>K2+F2</f>
        <v>521209</v>
      </c>
      <c r="AC2" s="200">
        <f>K2/H2</f>
        <v>0.04147501923</v>
      </c>
      <c r="AD2" s="200">
        <f>I2/G2</f>
        <v>0.0148792813</v>
      </c>
    </row>
    <row r="3">
      <c r="A3" s="201"/>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row>
    <row r="4">
      <c r="A4" s="201"/>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row>
    <row r="5">
      <c r="A5" s="201"/>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row>
    <row r="6">
      <c r="A6" s="201"/>
      <c r="B6" s="201"/>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row>
    <row r="7">
      <c r="A7" s="201"/>
      <c r="B7" s="201"/>
      <c r="C7" s="201"/>
      <c r="D7" s="201"/>
      <c r="E7" s="201"/>
      <c r="F7" s="201"/>
      <c r="G7" s="201"/>
      <c r="H7" s="201"/>
      <c r="I7" s="201"/>
      <c r="J7" s="201"/>
      <c r="K7" s="201"/>
      <c r="L7" s="201"/>
      <c r="M7" s="201"/>
      <c r="N7" s="201"/>
      <c r="O7" s="201"/>
      <c r="P7" s="201"/>
      <c r="Q7" s="201"/>
      <c r="R7" s="201"/>
      <c r="S7" s="201"/>
      <c r="T7" s="201"/>
      <c r="U7" s="201"/>
      <c r="V7" s="201"/>
      <c r="W7" s="201"/>
      <c r="X7" s="201"/>
      <c r="Y7" s="201"/>
      <c r="Z7" s="201"/>
      <c r="AA7" s="201"/>
      <c r="AB7" s="201"/>
      <c r="AC7" s="201"/>
      <c r="AD7" s="201"/>
    </row>
    <row r="8">
      <c r="A8" s="201"/>
      <c r="B8" s="201"/>
      <c r="C8" s="201"/>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201"/>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row>
    <row r="10">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c r="B11" s="201"/>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c r="A14" s="20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c r="A15" s="201"/>
      <c r="B15" s="201"/>
      <c r="C15" s="201"/>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row>
    <row r="58">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row>
    <row r="59">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row>
    <row r="70">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row>
    <row r="76">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row>
    <row r="77">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row>
    <row r="78">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row>
    <row r="79">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row>
    <row r="80">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row>
    <row r="8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row>
    <row r="8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row>
    <row r="83">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row>
    <row r="84">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row>
    <row r="8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row>
    <row r="86">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row>
    <row r="87">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row>
    <row r="88">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row>
    <row r="89">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row>
    <row r="90">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row>
    <row r="9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row>
    <row r="9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row>
    <row r="93">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row>
    <row r="94">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row>
    <row r="9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row>
    <row r="96">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row>
    <row r="97">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row>
    <row r="98">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row>
    <row r="99">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row>
    <row r="100">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row>
    <row r="10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row>
    <row r="1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row>
    <row r="103">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row>
    <row r="104">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row>
    <row r="10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row>
    <row r="106">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row>
    <row r="107">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row>
    <row r="108">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row>
    <row r="109">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row>
    <row r="110">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row>
    <row r="11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row>
    <row r="11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row>
    <row r="113">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row>
    <row r="114">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row>
    <row r="11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row>
    <row r="116">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row>
    <row r="117">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row>
    <row r="118">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row>
    <row r="119">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row>
    <row r="120">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row>
    <row r="12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row>
    <row r="12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row>
    <row r="123">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row>
    <row r="124">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row>
    <row r="1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row>
    <row r="126">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row>
    <row r="127">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row>
    <row r="128">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row>
    <row r="129">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row>
    <row r="130">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row>
    <row r="13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row>
    <row r="132">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201"/>
      <c r="AD132" s="201"/>
    </row>
    <row r="133">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201"/>
      <c r="AD133" s="201"/>
    </row>
    <row r="134">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201"/>
      <c r="AD134" s="201"/>
    </row>
    <row r="13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201"/>
      <c r="AD135" s="201"/>
    </row>
    <row r="136">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row>
    <row r="137">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201"/>
      <c r="AD137" s="201"/>
    </row>
    <row r="138">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201"/>
      <c r="AD138" s="201"/>
    </row>
    <row r="139">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201"/>
      <c r="AD139" s="201"/>
    </row>
    <row r="140">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201"/>
      <c r="AD140" s="201"/>
    </row>
    <row r="14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201"/>
      <c r="AD141" s="201"/>
    </row>
    <row r="142">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201"/>
      <c r="AD142" s="201"/>
    </row>
    <row r="143">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201"/>
      <c r="AD143" s="201"/>
    </row>
    <row r="144">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201"/>
      <c r="AD144" s="201"/>
    </row>
    <row r="14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201"/>
      <c r="AD145" s="201"/>
    </row>
    <row r="146">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201"/>
      <c r="AD146" s="201"/>
    </row>
    <row r="147">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201"/>
      <c r="AD147" s="201"/>
    </row>
    <row r="148">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201"/>
      <c r="AD148" s="201"/>
    </row>
    <row r="149">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201"/>
      <c r="AD149" s="201"/>
    </row>
    <row r="150">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201"/>
      <c r="AD150" s="201"/>
    </row>
    <row r="15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201"/>
      <c r="AD151" s="201"/>
    </row>
    <row r="152">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201"/>
      <c r="AD152" s="201"/>
    </row>
    <row r="153">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201"/>
      <c r="AD153" s="201"/>
    </row>
    <row r="154">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201"/>
      <c r="AD154" s="201"/>
    </row>
    <row r="15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201"/>
      <c r="AD155" s="201"/>
    </row>
    <row r="156">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201"/>
      <c r="AC156" s="201"/>
      <c r="AD156" s="201"/>
    </row>
    <row r="157">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201"/>
      <c r="AC157" s="201"/>
      <c r="AD157" s="201"/>
    </row>
    <row r="158">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201"/>
      <c r="AC158" s="201"/>
      <c r="AD158" s="201"/>
    </row>
    <row r="159">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c r="AA159" s="201"/>
      <c r="AB159" s="201"/>
      <c r="AC159" s="201"/>
      <c r="AD159" s="201"/>
    </row>
    <row r="160">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c r="AA160" s="201"/>
      <c r="AB160" s="201"/>
      <c r="AC160" s="201"/>
      <c r="AD160" s="201"/>
    </row>
    <row r="16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c r="AB161" s="201"/>
      <c r="AC161" s="201"/>
      <c r="AD161" s="201"/>
    </row>
    <row r="162">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c r="AB162" s="201"/>
      <c r="AC162" s="201"/>
      <c r="AD162" s="201"/>
    </row>
    <row r="163">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c r="AA163" s="201"/>
      <c r="AB163" s="201"/>
      <c r="AC163" s="201"/>
      <c r="AD163" s="201"/>
    </row>
    <row r="164">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c r="AA164" s="201"/>
      <c r="AB164" s="201"/>
      <c r="AC164" s="201"/>
      <c r="AD164" s="201"/>
    </row>
    <row r="16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c r="AA165" s="201"/>
      <c r="AB165" s="201"/>
      <c r="AC165" s="201"/>
      <c r="AD165" s="201"/>
    </row>
    <row r="166">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c r="AA166" s="201"/>
      <c r="AB166" s="201"/>
      <c r="AC166" s="201"/>
      <c r="AD166" s="201"/>
    </row>
    <row r="167">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c r="AA167" s="201"/>
      <c r="AB167" s="201"/>
      <c r="AC167" s="201"/>
      <c r="AD167" s="201"/>
    </row>
    <row r="168">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c r="AA168" s="201"/>
      <c r="AB168" s="201"/>
      <c r="AC168" s="201"/>
      <c r="AD168" s="201"/>
    </row>
    <row r="169">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c r="AA169" s="201"/>
      <c r="AB169" s="201"/>
      <c r="AC169" s="201"/>
      <c r="AD169" s="201"/>
    </row>
    <row r="170">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c r="AA170" s="201"/>
      <c r="AB170" s="201"/>
      <c r="AC170" s="201"/>
      <c r="AD170" s="201"/>
    </row>
    <row r="17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c r="AA171" s="201"/>
      <c r="AB171" s="201"/>
      <c r="AC171" s="201"/>
      <c r="AD171" s="201"/>
    </row>
    <row r="172">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c r="AA172" s="201"/>
      <c r="AB172" s="201"/>
      <c r="AC172" s="201"/>
      <c r="AD172" s="201"/>
    </row>
    <row r="173">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c r="AA173" s="201"/>
      <c r="AB173" s="201"/>
      <c r="AC173" s="201"/>
      <c r="AD173" s="201"/>
    </row>
    <row r="174">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c r="AA174" s="201"/>
      <c r="AB174" s="201"/>
      <c r="AC174" s="201"/>
      <c r="AD174" s="201"/>
    </row>
    <row r="17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c r="AA175" s="201"/>
      <c r="AB175" s="201"/>
      <c r="AC175" s="201"/>
      <c r="AD175" s="201"/>
    </row>
    <row r="176">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c r="AB176" s="201"/>
      <c r="AC176" s="201"/>
      <c r="AD176" s="201"/>
    </row>
    <row r="177">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c r="AA177" s="201"/>
      <c r="AB177" s="201"/>
      <c r="AC177" s="201"/>
      <c r="AD177" s="201"/>
    </row>
    <row r="178">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c r="AB178" s="201"/>
      <c r="AC178" s="201"/>
      <c r="AD178" s="201"/>
    </row>
    <row r="179">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1"/>
      <c r="AB179" s="201"/>
      <c r="AC179" s="201"/>
      <c r="AD179" s="201"/>
    </row>
    <row r="180">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c r="AA180" s="201"/>
      <c r="AB180" s="201"/>
      <c r="AC180" s="201"/>
      <c r="AD180" s="201"/>
    </row>
    <row r="18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c r="AA181" s="201"/>
      <c r="AB181" s="201"/>
      <c r="AC181" s="201"/>
      <c r="AD181" s="201"/>
    </row>
    <row r="182">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c r="AB182" s="201"/>
      <c r="AC182" s="201"/>
      <c r="AD182" s="201"/>
    </row>
    <row r="18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c r="AB183" s="201"/>
      <c r="AC183" s="201"/>
      <c r="AD183" s="201"/>
    </row>
    <row r="184">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c r="AA184" s="201"/>
      <c r="AB184" s="201"/>
      <c r="AC184" s="201"/>
      <c r="AD184" s="201"/>
    </row>
    <row r="18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c r="AB185" s="201"/>
      <c r="AC185" s="201"/>
      <c r="AD185" s="201"/>
    </row>
    <row r="186">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c r="AA186" s="201"/>
      <c r="AB186" s="201"/>
      <c r="AC186" s="201"/>
      <c r="AD186" s="201"/>
    </row>
    <row r="187">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c r="AB187" s="201"/>
      <c r="AC187" s="201"/>
      <c r="AD187" s="201"/>
    </row>
    <row r="188">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1"/>
      <c r="AB188" s="201"/>
      <c r="AC188" s="201"/>
      <c r="AD188" s="201"/>
    </row>
    <row r="189">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c r="AA189" s="201"/>
      <c r="AB189" s="201"/>
      <c r="AC189" s="201"/>
      <c r="AD189" s="201"/>
    </row>
    <row r="190">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c r="AA190" s="201"/>
      <c r="AB190" s="201"/>
      <c r="AC190" s="201"/>
      <c r="AD190" s="201"/>
    </row>
    <row r="19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c r="AA191" s="201"/>
      <c r="AB191" s="201"/>
      <c r="AC191" s="201"/>
      <c r="AD191" s="201"/>
    </row>
    <row r="192">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c r="AA192" s="201"/>
      <c r="AB192" s="201"/>
      <c r="AC192" s="201"/>
      <c r="AD192" s="201"/>
    </row>
    <row r="193">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c r="AA193" s="201"/>
      <c r="AB193" s="201"/>
      <c r="AC193" s="201"/>
      <c r="AD193" s="201"/>
    </row>
    <row r="194">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c r="AB194" s="201"/>
      <c r="AC194" s="201"/>
      <c r="AD194" s="201"/>
    </row>
    <row r="19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c r="AA195" s="201"/>
      <c r="AB195" s="201"/>
      <c r="AC195" s="201"/>
      <c r="AD195" s="201"/>
    </row>
    <row r="196">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c r="AB196" s="201"/>
      <c r="AC196" s="201"/>
      <c r="AD196" s="201"/>
    </row>
    <row r="197">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1"/>
      <c r="AB197" s="201"/>
      <c r="AC197" s="201"/>
      <c r="AD197" s="201"/>
    </row>
    <row r="198">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c r="AA198" s="201"/>
      <c r="AB198" s="201"/>
      <c r="AC198" s="201"/>
      <c r="AD198" s="201"/>
    </row>
    <row r="199">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c r="AA199" s="201"/>
      <c r="AB199" s="201"/>
      <c r="AC199" s="201"/>
      <c r="AD199" s="201"/>
    </row>
    <row r="200">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c r="AA200" s="201"/>
      <c r="AB200" s="201"/>
      <c r="AC200" s="201"/>
      <c r="AD200" s="201"/>
    </row>
    <row r="20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c r="AA201" s="201"/>
      <c r="AB201" s="201"/>
      <c r="AC201" s="201"/>
      <c r="AD201" s="201"/>
    </row>
    <row r="202">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c r="AA202" s="201"/>
      <c r="AB202" s="201"/>
      <c r="AC202" s="201"/>
      <c r="AD202" s="201"/>
    </row>
    <row r="203">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c r="AB203" s="201"/>
      <c r="AC203" s="201"/>
      <c r="AD203" s="201"/>
    </row>
    <row r="204">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c r="AA204" s="201"/>
      <c r="AB204" s="201"/>
      <c r="AC204" s="201"/>
      <c r="AD204" s="201"/>
    </row>
    <row r="20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c r="AB205" s="201"/>
      <c r="AC205" s="201"/>
      <c r="AD205" s="201"/>
    </row>
    <row r="206">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1"/>
      <c r="AB206" s="201"/>
      <c r="AC206" s="201"/>
      <c r="AD206" s="201"/>
    </row>
    <row r="207">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c r="AA207" s="201"/>
      <c r="AB207" s="201"/>
      <c r="AC207" s="201"/>
      <c r="AD207" s="201"/>
    </row>
    <row r="208">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c r="AB208" s="201"/>
      <c r="AC208" s="201"/>
      <c r="AD208" s="201"/>
    </row>
    <row r="209">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c r="AA209" s="201"/>
      <c r="AB209" s="201"/>
      <c r="AC209" s="201"/>
      <c r="AD209" s="201"/>
    </row>
    <row r="210">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c r="AA210" s="201"/>
      <c r="AB210" s="201"/>
      <c r="AC210" s="201"/>
      <c r="AD210" s="201"/>
    </row>
    <row r="21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c r="AA211" s="201"/>
      <c r="AB211" s="201"/>
      <c r="AC211" s="201"/>
      <c r="AD211" s="201"/>
    </row>
    <row r="212">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c r="AA212" s="201"/>
      <c r="AB212" s="201"/>
      <c r="AC212" s="201"/>
      <c r="AD212" s="201"/>
    </row>
    <row r="213">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c r="AA213" s="201"/>
      <c r="AB213" s="201"/>
      <c r="AC213" s="201"/>
      <c r="AD213" s="201"/>
    </row>
    <row r="214">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c r="AA214" s="201"/>
      <c r="AB214" s="201"/>
      <c r="AC214" s="201"/>
      <c r="AD214" s="201"/>
    </row>
    <row r="21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c r="AA215" s="201"/>
      <c r="AB215" s="201"/>
      <c r="AC215" s="201"/>
      <c r="AD215" s="201"/>
    </row>
    <row r="216">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c r="AA216" s="201"/>
      <c r="AB216" s="201"/>
      <c r="AC216" s="201"/>
      <c r="AD216" s="201"/>
    </row>
    <row r="217">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c r="AA217" s="201"/>
      <c r="AB217" s="201"/>
      <c r="AC217" s="201"/>
      <c r="AD217" s="201"/>
    </row>
    <row r="218">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c r="AB218" s="201"/>
      <c r="AC218" s="201"/>
      <c r="AD218" s="201"/>
    </row>
    <row r="219">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c r="AA219" s="201"/>
      <c r="AB219" s="201"/>
      <c r="AC219" s="201"/>
      <c r="AD219" s="201"/>
    </row>
    <row r="220">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c r="AA220" s="201"/>
      <c r="AB220" s="201"/>
      <c r="AC220" s="201"/>
      <c r="AD220" s="201"/>
    </row>
    <row r="22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c r="AB221" s="201"/>
      <c r="AC221" s="201"/>
      <c r="AD221" s="201"/>
    </row>
    <row r="222">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c r="AB222" s="201"/>
      <c r="AC222" s="201"/>
      <c r="AD222" s="201"/>
    </row>
    <row r="223">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c r="AB223" s="201"/>
      <c r="AC223" s="201"/>
      <c r="AD223" s="201"/>
    </row>
    <row r="224">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c r="AB224" s="201"/>
      <c r="AC224" s="201"/>
      <c r="AD224" s="201"/>
    </row>
    <row r="2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c r="AB225" s="201"/>
      <c r="AC225" s="201"/>
      <c r="AD225" s="201"/>
    </row>
    <row r="226">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c r="AA226" s="201"/>
      <c r="AB226" s="201"/>
      <c r="AC226" s="201"/>
      <c r="AD226" s="201"/>
    </row>
    <row r="227">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c r="AA227" s="201"/>
      <c r="AB227" s="201"/>
      <c r="AC227" s="201"/>
      <c r="AD227" s="201"/>
    </row>
    <row r="228">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c r="AA228" s="201"/>
      <c r="AB228" s="201"/>
      <c r="AC228" s="201"/>
      <c r="AD228" s="201"/>
    </row>
    <row r="229">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c r="AA229" s="201"/>
      <c r="AB229" s="201"/>
      <c r="AC229" s="201"/>
      <c r="AD229" s="201"/>
    </row>
    <row r="230">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c r="AA230" s="201"/>
      <c r="AB230" s="201"/>
      <c r="AC230" s="201"/>
      <c r="AD230" s="201"/>
    </row>
    <row r="23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c r="AA231" s="201"/>
      <c r="AB231" s="201"/>
      <c r="AC231" s="201"/>
      <c r="AD231" s="201"/>
    </row>
    <row r="232">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c r="AA232" s="201"/>
      <c r="AB232" s="201"/>
      <c r="AC232" s="201"/>
      <c r="AD232" s="201"/>
    </row>
    <row r="233">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c r="AA233" s="201"/>
      <c r="AB233" s="201"/>
      <c r="AC233" s="201"/>
      <c r="AD233" s="201"/>
    </row>
    <row r="234">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c r="AA234" s="201"/>
      <c r="AB234" s="201"/>
      <c r="AC234" s="201"/>
      <c r="AD234" s="201"/>
    </row>
    <row r="23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row>
    <row r="236">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row>
    <row r="237">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row>
    <row r="238">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c r="AA238" s="201"/>
      <c r="AB238" s="201"/>
      <c r="AC238" s="201"/>
      <c r="AD238" s="201"/>
    </row>
    <row r="239">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c r="AA239" s="201"/>
      <c r="AB239" s="201"/>
      <c r="AC239" s="201"/>
      <c r="AD239" s="201"/>
    </row>
    <row r="240">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c r="AA240" s="201"/>
      <c r="AB240" s="201"/>
      <c r="AC240" s="201"/>
      <c r="AD240" s="201"/>
    </row>
    <row r="24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c r="AA241" s="201"/>
      <c r="AB241" s="201"/>
      <c r="AC241" s="201"/>
      <c r="AD241" s="201"/>
    </row>
    <row r="242">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c r="AA242" s="201"/>
      <c r="AB242" s="201"/>
      <c r="AC242" s="201"/>
      <c r="AD242" s="201"/>
    </row>
    <row r="243">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c r="AA243" s="201"/>
      <c r="AB243" s="201"/>
      <c r="AC243" s="201"/>
      <c r="AD243" s="201"/>
    </row>
    <row r="244">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c r="AA244" s="201"/>
      <c r="AB244" s="201"/>
      <c r="AC244" s="201"/>
      <c r="AD244" s="201"/>
    </row>
    <row r="24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c r="AA245" s="201"/>
      <c r="AB245" s="201"/>
      <c r="AC245" s="201"/>
      <c r="AD245" s="201"/>
    </row>
    <row r="246">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c r="AA246" s="201"/>
      <c r="AB246" s="201"/>
      <c r="AC246" s="201"/>
      <c r="AD246" s="201"/>
    </row>
    <row r="247">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c r="AA247" s="201"/>
      <c r="AB247" s="201"/>
      <c r="AC247" s="201"/>
      <c r="AD247" s="201"/>
    </row>
    <row r="248">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c r="AA248" s="201"/>
      <c r="AB248" s="201"/>
      <c r="AC248" s="201"/>
      <c r="AD248" s="201"/>
    </row>
    <row r="249">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c r="AA249" s="201"/>
      <c r="AB249" s="201"/>
      <c r="AC249" s="201"/>
      <c r="AD249" s="201"/>
    </row>
    <row r="250">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c r="AB250" s="201"/>
      <c r="AC250" s="201"/>
      <c r="AD250" s="201"/>
    </row>
    <row r="25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c r="AA251" s="201"/>
      <c r="AB251" s="201"/>
      <c r="AC251" s="201"/>
      <c r="AD251" s="201"/>
    </row>
    <row r="252">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c r="AA252" s="201"/>
      <c r="AB252" s="201"/>
      <c r="AC252" s="201"/>
      <c r="AD252" s="201"/>
    </row>
    <row r="253">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c r="AA253" s="201"/>
      <c r="AB253" s="201"/>
      <c r="AC253" s="201"/>
      <c r="AD253" s="201"/>
    </row>
    <row r="254">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c r="AA254" s="201"/>
      <c r="AB254" s="201"/>
      <c r="AC254" s="201"/>
      <c r="AD254" s="201"/>
    </row>
    <row r="25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c r="AA255" s="201"/>
      <c r="AB255" s="201"/>
      <c r="AC255" s="201"/>
      <c r="AD255" s="201"/>
    </row>
    <row r="256">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c r="AA256" s="201"/>
      <c r="AB256" s="201"/>
      <c r="AC256" s="201"/>
      <c r="AD256" s="201"/>
    </row>
    <row r="257">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c r="AA257" s="201"/>
      <c r="AB257" s="201"/>
      <c r="AC257" s="201"/>
      <c r="AD257" s="201"/>
    </row>
    <row r="258">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c r="AA258" s="201"/>
      <c r="AB258" s="201"/>
      <c r="AC258" s="201"/>
      <c r="AD258" s="201"/>
    </row>
    <row r="259">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c r="AA259" s="201"/>
      <c r="AB259" s="201"/>
      <c r="AC259" s="201"/>
      <c r="AD259" s="201"/>
    </row>
    <row r="260">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c r="AA260" s="201"/>
      <c r="AB260" s="201"/>
      <c r="AC260" s="201"/>
      <c r="AD260" s="201"/>
    </row>
    <row r="26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c r="AA261" s="201"/>
      <c r="AB261" s="201"/>
      <c r="AC261" s="201"/>
      <c r="AD261" s="201"/>
    </row>
    <row r="262">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c r="AA262" s="201"/>
      <c r="AB262" s="201"/>
      <c r="AC262" s="201"/>
      <c r="AD262" s="201"/>
    </row>
    <row r="263">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c r="AA263" s="201"/>
      <c r="AB263" s="201"/>
      <c r="AC263" s="201"/>
      <c r="AD263" s="201"/>
    </row>
    <row r="264">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201"/>
      <c r="AB264" s="201"/>
      <c r="AC264" s="201"/>
      <c r="AD264" s="201"/>
    </row>
    <row r="26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c r="AA265" s="201"/>
      <c r="AB265" s="201"/>
      <c r="AC265" s="201"/>
      <c r="AD265" s="201"/>
    </row>
    <row r="266">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c r="AA266" s="201"/>
      <c r="AB266" s="201"/>
      <c r="AC266" s="201"/>
      <c r="AD266" s="201"/>
    </row>
    <row r="267">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c r="AA267" s="201"/>
      <c r="AB267" s="201"/>
      <c r="AC267" s="201"/>
      <c r="AD267" s="201"/>
    </row>
    <row r="268">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201"/>
      <c r="AB268" s="201"/>
      <c r="AC268" s="201"/>
      <c r="AD268" s="201"/>
    </row>
    <row r="269">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c r="AA269" s="201"/>
      <c r="AB269" s="201"/>
      <c r="AC269" s="201"/>
      <c r="AD269" s="201"/>
    </row>
    <row r="270">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c r="AB270" s="201"/>
      <c r="AC270" s="201"/>
      <c r="AD270" s="201"/>
    </row>
    <row r="27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c r="AB271" s="201"/>
      <c r="AC271" s="201"/>
      <c r="AD271" s="201"/>
    </row>
    <row r="272">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c r="AA272" s="201"/>
      <c r="AB272" s="201"/>
      <c r="AC272" s="201"/>
      <c r="AD272" s="201"/>
    </row>
    <row r="273">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c r="AA273" s="201"/>
      <c r="AB273" s="201"/>
      <c r="AC273" s="201"/>
      <c r="AD273" s="201"/>
    </row>
    <row r="274">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c r="AA274" s="201"/>
      <c r="AB274" s="201"/>
      <c r="AC274" s="201"/>
      <c r="AD274" s="201"/>
    </row>
    <row r="27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c r="AA275" s="201"/>
      <c r="AB275" s="201"/>
      <c r="AC275" s="201"/>
      <c r="AD275" s="201"/>
    </row>
    <row r="276">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c r="AA276" s="201"/>
      <c r="AB276" s="201"/>
      <c r="AC276" s="201"/>
      <c r="AD276" s="201"/>
    </row>
    <row r="277">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c r="AB277" s="201"/>
      <c r="AC277" s="201"/>
      <c r="AD277" s="201"/>
    </row>
    <row r="278">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c r="AA278" s="201"/>
      <c r="AB278" s="201"/>
      <c r="AC278" s="201"/>
      <c r="AD278" s="201"/>
    </row>
    <row r="279">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c r="AA279" s="201"/>
      <c r="AB279" s="201"/>
      <c r="AC279" s="201"/>
      <c r="AD279" s="201"/>
    </row>
    <row r="280">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c r="AA280" s="201"/>
      <c r="AB280" s="201"/>
      <c r="AC280" s="201"/>
      <c r="AD280" s="201"/>
    </row>
    <row r="28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c r="AA281" s="201"/>
      <c r="AB281" s="201"/>
      <c r="AC281" s="201"/>
      <c r="AD281" s="201"/>
    </row>
    <row r="282">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c r="AA282" s="201"/>
      <c r="AB282" s="201"/>
      <c r="AC282" s="201"/>
      <c r="AD282" s="201"/>
    </row>
    <row r="283">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c r="AA283" s="201"/>
      <c r="AB283" s="201"/>
      <c r="AC283" s="201"/>
      <c r="AD283" s="201"/>
    </row>
    <row r="284">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c r="AA284" s="201"/>
      <c r="AB284" s="201"/>
      <c r="AC284" s="201"/>
      <c r="AD284" s="201"/>
    </row>
    <row r="28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c r="AA285" s="201"/>
      <c r="AB285" s="201"/>
      <c r="AC285" s="201"/>
      <c r="AD285" s="201"/>
    </row>
    <row r="286">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c r="AA286" s="201"/>
      <c r="AB286" s="201"/>
      <c r="AC286" s="201"/>
      <c r="AD286" s="201"/>
    </row>
    <row r="287">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c r="AA287" s="201"/>
      <c r="AB287" s="201"/>
      <c r="AC287" s="201"/>
      <c r="AD287" s="201"/>
    </row>
    <row r="288">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c r="AA288" s="201"/>
      <c r="AB288" s="201"/>
      <c r="AC288" s="201"/>
      <c r="AD288" s="201"/>
    </row>
    <row r="289">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c r="AB289" s="201"/>
      <c r="AC289" s="201"/>
      <c r="AD289" s="201"/>
    </row>
    <row r="290">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c r="AA290" s="201"/>
      <c r="AB290" s="201"/>
      <c r="AC290" s="201"/>
      <c r="AD290" s="201"/>
    </row>
    <row r="29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c r="AA291" s="201"/>
      <c r="AB291" s="201"/>
      <c r="AC291" s="201"/>
      <c r="AD291" s="201"/>
    </row>
    <row r="292">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c r="AA292" s="201"/>
      <c r="AB292" s="201"/>
      <c r="AC292" s="201"/>
      <c r="AD292" s="201"/>
    </row>
    <row r="293">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c r="AA293" s="201"/>
      <c r="AB293" s="201"/>
      <c r="AC293" s="201"/>
      <c r="AD293" s="201"/>
    </row>
    <row r="294">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c r="AA294" s="201"/>
      <c r="AB294" s="201"/>
      <c r="AC294" s="201"/>
      <c r="AD294" s="201"/>
    </row>
    <row r="29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c r="AA295" s="201"/>
      <c r="AB295" s="201"/>
      <c r="AC295" s="201"/>
      <c r="AD295" s="201"/>
    </row>
    <row r="296">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c r="AA296" s="201"/>
      <c r="AB296" s="201"/>
      <c r="AC296" s="201"/>
      <c r="AD296" s="201"/>
    </row>
    <row r="297">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c r="AA297" s="201"/>
      <c r="AB297" s="201"/>
      <c r="AC297" s="201"/>
      <c r="AD297" s="201"/>
    </row>
    <row r="298">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c r="AA298" s="201"/>
      <c r="AB298" s="201"/>
      <c r="AC298" s="201"/>
      <c r="AD298" s="201"/>
    </row>
    <row r="299">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c r="AA299" s="201"/>
      <c r="AB299" s="201"/>
      <c r="AC299" s="201"/>
      <c r="AD299" s="201"/>
    </row>
    <row r="300">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c r="AA300" s="201"/>
      <c r="AB300" s="201"/>
      <c r="AC300" s="201"/>
      <c r="AD300" s="201"/>
    </row>
    <row r="30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row>
    <row r="302">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row>
    <row r="303">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row>
    <row r="304">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row>
    <row r="30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c r="AA305" s="201"/>
      <c r="AB305" s="201"/>
      <c r="AC305" s="201"/>
      <c r="AD305" s="201"/>
    </row>
    <row r="306">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c r="AA306" s="201"/>
      <c r="AB306" s="201"/>
      <c r="AC306" s="201"/>
      <c r="AD306" s="201"/>
    </row>
    <row r="307">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c r="AA307" s="201"/>
      <c r="AB307" s="201"/>
      <c r="AC307" s="201"/>
      <c r="AD307" s="201"/>
    </row>
    <row r="308">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c r="AA308" s="201"/>
      <c r="AB308" s="201"/>
      <c r="AC308" s="201"/>
      <c r="AD308" s="201"/>
    </row>
    <row r="309">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c r="AA309" s="201"/>
      <c r="AB309" s="201"/>
      <c r="AC309" s="201"/>
      <c r="AD309" s="201"/>
    </row>
    <row r="310">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c r="AA310" s="201"/>
      <c r="AB310" s="201"/>
      <c r="AC310" s="201"/>
      <c r="AD310" s="201"/>
    </row>
    <row r="31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c r="AA311" s="201"/>
      <c r="AB311" s="201"/>
      <c r="AC311" s="201"/>
      <c r="AD311" s="201"/>
    </row>
    <row r="312">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c r="AA312" s="201"/>
      <c r="AB312" s="201"/>
      <c r="AC312" s="201"/>
      <c r="AD312" s="201"/>
    </row>
    <row r="313">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c r="AA313" s="201"/>
      <c r="AB313" s="201"/>
      <c r="AC313" s="201"/>
      <c r="AD313" s="201"/>
    </row>
    <row r="314">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c r="AA314" s="201"/>
      <c r="AB314" s="201"/>
      <c r="AC314" s="201"/>
      <c r="AD314" s="201"/>
    </row>
    <row r="31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c r="AB315" s="201"/>
      <c r="AC315" s="201"/>
      <c r="AD315" s="201"/>
    </row>
    <row r="316">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c r="AA316" s="201"/>
      <c r="AB316" s="201"/>
      <c r="AC316" s="201"/>
      <c r="AD316" s="201"/>
    </row>
    <row r="317">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c r="AA317" s="201"/>
      <c r="AB317" s="201"/>
      <c r="AC317" s="201"/>
      <c r="AD317" s="201"/>
    </row>
    <row r="318">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c r="AA318" s="201"/>
      <c r="AB318" s="201"/>
      <c r="AC318" s="201"/>
      <c r="AD318" s="201"/>
    </row>
    <row r="319">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c r="AA319" s="201"/>
      <c r="AB319" s="201"/>
      <c r="AC319" s="201"/>
      <c r="AD319" s="201"/>
    </row>
    <row r="320">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c r="AA320" s="201"/>
      <c r="AB320" s="201"/>
      <c r="AC320" s="201"/>
      <c r="AD320" s="201"/>
    </row>
    <row r="32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c r="AA321" s="201"/>
      <c r="AB321" s="201"/>
      <c r="AC321" s="201"/>
      <c r="AD321" s="201"/>
    </row>
    <row r="322">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c r="AA322" s="201"/>
      <c r="AB322" s="201"/>
      <c r="AC322" s="201"/>
      <c r="AD322" s="201"/>
    </row>
    <row r="323">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c r="AA323" s="201"/>
      <c r="AB323" s="201"/>
      <c r="AC323" s="201"/>
      <c r="AD323" s="201"/>
    </row>
    <row r="324">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c r="AA324" s="201"/>
      <c r="AB324" s="201"/>
      <c r="AC324" s="201"/>
      <c r="AD324" s="201"/>
    </row>
    <row r="3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c r="AA325" s="201"/>
      <c r="AB325" s="201"/>
      <c r="AC325" s="201"/>
      <c r="AD325" s="201"/>
    </row>
    <row r="326">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c r="AA326" s="201"/>
      <c r="AB326" s="201"/>
      <c r="AC326" s="201"/>
      <c r="AD326" s="201"/>
    </row>
    <row r="327">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c r="AA327" s="201"/>
      <c r="AB327" s="201"/>
      <c r="AC327" s="201"/>
      <c r="AD327" s="201"/>
    </row>
    <row r="328">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c r="AA328" s="201"/>
      <c r="AB328" s="201"/>
      <c r="AC328" s="201"/>
      <c r="AD328" s="201"/>
    </row>
    <row r="329">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c r="AA329" s="201"/>
      <c r="AB329" s="201"/>
      <c r="AC329" s="201"/>
      <c r="AD329" s="201"/>
    </row>
    <row r="330">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c r="AA330" s="201"/>
      <c r="AB330" s="201"/>
      <c r="AC330" s="201"/>
      <c r="AD330" s="201"/>
    </row>
    <row r="33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c r="AA331" s="201"/>
      <c r="AB331" s="201"/>
      <c r="AC331" s="201"/>
      <c r="AD331" s="201"/>
    </row>
    <row r="332">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c r="AA332" s="201"/>
      <c r="AB332" s="201"/>
      <c r="AC332" s="201"/>
      <c r="AD332" s="201"/>
    </row>
    <row r="333">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c r="AA333" s="201"/>
      <c r="AB333" s="201"/>
      <c r="AC333" s="201"/>
      <c r="AD333" s="201"/>
    </row>
    <row r="334">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c r="AA334" s="201"/>
      <c r="AB334" s="201"/>
      <c r="AC334" s="201"/>
      <c r="AD334" s="201"/>
    </row>
    <row r="33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c r="AA335" s="201"/>
      <c r="AB335" s="201"/>
      <c r="AC335" s="201"/>
      <c r="AD335" s="201"/>
    </row>
    <row r="336">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row>
    <row r="337">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row>
    <row r="338">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row>
    <row r="339">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c r="AA339" s="201"/>
      <c r="AB339" s="201"/>
      <c r="AC339" s="201"/>
      <c r="AD339" s="201"/>
    </row>
    <row r="340">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c r="AA340" s="201"/>
      <c r="AB340" s="201"/>
      <c r="AC340" s="201"/>
      <c r="AD340" s="201"/>
    </row>
    <row r="34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c r="AA341" s="201"/>
      <c r="AB341" s="201"/>
      <c r="AC341" s="201"/>
      <c r="AD341" s="201"/>
    </row>
    <row r="342">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c r="AA342" s="201"/>
      <c r="AB342" s="201"/>
      <c r="AC342" s="201"/>
      <c r="AD342" s="201"/>
    </row>
    <row r="343">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c r="AA343" s="201"/>
      <c r="AB343" s="201"/>
      <c r="AC343" s="201"/>
      <c r="AD343" s="201"/>
    </row>
    <row r="344">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c r="AA344" s="201"/>
      <c r="AB344" s="201"/>
      <c r="AC344" s="201"/>
      <c r="AD344" s="201"/>
    </row>
    <row r="34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c r="AA345" s="201"/>
      <c r="AB345" s="201"/>
      <c r="AC345" s="201"/>
      <c r="AD345" s="201"/>
    </row>
    <row r="346">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c r="AA346" s="201"/>
      <c r="AB346" s="201"/>
      <c r="AC346" s="201"/>
      <c r="AD346" s="201"/>
    </row>
    <row r="347">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c r="AA347" s="201"/>
      <c r="AB347" s="201"/>
      <c r="AC347" s="201"/>
      <c r="AD347" s="201"/>
    </row>
    <row r="348">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c r="AA348" s="201"/>
      <c r="AB348" s="201"/>
      <c r="AC348" s="201"/>
      <c r="AD348" s="201"/>
    </row>
    <row r="349">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c r="AA349" s="201"/>
      <c r="AB349" s="201"/>
      <c r="AC349" s="201"/>
      <c r="AD349" s="201"/>
    </row>
    <row r="350">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c r="AA350" s="201"/>
      <c r="AB350" s="201"/>
      <c r="AC350" s="201"/>
      <c r="AD350" s="201"/>
    </row>
    <row r="35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c r="AA351" s="201"/>
      <c r="AB351" s="201"/>
      <c r="AC351" s="201"/>
      <c r="AD351" s="201"/>
    </row>
    <row r="352">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c r="AA352" s="201"/>
      <c r="AB352" s="201"/>
      <c r="AC352" s="201"/>
      <c r="AD352" s="201"/>
    </row>
    <row r="353">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c r="AB353" s="201"/>
      <c r="AC353" s="201"/>
      <c r="AD353" s="201"/>
    </row>
    <row r="354">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c r="AA354" s="201"/>
      <c r="AB354" s="201"/>
      <c r="AC354" s="201"/>
      <c r="AD354" s="201"/>
    </row>
    <row r="35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c r="AA355" s="201"/>
      <c r="AB355" s="201"/>
      <c r="AC355" s="201"/>
      <c r="AD355" s="201"/>
    </row>
    <row r="356">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c r="AA356" s="201"/>
      <c r="AB356" s="201"/>
      <c r="AC356" s="201"/>
      <c r="AD356" s="201"/>
    </row>
    <row r="357">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c r="AA357" s="201"/>
      <c r="AB357" s="201"/>
      <c r="AC357" s="201"/>
      <c r="AD357" s="201"/>
    </row>
    <row r="358">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c r="AB358" s="201"/>
      <c r="AC358" s="201"/>
      <c r="AD358" s="201"/>
    </row>
    <row r="359">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c r="AA359" s="201"/>
      <c r="AB359" s="201"/>
      <c r="AC359" s="201"/>
      <c r="AD359" s="201"/>
    </row>
    <row r="360">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c r="AA360" s="201"/>
      <c r="AB360" s="201"/>
      <c r="AC360" s="201"/>
      <c r="AD360" s="201"/>
    </row>
    <row r="36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c r="AB361" s="201"/>
      <c r="AC361" s="201"/>
      <c r="AD361" s="201"/>
    </row>
    <row r="362">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201"/>
      <c r="AD362" s="201"/>
    </row>
    <row r="363">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c r="AB363" s="201"/>
      <c r="AC363" s="201"/>
      <c r="AD363" s="201"/>
    </row>
    <row r="364">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c r="AD364" s="201"/>
    </row>
    <row r="36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c r="AD365" s="201"/>
    </row>
    <row r="366">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c r="AD366" s="201"/>
    </row>
    <row r="367">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c r="AD367" s="201"/>
    </row>
    <row r="368">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c r="AD368" s="201"/>
    </row>
    <row r="369">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c r="AD369" s="201"/>
    </row>
    <row r="370">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row>
    <row r="37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row>
    <row r="372">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row>
    <row r="373">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c r="AC373" s="201"/>
      <c r="AD373" s="201"/>
    </row>
    <row r="374">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c r="AB374" s="201"/>
      <c r="AC374" s="201"/>
      <c r="AD374" s="201"/>
    </row>
    <row r="37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c r="AB375" s="201"/>
      <c r="AC375" s="201"/>
      <c r="AD375" s="201"/>
    </row>
    <row r="376">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c r="AB376" s="201"/>
      <c r="AC376" s="201"/>
      <c r="AD376" s="201"/>
    </row>
    <row r="377">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c r="AB377" s="201"/>
      <c r="AC377" s="201"/>
      <c r="AD377" s="201"/>
    </row>
    <row r="378">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c r="AB378" s="201"/>
      <c r="AC378" s="201"/>
      <c r="AD378" s="201"/>
    </row>
    <row r="379">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c r="AC379" s="201"/>
      <c r="AD379" s="201"/>
    </row>
    <row r="380">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c r="AB380" s="201"/>
      <c r="AC380" s="201"/>
      <c r="AD380" s="201"/>
    </row>
    <row r="38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c r="AA381" s="201"/>
      <c r="AB381" s="201"/>
      <c r="AC381" s="201"/>
      <c r="AD381" s="201"/>
    </row>
    <row r="382">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c r="AA382" s="201"/>
      <c r="AB382" s="201"/>
      <c r="AC382" s="201"/>
      <c r="AD382" s="201"/>
    </row>
    <row r="383">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c r="AA383" s="201"/>
      <c r="AB383" s="201"/>
      <c r="AC383" s="201"/>
      <c r="AD383" s="201"/>
    </row>
    <row r="384">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c r="AA384" s="201"/>
      <c r="AB384" s="201"/>
      <c r="AC384" s="201"/>
      <c r="AD384" s="201"/>
    </row>
    <row r="38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c r="AA385" s="201"/>
      <c r="AB385" s="201"/>
      <c r="AC385" s="201"/>
      <c r="AD385" s="201"/>
    </row>
    <row r="386">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c r="AA386" s="201"/>
      <c r="AB386" s="201"/>
      <c r="AC386" s="201"/>
      <c r="AD386" s="201"/>
    </row>
    <row r="387">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c r="AA387" s="201"/>
      <c r="AB387" s="201"/>
      <c r="AC387" s="201"/>
      <c r="AD387" s="201"/>
    </row>
    <row r="388">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c r="AA388" s="201"/>
      <c r="AB388" s="201"/>
      <c r="AC388" s="201"/>
      <c r="AD388" s="201"/>
    </row>
    <row r="389">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c r="AA389" s="201"/>
      <c r="AB389" s="201"/>
      <c r="AC389" s="201"/>
      <c r="AD389" s="201"/>
    </row>
    <row r="390">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c r="AA390" s="201"/>
      <c r="AB390" s="201"/>
      <c r="AC390" s="201"/>
      <c r="AD390" s="201"/>
    </row>
    <row r="39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c r="AA391" s="201"/>
      <c r="AB391" s="201"/>
      <c r="AC391" s="201"/>
      <c r="AD391" s="201"/>
    </row>
    <row r="392">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c r="AA392" s="201"/>
      <c r="AB392" s="201"/>
      <c r="AC392" s="201"/>
      <c r="AD392" s="201"/>
    </row>
    <row r="393">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c r="AA393" s="201"/>
      <c r="AB393" s="201"/>
      <c r="AC393" s="201"/>
      <c r="AD393" s="201"/>
    </row>
    <row r="394">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c r="AA394" s="201"/>
      <c r="AB394" s="201"/>
      <c r="AC394" s="201"/>
      <c r="AD394" s="201"/>
    </row>
    <row r="39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c r="AA395" s="201"/>
      <c r="AB395" s="201"/>
      <c r="AC395" s="201"/>
      <c r="AD395" s="201"/>
    </row>
    <row r="396">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c r="AA396" s="201"/>
      <c r="AB396" s="201"/>
      <c r="AC396" s="201"/>
      <c r="AD396" s="201"/>
    </row>
    <row r="397">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c r="AA397" s="201"/>
      <c r="AB397" s="201"/>
      <c r="AC397" s="201"/>
      <c r="AD397" s="201"/>
    </row>
    <row r="398">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c r="AB398" s="201"/>
      <c r="AC398" s="201"/>
      <c r="AD398" s="201"/>
    </row>
    <row r="399">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c r="AA399" s="201"/>
      <c r="AB399" s="201"/>
      <c r="AC399" s="201"/>
      <c r="AD399" s="201"/>
    </row>
    <row r="400">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c r="AA400" s="201"/>
      <c r="AB400" s="201"/>
      <c r="AC400" s="201"/>
      <c r="AD400" s="201"/>
    </row>
    <row r="40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c r="AA401" s="201"/>
      <c r="AB401" s="201"/>
      <c r="AC401" s="201"/>
      <c r="AD401" s="201"/>
    </row>
    <row r="402">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201"/>
      <c r="AB402" s="201"/>
      <c r="AC402" s="201"/>
      <c r="AD402" s="201"/>
    </row>
    <row r="403">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c r="AB403" s="201"/>
      <c r="AC403" s="201"/>
      <c r="AD403" s="201"/>
    </row>
    <row r="404">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c r="AA404" s="201"/>
      <c r="AB404" s="201"/>
      <c r="AC404" s="201"/>
      <c r="AD404" s="201"/>
    </row>
    <row r="40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c r="AA405" s="201"/>
      <c r="AB405" s="201"/>
      <c r="AC405" s="201"/>
      <c r="AD405" s="201"/>
    </row>
    <row r="406">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c r="AA406" s="201"/>
      <c r="AB406" s="201"/>
      <c r="AC406" s="201"/>
      <c r="AD406" s="201"/>
    </row>
    <row r="407">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c r="AA407" s="201"/>
      <c r="AB407" s="201"/>
      <c r="AC407" s="201"/>
      <c r="AD407" s="201"/>
    </row>
    <row r="408">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c r="AA408" s="201"/>
      <c r="AB408" s="201"/>
      <c r="AC408" s="201"/>
      <c r="AD408" s="201"/>
    </row>
    <row r="409">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c r="AA409" s="201"/>
      <c r="AB409" s="201"/>
      <c r="AC409" s="201"/>
      <c r="AD409" s="201"/>
    </row>
    <row r="410">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c r="AA410" s="201"/>
      <c r="AB410" s="201"/>
      <c r="AC410" s="201"/>
      <c r="AD410" s="201"/>
    </row>
    <row r="41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c r="AA411" s="201"/>
      <c r="AB411" s="201"/>
      <c r="AC411" s="201"/>
      <c r="AD411" s="201"/>
    </row>
    <row r="412">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c r="AA412" s="201"/>
      <c r="AB412" s="201"/>
      <c r="AC412" s="201"/>
      <c r="AD412" s="201"/>
    </row>
    <row r="413">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c r="AA413" s="201"/>
      <c r="AB413" s="201"/>
      <c r="AC413" s="201"/>
      <c r="AD413" s="201"/>
    </row>
    <row r="414">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c r="AA414" s="201"/>
      <c r="AB414" s="201"/>
      <c r="AC414" s="201"/>
      <c r="AD414" s="201"/>
    </row>
    <row r="41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c r="AA415" s="201"/>
      <c r="AB415" s="201"/>
      <c r="AC415" s="201"/>
      <c r="AD415" s="201"/>
    </row>
    <row r="416">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c r="AA416" s="201"/>
      <c r="AB416" s="201"/>
      <c r="AC416" s="201"/>
      <c r="AD416" s="201"/>
    </row>
    <row r="417">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c r="AA417" s="201"/>
      <c r="AB417" s="201"/>
      <c r="AC417" s="201"/>
      <c r="AD417" s="201"/>
    </row>
    <row r="418">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c r="AA418" s="201"/>
      <c r="AB418" s="201"/>
      <c r="AC418" s="201"/>
      <c r="AD418" s="201"/>
    </row>
    <row r="419">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c r="AA419" s="201"/>
      <c r="AB419" s="201"/>
      <c r="AC419" s="201"/>
      <c r="AD419" s="201"/>
    </row>
    <row r="420">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c r="AA420" s="201"/>
      <c r="AB420" s="201"/>
      <c r="AC420" s="201"/>
      <c r="AD420" s="201"/>
    </row>
    <row r="42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c r="AA421" s="201"/>
      <c r="AB421" s="201"/>
      <c r="AC421" s="201"/>
      <c r="AD421" s="201"/>
    </row>
    <row r="422">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c r="AA422" s="201"/>
      <c r="AB422" s="201"/>
      <c r="AC422" s="201"/>
      <c r="AD422" s="201"/>
    </row>
    <row r="423">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c r="AA423" s="201"/>
      <c r="AB423" s="201"/>
      <c r="AC423" s="201"/>
      <c r="AD423" s="201"/>
    </row>
    <row r="424">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c r="AA424" s="201"/>
      <c r="AB424" s="201"/>
      <c r="AC424" s="201"/>
      <c r="AD424" s="201"/>
    </row>
    <row r="4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c r="AA425" s="201"/>
      <c r="AB425" s="201"/>
      <c r="AC425" s="201"/>
      <c r="AD425" s="201"/>
    </row>
    <row r="426">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c r="AA426" s="201"/>
      <c r="AB426" s="201"/>
      <c r="AC426" s="201"/>
      <c r="AD426" s="201"/>
    </row>
    <row r="427">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c r="AA427" s="201"/>
      <c r="AB427" s="201"/>
      <c r="AC427" s="201"/>
      <c r="AD427" s="201"/>
    </row>
    <row r="428">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c r="AA428" s="201"/>
      <c r="AB428" s="201"/>
      <c r="AC428" s="201"/>
      <c r="AD428" s="201"/>
    </row>
    <row r="429">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row>
    <row r="430">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c r="AA430" s="201"/>
      <c r="AB430" s="201"/>
      <c r="AC430" s="201"/>
      <c r="AD430" s="201"/>
    </row>
    <row r="43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row>
    <row r="432">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c r="AA432" s="201"/>
      <c r="AB432" s="201"/>
      <c r="AC432" s="201"/>
      <c r="AD432" s="201"/>
    </row>
    <row r="433">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c r="AA433" s="201"/>
      <c r="AB433" s="201"/>
      <c r="AC433" s="201"/>
      <c r="AD433" s="201"/>
    </row>
    <row r="434">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c r="AA434" s="201"/>
      <c r="AB434" s="201"/>
      <c r="AC434" s="201"/>
      <c r="AD434" s="201"/>
    </row>
    <row r="43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c r="AA435" s="201"/>
      <c r="AB435" s="201"/>
      <c r="AC435" s="201"/>
      <c r="AD435" s="201"/>
    </row>
    <row r="436">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c r="AA436" s="201"/>
      <c r="AB436" s="201"/>
      <c r="AC436" s="201"/>
      <c r="AD436" s="201"/>
    </row>
    <row r="437">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c r="AA437" s="201"/>
      <c r="AB437" s="201"/>
      <c r="AC437" s="201"/>
      <c r="AD437" s="201"/>
    </row>
    <row r="438">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c r="AA438" s="201"/>
      <c r="AB438" s="201"/>
      <c r="AC438" s="201"/>
      <c r="AD438" s="201"/>
    </row>
    <row r="439">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c r="AA439" s="201"/>
      <c r="AB439" s="201"/>
      <c r="AC439" s="201"/>
      <c r="AD439" s="201"/>
    </row>
    <row r="440">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c r="AA440" s="201"/>
      <c r="AB440" s="201"/>
      <c r="AC440" s="201"/>
      <c r="AD440" s="201"/>
    </row>
    <row r="44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c r="AA441" s="201"/>
      <c r="AB441" s="201"/>
      <c r="AC441" s="201"/>
      <c r="AD441" s="201"/>
    </row>
    <row r="442">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c r="AA442" s="201"/>
      <c r="AB442" s="201"/>
      <c r="AC442" s="201"/>
      <c r="AD442" s="201"/>
    </row>
    <row r="443">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c r="AA443" s="201"/>
      <c r="AB443" s="201"/>
      <c r="AC443" s="201"/>
      <c r="AD443" s="201"/>
    </row>
    <row r="444">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c r="AA444" s="201"/>
      <c r="AB444" s="201"/>
      <c r="AC444" s="201"/>
      <c r="AD444" s="201"/>
    </row>
    <row r="44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c r="AA445" s="201"/>
      <c r="AB445" s="201"/>
      <c r="AC445" s="201"/>
      <c r="AD445" s="201"/>
    </row>
    <row r="446">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c r="AA446" s="201"/>
      <c r="AB446" s="201"/>
      <c r="AC446" s="201"/>
      <c r="AD446" s="201"/>
    </row>
    <row r="447">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c r="AA447" s="201"/>
      <c r="AB447" s="201"/>
      <c r="AC447" s="201"/>
      <c r="AD447" s="201"/>
    </row>
    <row r="448">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c r="AA448" s="201"/>
      <c r="AB448" s="201"/>
      <c r="AC448" s="201"/>
      <c r="AD448" s="201"/>
    </row>
    <row r="449">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c r="AA449" s="201"/>
      <c r="AB449" s="201"/>
      <c r="AC449" s="201"/>
      <c r="AD449" s="201"/>
    </row>
    <row r="450">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c r="AA450" s="201"/>
      <c r="AB450" s="201"/>
      <c r="AC450" s="201"/>
      <c r="AD450" s="201"/>
    </row>
    <row r="45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c r="AA451" s="201"/>
      <c r="AB451" s="201"/>
      <c r="AC451" s="201"/>
      <c r="AD451" s="201"/>
    </row>
    <row r="452">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c r="AA452" s="201"/>
      <c r="AB452" s="201"/>
      <c r="AC452" s="201"/>
      <c r="AD452" s="201"/>
    </row>
    <row r="453">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c r="AA453" s="201"/>
      <c r="AB453" s="201"/>
      <c r="AC453" s="201"/>
      <c r="AD453" s="201"/>
    </row>
    <row r="454">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c r="AA454" s="201"/>
      <c r="AB454" s="201"/>
      <c r="AC454" s="201"/>
      <c r="AD454" s="201"/>
    </row>
    <row r="45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c r="AA455" s="201"/>
      <c r="AB455" s="201"/>
      <c r="AC455" s="201"/>
      <c r="AD455" s="201"/>
    </row>
    <row r="456">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c r="AA456" s="201"/>
      <c r="AB456" s="201"/>
      <c r="AC456" s="201"/>
      <c r="AD456" s="201"/>
    </row>
    <row r="457">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c r="AA457" s="201"/>
      <c r="AB457" s="201"/>
      <c r="AC457" s="201"/>
      <c r="AD457" s="201"/>
    </row>
    <row r="458">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c r="AA458" s="201"/>
      <c r="AB458" s="201"/>
      <c r="AC458" s="201"/>
      <c r="AD458" s="201"/>
    </row>
    <row r="459">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c r="AA459" s="201"/>
      <c r="AB459" s="201"/>
      <c r="AC459" s="201"/>
      <c r="AD459" s="201"/>
    </row>
    <row r="460">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c r="AA460" s="201"/>
      <c r="AB460" s="201"/>
      <c r="AC460" s="201"/>
      <c r="AD460" s="201"/>
    </row>
    <row r="46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c r="AA461" s="201"/>
      <c r="AB461" s="201"/>
      <c r="AC461" s="201"/>
      <c r="AD461" s="201"/>
    </row>
    <row r="462">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c r="AA462" s="201"/>
      <c r="AB462" s="201"/>
      <c r="AC462" s="201"/>
      <c r="AD462" s="201"/>
    </row>
    <row r="463">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c r="AA463" s="201"/>
      <c r="AB463" s="201"/>
      <c r="AC463" s="201"/>
      <c r="AD463" s="201"/>
    </row>
    <row r="464">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c r="AA464" s="201"/>
      <c r="AB464" s="201"/>
      <c r="AC464" s="201"/>
      <c r="AD464" s="201"/>
    </row>
    <row r="46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row>
    <row r="466">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row>
    <row r="467">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c r="AA467" s="201"/>
      <c r="AB467" s="201"/>
      <c r="AC467" s="201"/>
      <c r="AD467" s="201"/>
    </row>
    <row r="468">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c r="AA468" s="201"/>
      <c r="AB468" s="201"/>
      <c r="AC468" s="201"/>
      <c r="AD468" s="201"/>
    </row>
    <row r="469">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c r="AA469" s="201"/>
      <c r="AB469" s="201"/>
      <c r="AC469" s="201"/>
      <c r="AD469" s="201"/>
    </row>
    <row r="470">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c r="AA470" s="201"/>
      <c r="AB470" s="201"/>
      <c r="AC470" s="201"/>
      <c r="AD470" s="201"/>
    </row>
    <row r="47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c r="AA471" s="201"/>
      <c r="AB471" s="201"/>
      <c r="AC471" s="201"/>
      <c r="AD471" s="201"/>
    </row>
    <row r="472">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c r="AA472" s="201"/>
      <c r="AB472" s="201"/>
      <c r="AC472" s="201"/>
      <c r="AD472" s="201"/>
    </row>
    <row r="473">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c r="AA473" s="201"/>
      <c r="AB473" s="201"/>
      <c r="AC473" s="201"/>
      <c r="AD473" s="201"/>
    </row>
    <row r="474">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c r="AA474" s="201"/>
      <c r="AB474" s="201"/>
      <c r="AC474" s="201"/>
      <c r="AD474" s="201"/>
    </row>
    <row r="47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c r="AA475" s="201"/>
      <c r="AB475" s="201"/>
      <c r="AC475" s="201"/>
      <c r="AD475" s="201"/>
    </row>
    <row r="476">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c r="AA476" s="201"/>
      <c r="AB476" s="201"/>
      <c r="AC476" s="201"/>
      <c r="AD476" s="201"/>
    </row>
    <row r="477">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c r="AA477" s="201"/>
      <c r="AB477" s="201"/>
      <c r="AC477" s="201"/>
      <c r="AD477" s="201"/>
    </row>
    <row r="478">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c r="AA478" s="201"/>
      <c r="AB478" s="201"/>
      <c r="AC478" s="201"/>
      <c r="AD478" s="201"/>
    </row>
    <row r="479">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c r="AA479" s="201"/>
      <c r="AB479" s="201"/>
      <c r="AC479" s="201"/>
      <c r="AD479" s="201"/>
    </row>
    <row r="480">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c r="AA480" s="201"/>
      <c r="AB480" s="201"/>
      <c r="AC480" s="201"/>
      <c r="AD480" s="201"/>
    </row>
    <row r="48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c r="AA481" s="201"/>
      <c r="AB481" s="201"/>
      <c r="AC481" s="201"/>
      <c r="AD481" s="201"/>
    </row>
    <row r="482">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c r="AA482" s="201"/>
      <c r="AB482" s="201"/>
      <c r="AC482" s="201"/>
      <c r="AD482" s="201"/>
    </row>
    <row r="483">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c r="AA483" s="201"/>
      <c r="AB483" s="201"/>
      <c r="AC483" s="201"/>
      <c r="AD483" s="201"/>
    </row>
    <row r="484">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c r="AA484" s="201"/>
      <c r="AB484" s="201"/>
      <c r="AC484" s="201"/>
      <c r="AD484" s="201"/>
    </row>
    <row r="48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c r="AA485" s="201"/>
      <c r="AB485" s="201"/>
      <c r="AC485" s="201"/>
      <c r="AD485" s="201"/>
    </row>
    <row r="486">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c r="AA486" s="201"/>
      <c r="AB486" s="201"/>
      <c r="AC486" s="201"/>
      <c r="AD486" s="201"/>
    </row>
    <row r="487">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c r="AA487" s="201"/>
      <c r="AB487" s="201"/>
      <c r="AC487" s="201"/>
      <c r="AD487" s="201"/>
    </row>
    <row r="488">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c r="AA488" s="201"/>
      <c r="AB488" s="201"/>
      <c r="AC488" s="201"/>
      <c r="AD488" s="201"/>
    </row>
    <row r="489">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c r="AA489" s="201"/>
      <c r="AB489" s="201"/>
      <c r="AC489" s="201"/>
      <c r="AD489" s="201"/>
    </row>
    <row r="490">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c r="AA490" s="201"/>
      <c r="AB490" s="201"/>
      <c r="AC490" s="201"/>
      <c r="AD490" s="201"/>
    </row>
    <row r="49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c r="AA491" s="201"/>
      <c r="AB491" s="201"/>
      <c r="AC491" s="201"/>
      <c r="AD491" s="201"/>
    </row>
    <row r="492">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c r="AA492" s="201"/>
      <c r="AB492" s="201"/>
      <c r="AC492" s="201"/>
      <c r="AD492" s="201"/>
    </row>
    <row r="493">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c r="AA493" s="201"/>
      <c r="AB493" s="201"/>
      <c r="AC493" s="201"/>
      <c r="AD493" s="201"/>
    </row>
    <row r="494">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c r="AA494" s="201"/>
      <c r="AB494" s="201"/>
      <c r="AC494" s="201"/>
      <c r="AD494" s="201"/>
    </row>
    <row r="49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c r="AA495" s="201"/>
      <c r="AB495" s="201"/>
      <c r="AC495" s="201"/>
      <c r="AD495" s="201"/>
    </row>
    <row r="496">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c r="AA496" s="201"/>
      <c r="AB496" s="201"/>
      <c r="AC496" s="201"/>
      <c r="AD496" s="201"/>
    </row>
    <row r="497">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c r="AA497" s="201"/>
      <c r="AB497" s="201"/>
      <c r="AC497" s="201"/>
      <c r="AD497" s="201"/>
    </row>
    <row r="498">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c r="AA498" s="201"/>
      <c r="AB498" s="201"/>
      <c r="AC498" s="201"/>
      <c r="AD498" s="201"/>
    </row>
    <row r="499">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c r="AA499" s="201"/>
      <c r="AB499" s="201"/>
      <c r="AC499" s="201"/>
      <c r="AD499" s="201"/>
    </row>
    <row r="500">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c r="AA500" s="201"/>
      <c r="AB500" s="201"/>
      <c r="AC500" s="201"/>
      <c r="AD500" s="201"/>
    </row>
    <row r="50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c r="AA501" s="201"/>
      <c r="AB501" s="201"/>
      <c r="AC501" s="201"/>
      <c r="AD501" s="201"/>
    </row>
    <row r="502">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c r="AA502" s="201"/>
      <c r="AB502" s="201"/>
      <c r="AC502" s="201"/>
      <c r="AD502" s="201"/>
    </row>
    <row r="503">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c r="AA503" s="201"/>
      <c r="AB503" s="201"/>
      <c r="AC503" s="201"/>
      <c r="AD503" s="201"/>
    </row>
    <row r="504">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c r="AA504" s="201"/>
      <c r="AB504" s="201"/>
      <c r="AC504" s="201"/>
      <c r="AD504" s="201"/>
    </row>
    <row r="50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c r="AA505" s="201"/>
      <c r="AB505" s="201"/>
      <c r="AC505" s="201"/>
      <c r="AD505" s="201"/>
    </row>
    <row r="506">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c r="AA506" s="201"/>
      <c r="AB506" s="201"/>
      <c r="AC506" s="201"/>
      <c r="AD506" s="201"/>
    </row>
    <row r="507">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c r="AA507" s="201"/>
      <c r="AB507" s="201"/>
      <c r="AC507" s="201"/>
      <c r="AD507" s="201"/>
    </row>
    <row r="508">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c r="AA508" s="201"/>
      <c r="AB508" s="201"/>
      <c r="AC508" s="201"/>
      <c r="AD508" s="201"/>
    </row>
    <row r="509">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c r="AA509" s="201"/>
      <c r="AB509" s="201"/>
      <c r="AC509" s="201"/>
      <c r="AD509" s="201"/>
    </row>
    <row r="510">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c r="AA510" s="201"/>
      <c r="AB510" s="201"/>
      <c r="AC510" s="201"/>
      <c r="AD510" s="201"/>
    </row>
    <row r="51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c r="AA511" s="201"/>
      <c r="AB511" s="201"/>
      <c r="AC511" s="201"/>
      <c r="AD511" s="201"/>
    </row>
    <row r="512">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c r="AA512" s="201"/>
      <c r="AB512" s="201"/>
      <c r="AC512" s="201"/>
      <c r="AD512" s="201"/>
    </row>
    <row r="513">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c r="AA513" s="201"/>
      <c r="AB513" s="201"/>
      <c r="AC513" s="201"/>
      <c r="AD513" s="201"/>
    </row>
    <row r="514">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c r="AA514" s="201"/>
      <c r="AB514" s="201"/>
      <c r="AC514" s="201"/>
      <c r="AD514" s="201"/>
    </row>
    <row r="51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c r="AA515" s="201"/>
      <c r="AB515" s="201"/>
      <c r="AC515" s="201"/>
      <c r="AD515" s="201"/>
    </row>
    <row r="516">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c r="AA516" s="201"/>
      <c r="AB516" s="201"/>
      <c r="AC516" s="201"/>
      <c r="AD516" s="201"/>
    </row>
    <row r="517">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c r="AA517" s="201"/>
      <c r="AB517" s="201"/>
      <c r="AC517" s="201"/>
      <c r="AD517" s="201"/>
    </row>
    <row r="518">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c r="AA518" s="201"/>
      <c r="AB518" s="201"/>
      <c r="AC518" s="201"/>
      <c r="AD518" s="201"/>
    </row>
    <row r="519">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c r="AA519" s="201"/>
      <c r="AB519" s="201"/>
      <c r="AC519" s="201"/>
      <c r="AD519" s="201"/>
    </row>
    <row r="520">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c r="AA520" s="201"/>
      <c r="AB520" s="201"/>
      <c r="AC520" s="201"/>
      <c r="AD520" s="201"/>
    </row>
    <row r="52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c r="AA521" s="201"/>
      <c r="AB521" s="201"/>
      <c r="AC521" s="201"/>
      <c r="AD521" s="201"/>
    </row>
    <row r="522">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c r="AA522" s="201"/>
      <c r="AB522" s="201"/>
      <c r="AC522" s="201"/>
      <c r="AD522" s="201"/>
    </row>
    <row r="523">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c r="AA523" s="201"/>
      <c r="AB523" s="201"/>
      <c r="AC523" s="201"/>
      <c r="AD523" s="201"/>
    </row>
    <row r="524">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c r="AA524" s="201"/>
      <c r="AB524" s="201"/>
      <c r="AC524" s="201"/>
      <c r="AD524" s="201"/>
    </row>
    <row r="5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c r="AA525" s="201"/>
      <c r="AB525" s="201"/>
      <c r="AC525" s="201"/>
      <c r="AD525" s="201"/>
    </row>
    <row r="526">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c r="AA526" s="201"/>
      <c r="AB526" s="201"/>
      <c r="AC526" s="201"/>
      <c r="AD526" s="201"/>
    </row>
    <row r="527">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c r="AA527" s="201"/>
      <c r="AB527" s="201"/>
      <c r="AC527" s="201"/>
      <c r="AD527" s="201"/>
    </row>
    <row r="528">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c r="AA528" s="201"/>
      <c r="AB528" s="201"/>
      <c r="AC528" s="201"/>
      <c r="AD528" s="201"/>
    </row>
    <row r="529">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c r="AA529" s="201"/>
      <c r="AB529" s="201"/>
      <c r="AC529" s="201"/>
      <c r="AD529" s="201"/>
    </row>
    <row r="530">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c r="AA530" s="201"/>
      <c r="AB530" s="201"/>
      <c r="AC530" s="201"/>
      <c r="AD530" s="201"/>
    </row>
    <row r="53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c r="AA531" s="201"/>
      <c r="AB531" s="201"/>
      <c r="AC531" s="201"/>
      <c r="AD531" s="201"/>
    </row>
    <row r="532">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c r="AA532" s="201"/>
      <c r="AB532" s="201"/>
      <c r="AC532" s="201"/>
      <c r="AD532" s="201"/>
    </row>
    <row r="533">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c r="AA533" s="201"/>
      <c r="AB533" s="201"/>
      <c r="AC533" s="201"/>
      <c r="AD533" s="201"/>
    </row>
    <row r="534">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c r="AA534" s="201"/>
      <c r="AB534" s="201"/>
      <c r="AC534" s="201"/>
      <c r="AD534" s="201"/>
    </row>
    <row r="53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c r="AA535" s="201"/>
      <c r="AB535" s="201"/>
      <c r="AC535" s="201"/>
      <c r="AD535" s="201"/>
    </row>
    <row r="536">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c r="AA536" s="201"/>
      <c r="AB536" s="201"/>
      <c r="AC536" s="201"/>
      <c r="AD536" s="201"/>
    </row>
    <row r="537">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c r="AA537" s="201"/>
      <c r="AB537" s="201"/>
      <c r="AC537" s="201"/>
      <c r="AD537" s="201"/>
    </row>
    <row r="538">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c r="AA538" s="201"/>
      <c r="AB538" s="201"/>
      <c r="AC538" s="201"/>
      <c r="AD538" s="201"/>
    </row>
    <row r="539">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c r="AA539" s="201"/>
      <c r="AB539" s="201"/>
      <c r="AC539" s="201"/>
      <c r="AD539" s="201"/>
    </row>
    <row r="540">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c r="AA540" s="201"/>
      <c r="AB540" s="201"/>
      <c r="AC540" s="201"/>
      <c r="AD540" s="201"/>
    </row>
    <row r="54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c r="AA541" s="201"/>
      <c r="AB541" s="201"/>
      <c r="AC541" s="201"/>
      <c r="AD541" s="201"/>
    </row>
    <row r="542">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c r="AA542" s="201"/>
      <c r="AB542" s="201"/>
      <c r="AC542" s="201"/>
      <c r="AD542" s="201"/>
    </row>
    <row r="543">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c r="AA543" s="201"/>
      <c r="AB543" s="201"/>
      <c r="AC543" s="201"/>
      <c r="AD543" s="201"/>
    </row>
    <row r="544">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c r="AA544" s="201"/>
      <c r="AB544" s="201"/>
      <c r="AC544" s="201"/>
      <c r="AD544" s="201"/>
    </row>
    <row r="54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c r="AA545" s="201"/>
      <c r="AB545" s="201"/>
      <c r="AC545" s="201"/>
      <c r="AD545" s="201"/>
    </row>
    <row r="546">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c r="AA546" s="201"/>
      <c r="AB546" s="201"/>
      <c r="AC546" s="201"/>
      <c r="AD546" s="201"/>
    </row>
    <row r="547">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c r="AA547" s="201"/>
      <c r="AB547" s="201"/>
      <c r="AC547" s="201"/>
      <c r="AD547" s="201"/>
    </row>
    <row r="548">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c r="AA548" s="201"/>
      <c r="AB548" s="201"/>
      <c r="AC548" s="201"/>
      <c r="AD548" s="201"/>
    </row>
    <row r="549">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c r="AA549" s="201"/>
      <c r="AB549" s="201"/>
      <c r="AC549" s="201"/>
      <c r="AD549" s="201"/>
    </row>
    <row r="550">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c r="AA550" s="201"/>
      <c r="AB550" s="201"/>
      <c r="AC550" s="201"/>
      <c r="AD550" s="201"/>
    </row>
    <row r="55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c r="AA551" s="201"/>
      <c r="AB551" s="201"/>
      <c r="AC551" s="201"/>
      <c r="AD551" s="201"/>
    </row>
    <row r="552">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c r="AA552" s="201"/>
      <c r="AB552" s="201"/>
      <c r="AC552" s="201"/>
      <c r="AD552" s="201"/>
    </row>
    <row r="553">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c r="AA553" s="201"/>
      <c r="AB553" s="201"/>
      <c r="AC553" s="201"/>
      <c r="AD553" s="201"/>
    </row>
    <row r="554">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c r="AA554" s="201"/>
      <c r="AB554" s="201"/>
      <c r="AC554" s="201"/>
      <c r="AD554" s="201"/>
    </row>
    <row r="55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c r="AA555" s="201"/>
      <c r="AB555" s="201"/>
      <c r="AC555" s="201"/>
      <c r="AD555" s="201"/>
    </row>
    <row r="556">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c r="AA556" s="201"/>
      <c r="AB556" s="201"/>
      <c r="AC556" s="201"/>
      <c r="AD556" s="201"/>
    </row>
    <row r="557">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c r="AA557" s="201"/>
      <c r="AB557" s="201"/>
      <c r="AC557" s="201"/>
      <c r="AD557" s="201"/>
    </row>
    <row r="558">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c r="AA558" s="201"/>
      <c r="AB558" s="201"/>
      <c r="AC558" s="201"/>
      <c r="AD558" s="201"/>
    </row>
    <row r="559">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c r="AA559" s="201"/>
      <c r="AB559" s="201"/>
      <c r="AC559" s="201"/>
      <c r="AD559" s="201"/>
    </row>
    <row r="560">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c r="AA560" s="201"/>
      <c r="AB560" s="201"/>
      <c r="AC560" s="201"/>
      <c r="AD560" s="201"/>
    </row>
    <row r="56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c r="AA561" s="201"/>
      <c r="AB561" s="201"/>
      <c r="AC561" s="201"/>
      <c r="AD561" s="201"/>
    </row>
    <row r="562">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c r="AA562" s="201"/>
      <c r="AB562" s="201"/>
      <c r="AC562" s="201"/>
      <c r="AD562" s="201"/>
    </row>
    <row r="563">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c r="AA563" s="201"/>
      <c r="AB563" s="201"/>
      <c r="AC563" s="201"/>
      <c r="AD563" s="201"/>
    </row>
    <row r="564">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c r="AA564" s="201"/>
      <c r="AB564" s="201"/>
      <c r="AC564" s="201"/>
      <c r="AD564" s="201"/>
    </row>
    <row r="56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c r="AA565" s="201"/>
      <c r="AB565" s="201"/>
      <c r="AC565" s="201"/>
      <c r="AD565" s="201"/>
    </row>
    <row r="566">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c r="AA566" s="201"/>
      <c r="AB566" s="201"/>
      <c r="AC566" s="201"/>
      <c r="AD566" s="201"/>
    </row>
    <row r="567">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c r="AA567" s="201"/>
      <c r="AB567" s="201"/>
      <c r="AC567" s="201"/>
      <c r="AD567" s="201"/>
    </row>
    <row r="568">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c r="AA568" s="201"/>
      <c r="AB568" s="201"/>
      <c r="AC568" s="201"/>
      <c r="AD568" s="201"/>
    </row>
    <row r="569">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c r="AA569" s="201"/>
      <c r="AB569" s="201"/>
      <c r="AC569" s="201"/>
      <c r="AD569" s="201"/>
    </row>
    <row r="570">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c r="AA570" s="201"/>
      <c r="AB570" s="201"/>
      <c r="AC570" s="201"/>
      <c r="AD570" s="201"/>
    </row>
    <row r="57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c r="AA571" s="201"/>
      <c r="AB571" s="201"/>
      <c r="AC571" s="201"/>
      <c r="AD571" s="201"/>
    </row>
    <row r="572">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c r="AA572" s="201"/>
      <c r="AB572" s="201"/>
      <c r="AC572" s="201"/>
      <c r="AD572" s="201"/>
    </row>
    <row r="573">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c r="AA573" s="201"/>
      <c r="AB573" s="201"/>
      <c r="AC573" s="201"/>
      <c r="AD573" s="201"/>
    </row>
    <row r="574">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c r="AA574" s="201"/>
      <c r="AB574" s="201"/>
      <c r="AC574" s="201"/>
      <c r="AD574" s="201"/>
    </row>
    <row r="57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c r="AA575" s="201"/>
      <c r="AB575" s="201"/>
      <c r="AC575" s="201"/>
      <c r="AD575" s="201"/>
    </row>
    <row r="576">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c r="AA576" s="201"/>
      <c r="AB576" s="201"/>
      <c r="AC576" s="201"/>
      <c r="AD576" s="201"/>
    </row>
    <row r="577">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c r="AA577" s="201"/>
      <c r="AB577" s="201"/>
      <c r="AC577" s="201"/>
      <c r="AD577" s="201"/>
    </row>
    <row r="578">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c r="AA578" s="201"/>
      <c r="AB578" s="201"/>
      <c r="AC578" s="201"/>
      <c r="AD578" s="201"/>
    </row>
    <row r="579">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c r="AA579" s="201"/>
      <c r="AB579" s="201"/>
      <c r="AC579" s="201"/>
      <c r="AD579" s="201"/>
    </row>
    <row r="580">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c r="AA580" s="201"/>
      <c r="AB580" s="201"/>
      <c r="AC580" s="201"/>
      <c r="AD580" s="201"/>
    </row>
    <row r="58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c r="AA581" s="201"/>
      <c r="AB581" s="201"/>
      <c r="AC581" s="201"/>
      <c r="AD581" s="201"/>
    </row>
    <row r="582">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c r="AA582" s="201"/>
      <c r="AB582" s="201"/>
      <c r="AC582" s="201"/>
      <c r="AD582" s="201"/>
    </row>
    <row r="583">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c r="AA583" s="201"/>
      <c r="AB583" s="201"/>
      <c r="AC583" s="201"/>
      <c r="AD583" s="201"/>
    </row>
    <row r="584">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c r="AA584" s="201"/>
      <c r="AB584" s="201"/>
      <c r="AC584" s="201"/>
      <c r="AD584" s="201"/>
    </row>
    <row r="58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c r="AA585" s="201"/>
      <c r="AB585" s="201"/>
      <c r="AC585" s="201"/>
      <c r="AD585" s="201"/>
    </row>
    <row r="586">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c r="AA586" s="201"/>
      <c r="AB586" s="201"/>
      <c r="AC586" s="201"/>
      <c r="AD586" s="201"/>
    </row>
    <row r="587">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c r="AA587" s="201"/>
      <c r="AB587" s="201"/>
      <c r="AC587" s="201"/>
      <c r="AD587" s="201"/>
    </row>
    <row r="588">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c r="AA588" s="201"/>
      <c r="AB588" s="201"/>
      <c r="AC588" s="201"/>
      <c r="AD588" s="201"/>
    </row>
    <row r="589">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c r="AA589" s="201"/>
      <c r="AB589" s="201"/>
      <c r="AC589" s="201"/>
      <c r="AD589" s="201"/>
    </row>
    <row r="590">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c r="AA590" s="201"/>
      <c r="AB590" s="201"/>
      <c r="AC590" s="201"/>
      <c r="AD590" s="201"/>
    </row>
    <row r="59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c r="AA591" s="201"/>
      <c r="AB591" s="201"/>
      <c r="AC591" s="201"/>
      <c r="AD591" s="201"/>
    </row>
    <row r="592">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c r="AA592" s="201"/>
      <c r="AB592" s="201"/>
      <c r="AC592" s="201"/>
      <c r="AD592" s="201"/>
    </row>
    <row r="593">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c r="AA593" s="201"/>
      <c r="AB593" s="201"/>
      <c r="AC593" s="201"/>
      <c r="AD593" s="201"/>
    </row>
    <row r="594">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c r="AA594" s="201"/>
      <c r="AB594" s="201"/>
      <c r="AC594" s="201"/>
      <c r="AD594" s="201"/>
    </row>
    <row r="59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c r="AA595" s="201"/>
      <c r="AB595" s="201"/>
      <c r="AC595" s="201"/>
      <c r="AD595" s="201"/>
    </row>
    <row r="596">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c r="AA596" s="201"/>
      <c r="AB596" s="201"/>
      <c r="AC596" s="201"/>
      <c r="AD596" s="201"/>
    </row>
    <row r="597">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c r="AA597" s="201"/>
      <c r="AB597" s="201"/>
      <c r="AC597" s="201"/>
      <c r="AD597" s="201"/>
    </row>
    <row r="598">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c r="AA598" s="201"/>
      <c r="AB598" s="201"/>
      <c r="AC598" s="201"/>
      <c r="AD598" s="201"/>
    </row>
    <row r="599">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c r="AA599" s="201"/>
      <c r="AB599" s="201"/>
      <c r="AC599" s="201"/>
      <c r="AD599" s="201"/>
    </row>
    <row r="600">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c r="AA600" s="201"/>
      <c r="AB600" s="201"/>
      <c r="AC600" s="201"/>
      <c r="AD600" s="201"/>
    </row>
    <row r="60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c r="AA601" s="201"/>
      <c r="AB601" s="201"/>
      <c r="AC601" s="201"/>
      <c r="AD601" s="201"/>
    </row>
    <row r="602">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c r="AA602" s="201"/>
      <c r="AB602" s="201"/>
      <c r="AC602" s="201"/>
      <c r="AD602" s="201"/>
    </row>
    <row r="603">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c r="AA603" s="201"/>
      <c r="AB603" s="201"/>
      <c r="AC603" s="201"/>
      <c r="AD603" s="201"/>
    </row>
    <row r="604">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c r="AA604" s="201"/>
      <c r="AB604" s="201"/>
      <c r="AC604" s="201"/>
      <c r="AD604" s="201"/>
    </row>
    <row r="60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c r="AA605" s="201"/>
      <c r="AB605" s="201"/>
      <c r="AC605" s="201"/>
      <c r="AD605" s="201"/>
    </row>
    <row r="606">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c r="AA606" s="201"/>
      <c r="AB606" s="201"/>
      <c r="AC606" s="201"/>
      <c r="AD606" s="201"/>
    </row>
    <row r="607">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c r="AA607" s="201"/>
      <c r="AB607" s="201"/>
      <c r="AC607" s="201"/>
      <c r="AD607" s="201"/>
    </row>
    <row r="608">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c r="AA608" s="201"/>
      <c r="AB608" s="201"/>
      <c r="AC608" s="201"/>
      <c r="AD608" s="201"/>
    </row>
    <row r="609">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c r="AA609" s="201"/>
      <c r="AB609" s="201"/>
      <c r="AC609" s="201"/>
      <c r="AD609" s="201"/>
    </row>
    <row r="610">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c r="AA610" s="201"/>
      <c r="AB610" s="201"/>
      <c r="AC610" s="201"/>
      <c r="AD610" s="201"/>
    </row>
    <row r="61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c r="AA611" s="201"/>
      <c r="AB611" s="201"/>
      <c r="AC611" s="201"/>
      <c r="AD611" s="201"/>
    </row>
    <row r="612">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c r="AA612" s="201"/>
      <c r="AB612" s="201"/>
      <c r="AC612" s="201"/>
      <c r="AD612" s="201"/>
    </row>
    <row r="613">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c r="AA613" s="201"/>
      <c r="AB613" s="201"/>
      <c r="AC613" s="201"/>
      <c r="AD613" s="201"/>
    </row>
    <row r="614">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c r="AA614" s="201"/>
      <c r="AB614" s="201"/>
      <c r="AC614" s="201"/>
      <c r="AD614" s="201"/>
    </row>
    <row r="61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c r="AA615" s="201"/>
      <c r="AB615" s="201"/>
      <c r="AC615" s="201"/>
      <c r="AD615" s="201"/>
    </row>
    <row r="616">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c r="AA616" s="201"/>
      <c r="AB616" s="201"/>
      <c r="AC616" s="201"/>
      <c r="AD616" s="201"/>
    </row>
    <row r="617">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c r="AA617" s="201"/>
      <c r="AB617" s="201"/>
      <c r="AC617" s="201"/>
      <c r="AD617" s="201"/>
    </row>
    <row r="618">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c r="AA618" s="201"/>
      <c r="AB618" s="201"/>
      <c r="AC618" s="201"/>
      <c r="AD618" s="201"/>
    </row>
    <row r="619">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c r="AA619" s="201"/>
      <c r="AB619" s="201"/>
      <c r="AC619" s="201"/>
      <c r="AD619" s="201"/>
    </row>
    <row r="620">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c r="AA620" s="201"/>
      <c r="AB620" s="201"/>
      <c r="AC620" s="201"/>
      <c r="AD620" s="201"/>
    </row>
    <row r="62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c r="AA621" s="201"/>
      <c r="AB621" s="201"/>
      <c r="AC621" s="201"/>
      <c r="AD621" s="201"/>
    </row>
    <row r="622">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c r="AA622" s="201"/>
      <c r="AB622" s="201"/>
      <c r="AC622" s="201"/>
      <c r="AD622" s="201"/>
    </row>
    <row r="623">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c r="AA623" s="201"/>
      <c r="AB623" s="201"/>
      <c r="AC623" s="201"/>
      <c r="AD623" s="201"/>
    </row>
    <row r="624">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c r="AA624" s="201"/>
      <c r="AB624" s="201"/>
      <c r="AC624" s="201"/>
      <c r="AD624" s="201"/>
    </row>
    <row r="6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c r="AA625" s="201"/>
      <c r="AB625" s="201"/>
      <c r="AC625" s="201"/>
      <c r="AD625" s="201"/>
    </row>
    <row r="626">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c r="AA626" s="201"/>
      <c r="AB626" s="201"/>
      <c r="AC626" s="201"/>
      <c r="AD626" s="201"/>
    </row>
    <row r="627">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c r="AA627" s="201"/>
      <c r="AB627" s="201"/>
      <c r="AC627" s="201"/>
      <c r="AD627" s="201"/>
    </row>
    <row r="628">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c r="AA628" s="201"/>
      <c r="AB628" s="201"/>
      <c r="AC628" s="201"/>
      <c r="AD628" s="201"/>
    </row>
    <row r="629">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c r="AA629" s="201"/>
      <c r="AB629" s="201"/>
      <c r="AC629" s="201"/>
      <c r="AD629" s="201"/>
    </row>
    <row r="630">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c r="AA630" s="201"/>
      <c r="AB630" s="201"/>
      <c r="AC630" s="201"/>
      <c r="AD630" s="201"/>
    </row>
    <row r="63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c r="AA631" s="201"/>
      <c r="AB631" s="201"/>
      <c r="AC631" s="201"/>
      <c r="AD631" s="201"/>
    </row>
    <row r="632">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c r="AA632" s="201"/>
      <c r="AB632" s="201"/>
      <c r="AC632" s="201"/>
      <c r="AD632" s="201"/>
    </row>
    <row r="633">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c r="AA633" s="201"/>
      <c r="AB633" s="201"/>
      <c r="AC633" s="201"/>
      <c r="AD633" s="201"/>
    </row>
    <row r="634">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c r="AA634" s="201"/>
      <c r="AB634" s="201"/>
      <c r="AC634" s="201"/>
      <c r="AD634" s="201"/>
    </row>
    <row r="63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c r="AA635" s="201"/>
      <c r="AB635" s="201"/>
      <c r="AC635" s="201"/>
      <c r="AD635" s="201"/>
    </row>
    <row r="636">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c r="AA636" s="201"/>
      <c r="AB636" s="201"/>
      <c r="AC636" s="201"/>
      <c r="AD636" s="201"/>
    </row>
    <row r="637">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c r="AA637" s="201"/>
      <c r="AB637" s="201"/>
      <c r="AC637" s="201"/>
      <c r="AD637" s="201"/>
    </row>
    <row r="638">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c r="AA638" s="201"/>
      <c r="AB638" s="201"/>
      <c r="AC638" s="201"/>
      <c r="AD638" s="201"/>
    </row>
    <row r="639">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c r="AA639" s="201"/>
      <c r="AB639" s="201"/>
      <c r="AC639" s="201"/>
      <c r="AD639" s="201"/>
    </row>
    <row r="640">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c r="AA640" s="201"/>
      <c r="AB640" s="201"/>
      <c r="AC640" s="201"/>
      <c r="AD640" s="201"/>
    </row>
    <row r="64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c r="AA641" s="201"/>
      <c r="AB641" s="201"/>
      <c r="AC641" s="201"/>
      <c r="AD641" s="201"/>
    </row>
    <row r="642">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c r="AA642" s="201"/>
      <c r="AB642" s="201"/>
      <c r="AC642" s="201"/>
      <c r="AD642" s="201"/>
    </row>
    <row r="643">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c r="AA643" s="201"/>
      <c r="AB643" s="201"/>
      <c r="AC643" s="201"/>
      <c r="AD643" s="201"/>
    </row>
    <row r="644">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c r="AA644" s="201"/>
      <c r="AB644" s="201"/>
      <c r="AC644" s="201"/>
      <c r="AD644" s="201"/>
    </row>
    <row r="64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c r="AA645" s="201"/>
      <c r="AB645" s="201"/>
      <c r="AC645" s="201"/>
      <c r="AD645" s="201"/>
    </row>
    <row r="646">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c r="AA646" s="201"/>
      <c r="AB646" s="201"/>
      <c r="AC646" s="201"/>
      <c r="AD646" s="201"/>
    </row>
    <row r="647">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c r="AA647" s="201"/>
      <c r="AB647" s="201"/>
      <c r="AC647" s="201"/>
      <c r="AD647" s="201"/>
    </row>
    <row r="648">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c r="AA648" s="201"/>
      <c r="AB648" s="201"/>
      <c r="AC648" s="201"/>
      <c r="AD648" s="201"/>
    </row>
    <row r="649">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c r="AA649" s="201"/>
      <c r="AB649" s="201"/>
      <c r="AC649" s="201"/>
      <c r="AD649" s="201"/>
    </row>
    <row r="650">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c r="AA650" s="201"/>
      <c r="AB650" s="201"/>
      <c r="AC650" s="201"/>
      <c r="AD650" s="201"/>
    </row>
    <row r="65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c r="AA651" s="201"/>
      <c r="AB651" s="201"/>
      <c r="AC651" s="201"/>
      <c r="AD651" s="201"/>
    </row>
    <row r="652">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c r="AA652" s="201"/>
      <c r="AB652" s="201"/>
      <c r="AC652" s="201"/>
      <c r="AD652" s="201"/>
    </row>
    <row r="653">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c r="AA653" s="201"/>
      <c r="AB653" s="201"/>
      <c r="AC653" s="201"/>
      <c r="AD653" s="201"/>
    </row>
    <row r="654">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c r="AA654" s="201"/>
      <c r="AB654" s="201"/>
      <c r="AC654" s="201"/>
      <c r="AD654" s="201"/>
    </row>
    <row r="65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c r="AA655" s="201"/>
      <c r="AB655" s="201"/>
      <c r="AC655" s="201"/>
      <c r="AD655" s="201"/>
    </row>
    <row r="656">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c r="AA656" s="201"/>
      <c r="AB656" s="201"/>
      <c r="AC656" s="201"/>
      <c r="AD656" s="201"/>
    </row>
    <row r="657">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c r="AA657" s="201"/>
      <c r="AB657" s="201"/>
      <c r="AC657" s="201"/>
      <c r="AD657" s="201"/>
    </row>
    <row r="658">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c r="AA658" s="201"/>
      <c r="AB658" s="201"/>
      <c r="AC658" s="201"/>
      <c r="AD658" s="201"/>
    </row>
    <row r="659">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c r="AA659" s="201"/>
      <c r="AB659" s="201"/>
      <c r="AC659" s="201"/>
      <c r="AD659" s="201"/>
    </row>
    <row r="660">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c r="AA660" s="201"/>
      <c r="AB660" s="201"/>
      <c r="AC660" s="201"/>
      <c r="AD660" s="201"/>
    </row>
    <row r="66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c r="AA661" s="201"/>
      <c r="AB661" s="201"/>
      <c r="AC661" s="201"/>
      <c r="AD661" s="201"/>
    </row>
    <row r="662">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c r="AA662" s="201"/>
      <c r="AB662" s="201"/>
      <c r="AC662" s="201"/>
      <c r="AD662" s="201"/>
    </row>
    <row r="663">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c r="AA663" s="201"/>
      <c r="AB663" s="201"/>
      <c r="AC663" s="201"/>
      <c r="AD663" s="201"/>
    </row>
    <row r="664">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c r="AA664" s="201"/>
      <c r="AB664" s="201"/>
      <c r="AC664" s="201"/>
      <c r="AD664" s="201"/>
    </row>
    <row r="66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c r="AA665" s="201"/>
      <c r="AB665" s="201"/>
      <c r="AC665" s="201"/>
      <c r="AD665" s="201"/>
    </row>
    <row r="666">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c r="AA666" s="201"/>
      <c r="AB666" s="201"/>
      <c r="AC666" s="201"/>
      <c r="AD666" s="201"/>
    </row>
    <row r="667">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c r="AA667" s="201"/>
      <c r="AB667" s="201"/>
      <c r="AC667" s="201"/>
      <c r="AD667" s="201"/>
    </row>
    <row r="668">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c r="AA668" s="201"/>
      <c r="AB668" s="201"/>
      <c r="AC668" s="201"/>
      <c r="AD668" s="201"/>
    </row>
    <row r="669">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c r="AA669" s="201"/>
      <c r="AB669" s="201"/>
      <c r="AC669" s="201"/>
      <c r="AD669" s="201"/>
    </row>
    <row r="670">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c r="AA670" s="201"/>
      <c r="AB670" s="201"/>
      <c r="AC670" s="201"/>
      <c r="AD670" s="201"/>
    </row>
    <row r="67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c r="AA671" s="201"/>
      <c r="AB671" s="201"/>
      <c r="AC671" s="201"/>
      <c r="AD671" s="201"/>
    </row>
    <row r="672">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c r="AA672" s="201"/>
      <c r="AB672" s="201"/>
      <c r="AC672" s="201"/>
      <c r="AD672" s="201"/>
    </row>
    <row r="673">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c r="AA673" s="201"/>
      <c r="AB673" s="201"/>
      <c r="AC673" s="201"/>
      <c r="AD673" s="201"/>
    </row>
    <row r="674">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c r="AA674" s="201"/>
      <c r="AB674" s="201"/>
      <c r="AC674" s="201"/>
      <c r="AD674" s="201"/>
    </row>
    <row r="67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c r="AA675" s="201"/>
      <c r="AB675" s="201"/>
      <c r="AC675" s="201"/>
      <c r="AD675" s="201"/>
    </row>
    <row r="676">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c r="AA676" s="201"/>
      <c r="AB676" s="201"/>
      <c r="AC676" s="201"/>
      <c r="AD676" s="201"/>
    </row>
    <row r="677">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c r="AA677" s="201"/>
      <c r="AB677" s="201"/>
      <c r="AC677" s="201"/>
      <c r="AD677" s="201"/>
    </row>
    <row r="678">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c r="AA678" s="201"/>
      <c r="AB678" s="201"/>
      <c r="AC678" s="201"/>
      <c r="AD678" s="201"/>
    </row>
    <row r="679">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c r="AA679" s="201"/>
      <c r="AB679" s="201"/>
      <c r="AC679" s="201"/>
      <c r="AD679" s="201"/>
    </row>
    <row r="680">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c r="AA680" s="201"/>
      <c r="AB680" s="201"/>
      <c r="AC680" s="201"/>
      <c r="AD680" s="201"/>
    </row>
    <row r="68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c r="AA681" s="201"/>
      <c r="AB681" s="201"/>
      <c r="AC681" s="201"/>
      <c r="AD681" s="201"/>
    </row>
    <row r="682">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c r="AA682" s="201"/>
      <c r="AB682" s="201"/>
      <c r="AC682" s="201"/>
      <c r="AD682" s="201"/>
    </row>
    <row r="683">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c r="AA683" s="201"/>
      <c r="AB683" s="201"/>
      <c r="AC683" s="201"/>
      <c r="AD683" s="201"/>
    </row>
    <row r="684">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c r="AA684" s="201"/>
      <c r="AB684" s="201"/>
      <c r="AC684" s="201"/>
      <c r="AD684" s="201"/>
    </row>
    <row r="68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c r="AA685" s="201"/>
      <c r="AB685" s="201"/>
      <c r="AC685" s="201"/>
      <c r="AD685" s="201"/>
    </row>
    <row r="686">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c r="AA686" s="201"/>
      <c r="AB686" s="201"/>
      <c r="AC686" s="201"/>
      <c r="AD686" s="201"/>
    </row>
    <row r="687">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c r="AA687" s="201"/>
      <c r="AB687" s="201"/>
      <c r="AC687" s="201"/>
      <c r="AD687" s="201"/>
    </row>
    <row r="688">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c r="AA688" s="201"/>
      <c r="AB688" s="201"/>
      <c r="AC688" s="201"/>
      <c r="AD688" s="201"/>
    </row>
    <row r="689">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c r="AA689" s="201"/>
      <c r="AB689" s="201"/>
      <c r="AC689" s="201"/>
      <c r="AD689" s="201"/>
    </row>
    <row r="690">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c r="AA690" s="201"/>
      <c r="AB690" s="201"/>
      <c r="AC690" s="201"/>
      <c r="AD690" s="201"/>
    </row>
    <row r="69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c r="AA691" s="201"/>
      <c r="AB691" s="201"/>
      <c r="AC691" s="201"/>
      <c r="AD691" s="201"/>
    </row>
    <row r="692">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c r="AA692" s="201"/>
      <c r="AB692" s="201"/>
      <c r="AC692" s="201"/>
      <c r="AD692" s="201"/>
    </row>
    <row r="693">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c r="AA693" s="201"/>
      <c r="AB693" s="201"/>
      <c r="AC693" s="201"/>
      <c r="AD693" s="201"/>
    </row>
    <row r="694">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c r="AA694" s="201"/>
      <c r="AB694" s="201"/>
      <c r="AC694" s="201"/>
      <c r="AD694" s="201"/>
    </row>
    <row r="69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c r="AA695" s="201"/>
      <c r="AB695" s="201"/>
      <c r="AC695" s="201"/>
      <c r="AD695" s="201"/>
    </row>
    <row r="696">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c r="AA696" s="201"/>
      <c r="AB696" s="201"/>
      <c r="AC696" s="201"/>
      <c r="AD696" s="201"/>
    </row>
    <row r="697">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c r="AA697" s="201"/>
      <c r="AB697" s="201"/>
      <c r="AC697" s="201"/>
      <c r="AD697" s="201"/>
    </row>
    <row r="698">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c r="AA698" s="201"/>
      <c r="AB698" s="201"/>
      <c r="AC698" s="201"/>
      <c r="AD698" s="201"/>
    </row>
    <row r="699">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c r="AA699" s="201"/>
      <c r="AB699" s="201"/>
      <c r="AC699" s="201"/>
      <c r="AD699" s="201"/>
    </row>
    <row r="700">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c r="AA700" s="201"/>
      <c r="AB700" s="201"/>
      <c r="AC700" s="201"/>
      <c r="AD700" s="201"/>
    </row>
    <row r="70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c r="AA701" s="201"/>
      <c r="AB701" s="201"/>
      <c r="AC701" s="201"/>
      <c r="AD701" s="201"/>
    </row>
    <row r="702">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c r="AA702" s="201"/>
      <c r="AB702" s="201"/>
      <c r="AC702" s="201"/>
      <c r="AD702" s="201"/>
    </row>
    <row r="703">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c r="AA703" s="201"/>
      <c r="AB703" s="201"/>
      <c r="AC703" s="201"/>
      <c r="AD703" s="201"/>
    </row>
    <row r="704">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c r="AA704" s="201"/>
      <c r="AB704" s="201"/>
      <c r="AC704" s="201"/>
      <c r="AD704" s="201"/>
    </row>
    <row r="70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c r="AA705" s="201"/>
      <c r="AB705" s="201"/>
      <c r="AC705" s="201"/>
      <c r="AD705" s="201"/>
    </row>
    <row r="706">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c r="AA706" s="201"/>
      <c r="AB706" s="201"/>
      <c r="AC706" s="201"/>
      <c r="AD706" s="201"/>
    </row>
    <row r="707">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c r="AA707" s="201"/>
      <c r="AB707" s="201"/>
      <c r="AC707" s="201"/>
      <c r="AD707" s="201"/>
    </row>
    <row r="708">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c r="AA708" s="201"/>
      <c r="AB708" s="201"/>
      <c r="AC708" s="201"/>
      <c r="AD708" s="201"/>
    </row>
    <row r="709">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c r="AA709" s="201"/>
      <c r="AB709" s="201"/>
      <c r="AC709" s="201"/>
      <c r="AD709" s="201"/>
    </row>
    <row r="710">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c r="AA710" s="201"/>
      <c r="AB710" s="201"/>
      <c r="AC710" s="201"/>
      <c r="AD710" s="201"/>
    </row>
    <row r="71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c r="AA711" s="201"/>
      <c r="AB711" s="201"/>
      <c r="AC711" s="201"/>
      <c r="AD711" s="201"/>
    </row>
    <row r="712">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c r="AA712" s="201"/>
      <c r="AB712" s="201"/>
      <c r="AC712" s="201"/>
      <c r="AD712" s="201"/>
    </row>
    <row r="713">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c r="AA713" s="201"/>
      <c r="AB713" s="201"/>
      <c r="AC713" s="201"/>
      <c r="AD713" s="201"/>
    </row>
    <row r="714">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c r="AA714" s="201"/>
      <c r="AB714" s="201"/>
      <c r="AC714" s="201"/>
      <c r="AD714" s="201"/>
    </row>
    <row r="71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c r="AA715" s="201"/>
      <c r="AB715" s="201"/>
      <c r="AC715" s="201"/>
      <c r="AD715" s="201"/>
    </row>
    <row r="716">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c r="AA716" s="201"/>
      <c r="AB716" s="201"/>
      <c r="AC716" s="201"/>
      <c r="AD716" s="201"/>
    </row>
    <row r="717">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c r="AA717" s="201"/>
      <c r="AB717" s="201"/>
      <c r="AC717" s="201"/>
      <c r="AD717" s="201"/>
    </row>
    <row r="718">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c r="AA718" s="201"/>
      <c r="AB718" s="201"/>
      <c r="AC718" s="201"/>
      <c r="AD718" s="201"/>
    </row>
    <row r="719">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c r="AA719" s="201"/>
      <c r="AB719" s="201"/>
      <c r="AC719" s="201"/>
      <c r="AD719" s="201"/>
    </row>
    <row r="720">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c r="AA720" s="201"/>
      <c r="AB720" s="201"/>
      <c r="AC720" s="201"/>
      <c r="AD720" s="201"/>
    </row>
    <row r="72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c r="AA721" s="201"/>
      <c r="AB721" s="201"/>
      <c r="AC721" s="201"/>
      <c r="AD721" s="201"/>
    </row>
    <row r="722">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c r="AA722" s="201"/>
      <c r="AB722" s="201"/>
      <c r="AC722" s="201"/>
      <c r="AD722" s="201"/>
    </row>
    <row r="723">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c r="AA723" s="201"/>
      <c r="AB723" s="201"/>
      <c r="AC723" s="201"/>
      <c r="AD723" s="201"/>
    </row>
    <row r="724">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c r="AA724" s="201"/>
      <c r="AB724" s="201"/>
      <c r="AC724" s="201"/>
      <c r="AD724" s="201"/>
    </row>
    <row r="7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c r="AA725" s="201"/>
      <c r="AB725" s="201"/>
      <c r="AC725" s="201"/>
      <c r="AD725" s="201"/>
    </row>
    <row r="726">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c r="AA726" s="201"/>
      <c r="AB726" s="201"/>
      <c r="AC726" s="201"/>
      <c r="AD726" s="201"/>
    </row>
    <row r="727">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c r="AA727" s="201"/>
      <c r="AB727" s="201"/>
      <c r="AC727" s="201"/>
      <c r="AD727" s="201"/>
    </row>
    <row r="728">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c r="AA728" s="201"/>
      <c r="AB728" s="201"/>
      <c r="AC728" s="201"/>
      <c r="AD728" s="201"/>
    </row>
    <row r="729">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c r="AA729" s="201"/>
      <c r="AB729" s="201"/>
      <c r="AC729" s="201"/>
      <c r="AD729" s="201"/>
    </row>
    <row r="730">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c r="AA730" s="201"/>
      <c r="AB730" s="201"/>
      <c r="AC730" s="201"/>
      <c r="AD730" s="201"/>
    </row>
    <row r="73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c r="AA731" s="201"/>
      <c r="AB731" s="201"/>
      <c r="AC731" s="201"/>
      <c r="AD731" s="201"/>
    </row>
    <row r="732">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c r="AA732" s="201"/>
      <c r="AB732" s="201"/>
      <c r="AC732" s="201"/>
      <c r="AD732" s="201"/>
    </row>
    <row r="733">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c r="AA733" s="201"/>
      <c r="AB733" s="201"/>
      <c r="AC733" s="201"/>
      <c r="AD733" s="201"/>
    </row>
    <row r="734">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c r="AA734" s="201"/>
      <c r="AB734" s="201"/>
      <c r="AC734" s="201"/>
      <c r="AD734" s="201"/>
    </row>
    <row r="73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c r="AA735" s="201"/>
      <c r="AB735" s="201"/>
      <c r="AC735" s="201"/>
      <c r="AD735" s="201"/>
    </row>
    <row r="736">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c r="AA736" s="201"/>
      <c r="AB736" s="201"/>
      <c r="AC736" s="201"/>
      <c r="AD736" s="201"/>
    </row>
    <row r="737">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c r="AA737" s="201"/>
      <c r="AB737" s="201"/>
      <c r="AC737" s="201"/>
      <c r="AD737" s="201"/>
    </row>
    <row r="738">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c r="AA738" s="201"/>
      <c r="AB738" s="201"/>
      <c r="AC738" s="201"/>
      <c r="AD738" s="201"/>
    </row>
    <row r="739">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c r="AA739" s="201"/>
      <c r="AB739" s="201"/>
      <c r="AC739" s="201"/>
      <c r="AD739" s="201"/>
    </row>
    <row r="740">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c r="AA740" s="201"/>
      <c r="AB740" s="201"/>
      <c r="AC740" s="201"/>
      <c r="AD740" s="201"/>
    </row>
    <row r="74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c r="AA741" s="201"/>
      <c r="AB741" s="201"/>
      <c r="AC741" s="201"/>
      <c r="AD741" s="201"/>
    </row>
    <row r="742">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c r="AA742" s="201"/>
      <c r="AB742" s="201"/>
      <c r="AC742" s="201"/>
      <c r="AD742" s="201"/>
    </row>
    <row r="743">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c r="AA743" s="201"/>
      <c r="AB743" s="201"/>
      <c r="AC743" s="201"/>
      <c r="AD743" s="201"/>
    </row>
    <row r="744">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c r="AA744" s="201"/>
      <c r="AB744" s="201"/>
      <c r="AC744" s="201"/>
      <c r="AD744" s="201"/>
    </row>
    <row r="74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c r="AA745" s="201"/>
      <c r="AB745" s="201"/>
      <c r="AC745" s="201"/>
      <c r="AD745" s="201"/>
    </row>
    <row r="746">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c r="AA746" s="201"/>
      <c r="AB746" s="201"/>
      <c r="AC746" s="201"/>
      <c r="AD746" s="201"/>
    </row>
    <row r="747">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c r="AA747" s="201"/>
      <c r="AB747" s="201"/>
      <c r="AC747" s="201"/>
      <c r="AD747" s="201"/>
    </row>
    <row r="748">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c r="AA748" s="201"/>
      <c r="AB748" s="201"/>
      <c r="AC748" s="201"/>
      <c r="AD748" s="201"/>
    </row>
    <row r="749">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c r="AA749" s="201"/>
      <c r="AB749" s="201"/>
      <c r="AC749" s="201"/>
      <c r="AD749" s="201"/>
    </row>
    <row r="750">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c r="AA750" s="201"/>
      <c r="AB750" s="201"/>
      <c r="AC750" s="201"/>
      <c r="AD750" s="201"/>
    </row>
    <row r="75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c r="AA751" s="201"/>
      <c r="AB751" s="201"/>
      <c r="AC751" s="201"/>
      <c r="AD751" s="201"/>
    </row>
    <row r="752">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c r="AA752" s="201"/>
      <c r="AB752" s="201"/>
      <c r="AC752" s="201"/>
      <c r="AD752" s="201"/>
    </row>
    <row r="753">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c r="AA753" s="201"/>
      <c r="AB753" s="201"/>
      <c r="AC753" s="201"/>
      <c r="AD753" s="201"/>
    </row>
    <row r="754">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c r="AA754" s="201"/>
      <c r="AB754" s="201"/>
      <c r="AC754" s="201"/>
      <c r="AD754" s="201"/>
    </row>
    <row r="75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c r="AA755" s="201"/>
      <c r="AB755" s="201"/>
      <c r="AC755" s="201"/>
      <c r="AD755" s="201"/>
    </row>
    <row r="756">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c r="AA756" s="201"/>
      <c r="AB756" s="201"/>
      <c r="AC756" s="201"/>
      <c r="AD756" s="201"/>
    </row>
    <row r="757">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c r="AA757" s="201"/>
      <c r="AB757" s="201"/>
      <c r="AC757" s="201"/>
      <c r="AD757" s="201"/>
    </row>
    <row r="758">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c r="AA758" s="201"/>
      <c r="AB758" s="201"/>
      <c r="AC758" s="201"/>
      <c r="AD758" s="201"/>
    </row>
    <row r="759">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c r="AA759" s="201"/>
      <c r="AB759" s="201"/>
      <c r="AC759" s="201"/>
      <c r="AD759" s="201"/>
    </row>
    <row r="760">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c r="AA760" s="201"/>
      <c r="AB760" s="201"/>
      <c r="AC760" s="201"/>
      <c r="AD760" s="201"/>
    </row>
    <row r="76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c r="AA761" s="201"/>
      <c r="AB761" s="201"/>
      <c r="AC761" s="201"/>
      <c r="AD761" s="201"/>
    </row>
    <row r="762">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c r="AA762" s="201"/>
      <c r="AB762" s="201"/>
      <c r="AC762" s="201"/>
      <c r="AD762" s="201"/>
    </row>
    <row r="763">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c r="AA763" s="201"/>
      <c r="AB763" s="201"/>
      <c r="AC763" s="201"/>
      <c r="AD763" s="201"/>
    </row>
    <row r="764">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c r="AA764" s="201"/>
      <c r="AB764" s="201"/>
      <c r="AC764" s="201"/>
      <c r="AD764" s="201"/>
    </row>
    <row r="76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c r="AA765" s="201"/>
      <c r="AB765" s="201"/>
      <c r="AC765" s="201"/>
      <c r="AD765" s="201"/>
    </row>
    <row r="766">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c r="AA766" s="201"/>
      <c r="AB766" s="201"/>
      <c r="AC766" s="201"/>
      <c r="AD766" s="201"/>
    </row>
    <row r="767">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c r="AA767" s="201"/>
      <c r="AB767" s="201"/>
      <c r="AC767" s="201"/>
      <c r="AD767" s="201"/>
    </row>
    <row r="768">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c r="AA768" s="201"/>
      <c r="AB768" s="201"/>
      <c r="AC768" s="201"/>
      <c r="AD768" s="201"/>
    </row>
    <row r="769">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c r="AA769" s="201"/>
      <c r="AB769" s="201"/>
      <c r="AC769" s="201"/>
      <c r="AD769" s="201"/>
    </row>
    <row r="770">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c r="AA770" s="201"/>
      <c r="AB770" s="201"/>
      <c r="AC770" s="201"/>
      <c r="AD770" s="201"/>
    </row>
    <row r="77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c r="AA771" s="201"/>
      <c r="AB771" s="201"/>
      <c r="AC771" s="201"/>
      <c r="AD771" s="201"/>
    </row>
    <row r="772">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c r="AA772" s="201"/>
      <c r="AB772" s="201"/>
      <c r="AC772" s="201"/>
      <c r="AD772" s="201"/>
    </row>
    <row r="773">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c r="AA773" s="201"/>
      <c r="AB773" s="201"/>
      <c r="AC773" s="201"/>
      <c r="AD773" s="201"/>
    </row>
    <row r="774">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c r="AA774" s="201"/>
      <c r="AB774" s="201"/>
      <c r="AC774" s="201"/>
      <c r="AD774" s="201"/>
    </row>
    <row r="77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c r="AA775" s="201"/>
      <c r="AB775" s="201"/>
      <c r="AC775" s="201"/>
      <c r="AD775" s="201"/>
    </row>
    <row r="776">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c r="AA776" s="201"/>
      <c r="AB776" s="201"/>
      <c r="AC776" s="201"/>
      <c r="AD776" s="201"/>
    </row>
    <row r="777">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c r="AA777" s="201"/>
      <c r="AB777" s="201"/>
      <c r="AC777" s="201"/>
      <c r="AD777" s="201"/>
    </row>
    <row r="778">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c r="AA778" s="201"/>
      <c r="AB778" s="201"/>
      <c r="AC778" s="201"/>
      <c r="AD778" s="201"/>
    </row>
    <row r="779">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c r="AA779" s="201"/>
      <c r="AB779" s="201"/>
      <c r="AC779" s="201"/>
      <c r="AD779" s="201"/>
    </row>
    <row r="780">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c r="AA780" s="201"/>
      <c r="AB780" s="201"/>
      <c r="AC780" s="201"/>
      <c r="AD780" s="201"/>
    </row>
    <row r="78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c r="AA781" s="201"/>
      <c r="AB781" s="201"/>
      <c r="AC781" s="201"/>
      <c r="AD781" s="201"/>
    </row>
    <row r="782">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c r="AA782" s="201"/>
      <c r="AB782" s="201"/>
      <c r="AC782" s="201"/>
      <c r="AD782" s="201"/>
    </row>
    <row r="783">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c r="AA783" s="201"/>
      <c r="AB783" s="201"/>
      <c r="AC783" s="201"/>
      <c r="AD783" s="201"/>
    </row>
    <row r="784">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c r="AA784" s="201"/>
      <c r="AB784" s="201"/>
      <c r="AC784" s="201"/>
      <c r="AD784" s="201"/>
    </row>
    <row r="78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c r="AA785" s="201"/>
      <c r="AB785" s="201"/>
      <c r="AC785" s="201"/>
      <c r="AD785" s="201"/>
    </row>
    <row r="786">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c r="AA786" s="201"/>
      <c r="AB786" s="201"/>
      <c r="AC786" s="201"/>
      <c r="AD786" s="201"/>
    </row>
    <row r="787">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c r="AA787" s="201"/>
      <c r="AB787" s="201"/>
      <c r="AC787" s="201"/>
      <c r="AD787" s="201"/>
    </row>
    <row r="788">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c r="AA788" s="201"/>
      <c r="AB788" s="201"/>
      <c r="AC788" s="201"/>
      <c r="AD788" s="201"/>
    </row>
    <row r="789">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c r="AA789" s="201"/>
      <c r="AB789" s="201"/>
      <c r="AC789" s="201"/>
      <c r="AD789" s="201"/>
    </row>
    <row r="790">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c r="AA790" s="201"/>
      <c r="AB790" s="201"/>
      <c r="AC790" s="201"/>
      <c r="AD790" s="201"/>
    </row>
    <row r="79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c r="AA791" s="201"/>
      <c r="AB791" s="201"/>
      <c r="AC791" s="201"/>
      <c r="AD791" s="201"/>
    </row>
    <row r="792">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c r="AA792" s="201"/>
      <c r="AB792" s="201"/>
      <c r="AC792" s="201"/>
      <c r="AD792" s="201"/>
    </row>
    <row r="793">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c r="AA793" s="201"/>
      <c r="AB793" s="201"/>
      <c r="AC793" s="201"/>
      <c r="AD793" s="201"/>
    </row>
    <row r="794">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c r="AA794" s="201"/>
      <c r="AB794" s="201"/>
      <c r="AC794" s="201"/>
      <c r="AD794" s="201"/>
    </row>
    <row r="79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c r="AA795" s="201"/>
      <c r="AB795" s="201"/>
      <c r="AC795" s="201"/>
      <c r="AD795" s="201"/>
    </row>
    <row r="796">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c r="AA796" s="201"/>
      <c r="AB796" s="201"/>
      <c r="AC796" s="201"/>
      <c r="AD796" s="201"/>
    </row>
    <row r="797">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c r="AA797" s="201"/>
      <c r="AB797" s="201"/>
      <c r="AC797" s="201"/>
      <c r="AD797" s="201"/>
    </row>
    <row r="798">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c r="AA798" s="201"/>
      <c r="AB798" s="201"/>
      <c r="AC798" s="201"/>
      <c r="AD798" s="201"/>
    </row>
    <row r="799">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c r="AA799" s="201"/>
      <c r="AB799" s="201"/>
      <c r="AC799" s="201"/>
      <c r="AD799" s="201"/>
    </row>
    <row r="800">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c r="AA800" s="201"/>
      <c r="AB800" s="201"/>
      <c r="AC800" s="201"/>
      <c r="AD800" s="201"/>
    </row>
    <row r="80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c r="AA801" s="201"/>
      <c r="AB801" s="201"/>
      <c r="AC801" s="201"/>
      <c r="AD801" s="201"/>
    </row>
    <row r="802">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c r="AA802" s="201"/>
      <c r="AB802" s="201"/>
      <c r="AC802" s="201"/>
      <c r="AD802" s="201"/>
    </row>
    <row r="803">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c r="AA803" s="201"/>
      <c r="AB803" s="201"/>
      <c r="AC803" s="201"/>
      <c r="AD803" s="201"/>
    </row>
    <row r="804">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c r="AA804" s="201"/>
      <c r="AB804" s="201"/>
      <c r="AC804" s="201"/>
      <c r="AD804" s="201"/>
    </row>
    <row r="80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c r="AA805" s="201"/>
      <c r="AB805" s="201"/>
      <c r="AC805" s="201"/>
      <c r="AD805" s="201"/>
    </row>
    <row r="806">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c r="AA806" s="201"/>
      <c r="AB806" s="201"/>
      <c r="AC806" s="201"/>
      <c r="AD806" s="201"/>
    </row>
    <row r="807">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c r="AA807" s="201"/>
      <c r="AB807" s="201"/>
      <c r="AC807" s="201"/>
      <c r="AD807" s="201"/>
    </row>
    <row r="808">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c r="AA808" s="201"/>
      <c r="AB808" s="201"/>
      <c r="AC808" s="201"/>
      <c r="AD808" s="201"/>
    </row>
    <row r="809">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c r="AA809" s="201"/>
      <c r="AB809" s="201"/>
      <c r="AC809" s="201"/>
      <c r="AD809" s="201"/>
    </row>
    <row r="810">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c r="AA810" s="201"/>
      <c r="AB810" s="201"/>
      <c r="AC810" s="201"/>
      <c r="AD810" s="201"/>
    </row>
    <row r="81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c r="AA811" s="201"/>
      <c r="AB811" s="201"/>
      <c r="AC811" s="201"/>
      <c r="AD811" s="201"/>
    </row>
    <row r="812">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c r="AA812" s="201"/>
      <c r="AB812" s="201"/>
      <c r="AC812" s="201"/>
      <c r="AD812" s="201"/>
    </row>
    <row r="813">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c r="AA813" s="201"/>
      <c r="AB813" s="201"/>
      <c r="AC813" s="201"/>
      <c r="AD813" s="201"/>
    </row>
    <row r="814">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c r="AA814" s="201"/>
      <c r="AB814" s="201"/>
      <c r="AC814" s="201"/>
      <c r="AD814" s="201"/>
    </row>
    <row r="81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c r="AA815" s="201"/>
      <c r="AB815" s="201"/>
      <c r="AC815" s="201"/>
      <c r="AD815" s="201"/>
    </row>
    <row r="816">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c r="AA816" s="201"/>
      <c r="AB816" s="201"/>
      <c r="AC816" s="201"/>
      <c r="AD816" s="201"/>
    </row>
    <row r="817">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c r="AA817" s="201"/>
      <c r="AB817" s="201"/>
      <c r="AC817" s="201"/>
      <c r="AD817" s="201"/>
    </row>
    <row r="818">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c r="AA818" s="201"/>
      <c r="AB818" s="201"/>
      <c r="AC818" s="201"/>
      <c r="AD818" s="201"/>
    </row>
    <row r="819">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c r="AA819" s="201"/>
      <c r="AB819" s="201"/>
      <c r="AC819" s="201"/>
      <c r="AD819" s="201"/>
    </row>
    <row r="820">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c r="AA820" s="201"/>
      <c r="AB820" s="201"/>
      <c r="AC820" s="201"/>
      <c r="AD820" s="201"/>
    </row>
    <row r="82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c r="AA821" s="201"/>
      <c r="AB821" s="201"/>
      <c r="AC821" s="201"/>
      <c r="AD821" s="201"/>
    </row>
    <row r="822">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c r="AA822" s="201"/>
      <c r="AB822" s="201"/>
      <c r="AC822" s="201"/>
      <c r="AD822" s="201"/>
    </row>
    <row r="823">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c r="AA823" s="201"/>
      <c r="AB823" s="201"/>
      <c r="AC823" s="201"/>
      <c r="AD823" s="201"/>
    </row>
    <row r="824">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c r="AA824" s="201"/>
      <c r="AB824" s="201"/>
      <c r="AC824" s="201"/>
      <c r="AD824" s="201"/>
    </row>
    <row r="8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c r="AA825" s="201"/>
      <c r="AB825" s="201"/>
      <c r="AC825" s="201"/>
      <c r="AD825" s="201"/>
    </row>
    <row r="826">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c r="AA826" s="201"/>
      <c r="AB826" s="201"/>
      <c r="AC826" s="201"/>
      <c r="AD826" s="201"/>
    </row>
    <row r="827">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c r="AA827" s="201"/>
      <c r="AB827" s="201"/>
      <c r="AC827" s="201"/>
      <c r="AD827" s="201"/>
    </row>
    <row r="828">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c r="AA828" s="201"/>
      <c r="AB828" s="201"/>
      <c r="AC828" s="201"/>
      <c r="AD828" s="201"/>
    </row>
    <row r="829">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c r="AA829" s="201"/>
      <c r="AB829" s="201"/>
      <c r="AC829" s="201"/>
      <c r="AD829" s="201"/>
    </row>
    <row r="830">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c r="AA830" s="201"/>
      <c r="AB830" s="201"/>
      <c r="AC830" s="201"/>
      <c r="AD830" s="201"/>
    </row>
    <row r="83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c r="AA831" s="201"/>
      <c r="AB831" s="201"/>
      <c r="AC831" s="201"/>
      <c r="AD831" s="201"/>
    </row>
    <row r="832">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c r="AA832" s="201"/>
      <c r="AB832" s="201"/>
      <c r="AC832" s="201"/>
      <c r="AD832" s="201"/>
    </row>
    <row r="833">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c r="AA833" s="201"/>
      <c r="AB833" s="201"/>
      <c r="AC833" s="201"/>
      <c r="AD833" s="201"/>
    </row>
    <row r="834">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c r="AA834" s="201"/>
      <c r="AB834" s="201"/>
      <c r="AC834" s="201"/>
      <c r="AD834" s="201"/>
    </row>
    <row r="83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c r="AA835" s="201"/>
      <c r="AB835" s="201"/>
      <c r="AC835" s="201"/>
      <c r="AD835" s="201"/>
    </row>
    <row r="836">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c r="AA836" s="201"/>
      <c r="AB836" s="201"/>
      <c r="AC836" s="201"/>
      <c r="AD836" s="201"/>
    </row>
    <row r="837">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c r="AA837" s="201"/>
      <c r="AB837" s="201"/>
      <c r="AC837" s="201"/>
      <c r="AD837" s="201"/>
    </row>
    <row r="838">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c r="AA838" s="201"/>
      <c r="AB838" s="201"/>
      <c r="AC838" s="201"/>
      <c r="AD838" s="201"/>
    </row>
    <row r="839">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c r="AA839" s="201"/>
      <c r="AB839" s="201"/>
      <c r="AC839" s="201"/>
      <c r="AD839" s="201"/>
    </row>
    <row r="840">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c r="AA840" s="201"/>
      <c r="AB840" s="201"/>
      <c r="AC840" s="201"/>
      <c r="AD840" s="201"/>
    </row>
    <row r="84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c r="AA841" s="201"/>
      <c r="AB841" s="201"/>
      <c r="AC841" s="201"/>
      <c r="AD841" s="201"/>
    </row>
    <row r="842">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c r="AA842" s="201"/>
      <c r="AB842" s="201"/>
      <c r="AC842" s="201"/>
      <c r="AD842" s="201"/>
    </row>
    <row r="843">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c r="AA843" s="201"/>
      <c r="AB843" s="201"/>
      <c r="AC843" s="201"/>
      <c r="AD843" s="201"/>
    </row>
    <row r="844">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c r="AA844" s="201"/>
      <c r="AB844" s="201"/>
      <c r="AC844" s="201"/>
      <c r="AD844" s="201"/>
    </row>
    <row r="84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c r="AA845" s="201"/>
      <c r="AB845" s="201"/>
      <c r="AC845" s="201"/>
      <c r="AD845" s="201"/>
    </row>
    <row r="846">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c r="AA846" s="201"/>
      <c r="AB846" s="201"/>
      <c r="AC846" s="201"/>
      <c r="AD846" s="201"/>
    </row>
    <row r="847">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c r="AA847" s="201"/>
      <c r="AB847" s="201"/>
      <c r="AC847" s="201"/>
      <c r="AD847" s="201"/>
    </row>
    <row r="848">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c r="AA848" s="201"/>
      <c r="AB848" s="201"/>
      <c r="AC848" s="201"/>
      <c r="AD848" s="201"/>
    </row>
    <row r="849">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c r="AA849" s="201"/>
      <c r="AB849" s="201"/>
      <c r="AC849" s="201"/>
      <c r="AD849" s="201"/>
    </row>
    <row r="850">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c r="AA850" s="201"/>
      <c r="AB850" s="201"/>
      <c r="AC850" s="201"/>
      <c r="AD850" s="201"/>
    </row>
    <row r="85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c r="AA851" s="201"/>
      <c r="AB851" s="201"/>
      <c r="AC851" s="201"/>
      <c r="AD851" s="201"/>
    </row>
    <row r="852">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c r="AA852" s="201"/>
      <c r="AB852" s="201"/>
      <c r="AC852" s="201"/>
      <c r="AD852" s="201"/>
    </row>
    <row r="853">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c r="AA853" s="201"/>
      <c r="AB853" s="201"/>
      <c r="AC853" s="201"/>
      <c r="AD853" s="201"/>
    </row>
    <row r="854">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c r="AA854" s="201"/>
      <c r="AB854" s="201"/>
      <c r="AC854" s="201"/>
      <c r="AD854" s="201"/>
    </row>
    <row r="85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c r="AA855" s="201"/>
      <c r="AB855" s="201"/>
      <c r="AC855" s="201"/>
      <c r="AD855" s="201"/>
    </row>
    <row r="856">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c r="AA856" s="201"/>
      <c r="AB856" s="201"/>
      <c r="AC856" s="201"/>
      <c r="AD856" s="201"/>
    </row>
    <row r="857">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c r="AA857" s="201"/>
      <c r="AB857" s="201"/>
      <c r="AC857" s="201"/>
      <c r="AD857" s="201"/>
    </row>
    <row r="858">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c r="AA858" s="201"/>
      <c r="AB858" s="201"/>
      <c r="AC858" s="201"/>
      <c r="AD858" s="201"/>
    </row>
    <row r="859">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c r="AA859" s="201"/>
      <c r="AB859" s="201"/>
      <c r="AC859" s="201"/>
      <c r="AD859" s="201"/>
    </row>
    <row r="860">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c r="AA860" s="201"/>
      <c r="AB860" s="201"/>
      <c r="AC860" s="201"/>
      <c r="AD860" s="201"/>
    </row>
    <row r="86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c r="AA861" s="201"/>
      <c r="AB861" s="201"/>
      <c r="AC861" s="201"/>
      <c r="AD861" s="201"/>
    </row>
    <row r="862">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c r="AA862" s="201"/>
      <c r="AB862" s="201"/>
      <c r="AC862" s="201"/>
      <c r="AD862" s="201"/>
    </row>
    <row r="863">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c r="AA863" s="201"/>
      <c r="AB863" s="201"/>
      <c r="AC863" s="201"/>
      <c r="AD863" s="201"/>
    </row>
    <row r="864">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c r="AA864" s="201"/>
      <c r="AB864" s="201"/>
      <c r="AC864" s="201"/>
      <c r="AD864" s="201"/>
    </row>
    <row r="86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c r="AA865" s="201"/>
      <c r="AB865" s="201"/>
      <c r="AC865" s="201"/>
      <c r="AD865" s="201"/>
    </row>
    <row r="866">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c r="AA866" s="201"/>
      <c r="AB866" s="201"/>
      <c r="AC866" s="201"/>
      <c r="AD866" s="201"/>
    </row>
    <row r="867">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c r="AA867" s="201"/>
      <c r="AB867" s="201"/>
      <c r="AC867" s="201"/>
      <c r="AD867" s="201"/>
    </row>
    <row r="868">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c r="AA868" s="201"/>
      <c r="AB868" s="201"/>
      <c r="AC868" s="201"/>
      <c r="AD868" s="201"/>
    </row>
    <row r="869">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c r="AA869" s="201"/>
      <c r="AB869" s="201"/>
      <c r="AC869" s="201"/>
      <c r="AD869" s="201"/>
    </row>
    <row r="870">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c r="AA870" s="201"/>
      <c r="AB870" s="201"/>
      <c r="AC870" s="201"/>
      <c r="AD870" s="201"/>
    </row>
    <row r="87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c r="AA871" s="201"/>
      <c r="AB871" s="201"/>
      <c r="AC871" s="201"/>
      <c r="AD871" s="201"/>
    </row>
    <row r="872">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c r="AA872" s="201"/>
      <c r="AB872" s="201"/>
      <c r="AC872" s="201"/>
      <c r="AD872" s="201"/>
    </row>
    <row r="873">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c r="AA873" s="201"/>
      <c r="AB873" s="201"/>
      <c r="AC873" s="201"/>
      <c r="AD873" s="201"/>
    </row>
    <row r="874">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c r="AA874" s="201"/>
      <c r="AB874" s="201"/>
      <c r="AC874" s="201"/>
      <c r="AD874" s="201"/>
    </row>
    <row r="87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c r="AA875" s="201"/>
      <c r="AB875" s="201"/>
      <c r="AC875" s="201"/>
      <c r="AD875" s="201"/>
    </row>
    <row r="876">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c r="AA876" s="201"/>
      <c r="AB876" s="201"/>
      <c r="AC876" s="201"/>
      <c r="AD876" s="201"/>
    </row>
    <row r="877">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c r="AA877" s="201"/>
      <c r="AB877" s="201"/>
      <c r="AC877" s="201"/>
      <c r="AD877" s="201"/>
    </row>
    <row r="878">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c r="AA878" s="201"/>
      <c r="AB878" s="201"/>
      <c r="AC878" s="201"/>
      <c r="AD878" s="201"/>
    </row>
    <row r="879">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c r="AA879" s="201"/>
      <c r="AB879" s="201"/>
      <c r="AC879" s="201"/>
      <c r="AD879" s="201"/>
    </row>
    <row r="880">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c r="AA880" s="201"/>
      <c r="AB880" s="201"/>
      <c r="AC880" s="201"/>
      <c r="AD880" s="201"/>
    </row>
    <row r="88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c r="AA881" s="201"/>
      <c r="AB881" s="201"/>
      <c r="AC881" s="201"/>
      <c r="AD881" s="201"/>
    </row>
    <row r="882">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c r="AA882" s="201"/>
      <c r="AB882" s="201"/>
      <c r="AC882" s="201"/>
      <c r="AD882" s="201"/>
    </row>
    <row r="883">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c r="AA883" s="201"/>
      <c r="AB883" s="201"/>
      <c r="AC883" s="201"/>
      <c r="AD883" s="201"/>
    </row>
    <row r="884">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c r="AA884" s="201"/>
      <c r="AB884" s="201"/>
      <c r="AC884" s="201"/>
      <c r="AD884" s="201"/>
    </row>
    <row r="88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c r="AA885" s="201"/>
      <c r="AB885" s="201"/>
      <c r="AC885" s="201"/>
      <c r="AD885" s="201"/>
    </row>
    <row r="886">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c r="AA886" s="201"/>
      <c r="AB886" s="201"/>
      <c r="AC886" s="201"/>
      <c r="AD886" s="201"/>
    </row>
    <row r="887">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c r="AA887" s="201"/>
      <c r="AB887" s="201"/>
      <c r="AC887" s="201"/>
      <c r="AD887" s="201"/>
    </row>
    <row r="888">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c r="AA888" s="201"/>
      <c r="AB888" s="201"/>
      <c r="AC888" s="201"/>
      <c r="AD888" s="201"/>
    </row>
    <row r="889">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c r="AA889" s="201"/>
      <c r="AB889" s="201"/>
      <c r="AC889" s="201"/>
      <c r="AD889" s="201"/>
    </row>
    <row r="890">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c r="AA890" s="201"/>
      <c r="AB890" s="201"/>
      <c r="AC890" s="201"/>
      <c r="AD890" s="201"/>
    </row>
    <row r="89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c r="AA891" s="201"/>
      <c r="AB891" s="201"/>
      <c r="AC891" s="201"/>
      <c r="AD891" s="201"/>
    </row>
    <row r="892">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c r="AA892" s="201"/>
      <c r="AB892" s="201"/>
      <c r="AC892" s="201"/>
      <c r="AD892" s="201"/>
    </row>
    <row r="893">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c r="AA893" s="201"/>
      <c r="AB893" s="201"/>
      <c r="AC893" s="201"/>
      <c r="AD893" s="201"/>
    </row>
    <row r="894">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c r="AA894" s="201"/>
      <c r="AB894" s="201"/>
      <c r="AC894" s="201"/>
      <c r="AD894" s="201"/>
    </row>
    <row r="89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c r="AA895" s="201"/>
      <c r="AB895" s="201"/>
      <c r="AC895" s="201"/>
      <c r="AD895" s="201"/>
    </row>
    <row r="896">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c r="AA896" s="201"/>
      <c r="AB896" s="201"/>
      <c r="AC896" s="201"/>
      <c r="AD896" s="201"/>
    </row>
    <row r="897">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c r="AA897" s="201"/>
      <c r="AB897" s="201"/>
      <c r="AC897" s="201"/>
      <c r="AD897" s="201"/>
    </row>
    <row r="898">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c r="AA898" s="201"/>
      <c r="AB898" s="201"/>
      <c r="AC898" s="201"/>
      <c r="AD898" s="201"/>
    </row>
    <row r="899">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c r="AA899" s="201"/>
      <c r="AB899" s="201"/>
      <c r="AC899" s="201"/>
      <c r="AD899" s="201"/>
    </row>
    <row r="900">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c r="AA900" s="201"/>
      <c r="AB900" s="201"/>
      <c r="AC900" s="201"/>
      <c r="AD900" s="201"/>
    </row>
    <row r="90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c r="AA901" s="201"/>
      <c r="AB901" s="201"/>
      <c r="AC901" s="201"/>
      <c r="AD901" s="201"/>
    </row>
    <row r="902">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c r="AA902" s="201"/>
      <c r="AB902" s="201"/>
      <c r="AC902" s="201"/>
      <c r="AD902" s="201"/>
    </row>
    <row r="903">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c r="AA903" s="201"/>
      <c r="AB903" s="201"/>
      <c r="AC903" s="201"/>
      <c r="AD903" s="201"/>
    </row>
    <row r="904">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c r="AA904" s="201"/>
      <c r="AB904" s="201"/>
      <c r="AC904" s="201"/>
      <c r="AD904" s="201"/>
    </row>
    <row r="90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c r="AA905" s="201"/>
      <c r="AB905" s="201"/>
      <c r="AC905" s="201"/>
      <c r="AD905" s="201"/>
    </row>
    <row r="906">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c r="AA906" s="201"/>
      <c r="AB906" s="201"/>
      <c r="AC906" s="201"/>
      <c r="AD906" s="201"/>
    </row>
    <row r="907">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c r="AA907" s="201"/>
      <c r="AB907" s="201"/>
      <c r="AC907" s="201"/>
      <c r="AD907" s="201"/>
    </row>
    <row r="908">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c r="AA908" s="201"/>
      <c r="AB908" s="201"/>
      <c r="AC908" s="201"/>
      <c r="AD908" s="201"/>
    </row>
    <row r="909">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c r="AA909" s="201"/>
      <c r="AB909" s="201"/>
      <c r="AC909" s="201"/>
      <c r="AD909" s="201"/>
    </row>
    <row r="910">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c r="AA910" s="201"/>
      <c r="AB910" s="201"/>
      <c r="AC910" s="201"/>
      <c r="AD910" s="201"/>
    </row>
    <row r="91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c r="AA911" s="201"/>
      <c r="AB911" s="201"/>
      <c r="AC911" s="201"/>
      <c r="AD911" s="201"/>
    </row>
    <row r="912">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c r="AA912" s="201"/>
      <c r="AB912" s="201"/>
      <c r="AC912" s="201"/>
      <c r="AD912" s="201"/>
    </row>
    <row r="913">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c r="AA913" s="201"/>
      <c r="AB913" s="201"/>
      <c r="AC913" s="201"/>
      <c r="AD913" s="201"/>
    </row>
    <row r="914">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c r="AA914" s="201"/>
      <c r="AB914" s="201"/>
      <c r="AC914" s="201"/>
      <c r="AD914" s="201"/>
    </row>
    <row r="91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c r="AA915" s="201"/>
      <c r="AB915" s="201"/>
      <c r="AC915" s="201"/>
      <c r="AD915" s="201"/>
    </row>
    <row r="916">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c r="AA916" s="201"/>
      <c r="AB916" s="201"/>
      <c r="AC916" s="201"/>
      <c r="AD916" s="201"/>
    </row>
    <row r="917">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c r="AA917" s="201"/>
      <c r="AB917" s="201"/>
      <c r="AC917" s="201"/>
      <c r="AD917" s="201"/>
    </row>
    <row r="918">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c r="AA918" s="201"/>
      <c r="AB918" s="201"/>
      <c r="AC918" s="201"/>
      <c r="AD918" s="201"/>
    </row>
    <row r="919">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c r="AA919" s="201"/>
      <c r="AB919" s="201"/>
      <c r="AC919" s="201"/>
      <c r="AD919" s="201"/>
    </row>
    <row r="920">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c r="AA920" s="201"/>
      <c r="AB920" s="201"/>
      <c r="AC920" s="201"/>
      <c r="AD920" s="201"/>
    </row>
    <row r="92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c r="AA921" s="201"/>
      <c r="AB921" s="201"/>
      <c r="AC921" s="201"/>
      <c r="AD921" s="201"/>
    </row>
    <row r="922">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c r="AA922" s="201"/>
      <c r="AB922" s="201"/>
      <c r="AC922" s="201"/>
      <c r="AD922" s="201"/>
    </row>
    <row r="923">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c r="AA923" s="201"/>
      <c r="AB923" s="201"/>
      <c r="AC923" s="201"/>
      <c r="AD923" s="201"/>
    </row>
    <row r="924">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c r="AA924" s="201"/>
      <c r="AB924" s="201"/>
      <c r="AC924" s="201"/>
      <c r="AD924" s="201"/>
    </row>
    <row r="9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c r="AA925" s="201"/>
      <c r="AB925" s="201"/>
      <c r="AC925" s="201"/>
      <c r="AD925" s="201"/>
    </row>
    <row r="926">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c r="AA926" s="201"/>
      <c r="AB926" s="201"/>
      <c r="AC926" s="201"/>
      <c r="AD926" s="201"/>
    </row>
    <row r="927">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c r="AA927" s="201"/>
      <c r="AB927" s="201"/>
      <c r="AC927" s="201"/>
      <c r="AD927" s="201"/>
    </row>
    <row r="928">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c r="AA928" s="201"/>
      <c r="AB928" s="201"/>
      <c r="AC928" s="201"/>
      <c r="AD928" s="201"/>
    </row>
    <row r="929">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c r="AA929" s="201"/>
      <c r="AB929" s="201"/>
      <c r="AC929" s="201"/>
      <c r="AD929" s="201"/>
    </row>
    <row r="930">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c r="AA930" s="201"/>
      <c r="AB930" s="201"/>
      <c r="AC930" s="201"/>
      <c r="AD930" s="201"/>
    </row>
    <row r="93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c r="AA931" s="201"/>
      <c r="AB931" s="201"/>
      <c r="AC931" s="201"/>
      <c r="AD931" s="201"/>
    </row>
    <row r="932">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c r="AA932" s="201"/>
      <c r="AB932" s="201"/>
      <c r="AC932" s="201"/>
      <c r="AD932" s="201"/>
    </row>
    <row r="933">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c r="AA933" s="201"/>
      <c r="AB933" s="201"/>
      <c r="AC933" s="201"/>
      <c r="AD933" s="201"/>
    </row>
    <row r="934">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c r="AA934" s="201"/>
      <c r="AB934" s="201"/>
      <c r="AC934" s="201"/>
      <c r="AD934" s="201"/>
    </row>
    <row r="93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c r="AA935" s="201"/>
      <c r="AB935" s="201"/>
      <c r="AC935" s="201"/>
      <c r="AD935" s="201"/>
    </row>
    <row r="936">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c r="AA936" s="201"/>
      <c r="AB936" s="201"/>
      <c r="AC936" s="201"/>
      <c r="AD936" s="201"/>
    </row>
    <row r="937">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c r="AA937" s="201"/>
      <c r="AB937" s="201"/>
      <c r="AC937" s="201"/>
      <c r="AD937" s="201"/>
    </row>
    <row r="938">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c r="AA938" s="201"/>
      <c r="AB938" s="201"/>
      <c r="AC938" s="201"/>
      <c r="AD938" s="201"/>
    </row>
    <row r="939">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c r="AA939" s="201"/>
      <c r="AB939" s="201"/>
      <c r="AC939" s="201"/>
      <c r="AD939" s="201"/>
    </row>
    <row r="940">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c r="AA940" s="201"/>
      <c r="AB940" s="201"/>
      <c r="AC940" s="201"/>
      <c r="AD940" s="201"/>
    </row>
    <row r="94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c r="AA941" s="201"/>
      <c r="AB941" s="201"/>
      <c r="AC941" s="201"/>
      <c r="AD941" s="201"/>
    </row>
    <row r="942">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c r="AA942" s="201"/>
      <c r="AB942" s="201"/>
      <c r="AC942" s="201"/>
      <c r="AD942" s="201"/>
    </row>
    <row r="943">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c r="AA943" s="201"/>
      <c r="AB943" s="201"/>
      <c r="AC943" s="201"/>
      <c r="AD943" s="201"/>
    </row>
    <row r="944">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c r="AA944" s="201"/>
      <c r="AB944" s="201"/>
      <c r="AC944" s="201"/>
      <c r="AD944" s="201"/>
    </row>
    <row r="94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c r="AA945" s="201"/>
      <c r="AB945" s="201"/>
      <c r="AC945" s="201"/>
      <c r="AD945" s="201"/>
    </row>
    <row r="946">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c r="AA946" s="201"/>
      <c r="AB946" s="201"/>
      <c r="AC946" s="201"/>
      <c r="AD946" s="201"/>
    </row>
    <row r="947">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c r="AA947" s="201"/>
      <c r="AB947" s="201"/>
      <c r="AC947" s="201"/>
      <c r="AD947" s="201"/>
    </row>
    <row r="948">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c r="AA948" s="201"/>
      <c r="AB948" s="201"/>
      <c r="AC948" s="201"/>
      <c r="AD948" s="201"/>
    </row>
    <row r="949">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c r="AA949" s="201"/>
      <c r="AB949" s="201"/>
      <c r="AC949" s="201"/>
      <c r="AD949" s="201"/>
    </row>
    <row r="950">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c r="AA950" s="201"/>
      <c r="AB950" s="201"/>
      <c r="AC950" s="201"/>
      <c r="AD950" s="201"/>
    </row>
    <row r="95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c r="AA951" s="201"/>
      <c r="AB951" s="201"/>
      <c r="AC951" s="201"/>
      <c r="AD951" s="201"/>
    </row>
    <row r="952">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c r="AA952" s="201"/>
      <c r="AB952" s="201"/>
      <c r="AC952" s="201"/>
      <c r="AD952" s="201"/>
    </row>
    <row r="953">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c r="AA953" s="201"/>
      <c r="AB953" s="201"/>
      <c r="AC953" s="201"/>
      <c r="AD953" s="201"/>
    </row>
    <row r="954">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c r="AA954" s="201"/>
      <c r="AB954" s="201"/>
      <c r="AC954" s="201"/>
      <c r="AD954" s="201"/>
    </row>
    <row r="95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c r="AA955" s="201"/>
      <c r="AB955" s="201"/>
      <c r="AC955" s="201"/>
      <c r="AD955" s="201"/>
    </row>
    <row r="956">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c r="AA956" s="201"/>
      <c r="AB956" s="201"/>
      <c r="AC956" s="201"/>
      <c r="AD956" s="201"/>
    </row>
    <row r="957">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c r="AA957" s="201"/>
      <c r="AB957" s="201"/>
      <c r="AC957" s="201"/>
      <c r="AD957" s="201"/>
    </row>
    <row r="958">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c r="AA958" s="201"/>
      <c r="AB958" s="201"/>
      <c r="AC958" s="201"/>
      <c r="AD958" s="201"/>
    </row>
    <row r="959">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c r="AA959" s="201"/>
      <c r="AB959" s="201"/>
      <c r="AC959" s="201"/>
      <c r="AD959" s="201"/>
    </row>
    <row r="960">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c r="AA960" s="201"/>
      <c r="AB960" s="201"/>
      <c r="AC960" s="201"/>
      <c r="AD960" s="201"/>
    </row>
    <row r="96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c r="AA961" s="201"/>
      <c r="AB961" s="201"/>
      <c r="AC961" s="201"/>
      <c r="AD961" s="201"/>
    </row>
    <row r="962">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c r="AA962" s="201"/>
      <c r="AB962" s="201"/>
      <c r="AC962" s="201"/>
      <c r="AD962" s="201"/>
    </row>
    <row r="963">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c r="AA963" s="201"/>
      <c r="AB963" s="201"/>
      <c r="AC963" s="201"/>
      <c r="AD963" s="201"/>
    </row>
    <row r="964">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c r="AA964" s="201"/>
      <c r="AB964" s="201"/>
      <c r="AC964" s="201"/>
      <c r="AD964" s="201"/>
    </row>
    <row r="96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c r="AA965" s="201"/>
      <c r="AB965" s="201"/>
      <c r="AC965" s="201"/>
      <c r="AD965" s="201"/>
    </row>
    <row r="966">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c r="AA966" s="201"/>
      <c r="AB966" s="201"/>
      <c r="AC966" s="201"/>
      <c r="AD966" s="201"/>
    </row>
    <row r="967">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c r="AA967" s="201"/>
      <c r="AB967" s="201"/>
      <c r="AC967" s="201"/>
      <c r="AD967" s="201"/>
    </row>
    <row r="968">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c r="AA968" s="201"/>
      <c r="AB968" s="201"/>
      <c r="AC968" s="201"/>
      <c r="AD968" s="201"/>
    </row>
    <row r="969">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c r="AA969" s="201"/>
      <c r="AB969" s="201"/>
      <c r="AC969" s="201"/>
      <c r="AD969" s="201"/>
    </row>
    <row r="970">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c r="AA970" s="201"/>
      <c r="AB970" s="201"/>
      <c r="AC970" s="201"/>
      <c r="AD970" s="201"/>
    </row>
    <row r="97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c r="AA971" s="201"/>
      <c r="AB971" s="201"/>
      <c r="AC971" s="201"/>
      <c r="AD971" s="201"/>
    </row>
    <row r="972">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c r="AA972" s="201"/>
      <c r="AB972" s="201"/>
      <c r="AC972" s="201"/>
      <c r="AD972" s="201"/>
    </row>
    <row r="973">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c r="AA973" s="201"/>
      <c r="AB973" s="201"/>
      <c r="AC973" s="201"/>
      <c r="AD973" s="201"/>
    </row>
    <row r="974">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c r="AA974" s="201"/>
      <c r="AB974" s="201"/>
      <c r="AC974" s="201"/>
      <c r="AD974" s="201"/>
    </row>
    <row r="97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c r="AA975" s="201"/>
      <c r="AB975" s="201"/>
      <c r="AC975" s="201"/>
      <c r="AD975" s="201"/>
    </row>
    <row r="976">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c r="AA976" s="201"/>
      <c r="AB976" s="201"/>
      <c r="AC976" s="201"/>
      <c r="AD976" s="201"/>
    </row>
    <row r="977">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c r="AA977" s="201"/>
      <c r="AB977" s="201"/>
      <c r="AC977" s="201"/>
      <c r="AD977" s="201"/>
    </row>
    <row r="978">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c r="AA978" s="201"/>
      <c r="AB978" s="201"/>
      <c r="AC978" s="201"/>
      <c r="AD978" s="201"/>
    </row>
    <row r="979">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c r="AA979" s="201"/>
      <c r="AB979" s="201"/>
      <c r="AC979" s="201"/>
      <c r="AD979" s="201"/>
    </row>
    <row r="980">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c r="AA980" s="201"/>
      <c r="AB980" s="201"/>
      <c r="AC980" s="201"/>
      <c r="AD980" s="201"/>
    </row>
    <row r="98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c r="AA981" s="201"/>
      <c r="AB981" s="201"/>
      <c r="AC981" s="201"/>
      <c r="AD981" s="201"/>
    </row>
    <row r="982">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c r="AA982" s="201"/>
      <c r="AB982" s="201"/>
      <c r="AC982" s="201"/>
      <c r="AD982" s="201"/>
    </row>
    <row r="983">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c r="AA983" s="201"/>
      <c r="AB983" s="201"/>
      <c r="AC983" s="201"/>
      <c r="AD983" s="201"/>
    </row>
    <row r="984">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c r="AA984" s="201"/>
      <c r="AB984" s="201"/>
      <c r="AC984" s="201"/>
      <c r="AD984" s="201"/>
    </row>
    <row r="98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c r="AA985" s="201"/>
      <c r="AB985" s="201"/>
      <c r="AC985" s="201"/>
      <c r="AD985" s="201"/>
    </row>
    <row r="986">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c r="AA986" s="201"/>
      <c r="AB986" s="201"/>
      <c r="AC986" s="201"/>
      <c r="AD986" s="201"/>
    </row>
    <row r="987">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c r="AA987" s="201"/>
      <c r="AB987" s="201"/>
      <c r="AC987" s="201"/>
      <c r="AD987" s="201"/>
    </row>
    <row r="988">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c r="AA988" s="201"/>
      <c r="AB988" s="201"/>
      <c r="AC988" s="201"/>
      <c r="AD988" s="201"/>
    </row>
    <row r="989">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c r="AA989" s="201"/>
      <c r="AB989" s="201"/>
      <c r="AC989" s="201"/>
      <c r="AD989" s="201"/>
    </row>
    <row r="990">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c r="AA990" s="201"/>
      <c r="AB990" s="201"/>
      <c r="AC990" s="201"/>
      <c r="AD990" s="201"/>
    </row>
    <row r="99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c r="AA991" s="201"/>
      <c r="AB991" s="201"/>
      <c r="AC991" s="201"/>
      <c r="AD991" s="201"/>
    </row>
    <row r="992">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c r="AA992" s="201"/>
      <c r="AB992" s="201"/>
      <c r="AC992" s="201"/>
      <c r="AD992" s="201"/>
    </row>
    <row r="993">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c r="AA993" s="201"/>
      <c r="AB993" s="201"/>
      <c r="AC993" s="201"/>
      <c r="AD993" s="201"/>
    </row>
    <row r="994">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c r="AA994" s="201"/>
      <c r="AB994" s="201"/>
      <c r="AC994" s="201"/>
      <c r="AD994" s="201"/>
    </row>
    <row r="995">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c r="AA995" s="201"/>
      <c r="AB995" s="201"/>
      <c r="AC995" s="201"/>
      <c r="AD995" s="201"/>
    </row>
    <row r="996">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c r="AA996" s="201"/>
      <c r="AB996" s="201"/>
      <c r="AC996" s="201"/>
      <c r="AD996" s="201"/>
    </row>
    <row r="997">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c r="AA997" s="201"/>
      <c r="AB997" s="201"/>
      <c r="AC997" s="201"/>
      <c r="AD997" s="201"/>
    </row>
    <row r="998">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c r="AA998" s="201"/>
      <c r="AB998" s="201"/>
      <c r="AC998" s="201"/>
      <c r="AD998" s="201"/>
    </row>
    <row r="999">
      <c r="A999" s="201"/>
      <c r="B999" s="201"/>
      <c r="C999" s="201"/>
      <c r="D999" s="201"/>
      <c r="E999" s="201"/>
      <c r="F999" s="201"/>
      <c r="G999" s="201"/>
      <c r="H999" s="201"/>
      <c r="I999" s="201"/>
      <c r="J999" s="201"/>
      <c r="K999" s="201"/>
      <c r="L999" s="201"/>
      <c r="M999" s="201"/>
      <c r="N999" s="201"/>
      <c r="O999" s="201"/>
      <c r="P999" s="201"/>
      <c r="Q999" s="201"/>
      <c r="R999" s="201"/>
      <c r="S999" s="201"/>
      <c r="T999" s="201"/>
      <c r="U999" s="201"/>
      <c r="V999" s="201"/>
      <c r="W999" s="201"/>
      <c r="X999" s="201"/>
      <c r="Y999" s="201"/>
      <c r="Z999" s="201"/>
      <c r="AA999" s="201"/>
      <c r="AB999" s="201"/>
      <c r="AC999" s="201"/>
      <c r="AD999" s="201"/>
    </row>
    <row r="1000">
      <c r="A1000" s="201"/>
      <c r="B1000" s="201"/>
      <c r="C1000" s="201"/>
      <c r="D1000" s="201"/>
      <c r="E1000" s="201"/>
      <c r="F1000" s="201"/>
      <c r="G1000" s="201"/>
      <c r="H1000" s="201"/>
      <c r="I1000" s="201"/>
      <c r="J1000" s="201"/>
      <c r="K1000" s="201"/>
      <c r="L1000" s="201"/>
      <c r="M1000" s="201"/>
      <c r="N1000" s="201"/>
      <c r="O1000" s="201"/>
      <c r="P1000" s="201"/>
      <c r="Q1000" s="201"/>
      <c r="R1000" s="201"/>
      <c r="S1000" s="201"/>
      <c r="T1000" s="201"/>
      <c r="U1000" s="201"/>
      <c r="V1000" s="201"/>
      <c r="W1000" s="201"/>
      <c r="X1000" s="201"/>
      <c r="Y1000" s="201"/>
      <c r="Z1000" s="201"/>
      <c r="AA1000" s="201"/>
      <c r="AB1000" s="201"/>
      <c r="AC1000" s="201"/>
      <c r="AD1000" s="20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2" t="str">
        <f t="shared" ref="A1:O1" si="1">'Municipality Case Trends'!A5</f>
        <v>#REF!</v>
      </c>
      <c r="B1" s="202" t="str">
        <f t="shared" si="1"/>
        <v>#REF!</v>
      </c>
      <c r="C1" s="202" t="str">
        <f t="shared" si="1"/>
        <v>#REF!</v>
      </c>
      <c r="D1" s="202" t="str">
        <f t="shared" si="1"/>
        <v>#REF!</v>
      </c>
      <c r="E1" s="202" t="str">
        <f t="shared" si="1"/>
        <v>#REF!</v>
      </c>
      <c r="F1" s="202" t="str">
        <f t="shared" si="1"/>
        <v>#REF!</v>
      </c>
      <c r="G1" s="202" t="str">
        <f t="shared" si="1"/>
        <v>#REF!</v>
      </c>
      <c r="H1" s="202" t="str">
        <f t="shared" si="1"/>
        <v>#REF!</v>
      </c>
      <c r="I1" s="202" t="str">
        <f t="shared" si="1"/>
        <v>#REF!</v>
      </c>
      <c r="J1" s="202" t="str">
        <f t="shared" si="1"/>
        <v>#REF!</v>
      </c>
      <c r="K1" s="202" t="str">
        <f t="shared" si="1"/>
        <v>#REF!</v>
      </c>
      <c r="L1" s="202" t="str">
        <f t="shared" si="1"/>
        <v>#REF!</v>
      </c>
      <c r="M1" s="202" t="str">
        <f t="shared" si="1"/>
        <v>#REF!</v>
      </c>
      <c r="N1" s="202" t="str">
        <f t="shared" si="1"/>
        <v>#REF!</v>
      </c>
      <c r="O1" s="202" t="str">
        <f t="shared" si="1"/>
        <v>#REF!</v>
      </c>
      <c r="P1" s="202" t="str">
        <f t="shared" ref="P1:Z1" si="2">#REF!</f>
        <v>#REF!</v>
      </c>
      <c r="Q1" s="202" t="str">
        <f t="shared" si="2"/>
        <v>#REF!</v>
      </c>
      <c r="R1" s="202" t="str">
        <f t="shared" si="2"/>
        <v>#REF!</v>
      </c>
      <c r="S1" s="202" t="str">
        <f t="shared" si="2"/>
        <v>#REF!</v>
      </c>
      <c r="T1" s="202" t="str">
        <f t="shared" si="2"/>
        <v>#REF!</v>
      </c>
      <c r="U1" s="202" t="str">
        <f t="shared" si="2"/>
        <v>#REF!</v>
      </c>
      <c r="V1" s="202" t="str">
        <f t="shared" si="2"/>
        <v>#REF!</v>
      </c>
      <c r="W1" s="202" t="str">
        <f t="shared" si="2"/>
        <v>#REF!</v>
      </c>
      <c r="X1" s="202" t="str">
        <f t="shared" si="2"/>
        <v>#REF!</v>
      </c>
      <c r="Y1" s="202" t="str">
        <f t="shared" si="2"/>
        <v>#REF!</v>
      </c>
      <c r="Z1" s="202" t="str">
        <f t="shared" si="2"/>
        <v>#REF!</v>
      </c>
    </row>
    <row r="2">
      <c r="A2" s="202" t="str">
        <f t="shared" ref="A2:O2" si="3">'Municipality Case Trends'!A6</f>
        <v>#REF!</v>
      </c>
      <c r="B2" s="202" t="str">
        <f t="shared" si="3"/>
        <v>#REF!</v>
      </c>
      <c r="C2" s="202" t="str">
        <f t="shared" si="3"/>
        <v>#REF!</v>
      </c>
      <c r="D2" s="202" t="str">
        <f t="shared" si="3"/>
        <v>#REF!</v>
      </c>
      <c r="E2" s="202" t="str">
        <f t="shared" si="3"/>
        <v>#REF!</v>
      </c>
      <c r="F2" s="202" t="str">
        <f t="shared" si="3"/>
        <v>#REF!</v>
      </c>
      <c r="G2" s="202" t="str">
        <f t="shared" si="3"/>
        <v>#REF!</v>
      </c>
      <c r="H2" s="202" t="str">
        <f t="shared" si="3"/>
        <v>#REF!</v>
      </c>
      <c r="I2" s="202" t="str">
        <f t="shared" si="3"/>
        <v>#REF!</v>
      </c>
      <c r="J2" s="202" t="str">
        <f t="shared" si="3"/>
        <v>#REF!</v>
      </c>
      <c r="K2" s="202" t="str">
        <f t="shared" si="3"/>
        <v>#REF!</v>
      </c>
      <c r="L2" s="202" t="str">
        <f t="shared" si="3"/>
        <v>#REF!</v>
      </c>
      <c r="M2" s="202" t="str">
        <f t="shared" si="3"/>
        <v>#REF!</v>
      </c>
      <c r="N2" s="202" t="str">
        <f t="shared" si="3"/>
        <v>#REF!</v>
      </c>
      <c r="O2" s="202" t="str">
        <f t="shared" si="3"/>
        <v>#REF!</v>
      </c>
      <c r="P2" s="202" t="str">
        <f t="shared" ref="P2:X2" si="4">#REF!</f>
        <v>#REF!</v>
      </c>
      <c r="Q2" s="202" t="str">
        <f t="shared" si="4"/>
        <v>#REF!</v>
      </c>
      <c r="R2" s="202" t="str">
        <f t="shared" si="4"/>
        <v>#REF!</v>
      </c>
      <c r="S2" s="202" t="str">
        <f t="shared" si="4"/>
        <v>#REF!</v>
      </c>
      <c r="T2" s="202" t="str">
        <f t="shared" si="4"/>
        <v>#REF!</v>
      </c>
      <c r="U2" s="202" t="str">
        <f t="shared" si="4"/>
        <v>#REF!</v>
      </c>
      <c r="V2" s="202" t="str">
        <f t="shared" si="4"/>
        <v>#REF!</v>
      </c>
      <c r="W2" s="202" t="str">
        <f t="shared" si="4"/>
        <v>#REF!</v>
      </c>
      <c r="X2" s="202" t="str">
        <f t="shared" si="4"/>
        <v>#REF!</v>
      </c>
    </row>
    <row r="3">
      <c r="A3" s="202" t="str">
        <f t="shared" ref="A3:O3" si="5">'Municipality Case Trends'!A7</f>
        <v>#REF!</v>
      </c>
      <c r="B3" s="202" t="str">
        <f t="shared" si="5"/>
        <v>#REF!</v>
      </c>
      <c r="C3" s="202" t="str">
        <f t="shared" si="5"/>
        <v>#REF!</v>
      </c>
      <c r="D3" s="202" t="str">
        <f t="shared" si="5"/>
        <v>#REF!</v>
      </c>
      <c r="E3" s="202" t="str">
        <f t="shared" si="5"/>
        <v>#REF!</v>
      </c>
      <c r="F3" s="202" t="str">
        <f t="shared" si="5"/>
        <v>#REF!</v>
      </c>
      <c r="G3" s="202" t="str">
        <f t="shared" si="5"/>
        <v>#REF!</v>
      </c>
      <c r="H3" s="202" t="str">
        <f t="shared" si="5"/>
        <v>#REF!</v>
      </c>
      <c r="I3" s="202" t="str">
        <f t="shared" si="5"/>
        <v>#REF!</v>
      </c>
      <c r="J3" s="202" t="str">
        <f t="shared" si="5"/>
        <v>#REF!</v>
      </c>
      <c r="K3" s="202" t="str">
        <f t="shared" si="5"/>
        <v>#REF!</v>
      </c>
      <c r="L3" s="202" t="str">
        <f t="shared" si="5"/>
        <v>#REF!</v>
      </c>
      <c r="M3" s="202" t="str">
        <f t="shared" si="5"/>
        <v>#REF!</v>
      </c>
      <c r="N3" s="202" t="str">
        <f t="shared" si="5"/>
        <v>#REF!</v>
      </c>
      <c r="O3" s="202" t="str">
        <f t="shared" si="5"/>
        <v>#REF!</v>
      </c>
      <c r="P3" s="202" t="str">
        <f t="shared" ref="P3:X3" si="6">#REF!</f>
        <v>#REF!</v>
      </c>
      <c r="Q3" s="202" t="str">
        <f t="shared" si="6"/>
        <v>#REF!</v>
      </c>
      <c r="R3" s="202" t="str">
        <f t="shared" si="6"/>
        <v>#REF!</v>
      </c>
      <c r="S3" s="202" t="str">
        <f t="shared" si="6"/>
        <v>#REF!</v>
      </c>
      <c r="T3" s="202" t="str">
        <f t="shared" si="6"/>
        <v>#REF!</v>
      </c>
      <c r="U3" s="202" t="str">
        <f t="shared" si="6"/>
        <v>#REF!</v>
      </c>
      <c r="V3" s="202" t="str">
        <f t="shared" si="6"/>
        <v>#REF!</v>
      </c>
      <c r="W3" s="202" t="str">
        <f t="shared" si="6"/>
        <v>#REF!</v>
      </c>
      <c r="X3" s="202" t="str">
        <f t="shared" si="6"/>
        <v>#REF!</v>
      </c>
    </row>
    <row r="4">
      <c r="A4" s="202" t="str">
        <f t="shared" ref="A4:O4" si="7">'Municipality Case Trends'!A8</f>
        <v>#REF!</v>
      </c>
      <c r="B4" s="202" t="str">
        <f t="shared" si="7"/>
        <v>#REF!</v>
      </c>
      <c r="C4" s="202" t="str">
        <f t="shared" si="7"/>
        <v>#REF!</v>
      </c>
      <c r="D4" s="202" t="str">
        <f t="shared" si="7"/>
        <v>#REF!</v>
      </c>
      <c r="E4" s="202" t="str">
        <f t="shared" si="7"/>
        <v>#REF!</v>
      </c>
      <c r="F4" s="202" t="str">
        <f t="shared" si="7"/>
        <v>#REF!</v>
      </c>
      <c r="G4" s="202" t="str">
        <f t="shared" si="7"/>
        <v>#REF!</v>
      </c>
      <c r="H4" s="202" t="str">
        <f t="shared" si="7"/>
        <v>#REF!</v>
      </c>
      <c r="I4" s="202" t="str">
        <f t="shared" si="7"/>
        <v>#REF!</v>
      </c>
      <c r="J4" s="202" t="str">
        <f t="shared" si="7"/>
        <v>#REF!</v>
      </c>
      <c r="K4" s="202" t="str">
        <f t="shared" si="7"/>
        <v>#REF!</v>
      </c>
      <c r="L4" s="202" t="str">
        <f t="shared" si="7"/>
        <v>#REF!</v>
      </c>
      <c r="M4" s="202" t="str">
        <f t="shared" si="7"/>
        <v>#REF!</v>
      </c>
      <c r="N4" s="202" t="str">
        <f t="shared" si="7"/>
        <v>#REF!</v>
      </c>
      <c r="O4" s="202" t="str">
        <f t="shared" si="7"/>
        <v>#REF!</v>
      </c>
      <c r="P4" s="202" t="str">
        <f t="shared" ref="P4:X4" si="8">#REF!</f>
        <v>#REF!</v>
      </c>
      <c r="Q4" s="202" t="str">
        <f t="shared" si="8"/>
        <v>#REF!</v>
      </c>
      <c r="R4" s="202" t="str">
        <f t="shared" si="8"/>
        <v>#REF!</v>
      </c>
      <c r="S4" s="202" t="str">
        <f t="shared" si="8"/>
        <v>#REF!</v>
      </c>
      <c r="T4" s="202" t="str">
        <f t="shared" si="8"/>
        <v>#REF!</v>
      </c>
      <c r="U4" s="202" t="str">
        <f t="shared" si="8"/>
        <v>#REF!</v>
      </c>
      <c r="V4" s="202" t="str">
        <f t="shared" si="8"/>
        <v>#REF!</v>
      </c>
      <c r="W4" s="202" t="str">
        <f t="shared" si="8"/>
        <v>#REF!</v>
      </c>
      <c r="X4" s="202" t="str">
        <f t="shared" si="8"/>
        <v>#REF!</v>
      </c>
    </row>
    <row r="5">
      <c r="A5" s="202" t="str">
        <f t="shared" ref="A5:O5" si="9">'Municipality Case Trends'!A9</f>
        <v>#REF!</v>
      </c>
      <c r="B5" s="202" t="str">
        <f t="shared" si="9"/>
        <v>#REF!</v>
      </c>
      <c r="C5" s="202" t="str">
        <f t="shared" si="9"/>
        <v>#REF!</v>
      </c>
      <c r="D5" s="202" t="str">
        <f t="shared" si="9"/>
        <v>#REF!</v>
      </c>
      <c r="E5" s="202" t="str">
        <f t="shared" si="9"/>
        <v>#REF!</v>
      </c>
      <c r="F5" s="202" t="str">
        <f t="shared" si="9"/>
        <v>#REF!</v>
      </c>
      <c r="G5" s="202" t="str">
        <f t="shared" si="9"/>
        <v>#REF!</v>
      </c>
      <c r="H5" s="202" t="str">
        <f t="shared" si="9"/>
        <v>#REF!</v>
      </c>
      <c r="I5" s="202" t="str">
        <f t="shared" si="9"/>
        <v>#REF!</v>
      </c>
      <c r="J5" s="202" t="str">
        <f t="shared" si="9"/>
        <v>#REF!</v>
      </c>
      <c r="K5" s="202" t="str">
        <f t="shared" si="9"/>
        <v>#REF!</v>
      </c>
      <c r="L5" s="202" t="str">
        <f t="shared" si="9"/>
        <v>#REF!</v>
      </c>
      <c r="M5" s="202" t="str">
        <f t="shared" si="9"/>
        <v>#REF!</v>
      </c>
      <c r="N5" s="202" t="str">
        <f t="shared" si="9"/>
        <v>#REF!</v>
      </c>
      <c r="O5" s="202" t="str">
        <f t="shared" si="9"/>
        <v>#REF!</v>
      </c>
      <c r="P5" s="202" t="str">
        <f t="shared" ref="P5:X5" si="10">#REF!</f>
        <v>#REF!</v>
      </c>
      <c r="Q5" s="202" t="str">
        <f t="shared" si="10"/>
        <v>#REF!</v>
      </c>
      <c r="R5" s="202" t="str">
        <f t="shared" si="10"/>
        <v>#REF!</v>
      </c>
      <c r="S5" s="202" t="str">
        <f t="shared" si="10"/>
        <v>#REF!</v>
      </c>
      <c r="T5" s="202" t="str">
        <f t="shared" si="10"/>
        <v>#REF!</v>
      </c>
      <c r="U5" s="202" t="str">
        <f t="shared" si="10"/>
        <v>#REF!</v>
      </c>
      <c r="V5" s="202" t="str">
        <f t="shared" si="10"/>
        <v>#REF!</v>
      </c>
      <c r="W5" s="202" t="str">
        <f t="shared" si="10"/>
        <v>#REF!</v>
      </c>
      <c r="X5" s="202" t="str">
        <f t="shared" si="10"/>
        <v>#REF!</v>
      </c>
    </row>
    <row r="6">
      <c r="A6" s="202" t="str">
        <f t="shared" ref="A6:O6" si="11">'Municipality Case Trends'!A10</f>
        <v>#REF!</v>
      </c>
      <c r="B6" s="202" t="str">
        <f t="shared" si="11"/>
        <v>#REF!</v>
      </c>
      <c r="C6" s="202" t="str">
        <f t="shared" si="11"/>
        <v>#REF!</v>
      </c>
      <c r="D6" s="202" t="str">
        <f t="shared" si="11"/>
        <v>#REF!</v>
      </c>
      <c r="E6" s="202" t="str">
        <f t="shared" si="11"/>
        <v>#REF!</v>
      </c>
      <c r="F6" s="202" t="str">
        <f t="shared" si="11"/>
        <v>#REF!</v>
      </c>
      <c r="G6" s="202" t="str">
        <f t="shared" si="11"/>
        <v>#REF!</v>
      </c>
      <c r="H6" s="202" t="str">
        <f t="shared" si="11"/>
        <v>#REF!</v>
      </c>
      <c r="I6" s="202" t="str">
        <f t="shared" si="11"/>
        <v>#REF!</v>
      </c>
      <c r="J6" s="202" t="str">
        <f t="shared" si="11"/>
        <v>#REF!</v>
      </c>
      <c r="K6" s="202" t="str">
        <f t="shared" si="11"/>
        <v>#REF!</v>
      </c>
      <c r="L6" s="202" t="str">
        <f t="shared" si="11"/>
        <v>#REF!</v>
      </c>
      <c r="M6" s="202" t="str">
        <f t="shared" si="11"/>
        <v>#REF!</v>
      </c>
      <c r="N6" s="202" t="str">
        <f t="shared" si="11"/>
        <v>#REF!</v>
      </c>
      <c r="O6" s="202" t="str">
        <f t="shared" si="11"/>
        <v>#REF!</v>
      </c>
      <c r="P6" s="202" t="str">
        <f t="shared" ref="P6:X6" si="12">#REF!</f>
        <v>#REF!</v>
      </c>
      <c r="Q6" s="202" t="str">
        <f t="shared" si="12"/>
        <v>#REF!</v>
      </c>
      <c r="R6" s="202" t="str">
        <f t="shared" si="12"/>
        <v>#REF!</v>
      </c>
      <c r="S6" s="202" t="str">
        <f t="shared" si="12"/>
        <v>#REF!</v>
      </c>
      <c r="T6" s="202" t="str">
        <f t="shared" si="12"/>
        <v>#REF!</v>
      </c>
      <c r="U6" s="202" t="str">
        <f t="shared" si="12"/>
        <v>#REF!</v>
      </c>
      <c r="V6" s="202" t="str">
        <f t="shared" si="12"/>
        <v>#REF!</v>
      </c>
      <c r="W6" s="202" t="str">
        <f t="shared" si="12"/>
        <v>#REF!</v>
      </c>
      <c r="X6" s="202" t="str">
        <f t="shared" si="12"/>
        <v>#REF!</v>
      </c>
    </row>
    <row r="7">
      <c r="A7" s="202" t="str">
        <f t="shared" ref="A7:O7" si="13">'Municipality Case Trends'!A11</f>
        <v>#REF!</v>
      </c>
      <c r="B7" s="202" t="str">
        <f t="shared" si="13"/>
        <v>#REF!</v>
      </c>
      <c r="C7" s="202" t="str">
        <f t="shared" si="13"/>
        <v>#REF!</v>
      </c>
      <c r="D7" s="202" t="str">
        <f t="shared" si="13"/>
        <v>#REF!</v>
      </c>
      <c r="E7" s="202" t="str">
        <f t="shared" si="13"/>
        <v>#REF!</v>
      </c>
      <c r="F7" s="202" t="str">
        <f t="shared" si="13"/>
        <v>#REF!</v>
      </c>
      <c r="G7" s="202" t="str">
        <f t="shared" si="13"/>
        <v>#REF!</v>
      </c>
      <c r="H7" s="202" t="str">
        <f t="shared" si="13"/>
        <v>#REF!</v>
      </c>
      <c r="I7" s="202" t="str">
        <f t="shared" si="13"/>
        <v>#REF!</v>
      </c>
      <c r="J7" s="202" t="str">
        <f t="shared" si="13"/>
        <v>#REF!</v>
      </c>
      <c r="K7" s="202" t="str">
        <f t="shared" si="13"/>
        <v>#REF!</v>
      </c>
      <c r="L7" s="202" t="str">
        <f t="shared" si="13"/>
        <v>#REF!</v>
      </c>
      <c r="M7" s="202" t="str">
        <f t="shared" si="13"/>
        <v>#REF!</v>
      </c>
      <c r="N7" s="202" t="str">
        <f t="shared" si="13"/>
        <v>#REF!</v>
      </c>
      <c r="O7" s="202" t="str">
        <f t="shared" si="13"/>
        <v>#REF!</v>
      </c>
      <c r="P7" s="202" t="str">
        <f t="shared" ref="P7:X7" si="14">#REF!</f>
        <v>#REF!</v>
      </c>
      <c r="Q7" s="202" t="str">
        <f t="shared" si="14"/>
        <v>#REF!</v>
      </c>
      <c r="R7" s="202" t="str">
        <f t="shared" si="14"/>
        <v>#REF!</v>
      </c>
      <c r="S7" s="202" t="str">
        <f t="shared" si="14"/>
        <v>#REF!</v>
      </c>
      <c r="T7" s="202" t="str">
        <f t="shared" si="14"/>
        <v>#REF!</v>
      </c>
      <c r="U7" s="202" t="str">
        <f t="shared" si="14"/>
        <v>#REF!</v>
      </c>
      <c r="V7" s="202" t="str">
        <f t="shared" si="14"/>
        <v>#REF!</v>
      </c>
      <c r="W7" s="202" t="str">
        <f t="shared" si="14"/>
        <v>#REF!</v>
      </c>
      <c r="X7" s="202" t="str">
        <f t="shared" si="14"/>
        <v>#REF!</v>
      </c>
    </row>
    <row r="8">
      <c r="A8" s="202" t="str">
        <f t="shared" ref="A8:O8" si="15">'Municipality Case Trends'!A12</f>
        <v>#REF!</v>
      </c>
      <c r="B8" s="202" t="str">
        <f t="shared" si="15"/>
        <v>#REF!</v>
      </c>
      <c r="C8" s="202" t="str">
        <f t="shared" si="15"/>
        <v>#REF!</v>
      </c>
      <c r="D8" s="202" t="str">
        <f t="shared" si="15"/>
        <v>#REF!</v>
      </c>
      <c r="E8" s="202" t="str">
        <f t="shared" si="15"/>
        <v>#REF!</v>
      </c>
      <c r="F8" s="202" t="str">
        <f t="shared" si="15"/>
        <v>#REF!</v>
      </c>
      <c r="G8" s="202" t="str">
        <f t="shared" si="15"/>
        <v>#REF!</v>
      </c>
      <c r="H8" s="202" t="str">
        <f t="shared" si="15"/>
        <v>#REF!</v>
      </c>
      <c r="I8" s="202" t="str">
        <f t="shared" si="15"/>
        <v>#REF!</v>
      </c>
      <c r="J8" s="202" t="str">
        <f t="shared" si="15"/>
        <v>#REF!</v>
      </c>
      <c r="K8" s="202" t="str">
        <f t="shared" si="15"/>
        <v>#REF!</v>
      </c>
      <c r="L8" s="202" t="str">
        <f t="shared" si="15"/>
        <v>#REF!</v>
      </c>
      <c r="M8" s="202" t="str">
        <f t="shared" si="15"/>
        <v>#REF!</v>
      </c>
      <c r="N8" s="202" t="str">
        <f t="shared" si="15"/>
        <v>#REF!</v>
      </c>
      <c r="O8" s="202" t="str">
        <f t="shared" si="15"/>
        <v>#REF!</v>
      </c>
      <c r="P8" s="202" t="str">
        <f t="shared" ref="P8:X8" si="16">#REF!</f>
        <v>#REF!</v>
      </c>
      <c r="Q8" s="202" t="str">
        <f t="shared" si="16"/>
        <v>#REF!</v>
      </c>
      <c r="R8" s="202" t="str">
        <f t="shared" si="16"/>
        <v>#REF!</v>
      </c>
      <c r="S8" s="202" t="str">
        <f t="shared" si="16"/>
        <v>#REF!</v>
      </c>
      <c r="T8" s="202" t="str">
        <f t="shared" si="16"/>
        <v>#REF!</v>
      </c>
      <c r="U8" s="202" t="str">
        <f t="shared" si="16"/>
        <v>#REF!</v>
      </c>
      <c r="V8" s="202" t="str">
        <f t="shared" si="16"/>
        <v>#REF!</v>
      </c>
      <c r="W8" s="202" t="str">
        <f t="shared" si="16"/>
        <v>#REF!</v>
      </c>
      <c r="X8" s="202" t="str">
        <f t="shared" si="16"/>
        <v>#REF!</v>
      </c>
    </row>
    <row r="9">
      <c r="A9" s="202" t="str">
        <f t="shared" ref="A9:O9" si="17">'Municipality Case Trends'!A13</f>
        <v>#REF!</v>
      </c>
      <c r="B9" s="202" t="str">
        <f t="shared" si="17"/>
        <v>#REF!</v>
      </c>
      <c r="C9" s="202" t="str">
        <f t="shared" si="17"/>
        <v>#REF!</v>
      </c>
      <c r="D9" s="202" t="str">
        <f t="shared" si="17"/>
        <v>#REF!</v>
      </c>
      <c r="E9" s="202" t="str">
        <f t="shared" si="17"/>
        <v>#REF!</v>
      </c>
      <c r="F9" s="202" t="str">
        <f t="shared" si="17"/>
        <v>#REF!</v>
      </c>
      <c r="G9" s="202" t="str">
        <f t="shared" si="17"/>
        <v>#REF!</v>
      </c>
      <c r="H9" s="202" t="str">
        <f t="shared" si="17"/>
        <v>#REF!</v>
      </c>
      <c r="I9" s="202" t="str">
        <f t="shared" si="17"/>
        <v>#REF!</v>
      </c>
      <c r="J9" s="202" t="str">
        <f t="shared" si="17"/>
        <v>#REF!</v>
      </c>
      <c r="K9" s="202" t="str">
        <f t="shared" si="17"/>
        <v>#REF!</v>
      </c>
      <c r="L9" s="202" t="str">
        <f t="shared" si="17"/>
        <v>#REF!</v>
      </c>
      <c r="M9" s="202" t="str">
        <f t="shared" si="17"/>
        <v>#REF!</v>
      </c>
      <c r="N9" s="202" t="str">
        <f t="shared" si="17"/>
        <v>#REF!</v>
      </c>
      <c r="O9" s="202" t="str">
        <f t="shared" si="17"/>
        <v>#REF!</v>
      </c>
      <c r="P9" s="202" t="str">
        <f t="shared" ref="P9:X9" si="18">#REF!</f>
        <v>#REF!</v>
      </c>
      <c r="Q9" s="202" t="str">
        <f t="shared" si="18"/>
        <v>#REF!</v>
      </c>
      <c r="R9" s="202" t="str">
        <f t="shared" si="18"/>
        <v>#REF!</v>
      </c>
      <c r="S9" s="202" t="str">
        <f t="shared" si="18"/>
        <v>#REF!</v>
      </c>
      <c r="T9" s="202" t="str">
        <f t="shared" si="18"/>
        <v>#REF!</v>
      </c>
      <c r="U9" s="202" t="str">
        <f t="shared" si="18"/>
        <v>#REF!</v>
      </c>
      <c r="V9" s="202" t="str">
        <f t="shared" si="18"/>
        <v>#REF!</v>
      </c>
      <c r="W9" s="202" t="str">
        <f t="shared" si="18"/>
        <v>#REF!</v>
      </c>
      <c r="X9" s="202" t="str">
        <f t="shared" si="18"/>
        <v>#REF!</v>
      </c>
    </row>
    <row r="10">
      <c r="A10" s="202" t="str">
        <f t="shared" ref="A10:O10" si="19">'Municipality Case Trends'!A14</f>
        <v>#REF!</v>
      </c>
      <c r="B10" s="202" t="str">
        <f t="shared" si="19"/>
        <v>#REF!</v>
      </c>
      <c r="C10" s="202" t="str">
        <f t="shared" si="19"/>
        <v>#REF!</v>
      </c>
      <c r="D10" s="202" t="str">
        <f t="shared" si="19"/>
        <v>#REF!</v>
      </c>
      <c r="E10" s="202" t="str">
        <f t="shared" si="19"/>
        <v>#REF!</v>
      </c>
      <c r="F10" s="202" t="str">
        <f t="shared" si="19"/>
        <v>#REF!</v>
      </c>
      <c r="G10" s="202" t="str">
        <f t="shared" si="19"/>
        <v>#REF!</v>
      </c>
      <c r="H10" s="202" t="str">
        <f t="shared" si="19"/>
        <v>#REF!</v>
      </c>
      <c r="I10" s="202" t="str">
        <f t="shared" si="19"/>
        <v>#REF!</v>
      </c>
      <c r="J10" s="202" t="str">
        <f t="shared" si="19"/>
        <v>#REF!</v>
      </c>
      <c r="K10" s="202" t="str">
        <f t="shared" si="19"/>
        <v>#REF!</v>
      </c>
      <c r="L10" s="202" t="str">
        <f t="shared" si="19"/>
        <v>#REF!</v>
      </c>
      <c r="M10" s="202" t="str">
        <f t="shared" si="19"/>
        <v>#REF!</v>
      </c>
      <c r="N10" s="202" t="str">
        <f t="shared" si="19"/>
        <v>#REF!</v>
      </c>
      <c r="O10" s="202" t="str">
        <f t="shared" si="19"/>
        <v>#REF!</v>
      </c>
      <c r="P10" s="202" t="str">
        <f t="shared" ref="P10:X10" si="20">#REF!</f>
        <v>#REF!</v>
      </c>
      <c r="Q10" s="202" t="str">
        <f t="shared" si="20"/>
        <v>#REF!</v>
      </c>
      <c r="R10" s="202" t="str">
        <f t="shared" si="20"/>
        <v>#REF!</v>
      </c>
      <c r="S10" s="202" t="str">
        <f t="shared" si="20"/>
        <v>#REF!</v>
      </c>
      <c r="T10" s="202" t="str">
        <f t="shared" si="20"/>
        <v>#REF!</v>
      </c>
      <c r="U10" s="202" t="str">
        <f t="shared" si="20"/>
        <v>#REF!</v>
      </c>
      <c r="V10" s="202" t="str">
        <f t="shared" si="20"/>
        <v>#REF!</v>
      </c>
      <c r="W10" s="202" t="str">
        <f t="shared" si="20"/>
        <v>#REF!</v>
      </c>
      <c r="X10" s="202" t="str">
        <f t="shared" si="20"/>
        <v>#REF!</v>
      </c>
    </row>
    <row r="11">
      <c r="A11" s="202" t="str">
        <f t="shared" ref="A11:O11" si="21">'Municipality Case Trends'!A15</f>
        <v>#REF!</v>
      </c>
      <c r="B11" s="202" t="str">
        <f t="shared" si="21"/>
        <v>#REF!</v>
      </c>
      <c r="C11" s="202" t="str">
        <f t="shared" si="21"/>
        <v>#REF!</v>
      </c>
      <c r="D11" s="202" t="str">
        <f t="shared" si="21"/>
        <v>#REF!</v>
      </c>
      <c r="E11" s="202" t="str">
        <f t="shared" si="21"/>
        <v>#REF!</v>
      </c>
      <c r="F11" s="202" t="str">
        <f t="shared" si="21"/>
        <v>#REF!</v>
      </c>
      <c r="G11" s="202" t="str">
        <f t="shared" si="21"/>
        <v>#REF!</v>
      </c>
      <c r="H11" s="202" t="str">
        <f t="shared" si="21"/>
        <v>#REF!</v>
      </c>
      <c r="I11" s="202" t="str">
        <f t="shared" si="21"/>
        <v>#REF!</v>
      </c>
      <c r="J11" s="202" t="str">
        <f t="shared" si="21"/>
        <v>#REF!</v>
      </c>
      <c r="K11" s="202" t="str">
        <f t="shared" si="21"/>
        <v>#REF!</v>
      </c>
      <c r="L11" s="202" t="str">
        <f t="shared" si="21"/>
        <v>#REF!</v>
      </c>
      <c r="M11" s="202" t="str">
        <f t="shared" si="21"/>
        <v>#REF!</v>
      </c>
      <c r="N11" s="202" t="str">
        <f t="shared" si="21"/>
        <v>#REF!</v>
      </c>
      <c r="O11" s="202" t="str">
        <f t="shared" si="21"/>
        <v>#REF!</v>
      </c>
      <c r="P11" s="202" t="str">
        <f t="shared" ref="P11:X11" si="22">#REF!</f>
        <v>#REF!</v>
      </c>
      <c r="Q11" s="202" t="str">
        <f t="shared" si="22"/>
        <v>#REF!</v>
      </c>
      <c r="R11" s="202" t="str">
        <f t="shared" si="22"/>
        <v>#REF!</v>
      </c>
      <c r="S11" s="202" t="str">
        <f t="shared" si="22"/>
        <v>#REF!</v>
      </c>
      <c r="T11" s="202" t="str">
        <f t="shared" si="22"/>
        <v>#REF!</v>
      </c>
      <c r="U11" s="202" t="str">
        <f t="shared" si="22"/>
        <v>#REF!</v>
      </c>
      <c r="V11" s="202" t="str">
        <f t="shared" si="22"/>
        <v>#REF!</v>
      </c>
      <c r="W11" s="202" t="str">
        <f t="shared" si="22"/>
        <v>#REF!</v>
      </c>
      <c r="X11" s="202" t="str">
        <f t="shared" si="22"/>
        <v>#REF!</v>
      </c>
    </row>
    <row r="12">
      <c r="A12" s="202" t="str">
        <f t="shared" ref="A12:O12" si="23">'Municipality Case Trends'!A16</f>
        <v>#REF!</v>
      </c>
      <c r="B12" s="202" t="str">
        <f t="shared" si="23"/>
        <v>#REF!</v>
      </c>
      <c r="C12" s="202" t="str">
        <f t="shared" si="23"/>
        <v>#REF!</v>
      </c>
      <c r="D12" s="202" t="str">
        <f t="shared" si="23"/>
        <v>#REF!</v>
      </c>
      <c r="E12" s="202" t="str">
        <f t="shared" si="23"/>
        <v>#REF!</v>
      </c>
      <c r="F12" s="202" t="str">
        <f t="shared" si="23"/>
        <v>#REF!</v>
      </c>
      <c r="G12" s="202" t="str">
        <f t="shared" si="23"/>
        <v>#REF!</v>
      </c>
      <c r="H12" s="202" t="str">
        <f t="shared" si="23"/>
        <v>#REF!</v>
      </c>
      <c r="I12" s="202" t="str">
        <f t="shared" si="23"/>
        <v>#REF!</v>
      </c>
      <c r="J12" s="202" t="str">
        <f t="shared" si="23"/>
        <v>#REF!</v>
      </c>
      <c r="K12" s="202" t="str">
        <f t="shared" si="23"/>
        <v>#REF!</v>
      </c>
      <c r="L12" s="202" t="str">
        <f t="shared" si="23"/>
        <v>#REF!</v>
      </c>
      <c r="M12" s="202" t="str">
        <f t="shared" si="23"/>
        <v>#REF!</v>
      </c>
      <c r="N12" s="202" t="str">
        <f t="shared" si="23"/>
        <v>#REF!</v>
      </c>
      <c r="O12" s="202" t="str">
        <f t="shared" si="23"/>
        <v>#REF!</v>
      </c>
      <c r="P12" s="202" t="str">
        <f t="shared" ref="P12:X12" si="24">#REF!</f>
        <v>#REF!</v>
      </c>
      <c r="Q12" s="202" t="str">
        <f t="shared" si="24"/>
        <v>#REF!</v>
      </c>
      <c r="R12" s="202" t="str">
        <f t="shared" si="24"/>
        <v>#REF!</v>
      </c>
      <c r="S12" s="202" t="str">
        <f t="shared" si="24"/>
        <v>#REF!</v>
      </c>
      <c r="T12" s="202" t="str">
        <f t="shared" si="24"/>
        <v>#REF!</v>
      </c>
      <c r="U12" s="202" t="str">
        <f t="shared" si="24"/>
        <v>#REF!</v>
      </c>
      <c r="V12" s="202" t="str">
        <f t="shared" si="24"/>
        <v>#REF!</v>
      </c>
      <c r="W12" s="202" t="str">
        <f t="shared" si="24"/>
        <v>#REF!</v>
      </c>
      <c r="X12" s="202" t="str">
        <f t="shared" si="24"/>
        <v>#REF!</v>
      </c>
    </row>
    <row r="13">
      <c r="A13" s="202" t="str">
        <f t="shared" ref="A13:O13" si="25">'Municipality Case Trends'!A17</f>
        <v>#REF!</v>
      </c>
      <c r="B13" s="202" t="str">
        <f t="shared" si="25"/>
        <v>#REF!</v>
      </c>
      <c r="C13" s="202" t="str">
        <f t="shared" si="25"/>
        <v>#REF!</v>
      </c>
      <c r="D13" s="202" t="str">
        <f t="shared" si="25"/>
        <v>#REF!</v>
      </c>
      <c r="E13" s="202" t="str">
        <f t="shared" si="25"/>
        <v>#REF!</v>
      </c>
      <c r="F13" s="202" t="str">
        <f t="shared" si="25"/>
        <v>#REF!</v>
      </c>
      <c r="G13" s="202" t="str">
        <f t="shared" si="25"/>
        <v>#REF!</v>
      </c>
      <c r="H13" s="202" t="str">
        <f t="shared" si="25"/>
        <v>#REF!</v>
      </c>
      <c r="I13" s="202" t="str">
        <f t="shared" si="25"/>
        <v>#REF!</v>
      </c>
      <c r="J13" s="202" t="str">
        <f t="shared" si="25"/>
        <v>#REF!</v>
      </c>
      <c r="K13" s="202" t="str">
        <f t="shared" si="25"/>
        <v>#REF!</v>
      </c>
      <c r="L13" s="202" t="str">
        <f t="shared" si="25"/>
        <v>#REF!</v>
      </c>
      <c r="M13" s="202" t="str">
        <f t="shared" si="25"/>
        <v>#REF!</v>
      </c>
      <c r="N13" s="202" t="str">
        <f t="shared" si="25"/>
        <v>#REF!</v>
      </c>
      <c r="O13" s="202" t="str">
        <f t="shared" si="25"/>
        <v>#REF!</v>
      </c>
      <c r="P13" s="202" t="str">
        <f t="shared" ref="P13:X13" si="26">#REF!</f>
        <v>#REF!</v>
      </c>
      <c r="Q13" s="202" t="str">
        <f t="shared" si="26"/>
        <v>#REF!</v>
      </c>
      <c r="R13" s="202" t="str">
        <f t="shared" si="26"/>
        <v>#REF!</v>
      </c>
      <c r="S13" s="202" t="str">
        <f t="shared" si="26"/>
        <v>#REF!</v>
      </c>
      <c r="T13" s="202" t="str">
        <f t="shared" si="26"/>
        <v>#REF!</v>
      </c>
      <c r="U13" s="202" t="str">
        <f t="shared" si="26"/>
        <v>#REF!</v>
      </c>
      <c r="V13" s="202" t="str">
        <f t="shared" si="26"/>
        <v>#REF!</v>
      </c>
      <c r="W13" s="202" t="str">
        <f t="shared" si="26"/>
        <v>#REF!</v>
      </c>
      <c r="X13" s="202" t="str">
        <f t="shared" si="26"/>
        <v>#REF!</v>
      </c>
    </row>
    <row r="14">
      <c r="A14" s="202" t="str">
        <f t="shared" ref="A14:O14" si="27">'Municipality Case Trends'!A18</f>
        <v>#REF!</v>
      </c>
      <c r="B14" s="202" t="str">
        <f t="shared" si="27"/>
        <v>#REF!</v>
      </c>
      <c r="C14" s="202" t="str">
        <f t="shared" si="27"/>
        <v>#REF!</v>
      </c>
      <c r="D14" s="202" t="str">
        <f t="shared" si="27"/>
        <v>#REF!</v>
      </c>
      <c r="E14" s="202" t="str">
        <f t="shared" si="27"/>
        <v>#REF!</v>
      </c>
      <c r="F14" s="202" t="str">
        <f t="shared" si="27"/>
        <v>#REF!</v>
      </c>
      <c r="G14" s="202" t="str">
        <f t="shared" si="27"/>
        <v>#REF!</v>
      </c>
      <c r="H14" s="202" t="str">
        <f t="shared" si="27"/>
        <v>#REF!</v>
      </c>
      <c r="I14" s="202" t="str">
        <f t="shared" si="27"/>
        <v>#REF!</v>
      </c>
      <c r="J14" s="202" t="str">
        <f t="shared" si="27"/>
        <v>#REF!</v>
      </c>
      <c r="K14" s="202" t="str">
        <f t="shared" si="27"/>
        <v>#REF!</v>
      </c>
      <c r="L14" s="202" t="str">
        <f t="shared" si="27"/>
        <v>#REF!</v>
      </c>
      <c r="M14" s="202" t="str">
        <f t="shared" si="27"/>
        <v>#REF!</v>
      </c>
      <c r="N14" s="202" t="str">
        <f t="shared" si="27"/>
        <v>#REF!</v>
      </c>
      <c r="O14" s="202" t="str">
        <f t="shared" si="27"/>
        <v>#REF!</v>
      </c>
      <c r="P14" s="202" t="str">
        <f t="shared" ref="P14:X14" si="28">#REF!</f>
        <v>#REF!</v>
      </c>
      <c r="Q14" s="202" t="str">
        <f t="shared" si="28"/>
        <v>#REF!</v>
      </c>
      <c r="R14" s="202" t="str">
        <f t="shared" si="28"/>
        <v>#REF!</v>
      </c>
      <c r="S14" s="202" t="str">
        <f t="shared" si="28"/>
        <v>#REF!</v>
      </c>
      <c r="T14" s="202" t="str">
        <f t="shared" si="28"/>
        <v>#REF!</v>
      </c>
      <c r="U14" s="202" t="str">
        <f t="shared" si="28"/>
        <v>#REF!</v>
      </c>
      <c r="V14" s="202" t="str">
        <f t="shared" si="28"/>
        <v>#REF!</v>
      </c>
      <c r="W14" s="202" t="str">
        <f t="shared" si="28"/>
        <v>#REF!</v>
      </c>
      <c r="X14" s="202" t="str">
        <f t="shared" si="28"/>
        <v>#REF!</v>
      </c>
    </row>
    <row r="15">
      <c r="A15" s="202" t="str">
        <f t="shared" ref="A15:O15" si="29">'Municipality Case Trends'!A19</f>
        <v>#REF!</v>
      </c>
      <c r="B15" s="202" t="str">
        <f t="shared" si="29"/>
        <v>#REF!</v>
      </c>
      <c r="C15" s="202" t="str">
        <f t="shared" si="29"/>
        <v>#REF!</v>
      </c>
      <c r="D15" s="202" t="str">
        <f t="shared" si="29"/>
        <v>#REF!</v>
      </c>
      <c r="E15" s="202" t="str">
        <f t="shared" si="29"/>
        <v>#REF!</v>
      </c>
      <c r="F15" s="202" t="str">
        <f t="shared" si="29"/>
        <v>#REF!</v>
      </c>
      <c r="G15" s="202" t="str">
        <f t="shared" si="29"/>
        <v>#REF!</v>
      </c>
      <c r="H15" s="202" t="str">
        <f t="shared" si="29"/>
        <v>#REF!</v>
      </c>
      <c r="I15" s="202" t="str">
        <f t="shared" si="29"/>
        <v>#REF!</v>
      </c>
      <c r="J15" s="202" t="str">
        <f t="shared" si="29"/>
        <v>#REF!</v>
      </c>
      <c r="K15" s="202" t="str">
        <f t="shared" si="29"/>
        <v>#REF!</v>
      </c>
      <c r="L15" s="202" t="str">
        <f t="shared" si="29"/>
        <v>#REF!</v>
      </c>
      <c r="M15" s="202" t="str">
        <f t="shared" si="29"/>
        <v>#REF!</v>
      </c>
      <c r="N15" s="202" t="str">
        <f t="shared" si="29"/>
        <v>#REF!</v>
      </c>
      <c r="O15" s="202" t="str">
        <f t="shared" si="29"/>
        <v>#REF!</v>
      </c>
      <c r="P15" s="202" t="str">
        <f t="shared" ref="P15:X15" si="30">#REF!</f>
        <v>#REF!</v>
      </c>
      <c r="Q15" s="202" t="str">
        <f t="shared" si="30"/>
        <v>#REF!</v>
      </c>
      <c r="R15" s="202" t="str">
        <f t="shared" si="30"/>
        <v>#REF!</v>
      </c>
      <c r="S15" s="202" t="str">
        <f t="shared" si="30"/>
        <v>#REF!</v>
      </c>
      <c r="T15" s="202" t="str">
        <f t="shared" si="30"/>
        <v>#REF!</v>
      </c>
      <c r="U15" s="202" t="str">
        <f t="shared" si="30"/>
        <v>#REF!</v>
      </c>
      <c r="V15" s="202" t="str">
        <f t="shared" si="30"/>
        <v>#REF!</v>
      </c>
      <c r="W15" s="202" t="str">
        <f t="shared" si="30"/>
        <v>#REF!</v>
      </c>
      <c r="X15" s="202" t="str">
        <f t="shared" si="30"/>
        <v>#REF!</v>
      </c>
    </row>
    <row r="16">
      <c r="A16" s="202" t="str">
        <f t="shared" ref="A16:O16" si="31">'Municipality Case Trends'!A20</f>
        <v>#REF!</v>
      </c>
      <c r="B16" s="202" t="str">
        <f t="shared" si="31"/>
        <v>#REF!</v>
      </c>
      <c r="C16" s="202" t="str">
        <f t="shared" si="31"/>
        <v>#REF!</v>
      </c>
      <c r="D16" s="202" t="str">
        <f t="shared" si="31"/>
        <v>#REF!</v>
      </c>
      <c r="E16" s="202" t="str">
        <f t="shared" si="31"/>
        <v>#REF!</v>
      </c>
      <c r="F16" s="202" t="str">
        <f t="shared" si="31"/>
        <v>#REF!</v>
      </c>
      <c r="G16" s="202" t="str">
        <f t="shared" si="31"/>
        <v>#REF!</v>
      </c>
      <c r="H16" s="202" t="str">
        <f t="shared" si="31"/>
        <v>#REF!</v>
      </c>
      <c r="I16" s="202" t="str">
        <f t="shared" si="31"/>
        <v>#REF!</v>
      </c>
      <c r="J16" s="202" t="str">
        <f t="shared" si="31"/>
        <v>#REF!</v>
      </c>
      <c r="K16" s="202" t="str">
        <f t="shared" si="31"/>
        <v>#REF!</v>
      </c>
      <c r="L16" s="202" t="str">
        <f t="shared" si="31"/>
        <v>#REF!</v>
      </c>
      <c r="M16" s="202" t="str">
        <f t="shared" si="31"/>
        <v>#REF!</v>
      </c>
      <c r="N16" s="202" t="str">
        <f t="shared" si="31"/>
        <v>#REF!</v>
      </c>
      <c r="O16" s="202" t="str">
        <f t="shared" si="31"/>
        <v>#REF!</v>
      </c>
      <c r="P16" s="202" t="str">
        <f t="shared" ref="P16:X16" si="32">#REF!</f>
        <v>#REF!</v>
      </c>
      <c r="Q16" s="202" t="str">
        <f t="shared" si="32"/>
        <v>#REF!</v>
      </c>
      <c r="R16" s="202" t="str">
        <f t="shared" si="32"/>
        <v>#REF!</v>
      </c>
      <c r="S16" s="202" t="str">
        <f t="shared" si="32"/>
        <v>#REF!</v>
      </c>
      <c r="T16" s="202" t="str">
        <f t="shared" si="32"/>
        <v>#REF!</v>
      </c>
      <c r="U16" s="202" t="str">
        <f t="shared" si="32"/>
        <v>#REF!</v>
      </c>
      <c r="V16" s="202" t="str">
        <f t="shared" si="32"/>
        <v>#REF!</v>
      </c>
      <c r="W16" s="202" t="str">
        <f t="shared" si="32"/>
        <v>#REF!</v>
      </c>
      <c r="X16" s="202" t="str">
        <f t="shared" si="32"/>
        <v>#REF!</v>
      </c>
    </row>
    <row r="17">
      <c r="A17" s="202" t="str">
        <f t="shared" ref="A17:O17" si="33">'Municipality Case Trends'!A21</f>
        <v>#REF!</v>
      </c>
      <c r="B17" s="202" t="str">
        <f t="shared" si="33"/>
        <v>#REF!</v>
      </c>
      <c r="C17" s="202" t="str">
        <f t="shared" si="33"/>
        <v>#REF!</v>
      </c>
      <c r="D17" s="202" t="str">
        <f t="shared" si="33"/>
        <v>#REF!</v>
      </c>
      <c r="E17" s="202" t="str">
        <f t="shared" si="33"/>
        <v>#REF!</v>
      </c>
      <c r="F17" s="202" t="str">
        <f t="shared" si="33"/>
        <v>#REF!</v>
      </c>
      <c r="G17" s="202" t="str">
        <f t="shared" si="33"/>
        <v>#REF!</v>
      </c>
      <c r="H17" s="202" t="str">
        <f t="shared" si="33"/>
        <v>#REF!</v>
      </c>
      <c r="I17" s="202" t="str">
        <f t="shared" si="33"/>
        <v>#REF!</v>
      </c>
      <c r="J17" s="202" t="str">
        <f t="shared" si="33"/>
        <v>#REF!</v>
      </c>
      <c r="K17" s="202" t="str">
        <f t="shared" si="33"/>
        <v>#REF!</v>
      </c>
      <c r="L17" s="202" t="str">
        <f t="shared" si="33"/>
        <v>#REF!</v>
      </c>
      <c r="M17" s="202" t="str">
        <f t="shared" si="33"/>
        <v>#REF!</v>
      </c>
      <c r="N17" s="202" t="str">
        <f t="shared" si="33"/>
        <v>#REF!</v>
      </c>
      <c r="O17" s="202" t="str">
        <f t="shared" si="33"/>
        <v>#REF!</v>
      </c>
      <c r="P17" s="202" t="str">
        <f t="shared" ref="P17:X17" si="34">#REF!</f>
        <v>#REF!</v>
      </c>
      <c r="Q17" s="202" t="str">
        <f t="shared" si="34"/>
        <v>#REF!</v>
      </c>
      <c r="R17" s="202" t="str">
        <f t="shared" si="34"/>
        <v>#REF!</v>
      </c>
      <c r="S17" s="202" t="str">
        <f t="shared" si="34"/>
        <v>#REF!</v>
      </c>
      <c r="T17" s="202" t="str">
        <f t="shared" si="34"/>
        <v>#REF!</v>
      </c>
      <c r="U17" s="202" t="str">
        <f t="shared" si="34"/>
        <v>#REF!</v>
      </c>
      <c r="V17" s="202" t="str">
        <f t="shared" si="34"/>
        <v>#REF!</v>
      </c>
      <c r="W17" s="202" t="str">
        <f t="shared" si="34"/>
        <v>#REF!</v>
      </c>
      <c r="X17" s="202" t="str">
        <f t="shared" si="34"/>
        <v>#REF!</v>
      </c>
    </row>
    <row r="18">
      <c r="A18" s="202" t="str">
        <f t="shared" ref="A18:O18" si="35">'Municipality Case Trends'!A22</f>
        <v>#REF!</v>
      </c>
      <c r="B18" s="202" t="str">
        <f t="shared" si="35"/>
        <v>#REF!</v>
      </c>
      <c r="C18" s="202" t="str">
        <f t="shared" si="35"/>
        <v>#REF!</v>
      </c>
      <c r="D18" s="202" t="str">
        <f t="shared" si="35"/>
        <v>#REF!</v>
      </c>
      <c r="E18" s="202" t="str">
        <f t="shared" si="35"/>
        <v>#REF!</v>
      </c>
      <c r="F18" s="202" t="str">
        <f t="shared" si="35"/>
        <v>#REF!</v>
      </c>
      <c r="G18" s="202" t="str">
        <f t="shared" si="35"/>
        <v>#REF!</v>
      </c>
      <c r="H18" s="202" t="str">
        <f t="shared" si="35"/>
        <v>#REF!</v>
      </c>
      <c r="I18" s="202" t="str">
        <f t="shared" si="35"/>
        <v>#REF!</v>
      </c>
      <c r="J18" s="202" t="str">
        <f t="shared" si="35"/>
        <v>#REF!</v>
      </c>
      <c r="K18" s="202" t="str">
        <f t="shared" si="35"/>
        <v>#REF!</v>
      </c>
      <c r="L18" s="202" t="str">
        <f t="shared" si="35"/>
        <v>#REF!</v>
      </c>
      <c r="M18" s="202" t="str">
        <f t="shared" si="35"/>
        <v>#REF!</v>
      </c>
      <c r="N18" s="202" t="str">
        <f t="shared" si="35"/>
        <v>#REF!</v>
      </c>
      <c r="O18" s="202" t="str">
        <f t="shared" si="35"/>
        <v>#REF!</v>
      </c>
      <c r="P18" s="202" t="str">
        <f t="shared" ref="P18:X18" si="36">#REF!</f>
        <v>#REF!</v>
      </c>
      <c r="Q18" s="202" t="str">
        <f t="shared" si="36"/>
        <v>#REF!</v>
      </c>
      <c r="R18" s="202" t="str">
        <f t="shared" si="36"/>
        <v>#REF!</v>
      </c>
      <c r="S18" s="202" t="str">
        <f t="shared" si="36"/>
        <v>#REF!</v>
      </c>
      <c r="T18" s="202" t="str">
        <f t="shared" si="36"/>
        <v>#REF!</v>
      </c>
      <c r="U18" s="202" t="str">
        <f t="shared" si="36"/>
        <v>#REF!</v>
      </c>
      <c r="V18" s="202" t="str">
        <f t="shared" si="36"/>
        <v>#REF!</v>
      </c>
      <c r="W18" s="202" t="str">
        <f t="shared" si="36"/>
        <v>#REF!</v>
      </c>
      <c r="X18" s="202" t="str">
        <f t="shared" si="36"/>
        <v>#REF!</v>
      </c>
    </row>
    <row r="19">
      <c r="A19" s="202" t="str">
        <f t="shared" ref="A19:O19" si="37">'Municipality Case Trends'!A23</f>
        <v>#REF!</v>
      </c>
      <c r="B19" s="202" t="str">
        <f t="shared" si="37"/>
        <v>#REF!</v>
      </c>
      <c r="C19" s="202" t="str">
        <f t="shared" si="37"/>
        <v>#REF!</v>
      </c>
      <c r="D19" s="202" t="str">
        <f t="shared" si="37"/>
        <v>#REF!</v>
      </c>
      <c r="E19" s="202" t="str">
        <f t="shared" si="37"/>
        <v>#REF!</v>
      </c>
      <c r="F19" s="202" t="str">
        <f t="shared" si="37"/>
        <v>#REF!</v>
      </c>
      <c r="G19" s="202" t="str">
        <f t="shared" si="37"/>
        <v>#REF!</v>
      </c>
      <c r="H19" s="202" t="str">
        <f t="shared" si="37"/>
        <v>#REF!</v>
      </c>
      <c r="I19" s="202" t="str">
        <f t="shared" si="37"/>
        <v>#REF!</v>
      </c>
      <c r="J19" s="202" t="str">
        <f t="shared" si="37"/>
        <v>#REF!</v>
      </c>
      <c r="K19" s="202" t="str">
        <f t="shared" si="37"/>
        <v>#REF!</v>
      </c>
      <c r="L19" s="202" t="str">
        <f t="shared" si="37"/>
        <v>#REF!</v>
      </c>
      <c r="M19" s="202" t="str">
        <f t="shared" si="37"/>
        <v>#REF!</v>
      </c>
      <c r="N19" s="202" t="str">
        <f t="shared" si="37"/>
        <v>#REF!</v>
      </c>
      <c r="O19" s="202" t="str">
        <f t="shared" si="37"/>
        <v>#REF!</v>
      </c>
      <c r="P19" s="202" t="str">
        <f t="shared" ref="P19:X19" si="38">#REF!</f>
        <v>#REF!</v>
      </c>
      <c r="Q19" s="202" t="str">
        <f t="shared" si="38"/>
        <v>#REF!</v>
      </c>
      <c r="R19" s="202" t="str">
        <f t="shared" si="38"/>
        <v>#REF!</v>
      </c>
      <c r="S19" s="202" t="str">
        <f t="shared" si="38"/>
        <v>#REF!</v>
      </c>
      <c r="T19" s="202" t="str">
        <f t="shared" si="38"/>
        <v>#REF!</v>
      </c>
      <c r="U19" s="202" t="str">
        <f t="shared" si="38"/>
        <v>#REF!</v>
      </c>
      <c r="V19" s="202" t="str">
        <f t="shared" si="38"/>
        <v>#REF!</v>
      </c>
      <c r="W19" s="202" t="str">
        <f t="shared" si="38"/>
        <v>#REF!</v>
      </c>
      <c r="X19" s="202" t="str">
        <f t="shared" si="38"/>
        <v>#REF!</v>
      </c>
    </row>
    <row r="20">
      <c r="A20" s="202" t="str">
        <f t="shared" ref="A20:O20" si="39">'Municipality Case Trends'!A24</f>
        <v>#REF!</v>
      </c>
      <c r="B20" s="202" t="str">
        <f t="shared" si="39"/>
        <v>#REF!</v>
      </c>
      <c r="C20" s="202" t="str">
        <f t="shared" si="39"/>
        <v>#REF!</v>
      </c>
      <c r="D20" s="202" t="str">
        <f t="shared" si="39"/>
        <v>#REF!</v>
      </c>
      <c r="E20" s="202" t="str">
        <f t="shared" si="39"/>
        <v>#REF!</v>
      </c>
      <c r="F20" s="202" t="str">
        <f t="shared" si="39"/>
        <v>#REF!</v>
      </c>
      <c r="G20" s="202" t="str">
        <f t="shared" si="39"/>
        <v>#REF!</v>
      </c>
      <c r="H20" s="202" t="str">
        <f t="shared" si="39"/>
        <v>#REF!</v>
      </c>
      <c r="I20" s="202" t="str">
        <f t="shared" si="39"/>
        <v>#REF!</v>
      </c>
      <c r="J20" s="202" t="str">
        <f t="shared" si="39"/>
        <v>#REF!</v>
      </c>
      <c r="K20" s="202" t="str">
        <f t="shared" si="39"/>
        <v>#REF!</v>
      </c>
      <c r="L20" s="202" t="str">
        <f t="shared" si="39"/>
        <v>#REF!</v>
      </c>
      <c r="M20" s="202" t="str">
        <f t="shared" si="39"/>
        <v>#REF!</v>
      </c>
      <c r="N20" s="202" t="str">
        <f t="shared" si="39"/>
        <v>#REF!</v>
      </c>
      <c r="O20" s="202" t="str">
        <f t="shared" si="39"/>
        <v>#REF!</v>
      </c>
      <c r="P20" s="202" t="str">
        <f t="shared" ref="P20:X20" si="40">#REF!</f>
        <v>#REF!</v>
      </c>
      <c r="Q20" s="202" t="str">
        <f t="shared" si="40"/>
        <v>#REF!</v>
      </c>
      <c r="R20" s="202" t="str">
        <f t="shared" si="40"/>
        <v>#REF!</v>
      </c>
      <c r="S20" s="202" t="str">
        <f t="shared" si="40"/>
        <v>#REF!</v>
      </c>
      <c r="T20" s="202" t="str">
        <f t="shared" si="40"/>
        <v>#REF!</v>
      </c>
      <c r="U20" s="202" t="str">
        <f t="shared" si="40"/>
        <v>#REF!</v>
      </c>
      <c r="V20" s="202" t="str">
        <f t="shared" si="40"/>
        <v>#REF!</v>
      </c>
      <c r="W20" s="202" t="str">
        <f t="shared" si="40"/>
        <v>#REF!</v>
      </c>
      <c r="X20" s="202" t="str">
        <f t="shared" si="40"/>
        <v>#REF!</v>
      </c>
    </row>
    <row r="21">
      <c r="A21" s="202" t="str">
        <f t="shared" ref="A21:O21" si="41">'Municipality Case Trends'!A25</f>
        <v>#REF!</v>
      </c>
      <c r="B21" s="202" t="str">
        <f t="shared" si="41"/>
        <v>#REF!</v>
      </c>
      <c r="C21" s="202" t="str">
        <f t="shared" si="41"/>
        <v>#REF!</v>
      </c>
      <c r="D21" s="202" t="str">
        <f t="shared" si="41"/>
        <v>#REF!</v>
      </c>
      <c r="E21" s="202" t="str">
        <f t="shared" si="41"/>
        <v>#REF!</v>
      </c>
      <c r="F21" s="202" t="str">
        <f t="shared" si="41"/>
        <v>#REF!</v>
      </c>
      <c r="G21" s="202" t="str">
        <f t="shared" si="41"/>
        <v>#REF!</v>
      </c>
      <c r="H21" s="202" t="str">
        <f t="shared" si="41"/>
        <v>#REF!</v>
      </c>
      <c r="I21" s="202" t="str">
        <f t="shared" si="41"/>
        <v>#REF!</v>
      </c>
      <c r="J21" s="202" t="str">
        <f t="shared" si="41"/>
        <v>#REF!</v>
      </c>
      <c r="K21" s="202" t="str">
        <f t="shared" si="41"/>
        <v>#REF!</v>
      </c>
      <c r="L21" s="202" t="str">
        <f t="shared" si="41"/>
        <v>#REF!</v>
      </c>
      <c r="M21" s="202" t="str">
        <f t="shared" si="41"/>
        <v>#REF!</v>
      </c>
      <c r="N21" s="202" t="str">
        <f t="shared" si="41"/>
        <v>#REF!</v>
      </c>
      <c r="O21" s="202" t="str">
        <f t="shared" si="41"/>
        <v>#REF!</v>
      </c>
      <c r="P21" s="202" t="str">
        <f t="shared" ref="P21:X21" si="42">#REF!</f>
        <v>#REF!</v>
      </c>
      <c r="Q21" s="202" t="str">
        <f t="shared" si="42"/>
        <v>#REF!</v>
      </c>
      <c r="R21" s="202" t="str">
        <f t="shared" si="42"/>
        <v>#REF!</v>
      </c>
      <c r="S21" s="202" t="str">
        <f t="shared" si="42"/>
        <v>#REF!</v>
      </c>
      <c r="T21" s="202" t="str">
        <f t="shared" si="42"/>
        <v>#REF!</v>
      </c>
      <c r="U21" s="202" t="str">
        <f t="shared" si="42"/>
        <v>#REF!</v>
      </c>
      <c r="V21" s="202" t="str">
        <f t="shared" si="42"/>
        <v>#REF!</v>
      </c>
      <c r="W21" s="202" t="str">
        <f t="shared" si="42"/>
        <v>#REF!</v>
      </c>
      <c r="X21" s="202" t="str">
        <f t="shared" si="42"/>
        <v>#REF!</v>
      </c>
    </row>
    <row r="22">
      <c r="A22" s="202" t="str">
        <f t="shared" ref="A22:O22" si="43">'Municipality Case Trends'!A26</f>
        <v>#REF!</v>
      </c>
      <c r="B22" s="202" t="str">
        <f t="shared" si="43"/>
        <v>#REF!</v>
      </c>
      <c r="C22" s="202" t="str">
        <f t="shared" si="43"/>
        <v>#REF!</v>
      </c>
      <c r="D22" s="202" t="str">
        <f t="shared" si="43"/>
        <v>#REF!</v>
      </c>
      <c r="E22" s="202" t="str">
        <f t="shared" si="43"/>
        <v>#REF!</v>
      </c>
      <c r="F22" s="202" t="str">
        <f t="shared" si="43"/>
        <v>#REF!</v>
      </c>
      <c r="G22" s="202" t="str">
        <f t="shared" si="43"/>
        <v>#REF!</v>
      </c>
      <c r="H22" s="202" t="str">
        <f t="shared" si="43"/>
        <v>#REF!</v>
      </c>
      <c r="I22" s="202" t="str">
        <f t="shared" si="43"/>
        <v>#REF!</v>
      </c>
      <c r="J22" s="202" t="str">
        <f t="shared" si="43"/>
        <v>#REF!</v>
      </c>
      <c r="K22" s="202" t="str">
        <f t="shared" si="43"/>
        <v>#REF!</v>
      </c>
      <c r="L22" s="202" t="str">
        <f t="shared" si="43"/>
        <v>#REF!</v>
      </c>
      <c r="M22" s="202" t="str">
        <f t="shared" si="43"/>
        <v>#REF!</v>
      </c>
      <c r="N22" s="202" t="str">
        <f t="shared" si="43"/>
        <v>#REF!</v>
      </c>
      <c r="O22" s="202" t="str">
        <f t="shared" si="43"/>
        <v>#REF!</v>
      </c>
      <c r="P22" s="202" t="str">
        <f t="shared" ref="P22:X22" si="44">#REF!</f>
        <v>#REF!</v>
      </c>
      <c r="Q22" s="202" t="str">
        <f t="shared" si="44"/>
        <v>#REF!</v>
      </c>
      <c r="R22" s="202" t="str">
        <f t="shared" si="44"/>
        <v>#REF!</v>
      </c>
      <c r="S22" s="202" t="str">
        <f t="shared" si="44"/>
        <v>#REF!</v>
      </c>
      <c r="T22" s="202" t="str">
        <f t="shared" si="44"/>
        <v>#REF!</v>
      </c>
      <c r="U22" s="202" t="str">
        <f t="shared" si="44"/>
        <v>#REF!</v>
      </c>
      <c r="V22" s="202" t="str">
        <f t="shared" si="44"/>
        <v>#REF!</v>
      </c>
      <c r="W22" s="202" t="str">
        <f t="shared" si="44"/>
        <v>#REF!</v>
      </c>
      <c r="X22" s="202" t="str">
        <f t="shared" si="44"/>
        <v>#REF!</v>
      </c>
    </row>
    <row r="23">
      <c r="A23" s="202" t="str">
        <f t="shared" ref="A23:O23" si="45">'Municipality Case Trends'!A27</f>
        <v>#REF!</v>
      </c>
      <c r="B23" s="202" t="str">
        <f t="shared" si="45"/>
        <v>#REF!</v>
      </c>
      <c r="C23" s="202" t="str">
        <f t="shared" si="45"/>
        <v>#REF!</v>
      </c>
      <c r="D23" s="202" t="str">
        <f t="shared" si="45"/>
        <v>#REF!</v>
      </c>
      <c r="E23" s="202" t="str">
        <f t="shared" si="45"/>
        <v>#REF!</v>
      </c>
      <c r="F23" s="202" t="str">
        <f t="shared" si="45"/>
        <v>#REF!</v>
      </c>
      <c r="G23" s="202" t="str">
        <f t="shared" si="45"/>
        <v>#REF!</v>
      </c>
      <c r="H23" s="202" t="str">
        <f t="shared" si="45"/>
        <v>#REF!</v>
      </c>
      <c r="I23" s="202" t="str">
        <f t="shared" si="45"/>
        <v>#REF!</v>
      </c>
      <c r="J23" s="202" t="str">
        <f t="shared" si="45"/>
        <v>#REF!</v>
      </c>
      <c r="K23" s="202" t="str">
        <f t="shared" si="45"/>
        <v>#REF!</v>
      </c>
      <c r="L23" s="202" t="str">
        <f t="shared" si="45"/>
        <v>#REF!</v>
      </c>
      <c r="M23" s="202" t="str">
        <f t="shared" si="45"/>
        <v>#REF!</v>
      </c>
      <c r="N23" s="202" t="str">
        <f t="shared" si="45"/>
        <v>#REF!</v>
      </c>
      <c r="O23" s="202" t="str">
        <f t="shared" si="45"/>
        <v>#REF!</v>
      </c>
      <c r="P23" s="202" t="str">
        <f t="shared" ref="P23:X23" si="46">#REF!</f>
        <v>#REF!</v>
      </c>
      <c r="Q23" s="202" t="str">
        <f t="shared" si="46"/>
        <v>#REF!</v>
      </c>
      <c r="R23" s="202" t="str">
        <f t="shared" si="46"/>
        <v>#REF!</v>
      </c>
      <c r="S23" s="202" t="str">
        <f t="shared" si="46"/>
        <v>#REF!</v>
      </c>
      <c r="T23" s="202" t="str">
        <f t="shared" si="46"/>
        <v>#REF!</v>
      </c>
      <c r="U23" s="202" t="str">
        <f t="shared" si="46"/>
        <v>#REF!</v>
      </c>
      <c r="V23" s="202" t="str">
        <f t="shared" si="46"/>
        <v>#REF!</v>
      </c>
      <c r="W23" s="202" t="str">
        <f t="shared" si="46"/>
        <v>#REF!</v>
      </c>
      <c r="X23" s="202" t="str">
        <f t="shared" si="46"/>
        <v>#REF!</v>
      </c>
    </row>
    <row r="24">
      <c r="A24" s="202" t="str">
        <f t="shared" ref="A24:O24" si="47">'Municipality Case Trends'!A28</f>
        <v>#REF!</v>
      </c>
      <c r="B24" s="202" t="str">
        <f t="shared" si="47"/>
        <v>#REF!</v>
      </c>
      <c r="C24" s="202" t="str">
        <f t="shared" si="47"/>
        <v>#REF!</v>
      </c>
      <c r="D24" s="202" t="str">
        <f t="shared" si="47"/>
        <v>#REF!</v>
      </c>
      <c r="E24" s="202" t="str">
        <f t="shared" si="47"/>
        <v>#REF!</v>
      </c>
      <c r="F24" s="202" t="str">
        <f t="shared" si="47"/>
        <v>#REF!</v>
      </c>
      <c r="G24" s="202" t="str">
        <f t="shared" si="47"/>
        <v>#REF!</v>
      </c>
      <c r="H24" s="202" t="str">
        <f t="shared" si="47"/>
        <v>#REF!</v>
      </c>
      <c r="I24" s="202" t="str">
        <f t="shared" si="47"/>
        <v>#REF!</v>
      </c>
      <c r="J24" s="202" t="str">
        <f t="shared" si="47"/>
        <v>#REF!</v>
      </c>
      <c r="K24" s="202" t="str">
        <f t="shared" si="47"/>
        <v>#REF!</v>
      </c>
      <c r="L24" s="202" t="str">
        <f t="shared" si="47"/>
        <v>#REF!</v>
      </c>
      <c r="M24" s="202" t="str">
        <f t="shared" si="47"/>
        <v>#REF!</v>
      </c>
      <c r="N24" s="202" t="str">
        <f t="shared" si="47"/>
        <v>#REF!</v>
      </c>
      <c r="O24" s="202" t="str">
        <f t="shared" si="47"/>
        <v>#REF!</v>
      </c>
      <c r="P24" s="202" t="str">
        <f t="shared" ref="P24:X24" si="48">#REF!</f>
        <v>#REF!</v>
      </c>
      <c r="Q24" s="202" t="str">
        <f t="shared" si="48"/>
        <v>#REF!</v>
      </c>
      <c r="R24" s="202" t="str">
        <f t="shared" si="48"/>
        <v>#REF!</v>
      </c>
      <c r="S24" s="202" t="str">
        <f t="shared" si="48"/>
        <v>#REF!</v>
      </c>
      <c r="T24" s="202" t="str">
        <f t="shared" si="48"/>
        <v>#REF!</v>
      </c>
      <c r="U24" s="202" t="str">
        <f t="shared" si="48"/>
        <v>#REF!</v>
      </c>
      <c r="V24" s="202" t="str">
        <f t="shared" si="48"/>
        <v>#REF!</v>
      </c>
      <c r="W24" s="202" t="str">
        <f t="shared" si="48"/>
        <v>#REF!</v>
      </c>
      <c r="X24" s="202" t="str">
        <f t="shared" si="48"/>
        <v>#REF!</v>
      </c>
    </row>
    <row r="25">
      <c r="A25" s="202" t="str">
        <f t="shared" ref="A25:O25" si="49">'Municipality Case Trends'!A29</f>
        <v>#REF!</v>
      </c>
      <c r="B25" s="202" t="str">
        <f t="shared" si="49"/>
        <v>#REF!</v>
      </c>
      <c r="C25" s="202" t="str">
        <f t="shared" si="49"/>
        <v>#REF!</v>
      </c>
      <c r="D25" s="202" t="str">
        <f t="shared" si="49"/>
        <v>#REF!</v>
      </c>
      <c r="E25" s="202" t="str">
        <f t="shared" si="49"/>
        <v>#REF!</v>
      </c>
      <c r="F25" s="202" t="str">
        <f t="shared" si="49"/>
        <v>#REF!</v>
      </c>
      <c r="G25" s="202" t="str">
        <f t="shared" si="49"/>
        <v>#REF!</v>
      </c>
      <c r="H25" s="202" t="str">
        <f t="shared" si="49"/>
        <v>#REF!</v>
      </c>
      <c r="I25" s="202" t="str">
        <f t="shared" si="49"/>
        <v>#REF!</v>
      </c>
      <c r="J25" s="202" t="str">
        <f t="shared" si="49"/>
        <v>#REF!</v>
      </c>
      <c r="K25" s="202" t="str">
        <f t="shared" si="49"/>
        <v>#REF!</v>
      </c>
      <c r="L25" s="202" t="str">
        <f t="shared" si="49"/>
        <v>#REF!</v>
      </c>
      <c r="M25" s="202" t="str">
        <f t="shared" si="49"/>
        <v>#REF!</v>
      </c>
      <c r="N25" s="202" t="str">
        <f t="shared" si="49"/>
        <v>#REF!</v>
      </c>
      <c r="O25" s="202" t="str">
        <f t="shared" si="49"/>
        <v>#REF!</v>
      </c>
      <c r="P25" s="202" t="str">
        <f t="shared" ref="P25:X25" si="50">#REF!</f>
        <v>#REF!</v>
      </c>
      <c r="Q25" s="202" t="str">
        <f t="shared" si="50"/>
        <v>#REF!</v>
      </c>
      <c r="R25" s="202" t="str">
        <f t="shared" si="50"/>
        <v>#REF!</v>
      </c>
      <c r="S25" s="202" t="str">
        <f t="shared" si="50"/>
        <v>#REF!</v>
      </c>
      <c r="T25" s="202" t="str">
        <f t="shared" si="50"/>
        <v>#REF!</v>
      </c>
      <c r="U25" s="202" t="str">
        <f t="shared" si="50"/>
        <v>#REF!</v>
      </c>
      <c r="V25" s="202" t="str">
        <f t="shared" si="50"/>
        <v>#REF!</v>
      </c>
      <c r="W25" s="202" t="str">
        <f t="shared" si="50"/>
        <v>#REF!</v>
      </c>
      <c r="X25" s="202" t="str">
        <f t="shared" si="50"/>
        <v>#REF!</v>
      </c>
    </row>
    <row r="26">
      <c r="A26" s="202" t="str">
        <f t="shared" ref="A26:O26" si="51">'Municipality Case Trends'!A30</f>
        <v>#REF!</v>
      </c>
      <c r="B26" s="202" t="str">
        <f t="shared" si="51"/>
        <v>#REF!</v>
      </c>
      <c r="C26" s="202" t="str">
        <f t="shared" si="51"/>
        <v>#REF!</v>
      </c>
      <c r="D26" s="202" t="str">
        <f t="shared" si="51"/>
        <v>#REF!</v>
      </c>
      <c r="E26" s="202" t="str">
        <f t="shared" si="51"/>
        <v>#REF!</v>
      </c>
      <c r="F26" s="202" t="str">
        <f t="shared" si="51"/>
        <v>#REF!</v>
      </c>
      <c r="G26" s="202" t="str">
        <f t="shared" si="51"/>
        <v>#REF!</v>
      </c>
      <c r="H26" s="202" t="str">
        <f t="shared" si="51"/>
        <v>#REF!</v>
      </c>
      <c r="I26" s="202" t="str">
        <f t="shared" si="51"/>
        <v>#REF!</v>
      </c>
      <c r="J26" s="202" t="str">
        <f t="shared" si="51"/>
        <v>#REF!</v>
      </c>
      <c r="K26" s="202" t="str">
        <f t="shared" si="51"/>
        <v>#REF!</v>
      </c>
      <c r="L26" s="202" t="str">
        <f t="shared" si="51"/>
        <v>#REF!</v>
      </c>
      <c r="M26" s="202" t="str">
        <f t="shared" si="51"/>
        <v>#REF!</v>
      </c>
      <c r="N26" s="202" t="str">
        <f t="shared" si="51"/>
        <v>#REF!</v>
      </c>
      <c r="O26" s="202" t="str">
        <f t="shared" si="51"/>
        <v>#REF!</v>
      </c>
      <c r="P26" s="202" t="str">
        <f t="shared" ref="P26:X26" si="52">#REF!</f>
        <v>#REF!</v>
      </c>
      <c r="Q26" s="202" t="str">
        <f t="shared" si="52"/>
        <v>#REF!</v>
      </c>
      <c r="R26" s="202" t="str">
        <f t="shared" si="52"/>
        <v>#REF!</v>
      </c>
      <c r="S26" s="202" t="str">
        <f t="shared" si="52"/>
        <v>#REF!</v>
      </c>
      <c r="T26" s="202" t="str">
        <f t="shared" si="52"/>
        <v>#REF!</v>
      </c>
      <c r="U26" s="202" t="str">
        <f t="shared" si="52"/>
        <v>#REF!</v>
      </c>
      <c r="V26" s="202" t="str">
        <f t="shared" si="52"/>
        <v>#REF!</v>
      </c>
      <c r="W26" s="202" t="str">
        <f t="shared" si="52"/>
        <v>#REF!</v>
      </c>
      <c r="X26" s="202" t="str">
        <f t="shared" si="52"/>
        <v>#REF!</v>
      </c>
    </row>
    <row r="27">
      <c r="A27" s="202" t="str">
        <f t="shared" ref="A27:O27" si="53">'Municipality Case Trends'!A31</f>
        <v>#REF!</v>
      </c>
      <c r="B27" s="202" t="str">
        <f t="shared" si="53"/>
        <v>#REF!</v>
      </c>
      <c r="C27" s="202" t="str">
        <f t="shared" si="53"/>
        <v>#REF!</v>
      </c>
      <c r="D27" s="202" t="str">
        <f t="shared" si="53"/>
        <v>#REF!</v>
      </c>
      <c r="E27" s="202" t="str">
        <f t="shared" si="53"/>
        <v>#REF!</v>
      </c>
      <c r="F27" s="202" t="str">
        <f t="shared" si="53"/>
        <v>#REF!</v>
      </c>
      <c r="G27" s="202" t="str">
        <f t="shared" si="53"/>
        <v>#REF!</v>
      </c>
      <c r="H27" s="202" t="str">
        <f t="shared" si="53"/>
        <v>#REF!</v>
      </c>
      <c r="I27" s="202" t="str">
        <f t="shared" si="53"/>
        <v>#REF!</v>
      </c>
      <c r="J27" s="202" t="str">
        <f t="shared" si="53"/>
        <v>#REF!</v>
      </c>
      <c r="K27" s="202" t="str">
        <f t="shared" si="53"/>
        <v>#REF!</v>
      </c>
      <c r="L27" s="202" t="str">
        <f t="shared" si="53"/>
        <v>#REF!</v>
      </c>
      <c r="M27" s="202" t="str">
        <f t="shared" si="53"/>
        <v>#REF!</v>
      </c>
      <c r="N27" s="202" t="str">
        <f t="shared" si="53"/>
        <v>#REF!</v>
      </c>
      <c r="O27" s="202" t="str">
        <f t="shared" si="53"/>
        <v>#REF!</v>
      </c>
      <c r="P27" s="202" t="str">
        <f t="shared" ref="P27:X27" si="54">#REF!</f>
        <v>#REF!</v>
      </c>
      <c r="Q27" s="202" t="str">
        <f t="shared" si="54"/>
        <v>#REF!</v>
      </c>
      <c r="R27" s="202" t="str">
        <f t="shared" si="54"/>
        <v>#REF!</v>
      </c>
      <c r="S27" s="202" t="str">
        <f t="shared" si="54"/>
        <v>#REF!</v>
      </c>
      <c r="T27" s="202" t="str">
        <f t="shared" si="54"/>
        <v>#REF!</v>
      </c>
      <c r="U27" s="202" t="str">
        <f t="shared" si="54"/>
        <v>#REF!</v>
      </c>
      <c r="V27" s="202" t="str">
        <f t="shared" si="54"/>
        <v>#REF!</v>
      </c>
      <c r="W27" s="202" t="str">
        <f t="shared" si="54"/>
        <v>#REF!</v>
      </c>
      <c r="X27" s="202" t="str">
        <f t="shared" si="54"/>
        <v>#REF!</v>
      </c>
    </row>
    <row r="28">
      <c r="A28" s="202" t="str">
        <f t="shared" ref="A28:O28" si="55">'Municipality Case Trends'!A32</f>
        <v>#REF!</v>
      </c>
      <c r="B28" s="202" t="str">
        <f t="shared" si="55"/>
        <v>#REF!</v>
      </c>
      <c r="C28" s="202" t="str">
        <f t="shared" si="55"/>
        <v>#REF!</v>
      </c>
      <c r="D28" s="202" t="str">
        <f t="shared" si="55"/>
        <v>#REF!</v>
      </c>
      <c r="E28" s="202" t="str">
        <f t="shared" si="55"/>
        <v>#REF!</v>
      </c>
      <c r="F28" s="202" t="str">
        <f t="shared" si="55"/>
        <v>#REF!</v>
      </c>
      <c r="G28" s="202" t="str">
        <f t="shared" si="55"/>
        <v>#REF!</v>
      </c>
      <c r="H28" s="202" t="str">
        <f t="shared" si="55"/>
        <v>#REF!</v>
      </c>
      <c r="I28" s="202" t="str">
        <f t="shared" si="55"/>
        <v>#REF!</v>
      </c>
      <c r="J28" s="202" t="str">
        <f t="shared" si="55"/>
        <v>#REF!</v>
      </c>
      <c r="K28" s="202" t="str">
        <f t="shared" si="55"/>
        <v>#REF!</v>
      </c>
      <c r="L28" s="202" t="str">
        <f t="shared" si="55"/>
        <v>#REF!</v>
      </c>
      <c r="M28" s="202" t="str">
        <f t="shared" si="55"/>
        <v>#REF!</v>
      </c>
      <c r="N28" s="202" t="str">
        <f t="shared" si="55"/>
        <v>#REF!</v>
      </c>
      <c r="O28" s="202" t="str">
        <f t="shared" si="55"/>
        <v>#REF!</v>
      </c>
      <c r="P28" s="202" t="str">
        <f t="shared" ref="P28:X28" si="56">#REF!</f>
        <v>#REF!</v>
      </c>
      <c r="Q28" s="202" t="str">
        <f t="shared" si="56"/>
        <v>#REF!</v>
      </c>
      <c r="R28" s="202" t="str">
        <f t="shared" si="56"/>
        <v>#REF!</v>
      </c>
      <c r="S28" s="202" t="str">
        <f t="shared" si="56"/>
        <v>#REF!</v>
      </c>
      <c r="T28" s="202" t="str">
        <f t="shared" si="56"/>
        <v>#REF!</v>
      </c>
      <c r="U28" s="202" t="str">
        <f t="shared" si="56"/>
        <v>#REF!</v>
      </c>
      <c r="V28" s="202" t="str">
        <f t="shared" si="56"/>
        <v>#REF!</v>
      </c>
      <c r="W28" s="202" t="str">
        <f t="shared" si="56"/>
        <v>#REF!</v>
      </c>
      <c r="X28" s="202" t="str">
        <f t="shared" si="56"/>
        <v>#REF!</v>
      </c>
    </row>
    <row r="29">
      <c r="A29" s="202" t="str">
        <f t="shared" ref="A29:O29" si="57">'Municipality Case Trends'!A33</f>
        <v>#REF!</v>
      </c>
      <c r="B29" s="202" t="str">
        <f t="shared" si="57"/>
        <v>#REF!</v>
      </c>
      <c r="C29" s="202" t="str">
        <f t="shared" si="57"/>
        <v>#REF!</v>
      </c>
      <c r="D29" s="202" t="str">
        <f t="shared" si="57"/>
        <v>#REF!</v>
      </c>
      <c r="E29" s="202" t="str">
        <f t="shared" si="57"/>
        <v>#REF!</v>
      </c>
      <c r="F29" s="202" t="str">
        <f t="shared" si="57"/>
        <v>#REF!</v>
      </c>
      <c r="G29" s="202" t="str">
        <f t="shared" si="57"/>
        <v>#REF!</v>
      </c>
      <c r="H29" s="202" t="str">
        <f t="shared" si="57"/>
        <v>#REF!</v>
      </c>
      <c r="I29" s="202" t="str">
        <f t="shared" si="57"/>
        <v>#REF!</v>
      </c>
      <c r="J29" s="202" t="str">
        <f t="shared" si="57"/>
        <v>#REF!</v>
      </c>
      <c r="K29" s="202" t="str">
        <f t="shared" si="57"/>
        <v>#REF!</v>
      </c>
      <c r="L29" s="202" t="str">
        <f t="shared" si="57"/>
        <v>#REF!</v>
      </c>
      <c r="M29" s="202" t="str">
        <f t="shared" si="57"/>
        <v>#REF!</v>
      </c>
      <c r="N29" s="202" t="str">
        <f t="shared" si="57"/>
        <v>#REF!</v>
      </c>
      <c r="O29" s="202" t="str">
        <f t="shared" si="57"/>
        <v>#REF!</v>
      </c>
      <c r="P29" s="202" t="str">
        <f t="shared" ref="P29:X29" si="58">#REF!</f>
        <v>#REF!</v>
      </c>
      <c r="Q29" s="202" t="str">
        <f t="shared" si="58"/>
        <v>#REF!</v>
      </c>
      <c r="R29" s="202" t="str">
        <f t="shared" si="58"/>
        <v>#REF!</v>
      </c>
      <c r="S29" s="202" t="str">
        <f t="shared" si="58"/>
        <v>#REF!</v>
      </c>
      <c r="T29" s="202" t="str">
        <f t="shared" si="58"/>
        <v>#REF!</v>
      </c>
      <c r="U29" s="202" t="str">
        <f t="shared" si="58"/>
        <v>#REF!</v>
      </c>
      <c r="V29" s="202" t="str">
        <f t="shared" si="58"/>
        <v>#REF!</v>
      </c>
      <c r="W29" s="202" t="str">
        <f t="shared" si="58"/>
        <v>#REF!</v>
      </c>
      <c r="X29" s="202" t="str">
        <f t="shared" si="58"/>
        <v>#REF!</v>
      </c>
    </row>
    <row r="30">
      <c r="A30" s="202" t="str">
        <f t="shared" ref="A30:O30" si="59">'Municipality Case Trends'!A34</f>
        <v>#REF!</v>
      </c>
      <c r="B30" s="202" t="str">
        <f t="shared" si="59"/>
        <v>#REF!</v>
      </c>
      <c r="C30" s="202" t="str">
        <f t="shared" si="59"/>
        <v>#REF!</v>
      </c>
      <c r="D30" s="202" t="str">
        <f t="shared" si="59"/>
        <v>#REF!</v>
      </c>
      <c r="E30" s="202" t="str">
        <f t="shared" si="59"/>
        <v>#REF!</v>
      </c>
      <c r="F30" s="202" t="str">
        <f t="shared" si="59"/>
        <v>#REF!</v>
      </c>
      <c r="G30" s="202" t="str">
        <f t="shared" si="59"/>
        <v>#REF!</v>
      </c>
      <c r="H30" s="202" t="str">
        <f t="shared" si="59"/>
        <v>#REF!</v>
      </c>
      <c r="I30" s="202" t="str">
        <f t="shared" si="59"/>
        <v>#REF!</v>
      </c>
      <c r="J30" s="202" t="str">
        <f t="shared" si="59"/>
        <v>#REF!</v>
      </c>
      <c r="K30" s="202" t="str">
        <f t="shared" si="59"/>
        <v>#REF!</v>
      </c>
      <c r="L30" s="202" t="str">
        <f t="shared" si="59"/>
        <v>#REF!</v>
      </c>
      <c r="M30" s="202" t="str">
        <f t="shared" si="59"/>
        <v>#REF!</v>
      </c>
      <c r="N30" s="202" t="str">
        <f t="shared" si="59"/>
        <v>#REF!</v>
      </c>
      <c r="O30" s="202" t="str">
        <f t="shared" si="59"/>
        <v>#REF!</v>
      </c>
      <c r="P30" s="202" t="str">
        <f t="shared" ref="P30:X30" si="60">#REF!</f>
        <v>#REF!</v>
      </c>
      <c r="Q30" s="202" t="str">
        <f t="shared" si="60"/>
        <v>#REF!</v>
      </c>
      <c r="R30" s="202" t="str">
        <f t="shared" si="60"/>
        <v>#REF!</v>
      </c>
      <c r="S30" s="202" t="str">
        <f t="shared" si="60"/>
        <v>#REF!</v>
      </c>
      <c r="T30" s="202" t="str">
        <f t="shared" si="60"/>
        <v>#REF!</v>
      </c>
      <c r="U30" s="202" t="str">
        <f t="shared" si="60"/>
        <v>#REF!</v>
      </c>
      <c r="V30" s="202" t="str">
        <f t="shared" si="60"/>
        <v>#REF!</v>
      </c>
      <c r="W30" s="202" t="str">
        <f t="shared" si="60"/>
        <v>#REF!</v>
      </c>
      <c r="X30" s="202" t="str">
        <f t="shared" si="60"/>
        <v>#REF!</v>
      </c>
    </row>
    <row r="31">
      <c r="A31" s="202" t="str">
        <f t="shared" ref="A31:O31" si="61">'Municipality Case Trends'!A35</f>
        <v>#REF!</v>
      </c>
      <c r="B31" s="202" t="str">
        <f t="shared" si="61"/>
        <v>#REF!</v>
      </c>
      <c r="C31" s="202" t="str">
        <f t="shared" si="61"/>
        <v>#REF!</v>
      </c>
      <c r="D31" s="202" t="str">
        <f t="shared" si="61"/>
        <v>#REF!</v>
      </c>
      <c r="E31" s="202" t="str">
        <f t="shared" si="61"/>
        <v>#REF!</v>
      </c>
      <c r="F31" s="202" t="str">
        <f t="shared" si="61"/>
        <v>#REF!</v>
      </c>
      <c r="G31" s="202" t="str">
        <f t="shared" si="61"/>
        <v>#REF!</v>
      </c>
      <c r="H31" s="202" t="str">
        <f t="shared" si="61"/>
        <v>#REF!</v>
      </c>
      <c r="I31" s="202" t="str">
        <f t="shared" si="61"/>
        <v>#REF!</v>
      </c>
      <c r="J31" s="202" t="str">
        <f t="shared" si="61"/>
        <v>#REF!</v>
      </c>
      <c r="K31" s="202" t="str">
        <f t="shared" si="61"/>
        <v>#REF!</v>
      </c>
      <c r="L31" s="202" t="str">
        <f t="shared" si="61"/>
        <v>#REF!</v>
      </c>
      <c r="M31" s="202" t="str">
        <f t="shared" si="61"/>
        <v>#REF!</v>
      </c>
      <c r="N31" s="202" t="str">
        <f t="shared" si="61"/>
        <v>#REF!</v>
      </c>
      <c r="O31" s="202" t="str">
        <f t="shared" si="61"/>
        <v>#REF!</v>
      </c>
      <c r="P31" s="202" t="str">
        <f t="shared" ref="P31:X31" si="62">#REF!</f>
        <v>#REF!</v>
      </c>
      <c r="Q31" s="202" t="str">
        <f t="shared" si="62"/>
        <v>#REF!</v>
      </c>
      <c r="R31" s="202" t="str">
        <f t="shared" si="62"/>
        <v>#REF!</v>
      </c>
      <c r="S31" s="202" t="str">
        <f t="shared" si="62"/>
        <v>#REF!</v>
      </c>
      <c r="T31" s="202" t="str">
        <f t="shared" si="62"/>
        <v>#REF!</v>
      </c>
      <c r="U31" s="202" t="str">
        <f t="shared" si="62"/>
        <v>#REF!</v>
      </c>
      <c r="V31" s="202" t="str">
        <f t="shared" si="62"/>
        <v>#REF!</v>
      </c>
      <c r="W31" s="202" t="str">
        <f t="shared" si="62"/>
        <v>#REF!</v>
      </c>
      <c r="X31" s="202" t="str">
        <f t="shared" si="62"/>
        <v>#REF!</v>
      </c>
    </row>
    <row r="32">
      <c r="A32" s="202" t="str">
        <f t="shared" ref="A32:O32" si="63">'Municipality Case Trends'!A36</f>
        <v>#REF!</v>
      </c>
      <c r="B32" s="202" t="str">
        <f t="shared" si="63"/>
        <v>#REF!</v>
      </c>
      <c r="C32" s="202" t="str">
        <f t="shared" si="63"/>
        <v>#REF!</v>
      </c>
      <c r="D32" s="202" t="str">
        <f t="shared" si="63"/>
        <v>#REF!</v>
      </c>
      <c r="E32" s="202" t="str">
        <f t="shared" si="63"/>
        <v>#REF!</v>
      </c>
      <c r="F32" s="202" t="str">
        <f t="shared" si="63"/>
        <v>#REF!</v>
      </c>
      <c r="G32" s="202" t="str">
        <f t="shared" si="63"/>
        <v>#REF!</v>
      </c>
      <c r="H32" s="202" t="str">
        <f t="shared" si="63"/>
        <v>#REF!</v>
      </c>
      <c r="I32" s="202" t="str">
        <f t="shared" si="63"/>
        <v>#REF!</v>
      </c>
      <c r="J32" s="202" t="str">
        <f t="shared" si="63"/>
        <v>#REF!</v>
      </c>
      <c r="K32" s="202" t="str">
        <f t="shared" si="63"/>
        <v>#REF!</v>
      </c>
      <c r="L32" s="202" t="str">
        <f t="shared" si="63"/>
        <v>#REF!</v>
      </c>
      <c r="M32" s="202" t="str">
        <f t="shared" si="63"/>
        <v>#REF!</v>
      </c>
      <c r="N32" s="202" t="str">
        <f t="shared" si="63"/>
        <v>#REF!</v>
      </c>
      <c r="O32" s="202" t="str">
        <f t="shared" si="63"/>
        <v>#REF!</v>
      </c>
      <c r="P32" s="202" t="str">
        <f t="shared" ref="P32:X32" si="64">#REF!</f>
        <v>#REF!</v>
      </c>
      <c r="Q32" s="202" t="str">
        <f t="shared" si="64"/>
        <v>#REF!</v>
      </c>
      <c r="R32" s="202" t="str">
        <f t="shared" si="64"/>
        <v>#REF!</v>
      </c>
      <c r="S32" s="202" t="str">
        <f t="shared" si="64"/>
        <v>#REF!</v>
      </c>
      <c r="T32" s="202" t="str">
        <f t="shared" si="64"/>
        <v>#REF!</v>
      </c>
      <c r="U32" s="202" t="str">
        <f t="shared" si="64"/>
        <v>#REF!</v>
      </c>
      <c r="V32" s="202" t="str">
        <f t="shared" si="64"/>
        <v>#REF!</v>
      </c>
      <c r="W32" s="202" t="str">
        <f t="shared" si="64"/>
        <v>#REF!</v>
      </c>
      <c r="X32" s="202" t="str">
        <f t="shared" si="64"/>
        <v>#REF!</v>
      </c>
    </row>
    <row r="33">
      <c r="A33" s="202" t="str">
        <f t="shared" ref="A33:O33" si="65">'Municipality Case Trends'!A37</f>
        <v>#REF!</v>
      </c>
      <c r="B33" s="202" t="str">
        <f t="shared" si="65"/>
        <v>#REF!</v>
      </c>
      <c r="C33" s="202" t="str">
        <f t="shared" si="65"/>
        <v>#REF!</v>
      </c>
      <c r="D33" s="202" t="str">
        <f t="shared" si="65"/>
        <v>#REF!</v>
      </c>
      <c r="E33" s="202" t="str">
        <f t="shared" si="65"/>
        <v>#REF!</v>
      </c>
      <c r="F33" s="202" t="str">
        <f t="shared" si="65"/>
        <v>#REF!</v>
      </c>
      <c r="G33" s="202" t="str">
        <f t="shared" si="65"/>
        <v>#REF!</v>
      </c>
      <c r="H33" s="202" t="str">
        <f t="shared" si="65"/>
        <v>#REF!</v>
      </c>
      <c r="I33" s="202" t="str">
        <f t="shared" si="65"/>
        <v>#REF!</v>
      </c>
      <c r="J33" s="202" t="str">
        <f t="shared" si="65"/>
        <v>#REF!</v>
      </c>
      <c r="K33" s="202" t="str">
        <f t="shared" si="65"/>
        <v>#REF!</v>
      </c>
      <c r="L33" s="202" t="str">
        <f t="shared" si="65"/>
        <v>#REF!</v>
      </c>
      <c r="M33" s="202" t="str">
        <f t="shared" si="65"/>
        <v>#REF!</v>
      </c>
      <c r="N33" s="202" t="str">
        <f t="shared" si="65"/>
        <v>#REF!</v>
      </c>
      <c r="O33" s="202" t="str">
        <f t="shared" si="65"/>
        <v>#REF!</v>
      </c>
      <c r="P33" s="202" t="str">
        <f t="shared" ref="P33:X33" si="66">#REF!</f>
        <v>#REF!</v>
      </c>
      <c r="Q33" s="202" t="str">
        <f t="shared" si="66"/>
        <v>#REF!</v>
      </c>
      <c r="R33" s="202" t="str">
        <f t="shared" si="66"/>
        <v>#REF!</v>
      </c>
      <c r="S33" s="202" t="str">
        <f t="shared" si="66"/>
        <v>#REF!</v>
      </c>
      <c r="T33" s="202" t="str">
        <f t="shared" si="66"/>
        <v>#REF!</v>
      </c>
      <c r="U33" s="202" t="str">
        <f t="shared" si="66"/>
        <v>#REF!</v>
      </c>
      <c r="V33" s="202" t="str">
        <f t="shared" si="66"/>
        <v>#REF!</v>
      </c>
      <c r="W33" s="202" t="str">
        <f t="shared" si="66"/>
        <v>#REF!</v>
      </c>
      <c r="X33" s="202" t="str">
        <f t="shared" si="66"/>
        <v>#REF!</v>
      </c>
    </row>
    <row r="34">
      <c r="A34" s="202" t="str">
        <f t="shared" ref="A34:O34" si="67">'Municipality Case Trends'!A38</f>
        <v>#REF!</v>
      </c>
      <c r="B34" s="202" t="str">
        <f t="shared" si="67"/>
        <v>#REF!</v>
      </c>
      <c r="C34" s="202" t="str">
        <f t="shared" si="67"/>
        <v>#REF!</v>
      </c>
      <c r="D34" s="202" t="str">
        <f t="shared" si="67"/>
        <v>#REF!</v>
      </c>
      <c r="E34" s="202" t="str">
        <f t="shared" si="67"/>
        <v>#REF!</v>
      </c>
      <c r="F34" s="202" t="str">
        <f t="shared" si="67"/>
        <v>#REF!</v>
      </c>
      <c r="G34" s="202" t="str">
        <f t="shared" si="67"/>
        <v>#REF!</v>
      </c>
      <c r="H34" s="202" t="str">
        <f t="shared" si="67"/>
        <v>#REF!</v>
      </c>
      <c r="I34" s="202" t="str">
        <f t="shared" si="67"/>
        <v>#REF!</v>
      </c>
      <c r="J34" s="202" t="str">
        <f t="shared" si="67"/>
        <v>#REF!</v>
      </c>
      <c r="K34" s="202" t="str">
        <f t="shared" si="67"/>
        <v>#REF!</v>
      </c>
      <c r="L34" s="202" t="str">
        <f t="shared" si="67"/>
        <v>#REF!</v>
      </c>
      <c r="M34" s="202" t="str">
        <f t="shared" si="67"/>
        <v>#REF!</v>
      </c>
      <c r="N34" s="202" t="str">
        <f t="shared" si="67"/>
        <v>#REF!</v>
      </c>
      <c r="O34" s="202" t="str">
        <f t="shared" si="67"/>
        <v>#REF!</v>
      </c>
      <c r="P34" s="202" t="str">
        <f t="shared" ref="P34:X34" si="68">#REF!</f>
        <v>#REF!</v>
      </c>
      <c r="Q34" s="202" t="str">
        <f t="shared" si="68"/>
        <v>#REF!</v>
      </c>
      <c r="R34" s="202" t="str">
        <f t="shared" si="68"/>
        <v>#REF!</v>
      </c>
      <c r="S34" s="202" t="str">
        <f t="shared" si="68"/>
        <v>#REF!</v>
      </c>
      <c r="T34" s="202" t="str">
        <f t="shared" si="68"/>
        <v>#REF!</v>
      </c>
      <c r="U34" s="202" t="str">
        <f t="shared" si="68"/>
        <v>#REF!</v>
      </c>
      <c r="V34" s="202" t="str">
        <f t="shared" si="68"/>
        <v>#REF!</v>
      </c>
      <c r="W34" s="202" t="str">
        <f t="shared" si="68"/>
        <v>#REF!</v>
      </c>
      <c r="X34" s="202" t="str">
        <f t="shared" si="68"/>
        <v>#REF!</v>
      </c>
    </row>
    <row r="35">
      <c r="A35" s="202" t="str">
        <f t="shared" ref="A35:O35" si="69">'Municipality Case Trends'!A39</f>
        <v>#REF!</v>
      </c>
      <c r="B35" s="202" t="str">
        <f t="shared" si="69"/>
        <v>#REF!</v>
      </c>
      <c r="C35" s="202" t="str">
        <f t="shared" si="69"/>
        <v>#REF!</v>
      </c>
      <c r="D35" s="202" t="str">
        <f t="shared" si="69"/>
        <v>#REF!</v>
      </c>
      <c r="E35" s="202" t="str">
        <f t="shared" si="69"/>
        <v>#REF!</v>
      </c>
      <c r="F35" s="202" t="str">
        <f t="shared" si="69"/>
        <v>#REF!</v>
      </c>
      <c r="G35" s="202" t="str">
        <f t="shared" si="69"/>
        <v>#REF!</v>
      </c>
      <c r="H35" s="202" t="str">
        <f t="shared" si="69"/>
        <v>#REF!</v>
      </c>
      <c r="I35" s="202" t="str">
        <f t="shared" si="69"/>
        <v>#REF!</v>
      </c>
      <c r="J35" s="202" t="str">
        <f t="shared" si="69"/>
        <v>#REF!</v>
      </c>
      <c r="K35" s="202" t="str">
        <f t="shared" si="69"/>
        <v>#REF!</v>
      </c>
      <c r="L35" s="202" t="str">
        <f t="shared" si="69"/>
        <v>#REF!</v>
      </c>
      <c r="M35" s="202" t="str">
        <f t="shared" si="69"/>
        <v>#REF!</v>
      </c>
      <c r="N35" s="202" t="str">
        <f t="shared" si="69"/>
        <v>#REF!</v>
      </c>
      <c r="O35" s="202" t="str">
        <f t="shared" si="69"/>
        <v>#REF!</v>
      </c>
      <c r="P35" s="202" t="str">
        <f t="shared" ref="P35:X35" si="70">#REF!</f>
        <v>#REF!</v>
      </c>
      <c r="Q35" s="202" t="str">
        <f t="shared" si="70"/>
        <v>#REF!</v>
      </c>
      <c r="R35" s="202" t="str">
        <f t="shared" si="70"/>
        <v>#REF!</v>
      </c>
      <c r="S35" s="202" t="str">
        <f t="shared" si="70"/>
        <v>#REF!</v>
      </c>
      <c r="T35" s="202" t="str">
        <f t="shared" si="70"/>
        <v>#REF!</v>
      </c>
      <c r="U35" s="202" t="str">
        <f t="shared" si="70"/>
        <v>#REF!</v>
      </c>
      <c r="V35" s="202" t="str">
        <f t="shared" si="70"/>
        <v>#REF!</v>
      </c>
      <c r="W35" s="202" t="str">
        <f t="shared" si="70"/>
        <v>#REF!</v>
      </c>
      <c r="X35" s="202" t="str">
        <f t="shared" si="70"/>
        <v>#REF!</v>
      </c>
    </row>
    <row r="36">
      <c r="A36" s="202" t="str">
        <f t="shared" ref="A36:O36" si="71">'Municipality Case Trends'!A40</f>
        <v>#REF!</v>
      </c>
      <c r="B36" s="202" t="str">
        <f t="shared" si="71"/>
        <v>#REF!</v>
      </c>
      <c r="C36" s="202" t="str">
        <f t="shared" si="71"/>
        <v>#REF!</v>
      </c>
      <c r="D36" s="202" t="str">
        <f t="shared" si="71"/>
        <v>#REF!</v>
      </c>
      <c r="E36" s="202" t="str">
        <f t="shared" si="71"/>
        <v>#REF!</v>
      </c>
      <c r="F36" s="202" t="str">
        <f t="shared" si="71"/>
        <v>#REF!</v>
      </c>
      <c r="G36" s="202" t="str">
        <f t="shared" si="71"/>
        <v>#REF!</v>
      </c>
      <c r="H36" s="202" t="str">
        <f t="shared" si="71"/>
        <v>#REF!</v>
      </c>
      <c r="I36" s="202" t="str">
        <f t="shared" si="71"/>
        <v>#REF!</v>
      </c>
      <c r="J36" s="202" t="str">
        <f t="shared" si="71"/>
        <v>#REF!</v>
      </c>
      <c r="K36" s="202" t="str">
        <f t="shared" si="71"/>
        <v>#REF!</v>
      </c>
      <c r="L36" s="202" t="str">
        <f t="shared" si="71"/>
        <v>#REF!</v>
      </c>
      <c r="M36" s="202" t="str">
        <f t="shared" si="71"/>
        <v>#REF!</v>
      </c>
      <c r="N36" s="202" t="str">
        <f t="shared" si="71"/>
        <v>#REF!</v>
      </c>
      <c r="O36" s="202" t="str">
        <f t="shared" si="71"/>
        <v>#REF!</v>
      </c>
      <c r="P36" s="202" t="str">
        <f t="shared" ref="P36:X36" si="72">#REF!</f>
        <v>#REF!</v>
      </c>
      <c r="Q36" s="202" t="str">
        <f t="shared" si="72"/>
        <v>#REF!</v>
      </c>
      <c r="R36" s="202" t="str">
        <f t="shared" si="72"/>
        <v>#REF!</v>
      </c>
      <c r="S36" s="202" t="str">
        <f t="shared" si="72"/>
        <v>#REF!</v>
      </c>
      <c r="T36" s="202" t="str">
        <f t="shared" si="72"/>
        <v>#REF!</v>
      </c>
      <c r="U36" s="202" t="str">
        <f t="shared" si="72"/>
        <v>#REF!</v>
      </c>
      <c r="V36" s="202" t="str">
        <f t="shared" si="72"/>
        <v>#REF!</v>
      </c>
      <c r="W36" s="202" t="str">
        <f t="shared" si="72"/>
        <v>#REF!</v>
      </c>
      <c r="X36" s="202" t="str">
        <f t="shared" si="72"/>
        <v>#REF!</v>
      </c>
    </row>
    <row r="37">
      <c r="A37" s="202" t="str">
        <f t="shared" ref="A37:O37" si="73">'Municipality Case Trends'!A41</f>
        <v>#REF!</v>
      </c>
      <c r="B37" s="202" t="str">
        <f t="shared" si="73"/>
        <v>#REF!</v>
      </c>
      <c r="C37" s="202" t="str">
        <f t="shared" si="73"/>
        <v>#REF!</v>
      </c>
      <c r="D37" s="202" t="str">
        <f t="shared" si="73"/>
        <v>#REF!</v>
      </c>
      <c r="E37" s="202" t="str">
        <f t="shared" si="73"/>
        <v>#REF!</v>
      </c>
      <c r="F37" s="202" t="str">
        <f t="shared" si="73"/>
        <v>#REF!</v>
      </c>
      <c r="G37" s="202" t="str">
        <f t="shared" si="73"/>
        <v>#REF!</v>
      </c>
      <c r="H37" s="202" t="str">
        <f t="shared" si="73"/>
        <v>#REF!</v>
      </c>
      <c r="I37" s="202" t="str">
        <f t="shared" si="73"/>
        <v>#REF!</v>
      </c>
      <c r="J37" s="202" t="str">
        <f t="shared" si="73"/>
        <v>#REF!</v>
      </c>
      <c r="K37" s="202" t="str">
        <f t="shared" si="73"/>
        <v>#REF!</v>
      </c>
      <c r="L37" s="202" t="str">
        <f t="shared" si="73"/>
        <v>#REF!</v>
      </c>
      <c r="M37" s="202" t="str">
        <f t="shared" si="73"/>
        <v>#REF!</v>
      </c>
      <c r="N37" s="202" t="str">
        <f t="shared" si="73"/>
        <v>#REF!</v>
      </c>
      <c r="O37" s="202" t="str">
        <f t="shared" si="73"/>
        <v>#REF!</v>
      </c>
      <c r="P37" s="202" t="str">
        <f t="shared" ref="P37:X37" si="74">#REF!</f>
        <v>#REF!</v>
      </c>
      <c r="Q37" s="202" t="str">
        <f t="shared" si="74"/>
        <v>#REF!</v>
      </c>
      <c r="R37" s="202" t="str">
        <f t="shared" si="74"/>
        <v>#REF!</v>
      </c>
      <c r="S37" s="202" t="str">
        <f t="shared" si="74"/>
        <v>#REF!</v>
      </c>
      <c r="T37" s="202" t="str">
        <f t="shared" si="74"/>
        <v>#REF!</v>
      </c>
      <c r="U37" s="202" t="str">
        <f t="shared" si="74"/>
        <v>#REF!</v>
      </c>
      <c r="V37" s="202" t="str">
        <f t="shared" si="74"/>
        <v>#REF!</v>
      </c>
      <c r="W37" s="202" t="str">
        <f t="shared" si="74"/>
        <v>#REF!</v>
      </c>
      <c r="X37" s="202" t="str">
        <f t="shared" si="74"/>
        <v>#REF!</v>
      </c>
    </row>
    <row r="38">
      <c r="A38" s="202" t="str">
        <f t="shared" ref="A38:O38" si="75">'Municipality Case Trends'!A42</f>
        <v>#REF!</v>
      </c>
      <c r="B38" s="202" t="str">
        <f t="shared" si="75"/>
        <v>#REF!</v>
      </c>
      <c r="C38" s="202" t="str">
        <f t="shared" si="75"/>
        <v>#REF!</v>
      </c>
      <c r="D38" s="202" t="str">
        <f t="shared" si="75"/>
        <v>#REF!</v>
      </c>
      <c r="E38" s="202" t="str">
        <f t="shared" si="75"/>
        <v>#REF!</v>
      </c>
      <c r="F38" s="202" t="str">
        <f t="shared" si="75"/>
        <v>#REF!</v>
      </c>
      <c r="G38" s="202" t="str">
        <f t="shared" si="75"/>
        <v>#REF!</v>
      </c>
      <c r="H38" s="202" t="str">
        <f t="shared" si="75"/>
        <v>#REF!</v>
      </c>
      <c r="I38" s="202" t="str">
        <f t="shared" si="75"/>
        <v>#REF!</v>
      </c>
      <c r="J38" s="202" t="str">
        <f t="shared" si="75"/>
        <v>#REF!</v>
      </c>
      <c r="K38" s="202" t="str">
        <f t="shared" si="75"/>
        <v>#REF!</v>
      </c>
      <c r="L38" s="202" t="str">
        <f t="shared" si="75"/>
        <v>#REF!</v>
      </c>
      <c r="M38" s="202" t="str">
        <f t="shared" si="75"/>
        <v>#REF!</v>
      </c>
      <c r="N38" s="202" t="str">
        <f t="shared" si="75"/>
        <v>#REF!</v>
      </c>
      <c r="O38" s="202" t="str">
        <f t="shared" si="75"/>
        <v>#REF!</v>
      </c>
      <c r="P38" s="202" t="str">
        <f t="shared" ref="P38:X38" si="76">#REF!</f>
        <v>#REF!</v>
      </c>
      <c r="Q38" s="202" t="str">
        <f t="shared" si="76"/>
        <v>#REF!</v>
      </c>
      <c r="R38" s="202" t="str">
        <f t="shared" si="76"/>
        <v>#REF!</v>
      </c>
      <c r="S38" s="202" t="str">
        <f t="shared" si="76"/>
        <v>#REF!</v>
      </c>
      <c r="T38" s="202" t="str">
        <f t="shared" si="76"/>
        <v>#REF!</v>
      </c>
      <c r="U38" s="202" t="str">
        <f t="shared" si="76"/>
        <v>#REF!</v>
      </c>
      <c r="V38" s="202" t="str">
        <f t="shared" si="76"/>
        <v>#REF!</v>
      </c>
      <c r="W38" s="202" t="str">
        <f t="shared" si="76"/>
        <v>#REF!</v>
      </c>
      <c r="X38" s="202" t="str">
        <f t="shared" si="76"/>
        <v>#REF!</v>
      </c>
    </row>
    <row r="39">
      <c r="A39" s="202" t="str">
        <f t="shared" ref="A39:O39" si="77">'Municipality Case Trends'!A43</f>
        <v>#REF!</v>
      </c>
      <c r="B39" s="202" t="str">
        <f t="shared" si="77"/>
        <v>#REF!</v>
      </c>
      <c r="C39" s="202" t="str">
        <f t="shared" si="77"/>
        <v>#REF!</v>
      </c>
      <c r="D39" s="202" t="str">
        <f t="shared" si="77"/>
        <v>#REF!</v>
      </c>
      <c r="E39" s="202" t="str">
        <f t="shared" si="77"/>
        <v>#REF!</v>
      </c>
      <c r="F39" s="202" t="str">
        <f t="shared" si="77"/>
        <v>#REF!</v>
      </c>
      <c r="G39" s="202" t="str">
        <f t="shared" si="77"/>
        <v>#REF!</v>
      </c>
      <c r="H39" s="202" t="str">
        <f t="shared" si="77"/>
        <v>#REF!</v>
      </c>
      <c r="I39" s="202" t="str">
        <f t="shared" si="77"/>
        <v>#REF!</v>
      </c>
      <c r="J39" s="202" t="str">
        <f t="shared" si="77"/>
        <v>#REF!</v>
      </c>
      <c r="K39" s="202" t="str">
        <f t="shared" si="77"/>
        <v>#REF!</v>
      </c>
      <c r="L39" s="202" t="str">
        <f t="shared" si="77"/>
        <v>#REF!</v>
      </c>
      <c r="M39" s="202" t="str">
        <f t="shared" si="77"/>
        <v>#REF!</v>
      </c>
      <c r="N39" s="202" t="str">
        <f t="shared" si="77"/>
        <v>#REF!</v>
      </c>
      <c r="O39" s="202" t="str">
        <f t="shared" si="77"/>
        <v>#REF!</v>
      </c>
      <c r="P39" s="202" t="str">
        <f t="shared" ref="P39:X39" si="78">#REF!</f>
        <v>#REF!</v>
      </c>
      <c r="Q39" s="202" t="str">
        <f t="shared" si="78"/>
        <v>#REF!</v>
      </c>
      <c r="R39" s="202" t="str">
        <f t="shared" si="78"/>
        <v>#REF!</v>
      </c>
      <c r="S39" s="202" t="str">
        <f t="shared" si="78"/>
        <v>#REF!</v>
      </c>
      <c r="T39" s="202" t="str">
        <f t="shared" si="78"/>
        <v>#REF!</v>
      </c>
      <c r="U39" s="202" t="str">
        <f t="shared" si="78"/>
        <v>#REF!</v>
      </c>
      <c r="V39" s="202" t="str">
        <f t="shared" si="78"/>
        <v>#REF!</v>
      </c>
      <c r="W39" s="202" t="str">
        <f t="shared" si="78"/>
        <v>#REF!</v>
      </c>
      <c r="X39" s="202" t="str">
        <f t="shared" si="78"/>
        <v>#REF!</v>
      </c>
    </row>
    <row r="40">
      <c r="A40" s="202" t="str">
        <f t="shared" ref="A40:O40" si="79">'Municipality Case Trends'!A44</f>
        <v>#REF!</v>
      </c>
      <c r="B40" s="202" t="str">
        <f t="shared" si="79"/>
        <v>#REF!</v>
      </c>
      <c r="C40" s="202" t="str">
        <f t="shared" si="79"/>
        <v>#REF!</v>
      </c>
      <c r="D40" s="202" t="str">
        <f t="shared" si="79"/>
        <v>#REF!</v>
      </c>
      <c r="E40" s="202" t="str">
        <f t="shared" si="79"/>
        <v>#REF!</v>
      </c>
      <c r="F40" s="202" t="str">
        <f t="shared" si="79"/>
        <v>#REF!</v>
      </c>
      <c r="G40" s="202" t="str">
        <f t="shared" si="79"/>
        <v>#REF!</v>
      </c>
      <c r="H40" s="202" t="str">
        <f t="shared" si="79"/>
        <v>#REF!</v>
      </c>
      <c r="I40" s="202" t="str">
        <f t="shared" si="79"/>
        <v>#REF!</v>
      </c>
      <c r="J40" s="202" t="str">
        <f t="shared" si="79"/>
        <v>#REF!</v>
      </c>
      <c r="K40" s="202" t="str">
        <f t="shared" si="79"/>
        <v>#REF!</v>
      </c>
      <c r="L40" s="202" t="str">
        <f t="shared" si="79"/>
        <v>#REF!</v>
      </c>
      <c r="M40" s="202" t="str">
        <f t="shared" si="79"/>
        <v>#REF!</v>
      </c>
      <c r="N40" s="202" t="str">
        <f t="shared" si="79"/>
        <v>#REF!</v>
      </c>
      <c r="O40" s="202" t="str">
        <f t="shared" si="79"/>
        <v>#REF!</v>
      </c>
      <c r="P40" s="202" t="str">
        <f t="shared" ref="P40:X40" si="80">#REF!</f>
        <v>#REF!</v>
      </c>
      <c r="Q40" s="202" t="str">
        <f t="shared" si="80"/>
        <v>#REF!</v>
      </c>
      <c r="R40" s="202" t="str">
        <f t="shared" si="80"/>
        <v>#REF!</v>
      </c>
      <c r="S40" s="202" t="str">
        <f t="shared" si="80"/>
        <v>#REF!</v>
      </c>
      <c r="T40" s="202" t="str">
        <f t="shared" si="80"/>
        <v>#REF!</v>
      </c>
      <c r="U40" s="202" t="str">
        <f t="shared" si="80"/>
        <v>#REF!</v>
      </c>
      <c r="V40" s="202" t="str">
        <f t="shared" si="80"/>
        <v>#REF!</v>
      </c>
      <c r="W40" s="202" t="str">
        <f t="shared" si="80"/>
        <v>#REF!</v>
      </c>
      <c r="X40" s="202" t="str">
        <f t="shared" si="80"/>
        <v>#REF!</v>
      </c>
    </row>
    <row r="41">
      <c r="A41" s="202" t="str">
        <f t="shared" ref="A41:O41" si="81">'Municipality Case Trends'!A45</f>
        <v>#REF!</v>
      </c>
      <c r="B41" s="202" t="str">
        <f t="shared" si="81"/>
        <v>#REF!</v>
      </c>
      <c r="C41" s="202" t="str">
        <f t="shared" si="81"/>
        <v>#REF!</v>
      </c>
      <c r="D41" s="202" t="str">
        <f t="shared" si="81"/>
        <v>#REF!</v>
      </c>
      <c r="E41" s="202" t="str">
        <f t="shared" si="81"/>
        <v>#REF!</v>
      </c>
      <c r="F41" s="202" t="str">
        <f t="shared" si="81"/>
        <v>#REF!</v>
      </c>
      <c r="G41" s="202" t="str">
        <f t="shared" si="81"/>
        <v>#REF!</v>
      </c>
      <c r="H41" s="202" t="str">
        <f t="shared" si="81"/>
        <v>#REF!</v>
      </c>
      <c r="I41" s="202" t="str">
        <f t="shared" si="81"/>
        <v>#REF!</v>
      </c>
      <c r="J41" s="202" t="str">
        <f t="shared" si="81"/>
        <v>#REF!</v>
      </c>
      <c r="K41" s="202" t="str">
        <f t="shared" si="81"/>
        <v>#REF!</v>
      </c>
      <c r="L41" s="202" t="str">
        <f t="shared" si="81"/>
        <v>#REF!</v>
      </c>
      <c r="M41" s="202" t="str">
        <f t="shared" si="81"/>
        <v>#REF!</v>
      </c>
      <c r="N41" s="202" t="str">
        <f t="shared" si="81"/>
        <v>#REF!</v>
      </c>
      <c r="O41" s="202" t="str">
        <f t="shared" si="81"/>
        <v>#REF!</v>
      </c>
      <c r="P41" s="202" t="str">
        <f t="shared" ref="P41:X41" si="82">#REF!</f>
        <v>#REF!</v>
      </c>
      <c r="Q41" s="202" t="str">
        <f t="shared" si="82"/>
        <v>#REF!</v>
      </c>
      <c r="R41" s="202" t="str">
        <f t="shared" si="82"/>
        <v>#REF!</v>
      </c>
      <c r="S41" s="202" t="str">
        <f t="shared" si="82"/>
        <v>#REF!</v>
      </c>
      <c r="T41" s="202" t="str">
        <f t="shared" si="82"/>
        <v>#REF!</v>
      </c>
      <c r="U41" s="202" t="str">
        <f t="shared" si="82"/>
        <v>#REF!</v>
      </c>
      <c r="V41" s="202" t="str">
        <f t="shared" si="82"/>
        <v>#REF!</v>
      </c>
      <c r="W41" s="202" t="str">
        <f t="shared" si="82"/>
        <v>#REF!</v>
      </c>
      <c r="X41" s="202" t="str">
        <f t="shared" si="82"/>
        <v>#REF!</v>
      </c>
    </row>
    <row r="42">
      <c r="A42" s="202" t="str">
        <f t="shared" ref="A42:O42" si="83">'Municipality Case Trends'!A46</f>
        <v>#REF!</v>
      </c>
      <c r="B42" s="202" t="str">
        <f t="shared" si="83"/>
        <v>#REF!</v>
      </c>
      <c r="C42" s="202" t="str">
        <f t="shared" si="83"/>
        <v>#REF!</v>
      </c>
      <c r="D42" s="202" t="str">
        <f t="shared" si="83"/>
        <v>#REF!</v>
      </c>
      <c r="E42" s="202" t="str">
        <f t="shared" si="83"/>
        <v>#REF!</v>
      </c>
      <c r="F42" s="202" t="str">
        <f t="shared" si="83"/>
        <v>#REF!</v>
      </c>
      <c r="G42" s="202" t="str">
        <f t="shared" si="83"/>
        <v>#REF!</v>
      </c>
      <c r="H42" s="202" t="str">
        <f t="shared" si="83"/>
        <v>#REF!</v>
      </c>
      <c r="I42" s="202" t="str">
        <f t="shared" si="83"/>
        <v>#REF!</v>
      </c>
      <c r="J42" s="202" t="str">
        <f t="shared" si="83"/>
        <v>#REF!</v>
      </c>
      <c r="K42" s="202" t="str">
        <f t="shared" si="83"/>
        <v>#REF!</v>
      </c>
      <c r="L42" s="202" t="str">
        <f t="shared" si="83"/>
        <v>#REF!</v>
      </c>
      <c r="M42" s="202" t="str">
        <f t="shared" si="83"/>
        <v>#REF!</v>
      </c>
      <c r="N42" s="202" t="str">
        <f t="shared" si="83"/>
        <v>#REF!</v>
      </c>
      <c r="O42" s="202" t="str">
        <f t="shared" si="83"/>
        <v>#REF!</v>
      </c>
      <c r="P42" s="202" t="str">
        <f t="shared" ref="P42:X42" si="84">#REF!</f>
        <v>#REF!</v>
      </c>
      <c r="Q42" s="202" t="str">
        <f t="shared" si="84"/>
        <v>#REF!</v>
      </c>
      <c r="R42" s="202" t="str">
        <f t="shared" si="84"/>
        <v>#REF!</v>
      </c>
      <c r="S42" s="202" t="str">
        <f t="shared" si="84"/>
        <v>#REF!</v>
      </c>
      <c r="T42" s="202" t="str">
        <f t="shared" si="84"/>
        <v>#REF!</v>
      </c>
      <c r="U42" s="202" t="str">
        <f t="shared" si="84"/>
        <v>#REF!</v>
      </c>
      <c r="V42" s="202" t="str">
        <f t="shared" si="84"/>
        <v>#REF!</v>
      </c>
      <c r="W42" s="202" t="str">
        <f t="shared" si="84"/>
        <v>#REF!</v>
      </c>
      <c r="X42" s="202" t="str">
        <f t="shared" si="84"/>
        <v>#REF!</v>
      </c>
    </row>
    <row r="43">
      <c r="A43" s="202" t="str">
        <f>#REF!</f>
        <v>#REF!</v>
      </c>
    </row>
    <row r="44">
      <c r="A44" s="202" t="str">
        <f>'Municipality Case Trends'!A4</f>
        <v>#REF!</v>
      </c>
    </row>
    <row r="45">
      <c r="A45" s="202" t="str">
        <f t="shared" ref="A45:A57" si="85">#REF!</f>
        <v>#REF!</v>
      </c>
    </row>
    <row r="46">
      <c r="A46" s="202" t="str">
        <f t="shared" si="85"/>
        <v>#REF!</v>
      </c>
    </row>
    <row r="47">
      <c r="A47" s="202" t="str">
        <f t="shared" si="85"/>
        <v>#REF!</v>
      </c>
    </row>
    <row r="48">
      <c r="A48" s="202" t="str">
        <f t="shared" si="85"/>
        <v>#REF!</v>
      </c>
    </row>
    <row r="49">
      <c r="A49" s="202" t="str">
        <f t="shared" si="85"/>
        <v>#REF!</v>
      </c>
    </row>
    <row r="50">
      <c r="A50" s="202" t="str">
        <f t="shared" si="85"/>
        <v>#REF!</v>
      </c>
    </row>
    <row r="51">
      <c r="A51" s="202" t="str">
        <f t="shared" si="85"/>
        <v>#REF!</v>
      </c>
    </row>
    <row r="52">
      <c r="A52" s="202" t="str">
        <f t="shared" si="85"/>
        <v>#REF!</v>
      </c>
    </row>
    <row r="53">
      <c r="A53" s="202" t="str">
        <f t="shared" si="85"/>
        <v>#REF!</v>
      </c>
    </row>
    <row r="54">
      <c r="A54" s="202" t="str">
        <f t="shared" si="85"/>
        <v>#REF!</v>
      </c>
    </row>
    <row r="55">
      <c r="A55" s="202" t="str">
        <f t="shared" si="85"/>
        <v>#REF!</v>
      </c>
    </row>
    <row r="56">
      <c r="A56" s="202" t="str">
        <f t="shared" si="85"/>
        <v>#REF!</v>
      </c>
    </row>
    <row r="57">
      <c r="A57" s="20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3242.0</v>
      </c>
      <c r="N34" s="22">
        <v>3736.0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3540.0</v>
      </c>
      <c r="N35" s="22">
        <v>4107.0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100.0</v>
      </c>
      <c r="J36" s="22">
        <v>84.0</v>
      </c>
      <c r="K36" s="22">
        <v>667.0</v>
      </c>
      <c r="L36" s="22">
        <v>643.0</v>
      </c>
      <c r="M36" s="22">
        <v>4183.0</v>
      </c>
      <c r="N36" s="22">
        <v>4850.0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78.0</v>
      </c>
      <c r="K37" s="22">
        <v>729.0</v>
      </c>
      <c r="L37" s="22">
        <v>436.0</v>
      </c>
      <c r="M37" s="22">
        <v>4619.0</v>
      </c>
      <c r="N37" s="22">
        <v>5348.0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87.0</v>
      </c>
      <c r="K38" s="22">
        <v>829.0</v>
      </c>
      <c r="L38" s="22">
        <v>715.0</v>
      </c>
      <c r="M38" s="22">
        <v>5334.0</v>
      </c>
      <c r="N38" s="22">
        <v>6163.0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138.0</v>
      </c>
      <c r="J39" s="22">
        <v>100.0</v>
      </c>
      <c r="K39" s="22">
        <v>967.0</v>
      </c>
      <c r="L39" s="22">
        <v>620.0</v>
      </c>
      <c r="M39" s="22">
        <v>5954.0</v>
      </c>
      <c r="N39" s="22">
        <v>6921.0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7024.0</v>
      </c>
      <c r="N40" s="22">
        <v>8173.0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8587.0</v>
      </c>
      <c r="N41" s="22">
        <v>9942.0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10073.0</v>
      </c>
      <c r="N42" s="22">
        <v>11689.0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11640.0</v>
      </c>
      <c r="N43" s="22">
        <v>13528.0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13000.0</v>
      </c>
      <c r="N44" s="22">
        <v>15168.0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15375.0</v>
      </c>
      <c r="N45" s="22">
        <v>17946.0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17095.0</v>
      </c>
      <c r="N46" s="22">
        <v>19947.0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18535.0</v>
      </c>
      <c r="N47" s="22">
        <v>21676.0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19376.0</v>
      </c>
      <c r="N48" s="22">
        <v>22704.0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20905.0</v>
      </c>
      <c r="N49" s="22">
        <v>24498.0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1565.0</v>
      </c>
      <c r="M50" s="22">
        <v>22470.0</v>
      </c>
      <c r="N50" s="22">
        <v>26370.0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2086.0</v>
      </c>
      <c r="M51" s="22">
        <v>24556.0</v>
      </c>
      <c r="N51" s="22">
        <v>28847.0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292.0</v>
      </c>
      <c r="J52" s="22">
        <v>330.0</v>
      </c>
      <c r="K52" s="22">
        <v>4583.0</v>
      </c>
      <c r="L52" s="22">
        <v>1459.0</v>
      </c>
      <c r="M52" s="22">
        <v>26015.0</v>
      </c>
      <c r="N52" s="22">
        <v>30598.0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285.0</v>
      </c>
      <c r="J53" s="22">
        <v>323.0</v>
      </c>
      <c r="K53" s="22">
        <v>4868.0</v>
      </c>
      <c r="L53" s="22">
        <v>1346.0</v>
      </c>
      <c r="M53" s="22">
        <v>27361.0</v>
      </c>
      <c r="N53" s="22">
        <v>32229.0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305.0</v>
      </c>
      <c r="K54" s="22">
        <v>5206.0</v>
      </c>
      <c r="L54" s="22">
        <v>1747.0</v>
      </c>
      <c r="M54" s="22">
        <v>29108.0</v>
      </c>
      <c r="N54" s="22">
        <v>34314.0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333.0</v>
      </c>
      <c r="K55" s="22">
        <v>5583.0</v>
      </c>
      <c r="L55" s="22">
        <v>1579.0</v>
      </c>
      <c r="M55" s="22">
        <v>30687.0</v>
      </c>
      <c r="N55" s="22">
        <v>36270.0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5973.0</v>
      </c>
      <c r="L56" s="22">
        <v>1718.0</v>
      </c>
      <c r="M56" s="22">
        <v>32405.0</v>
      </c>
      <c r="N56" s="22">
        <v>38378.0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6358.0</v>
      </c>
      <c r="L57" s="22">
        <v>1917.0</v>
      </c>
      <c r="M57" s="22">
        <v>34322.0</v>
      </c>
      <c r="N57" s="22">
        <v>40680.0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6777.0</v>
      </c>
      <c r="L58" s="22">
        <v>1870.0</v>
      </c>
      <c r="M58" s="22">
        <v>36192.0</v>
      </c>
      <c r="N58" s="22">
        <v>42969.0</v>
      </c>
      <c r="O58" s="23">
        <v>31.0</v>
      </c>
      <c r="P58" s="23">
        <v>798.0</v>
      </c>
      <c r="Q58" s="23">
        <v>28.0</v>
      </c>
      <c r="R58" s="23">
        <v>389.0</v>
      </c>
      <c r="S58" s="23">
        <v>5.0</v>
      </c>
      <c r="T58" s="22">
        <v>83.0</v>
      </c>
      <c r="U58" s="22">
        <v>326.0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415.0</v>
      </c>
      <c r="J59" s="22">
        <v>406.0</v>
      </c>
      <c r="K59" s="22">
        <v>7192.0</v>
      </c>
      <c r="L59" s="22">
        <v>2635.0</v>
      </c>
      <c r="M59" s="22">
        <v>38827.0</v>
      </c>
      <c r="N59" s="22">
        <v>46019.0</v>
      </c>
      <c r="O59" s="23">
        <v>35.0</v>
      </c>
      <c r="P59" s="23">
        <v>833.0</v>
      </c>
      <c r="Q59" s="23">
        <v>27.0</v>
      </c>
      <c r="R59" s="23">
        <v>416.0</v>
      </c>
      <c r="S59" s="23">
        <v>4.0</v>
      </c>
      <c r="T59" s="22">
        <v>87.0</v>
      </c>
      <c r="U59" s="22">
        <v>330.0</v>
      </c>
      <c r="V59" s="22">
        <v>328.0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305.0</v>
      </c>
      <c r="J60" s="22">
        <v>380.0</v>
      </c>
      <c r="K60" s="22">
        <v>7497.0</v>
      </c>
      <c r="L60" s="22">
        <v>1777.0</v>
      </c>
      <c r="M60" s="22">
        <v>40604.0</v>
      </c>
      <c r="N60" s="22">
        <v>48101.0</v>
      </c>
      <c r="O60" s="23">
        <v>34.0</v>
      </c>
      <c r="P60" s="23">
        <v>867.0</v>
      </c>
      <c r="Q60" s="23">
        <v>17.0</v>
      </c>
      <c r="R60" s="23">
        <v>433.0</v>
      </c>
      <c r="S60" s="23">
        <v>5.0</v>
      </c>
      <c r="T60" s="22">
        <v>92.0</v>
      </c>
      <c r="U60" s="22">
        <v>342.0</v>
      </c>
      <c r="V60" s="22">
        <v>333.0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276.0</v>
      </c>
      <c r="J61" s="22">
        <v>332.0</v>
      </c>
      <c r="K61" s="22">
        <v>7773.0</v>
      </c>
      <c r="L61" s="22">
        <v>1884.0</v>
      </c>
      <c r="M61" s="22">
        <v>42488.0</v>
      </c>
      <c r="N61" s="22">
        <v>50261.0</v>
      </c>
      <c r="O61" s="23">
        <v>33.0</v>
      </c>
      <c r="P61" s="23">
        <v>900.0</v>
      </c>
      <c r="Q61" s="23">
        <v>15.0</v>
      </c>
      <c r="R61" s="23">
        <v>448.0</v>
      </c>
      <c r="S61" s="23">
        <v>3.0</v>
      </c>
      <c r="T61" s="22">
        <v>95.0</v>
      </c>
      <c r="U61" s="22">
        <v>357.0</v>
      </c>
      <c r="V61" s="22">
        <v>343.0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205.0</v>
      </c>
      <c r="J62" s="22">
        <v>262.0</v>
      </c>
      <c r="K62" s="22">
        <v>7978.0</v>
      </c>
      <c r="L62" s="22">
        <v>1165.0</v>
      </c>
      <c r="M62" s="22">
        <v>43653.0</v>
      </c>
      <c r="N62" s="22">
        <v>51631.0</v>
      </c>
      <c r="O62" s="23">
        <v>29.0</v>
      </c>
      <c r="P62" s="23">
        <v>929.0</v>
      </c>
      <c r="Q62" s="23">
        <v>21.0</v>
      </c>
      <c r="R62" s="23">
        <v>469.0</v>
      </c>
      <c r="S62" s="23">
        <v>4.0</v>
      </c>
      <c r="T62" s="22">
        <v>99.0</v>
      </c>
      <c r="U62" s="22">
        <v>361.0</v>
      </c>
      <c r="V62" s="22">
        <v>353.0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329.0</v>
      </c>
      <c r="J63" s="22">
        <v>270.0</v>
      </c>
      <c r="K63" s="22">
        <v>8307.0</v>
      </c>
      <c r="L63" s="22">
        <v>1769.0</v>
      </c>
      <c r="M63" s="22">
        <v>45422.0</v>
      </c>
      <c r="N63" s="22">
        <v>53729.0</v>
      </c>
      <c r="O63" s="23">
        <v>44.0</v>
      </c>
      <c r="P63" s="23">
        <v>973.0</v>
      </c>
      <c r="Q63" s="23">
        <v>24.0</v>
      </c>
      <c r="R63" s="23">
        <v>493.0</v>
      </c>
      <c r="S63" s="23">
        <v>3.0</v>
      </c>
      <c r="T63" s="22">
        <v>102.0</v>
      </c>
      <c r="U63" s="22">
        <v>378.0</v>
      </c>
      <c r="V63" s="22">
        <v>365.0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8680.0</v>
      </c>
      <c r="L64" s="22">
        <v>2437.0</v>
      </c>
      <c r="M64" s="22">
        <v>47859.0</v>
      </c>
      <c r="N64" s="22">
        <v>56539.0</v>
      </c>
      <c r="O64" s="23">
        <v>36.0</v>
      </c>
      <c r="P64" s="23">
        <v>1009.0</v>
      </c>
      <c r="Q64" s="23">
        <v>37.0</v>
      </c>
      <c r="R64" s="23">
        <v>530.0</v>
      </c>
      <c r="S64" s="23">
        <v>11.0</v>
      </c>
      <c r="T64" s="22">
        <v>113.0</v>
      </c>
      <c r="U64" s="22">
        <v>366.0</v>
      </c>
      <c r="V64" s="22">
        <v>368.0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351.0</v>
      </c>
      <c r="J65" s="22">
        <v>351.0</v>
      </c>
      <c r="K65" s="22">
        <v>9031.0</v>
      </c>
      <c r="L65" s="22">
        <v>1955.0</v>
      </c>
      <c r="M65" s="22">
        <v>49814.0</v>
      </c>
      <c r="N65" s="22">
        <v>58845.0</v>
      </c>
      <c r="O65" s="23">
        <v>33.0</v>
      </c>
      <c r="P65" s="23">
        <v>1042.0</v>
      </c>
      <c r="Q65" s="23">
        <v>38.0</v>
      </c>
      <c r="R65" s="23">
        <v>568.0</v>
      </c>
      <c r="S65" s="23">
        <v>6.0</v>
      </c>
      <c r="T65" s="22">
        <v>119.0</v>
      </c>
      <c r="U65" s="22">
        <v>355.0</v>
      </c>
      <c r="V65" s="22">
        <v>366.0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321.0</v>
      </c>
      <c r="J66" s="22">
        <v>348.0</v>
      </c>
      <c r="K66" s="22">
        <v>9352.0</v>
      </c>
      <c r="L66" s="22">
        <v>2220.0</v>
      </c>
      <c r="M66" s="22">
        <v>52034.0</v>
      </c>
      <c r="N66" s="22">
        <v>61386.0</v>
      </c>
      <c r="O66" s="23">
        <v>51.0</v>
      </c>
      <c r="P66" s="23">
        <v>1093.0</v>
      </c>
      <c r="Q66" s="23">
        <v>39.0</v>
      </c>
      <c r="R66" s="23">
        <v>607.0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9541.0</v>
      </c>
      <c r="L67" s="22">
        <v>1292.0</v>
      </c>
      <c r="M67" s="22">
        <v>53326.0</v>
      </c>
      <c r="N67" s="22">
        <v>62867.0</v>
      </c>
      <c r="O67" s="23">
        <v>36.0</v>
      </c>
      <c r="P67" s="23">
        <v>1129.0</v>
      </c>
      <c r="Q67" s="23">
        <v>39.0</v>
      </c>
      <c r="R67" s="23">
        <v>646.0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231.0</v>
      </c>
      <c r="K68" s="22">
        <v>9723.0</v>
      </c>
      <c r="L68" s="22">
        <v>1603.0</v>
      </c>
      <c r="M68" s="22">
        <v>54929.0</v>
      </c>
      <c r="N68" s="22">
        <v>64652.0</v>
      </c>
      <c r="O68" s="23">
        <v>31.0</v>
      </c>
      <c r="P68" s="23">
        <v>1160.0</v>
      </c>
      <c r="Q68" s="23">
        <v>27.0</v>
      </c>
      <c r="R68" s="23">
        <v>673.0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294.0</v>
      </c>
      <c r="J69" s="22">
        <v>222.0</v>
      </c>
      <c r="K69" s="22">
        <v>10017.0</v>
      </c>
      <c r="L69" s="22">
        <v>1572.0</v>
      </c>
      <c r="M69" s="22">
        <v>56501.0</v>
      </c>
      <c r="N69" s="22">
        <v>66518.0</v>
      </c>
      <c r="O69" s="23">
        <v>30.0</v>
      </c>
      <c r="P69" s="23">
        <v>1190.0</v>
      </c>
      <c r="Q69" s="23">
        <v>31.0</v>
      </c>
      <c r="R69" s="23">
        <v>704.0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309.0</v>
      </c>
      <c r="J70" s="22">
        <v>262.0</v>
      </c>
      <c r="K70" s="22">
        <v>10326.0</v>
      </c>
      <c r="L70" s="22">
        <v>1968.0</v>
      </c>
      <c r="M70" s="22">
        <v>58469.0</v>
      </c>
      <c r="N70" s="22">
        <v>68795.0</v>
      </c>
      <c r="O70" s="23">
        <v>29.0</v>
      </c>
      <c r="P70" s="23">
        <v>1219.0</v>
      </c>
      <c r="Q70" s="23">
        <v>32.0</v>
      </c>
      <c r="R70" s="23">
        <v>736.0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315.0</v>
      </c>
      <c r="K71" s="22">
        <v>10668.0</v>
      </c>
      <c r="L71" s="22">
        <v>1924.0</v>
      </c>
      <c r="M71" s="22">
        <v>60393.0</v>
      </c>
      <c r="N71" s="22">
        <v>71061.0</v>
      </c>
      <c r="O71" s="23">
        <v>28.0</v>
      </c>
      <c r="P71" s="23">
        <v>1247.0</v>
      </c>
      <c r="Q71" s="23">
        <v>44.0</v>
      </c>
      <c r="R71" s="23">
        <v>780.0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10942.0</v>
      </c>
      <c r="L72" s="22">
        <v>1979.0</v>
      </c>
      <c r="M72" s="22">
        <v>62372.0</v>
      </c>
      <c r="N72" s="22">
        <v>73314.0</v>
      </c>
      <c r="O72" s="23">
        <v>36.0</v>
      </c>
      <c r="P72" s="23">
        <v>1283.0</v>
      </c>
      <c r="Q72" s="23">
        <v>42.0</v>
      </c>
      <c r="R72" s="23">
        <v>822.0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11175.0</v>
      </c>
      <c r="L73" s="22">
        <v>1752.0</v>
      </c>
      <c r="M73" s="22">
        <v>64124.0</v>
      </c>
      <c r="N73" s="22">
        <v>75299.0</v>
      </c>
      <c r="O73" s="23">
        <v>30.0</v>
      </c>
      <c r="P73" s="23">
        <v>1313.0</v>
      </c>
      <c r="Q73" s="23">
        <v>29.0</v>
      </c>
      <c r="R73" s="23">
        <v>851.0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11466.0</v>
      </c>
      <c r="L74" s="22">
        <v>2274.0</v>
      </c>
      <c r="M74" s="22">
        <v>66398.0</v>
      </c>
      <c r="N74" s="22">
        <v>77864.0</v>
      </c>
      <c r="O74" s="23">
        <v>22.0</v>
      </c>
      <c r="P74" s="23">
        <v>1335.0</v>
      </c>
      <c r="Q74" s="23">
        <v>21.0</v>
      </c>
      <c r="R74" s="23">
        <v>872.0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188.0</v>
      </c>
      <c r="J75" s="22">
        <v>237.0</v>
      </c>
      <c r="K75" s="22">
        <v>11654.0</v>
      </c>
      <c r="L75" s="22">
        <v>1525.0</v>
      </c>
      <c r="M75" s="22">
        <v>67923.0</v>
      </c>
      <c r="N75" s="22">
        <v>79577.0</v>
      </c>
      <c r="O75" s="23">
        <v>20.0</v>
      </c>
      <c r="P75" s="23">
        <v>1355.0</v>
      </c>
      <c r="Q75" s="23">
        <v>23.0</v>
      </c>
      <c r="R75" s="23">
        <v>895.0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11833.0</v>
      </c>
      <c r="L76" s="22">
        <v>1305.0</v>
      </c>
      <c r="M76" s="22">
        <v>69228.0</v>
      </c>
      <c r="N76" s="22">
        <v>81061.0</v>
      </c>
      <c r="O76" s="23">
        <v>31.0</v>
      </c>
      <c r="P76" s="23">
        <v>1386.0</v>
      </c>
      <c r="Q76" s="23">
        <v>16.0</v>
      </c>
      <c r="R76" s="23">
        <v>911.0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219.0</v>
      </c>
      <c r="J77" s="22">
        <v>195.0</v>
      </c>
      <c r="K77" s="22">
        <v>12052.0</v>
      </c>
      <c r="L77" s="22">
        <v>1713.0</v>
      </c>
      <c r="M77" s="22">
        <v>70941.0</v>
      </c>
      <c r="N77" s="22">
        <v>82993.0</v>
      </c>
      <c r="O77" s="23">
        <v>23.0</v>
      </c>
      <c r="P77" s="23">
        <v>1409.0</v>
      </c>
      <c r="Q77" s="23">
        <v>18.0</v>
      </c>
      <c r="R77" s="23">
        <v>929.0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197.0</v>
      </c>
      <c r="J78" s="22">
        <v>198.0</v>
      </c>
      <c r="K78" s="22">
        <v>12249.0</v>
      </c>
      <c r="L78" s="22">
        <v>2016.0</v>
      </c>
      <c r="M78" s="22">
        <v>72957.0</v>
      </c>
      <c r="N78" s="22">
        <v>85206.0</v>
      </c>
      <c r="O78" s="23">
        <v>22.0</v>
      </c>
      <c r="P78" s="23">
        <v>1431.0</v>
      </c>
      <c r="Q78" s="23">
        <v>25.0</v>
      </c>
      <c r="R78" s="23">
        <v>954.0</v>
      </c>
      <c r="S78" s="23">
        <v>1.0</v>
      </c>
      <c r="T78" s="22">
        <v>186.0</v>
      </c>
      <c r="U78" s="22">
        <v>291.0</v>
      </c>
      <c r="V78" s="22">
        <v>293.0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216.0</v>
      </c>
      <c r="K79" s="22">
        <v>12480.0</v>
      </c>
      <c r="L79" s="22">
        <v>2021.0</v>
      </c>
      <c r="M79" s="22">
        <v>74978.0</v>
      </c>
      <c r="N79" s="22">
        <v>87458.0</v>
      </c>
      <c r="O79" s="23">
        <v>19.0</v>
      </c>
      <c r="P79" s="23">
        <v>1450.0</v>
      </c>
      <c r="Q79" s="23">
        <v>27.0</v>
      </c>
      <c r="R79" s="23">
        <v>981.0</v>
      </c>
      <c r="S79" s="23">
        <v>3.0</v>
      </c>
      <c r="T79" s="22">
        <v>189.0</v>
      </c>
      <c r="U79" s="22">
        <v>280.0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12717.0</v>
      </c>
      <c r="L80" s="22">
        <v>1814.0</v>
      </c>
      <c r="M80" s="22">
        <v>76792.0</v>
      </c>
      <c r="N80" s="22">
        <v>89509.0</v>
      </c>
      <c r="O80" s="23">
        <v>24.0</v>
      </c>
      <c r="P80" s="23">
        <v>1474.0</v>
      </c>
      <c r="Q80" s="23">
        <v>41.0</v>
      </c>
      <c r="R80" s="23">
        <v>1022.0</v>
      </c>
      <c r="S80" s="23">
        <v>5.0</v>
      </c>
      <c r="T80" s="22">
        <v>194.0</v>
      </c>
      <c r="U80" s="22">
        <v>258.0</v>
      </c>
      <c r="V80" s="22">
        <v>276.0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253.0</v>
      </c>
      <c r="J81" s="22">
        <v>240.0</v>
      </c>
      <c r="K81" s="22">
        <v>12970.0</v>
      </c>
      <c r="L81" s="22">
        <v>1967.0</v>
      </c>
      <c r="M81" s="22">
        <v>78759.0</v>
      </c>
      <c r="N81" s="22">
        <v>91729.0</v>
      </c>
      <c r="O81" s="23">
        <v>25.0</v>
      </c>
      <c r="P81" s="23">
        <v>1499.0</v>
      </c>
      <c r="Q81" s="23">
        <v>13.0</v>
      </c>
      <c r="R81" s="23">
        <v>1035.0</v>
      </c>
      <c r="S81" s="23">
        <v>5.0</v>
      </c>
      <c r="T81" s="22">
        <v>199.0</v>
      </c>
      <c r="U81" s="22">
        <v>265.0</v>
      </c>
      <c r="V81" s="22">
        <v>268.0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13099.0</v>
      </c>
      <c r="L82" s="22">
        <v>1564.0</v>
      </c>
      <c r="M82" s="22">
        <v>80323.0</v>
      </c>
      <c r="N82" s="22">
        <v>93422.0</v>
      </c>
      <c r="O82" s="23">
        <v>17.0</v>
      </c>
      <c r="P82" s="23">
        <v>1516.0</v>
      </c>
      <c r="Q82" s="23">
        <v>7.0</v>
      </c>
      <c r="R82" s="23">
        <v>1042.0</v>
      </c>
      <c r="S82" s="23">
        <v>5.0</v>
      </c>
      <c r="T82" s="22">
        <v>204.0</v>
      </c>
      <c r="U82" s="22">
        <v>270.0</v>
      </c>
      <c r="V82" s="22">
        <v>264.0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13239.0</v>
      </c>
      <c r="L83" s="22">
        <v>1373.0</v>
      </c>
      <c r="M83" s="22">
        <v>81696.0</v>
      </c>
      <c r="N83" s="22">
        <v>94935.0</v>
      </c>
      <c r="O83" s="23">
        <v>19.0</v>
      </c>
      <c r="P83" s="23">
        <v>1535.0</v>
      </c>
      <c r="Q83" s="23">
        <v>15.0</v>
      </c>
      <c r="R83" s="23">
        <v>1057.0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215.0</v>
      </c>
      <c r="J84" s="22">
        <v>161.0</v>
      </c>
      <c r="K84" s="22">
        <v>13454.0</v>
      </c>
      <c r="L84" s="22">
        <v>1934.0</v>
      </c>
      <c r="M84" s="22">
        <v>83630.0</v>
      </c>
      <c r="N84" s="22">
        <v>97084.0</v>
      </c>
      <c r="O84" s="23">
        <v>23.0</v>
      </c>
      <c r="P84" s="23">
        <v>1558.0</v>
      </c>
      <c r="Q84" s="23">
        <v>32.0</v>
      </c>
      <c r="R84" s="23">
        <v>1089.0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189.0</v>
      </c>
      <c r="J85" s="22">
        <v>181.0</v>
      </c>
      <c r="K85" s="22">
        <v>13643.0</v>
      </c>
      <c r="L85" s="22">
        <v>1521.0</v>
      </c>
      <c r="M85" s="22">
        <v>85151.0</v>
      </c>
      <c r="N85" s="22">
        <v>98794.0</v>
      </c>
      <c r="O85" s="23">
        <v>19.0</v>
      </c>
      <c r="P85" s="23">
        <v>1577.0</v>
      </c>
      <c r="Q85" s="23">
        <v>23.0</v>
      </c>
      <c r="R85" s="23">
        <v>1112.0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171.0</v>
      </c>
      <c r="J86" s="22">
        <v>192.0</v>
      </c>
      <c r="K86" s="22">
        <v>13814.0</v>
      </c>
      <c r="L86" s="22">
        <v>1948.0</v>
      </c>
      <c r="M86" s="22">
        <v>87099.0</v>
      </c>
      <c r="N86" s="22">
        <v>100913.0</v>
      </c>
      <c r="O86" s="23">
        <v>26.0</v>
      </c>
      <c r="P86" s="23">
        <v>1603.0</v>
      </c>
      <c r="Q86" s="23">
        <v>15.0</v>
      </c>
      <c r="R86" s="23">
        <v>1127.0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188.0</v>
      </c>
      <c r="K87" s="22">
        <v>14018.0</v>
      </c>
      <c r="L87" s="22">
        <v>1615.0</v>
      </c>
      <c r="M87" s="22">
        <v>88714.0</v>
      </c>
      <c r="N87" s="22">
        <v>102732.0</v>
      </c>
      <c r="O87" s="23">
        <v>20.0</v>
      </c>
      <c r="P87" s="23">
        <v>1623.0</v>
      </c>
      <c r="Q87" s="23">
        <v>29.0</v>
      </c>
      <c r="R87" s="23">
        <v>1156.0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109.0</v>
      </c>
      <c r="J88" s="22">
        <v>161.0</v>
      </c>
      <c r="K88" s="22">
        <v>14127.0</v>
      </c>
      <c r="L88" s="22">
        <v>1279.0</v>
      </c>
      <c r="M88" s="22">
        <v>89993.0</v>
      </c>
      <c r="N88" s="22">
        <v>104120.0</v>
      </c>
      <c r="O88" s="23">
        <v>19.0</v>
      </c>
      <c r="P88" s="23">
        <v>1642.0</v>
      </c>
      <c r="Q88" s="23">
        <v>11.0</v>
      </c>
      <c r="R88" s="23">
        <v>1167.0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84.0</v>
      </c>
      <c r="J89" s="22">
        <v>132.0</v>
      </c>
      <c r="K89" s="22">
        <v>14211.0</v>
      </c>
      <c r="L89" s="22">
        <v>773.0</v>
      </c>
      <c r="M89" s="22">
        <v>90766.0</v>
      </c>
      <c r="N89" s="22">
        <v>104977.0</v>
      </c>
      <c r="O89" s="23">
        <v>12.0</v>
      </c>
      <c r="P89" s="23">
        <v>1654.0</v>
      </c>
      <c r="Q89" s="23">
        <v>14.0</v>
      </c>
      <c r="R89" s="23">
        <v>1181.0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72.0</v>
      </c>
      <c r="J90" s="22">
        <v>88.0</v>
      </c>
      <c r="K90" s="22">
        <v>14283.0</v>
      </c>
      <c r="L90" s="22">
        <v>762.0</v>
      </c>
      <c r="M90" s="22">
        <v>91528.0</v>
      </c>
      <c r="N90" s="22">
        <v>105811.0</v>
      </c>
      <c r="O90" s="23">
        <v>13.0</v>
      </c>
      <c r="P90" s="23">
        <v>1667.0</v>
      </c>
      <c r="Q90" s="23">
        <v>14.0</v>
      </c>
      <c r="R90" s="23">
        <v>1195.0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107.0</v>
      </c>
      <c r="K91" s="22">
        <v>14448.0</v>
      </c>
      <c r="L91" s="22">
        <v>1782.0</v>
      </c>
      <c r="M91" s="22">
        <v>93310.0</v>
      </c>
      <c r="N91" s="22">
        <v>107758.0</v>
      </c>
      <c r="O91" s="23">
        <v>24.0</v>
      </c>
      <c r="P91" s="23">
        <v>1691.0</v>
      </c>
      <c r="Q91" s="23">
        <v>22.0</v>
      </c>
      <c r="R91" s="23">
        <v>1217.0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123.0</v>
      </c>
      <c r="K92" s="22">
        <v>14581.0</v>
      </c>
      <c r="L92" s="22">
        <v>1136.0</v>
      </c>
      <c r="M92" s="22">
        <v>94446.0</v>
      </c>
      <c r="N92" s="22">
        <v>109027.0</v>
      </c>
      <c r="O92" s="23">
        <v>20.0</v>
      </c>
      <c r="P92" s="23">
        <v>1711.0</v>
      </c>
      <c r="Q92" s="23">
        <v>18.0</v>
      </c>
      <c r="R92" s="23">
        <v>1235.0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14715.0</v>
      </c>
      <c r="L93" s="22">
        <v>1124.0</v>
      </c>
      <c r="M93" s="22">
        <v>95570.0</v>
      </c>
      <c r="N93" s="22">
        <v>110285.0</v>
      </c>
      <c r="O93" s="23">
        <v>17.0</v>
      </c>
      <c r="P93" s="23">
        <v>1728.0</v>
      </c>
      <c r="Q93" s="23">
        <v>29.0</v>
      </c>
      <c r="R93" s="23">
        <v>1264.0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179.0</v>
      </c>
      <c r="J94" s="22">
        <v>149.0</v>
      </c>
      <c r="K94" s="22">
        <v>14894.0</v>
      </c>
      <c r="L94" s="22">
        <v>1576.0</v>
      </c>
      <c r="M94" s="22">
        <v>97146.0</v>
      </c>
      <c r="N94" s="22">
        <v>112040.0</v>
      </c>
      <c r="O94" s="23">
        <v>19.0</v>
      </c>
      <c r="P94" s="23">
        <v>1747.0</v>
      </c>
      <c r="Q94" s="23">
        <v>27.0</v>
      </c>
      <c r="R94" s="23">
        <v>1291.0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110.0</v>
      </c>
      <c r="J95" s="22">
        <v>141.0</v>
      </c>
      <c r="K95" s="22">
        <v>15004.0</v>
      </c>
      <c r="L95" s="22">
        <v>1822.0</v>
      </c>
      <c r="M95" s="22">
        <v>98968.0</v>
      </c>
      <c r="N95" s="22">
        <v>113972.0</v>
      </c>
      <c r="O95" s="23">
        <v>15.0</v>
      </c>
      <c r="P95" s="23">
        <v>1762.0</v>
      </c>
      <c r="Q95" s="23">
        <v>19.0</v>
      </c>
      <c r="R95" s="23">
        <v>1310.0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78.0</v>
      </c>
      <c r="J96" s="22">
        <v>122.0</v>
      </c>
      <c r="K96" s="22">
        <v>15082.0</v>
      </c>
      <c r="L96" s="22">
        <v>858.0</v>
      </c>
      <c r="M96" s="22">
        <v>99826.0</v>
      </c>
      <c r="N96" s="22">
        <v>114908.0</v>
      </c>
      <c r="O96" s="23">
        <v>11.0</v>
      </c>
      <c r="P96" s="23">
        <v>1773.0</v>
      </c>
      <c r="Q96" s="23">
        <v>10.0</v>
      </c>
      <c r="R96" s="23">
        <v>1320.0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96.0</v>
      </c>
      <c r="K97" s="22">
        <v>15181.0</v>
      </c>
      <c r="L97" s="22">
        <v>1387.0</v>
      </c>
      <c r="M97" s="22">
        <v>101213.0</v>
      </c>
      <c r="N97" s="22">
        <v>116394.0</v>
      </c>
      <c r="O97" s="26">
        <v>8.0</v>
      </c>
      <c r="P97" s="26">
        <v>1781.0</v>
      </c>
      <c r="Q97" s="26">
        <v>14.0</v>
      </c>
      <c r="R97" s="26">
        <v>1334.0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95.0</v>
      </c>
      <c r="K98" s="22">
        <v>15288.0</v>
      </c>
      <c r="L98" s="22">
        <v>1455.0</v>
      </c>
      <c r="M98" s="22">
        <v>102668.0</v>
      </c>
      <c r="N98" s="22">
        <v>117956.0</v>
      </c>
      <c r="O98" s="26">
        <v>8.0</v>
      </c>
      <c r="P98" s="26">
        <v>1789.0</v>
      </c>
      <c r="Q98" s="26">
        <v>9.0</v>
      </c>
      <c r="R98" s="26">
        <v>1343.0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15393.0</v>
      </c>
      <c r="L99" s="22">
        <v>1668.0</v>
      </c>
      <c r="M99" s="22">
        <v>104336.0</v>
      </c>
      <c r="N99" s="22">
        <v>119729.0</v>
      </c>
      <c r="O99" s="26">
        <v>13.0</v>
      </c>
      <c r="P99" s="26">
        <v>1802.0</v>
      </c>
      <c r="Q99" s="26">
        <v>18.0</v>
      </c>
      <c r="R99" s="26">
        <v>1361.0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112.0</v>
      </c>
      <c r="J100" s="22">
        <v>108.0</v>
      </c>
      <c r="K100" s="22">
        <v>15505.0</v>
      </c>
      <c r="L100" s="22">
        <v>2042.0</v>
      </c>
      <c r="M100" s="22">
        <v>106378.0</v>
      </c>
      <c r="N100" s="22">
        <v>121883.0</v>
      </c>
      <c r="O100" s="26">
        <v>7.0</v>
      </c>
      <c r="P100" s="26">
        <v>1809.0</v>
      </c>
      <c r="Q100" s="26">
        <v>25.0</v>
      </c>
      <c r="R100" s="26">
        <v>1386.0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108.0</v>
      </c>
      <c r="K101" s="22">
        <v>15611.0</v>
      </c>
      <c r="L101" s="22">
        <v>1579.0</v>
      </c>
      <c r="M101" s="22">
        <v>107957.0</v>
      </c>
      <c r="N101" s="22">
        <v>123568.0</v>
      </c>
      <c r="O101" s="26">
        <v>15.0</v>
      </c>
      <c r="P101" s="26">
        <v>1824.0</v>
      </c>
      <c r="Q101" s="26">
        <v>13.0</v>
      </c>
      <c r="R101" s="26">
        <v>1399.0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68.0</v>
      </c>
      <c r="J102" s="22">
        <v>95.0</v>
      </c>
      <c r="K102" s="22">
        <v>15679.0</v>
      </c>
      <c r="L102" s="22">
        <v>1138.0</v>
      </c>
      <c r="M102" s="22">
        <v>109095.0</v>
      </c>
      <c r="N102" s="22">
        <v>124774.0</v>
      </c>
      <c r="O102" s="26">
        <v>10.0</v>
      </c>
      <c r="P102" s="26">
        <v>1834.0</v>
      </c>
      <c r="Q102" s="26">
        <v>7.0</v>
      </c>
      <c r="R102" s="26">
        <v>1406.0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15729.0</v>
      </c>
      <c r="L103" s="22">
        <v>783.0</v>
      </c>
      <c r="M103" s="22">
        <v>109878.0</v>
      </c>
      <c r="N103" s="22">
        <v>125607.0</v>
      </c>
      <c r="O103" s="26">
        <v>11.0</v>
      </c>
      <c r="P103" s="26">
        <v>1845.0</v>
      </c>
      <c r="Q103" s="26">
        <v>7.0</v>
      </c>
      <c r="R103" s="26">
        <v>1413.0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15773.0</v>
      </c>
      <c r="L104" s="29">
        <v>965.0</v>
      </c>
      <c r="M104" s="29">
        <v>110843.0</v>
      </c>
      <c r="N104" s="29">
        <v>126616.0</v>
      </c>
      <c r="O104" s="29">
        <v>15.0</v>
      </c>
      <c r="P104" s="31">
        <v>1860.0</v>
      </c>
      <c r="Q104" s="31">
        <v>12.0</v>
      </c>
      <c r="R104" s="31">
        <v>1425.0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15840.0</v>
      </c>
      <c r="L105" s="29">
        <v>1262.0</v>
      </c>
      <c r="M105" s="29">
        <v>112105.0</v>
      </c>
      <c r="N105" s="29">
        <v>127945.0</v>
      </c>
      <c r="O105" s="29">
        <v>10.0</v>
      </c>
      <c r="P105" s="31">
        <v>1870.0</v>
      </c>
      <c r="Q105" s="31">
        <v>18.0</v>
      </c>
      <c r="R105" s="31">
        <v>1443.0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2999.0</v>
      </c>
      <c r="F106" s="30">
        <v>175247.0</v>
      </c>
      <c r="G106" s="30">
        <v>3209.0</v>
      </c>
      <c r="H106" s="30">
        <v>197624.0</v>
      </c>
      <c r="I106" s="29">
        <v>105.0</v>
      </c>
      <c r="J106" s="29">
        <v>72.0</v>
      </c>
      <c r="K106" s="29">
        <v>15945.0</v>
      </c>
      <c r="L106" s="29">
        <v>1469.0</v>
      </c>
      <c r="M106" s="29">
        <v>113574.0</v>
      </c>
      <c r="N106" s="29">
        <v>129519.0</v>
      </c>
      <c r="O106" s="29">
        <v>13.0</v>
      </c>
      <c r="P106" s="31">
        <v>1883.0</v>
      </c>
      <c r="Q106" s="31">
        <v>12.0</v>
      </c>
      <c r="R106" s="31">
        <v>1455.0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3518.0</v>
      </c>
      <c r="F107" s="30">
        <v>178765.0</v>
      </c>
      <c r="G107" s="30">
        <v>3713.0</v>
      </c>
      <c r="H107" s="30">
        <v>201337.0</v>
      </c>
      <c r="I107" s="29">
        <v>88.0</v>
      </c>
      <c r="J107" s="29">
        <v>87.0</v>
      </c>
      <c r="K107" s="29">
        <v>16033.0</v>
      </c>
      <c r="L107" s="29">
        <v>1540.0</v>
      </c>
      <c r="M107" s="29">
        <v>115114.0</v>
      </c>
      <c r="N107" s="29">
        <v>131147.0</v>
      </c>
      <c r="O107" s="29">
        <v>7.0</v>
      </c>
      <c r="P107" s="31">
        <v>1890.0</v>
      </c>
      <c r="Q107" s="31">
        <v>15.0</v>
      </c>
      <c r="R107" s="31">
        <v>1470.0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183379.0</v>
      </c>
      <c r="G108" s="30">
        <v>4823.0</v>
      </c>
      <c r="H108" s="30">
        <v>206160.0</v>
      </c>
      <c r="I108" s="29">
        <v>82.0</v>
      </c>
      <c r="J108" s="29">
        <v>92.0</v>
      </c>
      <c r="K108" s="29">
        <v>16115.0</v>
      </c>
      <c r="L108" s="29">
        <v>2188.0</v>
      </c>
      <c r="M108" s="29">
        <v>117302.0</v>
      </c>
      <c r="N108" s="29">
        <v>133417.0</v>
      </c>
      <c r="O108" s="29">
        <v>9.0</v>
      </c>
      <c r="P108" s="31">
        <v>1899.0</v>
      </c>
      <c r="Q108" s="31">
        <v>15.0</v>
      </c>
      <c r="R108" s="31">
        <v>1485.0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186423.0</v>
      </c>
      <c r="G109" s="30">
        <v>3158.0</v>
      </c>
      <c r="H109" s="30">
        <v>209318.0</v>
      </c>
      <c r="I109" s="29">
        <v>50.0</v>
      </c>
      <c r="J109" s="29">
        <v>73.0</v>
      </c>
      <c r="K109" s="29">
        <v>16165.0</v>
      </c>
      <c r="L109" s="29">
        <v>1378.0</v>
      </c>
      <c r="M109" s="29">
        <v>118680.0</v>
      </c>
      <c r="N109" s="29">
        <v>134845.0</v>
      </c>
      <c r="O109" s="29">
        <v>6.0</v>
      </c>
      <c r="P109" s="31">
        <v>1905.0</v>
      </c>
      <c r="Q109" s="31">
        <v>4.0</v>
      </c>
      <c r="R109" s="31">
        <v>1489.0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188473.0</v>
      </c>
      <c r="G110" s="30">
        <v>2131.0</v>
      </c>
      <c r="H110" s="30">
        <v>211449.0</v>
      </c>
      <c r="I110" s="29">
        <v>32.0</v>
      </c>
      <c r="J110" s="29">
        <v>55.0</v>
      </c>
      <c r="K110" s="29">
        <v>16197.0</v>
      </c>
      <c r="L110" s="29">
        <v>969.0</v>
      </c>
      <c r="M110" s="29">
        <v>119649.0</v>
      </c>
      <c r="N110" s="29">
        <v>135846.0</v>
      </c>
      <c r="O110" s="29">
        <v>6.0</v>
      </c>
      <c r="P110" s="31">
        <v>1911.0</v>
      </c>
      <c r="Q110" s="31">
        <v>8.0</v>
      </c>
      <c r="R110" s="31">
        <v>1497.0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191590.0</v>
      </c>
      <c r="G111" s="30">
        <v>3306.0</v>
      </c>
      <c r="H111" s="30">
        <v>214755.0</v>
      </c>
      <c r="I111" s="29">
        <v>78.0</v>
      </c>
      <c r="J111" s="29">
        <v>53.0</v>
      </c>
      <c r="K111" s="29">
        <v>16275.0</v>
      </c>
      <c r="L111" s="29">
        <v>1794.0</v>
      </c>
      <c r="M111" s="29">
        <v>121443.0</v>
      </c>
      <c r="N111" s="29">
        <v>137718.0</v>
      </c>
      <c r="O111" s="29">
        <v>14.0</v>
      </c>
      <c r="P111" s="31">
        <v>1925.0</v>
      </c>
      <c r="Q111" s="31">
        <v>14.0</v>
      </c>
      <c r="R111" s="31">
        <v>1511.0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194614.0</v>
      </c>
      <c r="G112" s="30">
        <v>3135.0</v>
      </c>
      <c r="H112" s="30">
        <v>217890.0</v>
      </c>
      <c r="I112" s="29">
        <v>52.0</v>
      </c>
      <c r="J112" s="29">
        <v>54.0</v>
      </c>
      <c r="K112" s="29">
        <v>16327.0</v>
      </c>
      <c r="L112" s="29">
        <v>1579.0</v>
      </c>
      <c r="M112" s="29">
        <v>123022.0</v>
      </c>
      <c r="N112" s="29">
        <v>139349.0</v>
      </c>
      <c r="O112" s="29">
        <v>10.0</v>
      </c>
      <c r="P112" s="31">
        <v>1935.0</v>
      </c>
      <c r="Q112" s="31">
        <v>9.0</v>
      </c>
      <c r="R112" s="31">
        <v>1520.0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2843.0</v>
      </c>
      <c r="F113" s="30">
        <v>197457.0</v>
      </c>
      <c r="G113" s="30">
        <v>2971.0</v>
      </c>
      <c r="H113" s="30">
        <v>220861.0</v>
      </c>
      <c r="I113" s="29">
        <v>53.0</v>
      </c>
      <c r="J113" s="29">
        <v>61.0</v>
      </c>
      <c r="K113" s="29">
        <v>16380.0</v>
      </c>
      <c r="L113" s="29">
        <v>1324.0</v>
      </c>
      <c r="M113" s="29">
        <v>124346.0</v>
      </c>
      <c r="N113" s="29">
        <v>140726.0</v>
      </c>
      <c r="O113" s="29">
        <v>15.0</v>
      </c>
      <c r="P113" s="31">
        <v>1950.0</v>
      </c>
      <c r="Q113" s="31">
        <v>20.0</v>
      </c>
      <c r="R113" s="31">
        <v>1540.0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3056.0</v>
      </c>
      <c r="F114" s="30">
        <v>200513.0</v>
      </c>
      <c r="G114" s="30">
        <v>3205.0</v>
      </c>
      <c r="H114" s="30">
        <v>224066.0</v>
      </c>
      <c r="I114" s="29">
        <v>70.0</v>
      </c>
      <c r="J114" s="29">
        <v>58.0</v>
      </c>
      <c r="K114" s="29">
        <v>16450.0</v>
      </c>
      <c r="L114" s="29">
        <v>1340.0</v>
      </c>
      <c r="M114" s="29">
        <v>125686.0</v>
      </c>
      <c r="N114" s="29">
        <v>142136.0</v>
      </c>
      <c r="O114" s="29">
        <v>9.0</v>
      </c>
      <c r="P114" s="31">
        <v>1959.0</v>
      </c>
      <c r="Q114" s="31">
        <v>13.0</v>
      </c>
      <c r="R114" s="31">
        <v>1553.0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204286.0</v>
      </c>
      <c r="G115" s="30">
        <v>3914.0</v>
      </c>
      <c r="H115" s="30">
        <v>227980.0</v>
      </c>
      <c r="I115" s="29">
        <v>59.0</v>
      </c>
      <c r="J115" s="29">
        <v>61.0</v>
      </c>
      <c r="K115" s="29">
        <v>16509.0</v>
      </c>
      <c r="L115" s="29">
        <v>1374.0</v>
      </c>
      <c r="M115" s="29">
        <v>127060.0</v>
      </c>
      <c r="N115" s="29">
        <v>143569.0</v>
      </c>
      <c r="O115" s="29">
        <v>12.0</v>
      </c>
      <c r="P115" s="31">
        <v>1971.0</v>
      </c>
      <c r="Q115" s="31">
        <v>11.0</v>
      </c>
      <c r="R115" s="31">
        <v>1564.0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206182.0</v>
      </c>
      <c r="G116" s="30">
        <v>1980.0</v>
      </c>
      <c r="H116" s="30">
        <v>229960.0</v>
      </c>
      <c r="I116" s="29">
        <v>36.0</v>
      </c>
      <c r="J116" s="29">
        <v>55.0</v>
      </c>
      <c r="K116" s="29">
        <v>16545.0</v>
      </c>
      <c r="L116" s="29">
        <v>816.0</v>
      </c>
      <c r="M116" s="29">
        <v>127876.0</v>
      </c>
      <c r="N116" s="29">
        <v>144421.0</v>
      </c>
      <c r="O116" s="29">
        <v>9.0</v>
      </c>
      <c r="P116" s="31">
        <v>1980.0</v>
      </c>
      <c r="Q116" s="31">
        <v>12.0</v>
      </c>
      <c r="R116" s="31">
        <v>1576.0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207251.0</v>
      </c>
      <c r="G117" s="30">
        <v>1106.0</v>
      </c>
      <c r="H117" s="30">
        <v>231066.0</v>
      </c>
      <c r="I117" s="29">
        <v>28.0</v>
      </c>
      <c r="J117" s="29">
        <v>41.0</v>
      </c>
      <c r="K117" s="29">
        <v>16573.0</v>
      </c>
      <c r="L117" s="29">
        <v>692.0</v>
      </c>
      <c r="M117" s="29">
        <v>128568.0</v>
      </c>
      <c r="N117" s="29">
        <v>145141.0</v>
      </c>
      <c r="O117" s="29">
        <v>8.0</v>
      </c>
      <c r="P117" s="31">
        <v>1988.0</v>
      </c>
      <c r="Q117" s="31">
        <v>5.0</v>
      </c>
      <c r="R117" s="31">
        <v>1581.0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210987.0</v>
      </c>
      <c r="G118" s="30">
        <v>3874.0</v>
      </c>
      <c r="H118" s="30">
        <v>234940.0</v>
      </c>
      <c r="I118" s="29">
        <v>69.0</v>
      </c>
      <c r="J118" s="29">
        <v>44.0</v>
      </c>
      <c r="K118" s="29">
        <v>16642.0</v>
      </c>
      <c r="L118" s="29">
        <v>1711.0</v>
      </c>
      <c r="M118" s="29">
        <v>130279.0</v>
      </c>
      <c r="N118" s="29">
        <v>146921.0</v>
      </c>
      <c r="O118" s="29">
        <v>12.0</v>
      </c>
      <c r="P118" s="31">
        <v>2000.0</v>
      </c>
      <c r="Q118" s="31">
        <v>16.0</v>
      </c>
      <c r="R118" s="31">
        <v>1597.0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214841.0</v>
      </c>
      <c r="G119" s="30">
        <v>4017.0</v>
      </c>
      <c r="H119" s="30">
        <v>238957.0</v>
      </c>
      <c r="I119" s="29">
        <v>83.0</v>
      </c>
      <c r="J119" s="29">
        <v>60.0</v>
      </c>
      <c r="K119" s="29">
        <v>16725.0</v>
      </c>
      <c r="L119" s="29">
        <v>1788.0</v>
      </c>
      <c r="M119" s="29">
        <v>132067.0</v>
      </c>
      <c r="N119" s="29">
        <v>148792.0</v>
      </c>
      <c r="O119" s="29">
        <v>3.0</v>
      </c>
      <c r="P119" s="31">
        <v>2003.0</v>
      </c>
      <c r="Q119" s="31">
        <v>13.0</v>
      </c>
      <c r="R119" s="31">
        <v>1610.0</v>
      </c>
      <c r="S119" s="31">
        <v>3.0</v>
      </c>
      <c r="T119" s="31">
        <v>295.0</v>
      </c>
      <c r="U119" s="31">
        <v>98.0</v>
      </c>
      <c r="V119" s="31">
        <v>108.0</v>
      </c>
      <c r="W119" s="31">
        <v>18.0</v>
      </c>
      <c r="X119" s="31">
        <v>18.0</v>
      </c>
      <c r="Y119" s="31">
        <v>7.0</v>
      </c>
      <c r="Z119" s="28">
        <v>945.0</v>
      </c>
    </row>
    <row r="120" ht="14.25" customHeight="1">
      <c r="A120" s="27">
        <v>44006.0</v>
      </c>
      <c r="B120" s="28">
        <v>120.0</v>
      </c>
      <c r="C120" s="28">
        <v>140.0</v>
      </c>
      <c r="D120" s="28">
        <v>24236.0</v>
      </c>
      <c r="E120" s="29">
        <v>3518.0</v>
      </c>
      <c r="F120" s="30">
        <v>218359.0</v>
      </c>
      <c r="G120" s="30">
        <v>3638.0</v>
      </c>
      <c r="H120" s="30">
        <v>242595.0</v>
      </c>
      <c r="I120" s="29">
        <v>47.0</v>
      </c>
      <c r="J120" s="29">
        <v>66.0</v>
      </c>
      <c r="K120" s="29">
        <v>16772.0</v>
      </c>
      <c r="L120" s="29">
        <v>1690.0</v>
      </c>
      <c r="M120" s="29">
        <v>133757.0</v>
      </c>
      <c r="N120" s="29">
        <v>150529.0</v>
      </c>
      <c r="O120" s="29">
        <v>9.0</v>
      </c>
      <c r="P120" s="31">
        <v>2012.0</v>
      </c>
      <c r="Q120" s="31">
        <v>10.0</v>
      </c>
      <c r="R120" s="31">
        <v>1620.0</v>
      </c>
      <c r="S120" s="31">
        <v>1.0</v>
      </c>
      <c r="T120" s="31">
        <v>296.0</v>
      </c>
      <c r="U120" s="31">
        <v>96.0</v>
      </c>
      <c r="V120" s="31">
        <v>102.0</v>
      </c>
      <c r="W120" s="31">
        <v>18.0</v>
      </c>
      <c r="X120" s="31">
        <v>18.0</v>
      </c>
      <c r="Y120" s="31">
        <v>5.0</v>
      </c>
      <c r="Z120" s="28">
        <v>950.0</v>
      </c>
    </row>
    <row r="121" ht="14.25" customHeight="1">
      <c r="A121" s="27">
        <v>44007.0</v>
      </c>
      <c r="B121" s="28">
        <v>103.0</v>
      </c>
      <c r="C121" s="28">
        <v>129.0</v>
      </c>
      <c r="D121" s="28">
        <v>24339.0</v>
      </c>
      <c r="E121" s="29">
        <v>2899.0</v>
      </c>
      <c r="F121" s="30">
        <v>221258.0</v>
      </c>
      <c r="G121" s="30">
        <v>3002.0</v>
      </c>
      <c r="H121" s="30">
        <v>245597.0</v>
      </c>
      <c r="I121" s="29">
        <v>54.0</v>
      </c>
      <c r="J121" s="29">
        <v>61.0</v>
      </c>
      <c r="K121" s="29">
        <v>16826.0</v>
      </c>
      <c r="L121" s="29">
        <v>1518.0</v>
      </c>
      <c r="M121" s="29">
        <v>135275.0</v>
      </c>
      <c r="N121" s="29">
        <v>152101.0</v>
      </c>
      <c r="O121" s="29">
        <v>6.0</v>
      </c>
      <c r="P121" s="31">
        <v>2018.0</v>
      </c>
      <c r="Q121" s="31">
        <v>14.0</v>
      </c>
      <c r="R121" s="31">
        <v>1634.0</v>
      </c>
      <c r="S121" s="31">
        <v>1.0</v>
      </c>
      <c r="T121" s="31">
        <v>297.0</v>
      </c>
      <c r="U121" s="31">
        <v>87.0</v>
      </c>
      <c r="V121" s="31">
        <v>94.0</v>
      </c>
      <c r="W121" s="31">
        <v>17.0</v>
      </c>
      <c r="X121" s="31">
        <v>17.0</v>
      </c>
      <c r="Y121" s="31">
        <v>1.0</v>
      </c>
      <c r="Z121" s="28">
        <v>951.0</v>
      </c>
    </row>
    <row r="122" ht="14.25" customHeight="1">
      <c r="A122" s="27">
        <v>44008.0</v>
      </c>
      <c r="B122" s="28">
        <v>94.0</v>
      </c>
      <c r="C122" s="28">
        <v>106.0</v>
      </c>
      <c r="D122" s="28">
        <v>24433.0</v>
      </c>
      <c r="E122" s="29">
        <v>2499.0</v>
      </c>
      <c r="F122" s="30">
        <v>223757.0</v>
      </c>
      <c r="G122" s="30">
        <v>2593.0</v>
      </c>
      <c r="H122" s="30">
        <v>248190.0</v>
      </c>
      <c r="I122" s="29">
        <v>64.0</v>
      </c>
      <c r="J122" s="29">
        <v>55.0</v>
      </c>
      <c r="K122" s="29">
        <v>16890.0</v>
      </c>
      <c r="L122" s="29">
        <v>1336.0</v>
      </c>
      <c r="M122" s="29">
        <v>136611.0</v>
      </c>
      <c r="N122" s="29">
        <v>153501.0</v>
      </c>
      <c r="O122" s="29">
        <v>2.0</v>
      </c>
      <c r="P122" s="31">
        <v>2020.0</v>
      </c>
      <c r="Q122" s="31">
        <v>10.0</v>
      </c>
      <c r="R122" s="31">
        <v>1644.0</v>
      </c>
      <c r="S122" s="31">
        <v>0.0</v>
      </c>
      <c r="T122" s="31">
        <v>297.0</v>
      </c>
      <c r="U122" s="31">
        <v>79.0</v>
      </c>
      <c r="V122" s="31">
        <v>87.0</v>
      </c>
      <c r="W122" s="31">
        <v>18.0</v>
      </c>
      <c r="X122" s="31">
        <v>18.0</v>
      </c>
      <c r="Y122" s="31">
        <v>1.0</v>
      </c>
      <c r="Z122" s="28">
        <v>952.0</v>
      </c>
    </row>
    <row r="123" ht="14.25" customHeight="1">
      <c r="A123" s="27">
        <v>44009.0</v>
      </c>
      <c r="B123" s="28">
        <v>84.0</v>
      </c>
      <c r="C123" s="28">
        <v>94.0</v>
      </c>
      <c r="D123" s="28">
        <v>24517.0</v>
      </c>
      <c r="E123" s="29">
        <v>3227.0</v>
      </c>
      <c r="F123" s="30">
        <v>226984.0</v>
      </c>
      <c r="G123" s="30">
        <v>3311.0</v>
      </c>
      <c r="H123" s="30">
        <v>251501.0</v>
      </c>
      <c r="I123" s="29">
        <v>37.0</v>
      </c>
      <c r="J123" s="29">
        <v>52.0</v>
      </c>
      <c r="K123" s="29">
        <v>16927.0</v>
      </c>
      <c r="L123" s="29">
        <v>1221.0</v>
      </c>
      <c r="M123" s="29">
        <v>137832.0</v>
      </c>
      <c r="N123" s="29">
        <v>154759.0</v>
      </c>
      <c r="O123" s="29">
        <v>5.0</v>
      </c>
      <c r="P123" s="31">
        <v>2025.0</v>
      </c>
      <c r="Q123" s="31">
        <v>3.0</v>
      </c>
      <c r="R123" s="31">
        <v>1647.0</v>
      </c>
      <c r="S123" s="31">
        <v>1.0</v>
      </c>
      <c r="T123" s="31">
        <v>298.0</v>
      </c>
      <c r="U123" s="31">
        <v>80.0</v>
      </c>
      <c r="V123" s="31">
        <v>82.0</v>
      </c>
      <c r="W123" s="31">
        <v>17.0</v>
      </c>
      <c r="X123" s="31">
        <v>17.0</v>
      </c>
      <c r="Y123" s="31">
        <v>5.0</v>
      </c>
      <c r="Z123" s="28">
        <v>957.0</v>
      </c>
    </row>
    <row r="124" ht="14.25" customHeight="1">
      <c r="A124" s="27">
        <v>44010.0</v>
      </c>
      <c r="B124" s="28">
        <v>40.0</v>
      </c>
      <c r="C124" s="28">
        <v>73.0</v>
      </c>
      <c r="D124" s="28">
        <v>24557.0</v>
      </c>
      <c r="E124" s="29">
        <v>1471.0</v>
      </c>
      <c r="F124" s="30">
        <v>228455.0</v>
      </c>
      <c r="G124" s="30">
        <v>1511.0</v>
      </c>
      <c r="H124" s="30">
        <v>253012.0</v>
      </c>
      <c r="I124" s="29">
        <v>19.0</v>
      </c>
      <c r="J124" s="29">
        <v>40.0</v>
      </c>
      <c r="K124" s="29">
        <v>16946.0</v>
      </c>
      <c r="L124" s="29">
        <v>597.0</v>
      </c>
      <c r="M124" s="29">
        <v>138429.0</v>
      </c>
      <c r="N124" s="29">
        <v>155375.0</v>
      </c>
      <c r="O124" s="29">
        <v>4.0</v>
      </c>
      <c r="P124" s="31">
        <v>2029.0</v>
      </c>
      <c r="Q124" s="31">
        <v>4.0</v>
      </c>
      <c r="R124" s="31">
        <v>1651.0</v>
      </c>
      <c r="S124" s="31">
        <v>4.0</v>
      </c>
      <c r="T124" s="31">
        <v>302.0</v>
      </c>
      <c r="U124" s="31">
        <v>76.0</v>
      </c>
      <c r="V124" s="31">
        <v>78.0</v>
      </c>
      <c r="W124" s="31">
        <v>15.0</v>
      </c>
      <c r="X124" s="31">
        <v>14.0</v>
      </c>
      <c r="Y124" s="31">
        <v>6.0</v>
      </c>
      <c r="Z124" s="28">
        <v>963.0</v>
      </c>
    </row>
    <row r="125" ht="14.25" customHeight="1">
      <c r="A125" s="27">
        <v>44011.0</v>
      </c>
      <c r="B125" s="28">
        <v>85.0</v>
      </c>
      <c r="C125" s="28">
        <v>70.0</v>
      </c>
      <c r="D125" s="28">
        <v>24642.0</v>
      </c>
      <c r="E125" s="29">
        <v>3689.0</v>
      </c>
      <c r="F125" s="30">
        <v>232144.0</v>
      </c>
      <c r="G125" s="30">
        <v>3774.0</v>
      </c>
      <c r="H125" s="30">
        <v>256786.0</v>
      </c>
      <c r="I125" s="29">
        <v>40.0</v>
      </c>
      <c r="J125" s="29">
        <v>32.0</v>
      </c>
      <c r="K125" s="29">
        <v>16986.0</v>
      </c>
      <c r="L125" s="29">
        <v>1345.0</v>
      </c>
      <c r="M125" s="29">
        <v>139774.0</v>
      </c>
      <c r="N125" s="29">
        <v>156760.0</v>
      </c>
      <c r="O125" s="29">
        <v>4.0</v>
      </c>
      <c r="P125" s="31">
        <v>2033.0</v>
      </c>
      <c r="Q125" s="31">
        <v>5.0</v>
      </c>
      <c r="R125" s="31">
        <v>1656.0</v>
      </c>
      <c r="S125" s="31">
        <v>0.0</v>
      </c>
      <c r="T125" s="31">
        <v>302.0</v>
      </c>
      <c r="U125" s="31">
        <v>75.0</v>
      </c>
      <c r="V125" s="31">
        <v>77.0</v>
      </c>
      <c r="W125" s="31">
        <v>14.0</v>
      </c>
      <c r="X125" s="31">
        <v>14.0</v>
      </c>
      <c r="Y125" s="31">
        <v>1.0</v>
      </c>
      <c r="Z125" s="28">
        <v>964.0</v>
      </c>
    </row>
    <row r="126" ht="14.25" customHeight="1">
      <c r="A126" s="27">
        <v>44012.0</v>
      </c>
      <c r="B126" s="28">
        <v>59.0</v>
      </c>
      <c r="C126" s="28">
        <v>61.0</v>
      </c>
      <c r="D126" s="28">
        <v>24701.0</v>
      </c>
      <c r="E126" s="29">
        <v>1964.0</v>
      </c>
      <c r="F126" s="30">
        <v>234108.0</v>
      </c>
      <c r="G126" s="30">
        <v>2023.0</v>
      </c>
      <c r="H126" s="30">
        <v>258809.0</v>
      </c>
      <c r="I126" s="29">
        <v>33.0</v>
      </c>
      <c r="J126" s="29">
        <v>31.0</v>
      </c>
      <c r="K126" s="29">
        <v>17019.0</v>
      </c>
      <c r="L126" s="29">
        <v>996.0</v>
      </c>
      <c r="M126" s="29">
        <v>140770.0</v>
      </c>
      <c r="N126" s="29">
        <v>157789.0</v>
      </c>
      <c r="O126" s="29">
        <v>1.0</v>
      </c>
      <c r="P126" s="31">
        <v>2034.0</v>
      </c>
      <c r="Q126" s="31">
        <v>5.0</v>
      </c>
      <c r="R126" s="31">
        <v>1661.0</v>
      </c>
      <c r="S126" s="31">
        <v>1.0</v>
      </c>
      <c r="T126" s="31">
        <v>303.0</v>
      </c>
      <c r="U126" s="31">
        <v>70.0</v>
      </c>
      <c r="V126" s="31">
        <v>74.0</v>
      </c>
      <c r="W126" s="31">
        <v>12.0</v>
      </c>
      <c r="X126" s="31">
        <v>11.0</v>
      </c>
      <c r="Y126" s="31">
        <v>3.0</v>
      </c>
      <c r="Z126" s="28">
        <v>967.0</v>
      </c>
    </row>
    <row r="127" ht="14.25" customHeight="1">
      <c r="A127" s="27">
        <v>44013.0</v>
      </c>
      <c r="B127" s="28">
        <v>145.0</v>
      </c>
      <c r="C127" s="28">
        <v>96.0</v>
      </c>
      <c r="D127" s="28">
        <v>24846.0</v>
      </c>
      <c r="E127" s="29">
        <v>4111.0</v>
      </c>
      <c r="F127" s="30">
        <v>238219.0</v>
      </c>
      <c r="G127" s="30">
        <v>4256.0</v>
      </c>
      <c r="H127" s="30">
        <v>263065.0</v>
      </c>
      <c r="I127" s="29">
        <v>81.0</v>
      </c>
      <c r="J127" s="29">
        <v>51.0</v>
      </c>
      <c r="K127" s="29">
        <v>17100.0</v>
      </c>
      <c r="L127" s="29">
        <v>1939.0</v>
      </c>
      <c r="M127" s="29">
        <v>142709.0</v>
      </c>
      <c r="N127" s="29">
        <v>159809.0</v>
      </c>
      <c r="O127" s="29">
        <v>7.0</v>
      </c>
      <c r="P127" s="31">
        <v>2041.0</v>
      </c>
      <c r="Q127" s="31">
        <v>9.0</v>
      </c>
      <c r="R127" s="31">
        <v>1670.0</v>
      </c>
      <c r="S127" s="31">
        <v>0.0</v>
      </c>
      <c r="T127" s="31">
        <v>303.0</v>
      </c>
      <c r="U127" s="31">
        <v>68.0</v>
      </c>
      <c r="V127" s="31">
        <v>71.0</v>
      </c>
      <c r="W127" s="31">
        <v>11.0</v>
      </c>
      <c r="X127" s="31">
        <v>11.0</v>
      </c>
      <c r="Y127" s="31">
        <v>1.0</v>
      </c>
      <c r="Z127" s="28">
        <v>968.0</v>
      </c>
    </row>
    <row r="128" ht="14.25" customHeight="1">
      <c r="A128" s="27">
        <v>44014.0</v>
      </c>
      <c r="B128" s="28">
        <v>102.0</v>
      </c>
      <c r="C128" s="28">
        <v>102.0</v>
      </c>
      <c r="D128" s="28">
        <v>24948.0</v>
      </c>
      <c r="E128" s="29">
        <v>2805.0</v>
      </c>
      <c r="F128" s="30">
        <v>241024.0</v>
      </c>
      <c r="G128" s="30">
        <v>2907.0</v>
      </c>
      <c r="H128" s="30">
        <v>265972.0</v>
      </c>
      <c r="I128" s="29">
        <v>57.0</v>
      </c>
      <c r="J128" s="29">
        <v>57.0</v>
      </c>
      <c r="K128" s="29">
        <v>17157.0</v>
      </c>
      <c r="L128" s="29">
        <v>1091.0</v>
      </c>
      <c r="M128" s="29">
        <v>143800.0</v>
      </c>
      <c r="N128" s="29">
        <v>160957.0</v>
      </c>
      <c r="O128" s="29">
        <v>5.0</v>
      </c>
      <c r="P128" s="31">
        <v>2046.0</v>
      </c>
      <c r="Q128" s="31">
        <v>5.0</v>
      </c>
      <c r="R128" s="31">
        <v>1675.0</v>
      </c>
      <c r="S128" s="31">
        <v>1.0</v>
      </c>
      <c r="T128" s="31">
        <v>304.0</v>
      </c>
      <c r="U128" s="31">
        <v>67.0</v>
      </c>
      <c r="V128" s="31">
        <v>68.0</v>
      </c>
      <c r="W128" s="31">
        <v>10.0</v>
      </c>
      <c r="X128" s="31">
        <v>10.0</v>
      </c>
      <c r="Y128" s="31">
        <v>1.0</v>
      </c>
      <c r="Z128" s="28">
        <v>969.0</v>
      </c>
    </row>
    <row r="129" ht="14.25" customHeight="1">
      <c r="A129" s="27">
        <v>44015.0</v>
      </c>
      <c r="B129" s="28">
        <v>50.0</v>
      </c>
      <c r="C129" s="28">
        <v>99.0</v>
      </c>
      <c r="D129" s="28">
        <v>24998.0</v>
      </c>
      <c r="E129" s="29">
        <v>2068.0</v>
      </c>
      <c r="F129" s="30">
        <v>243092.0</v>
      </c>
      <c r="G129" s="30">
        <v>2118.0</v>
      </c>
      <c r="H129" s="30">
        <v>268090.0</v>
      </c>
      <c r="I129" s="29">
        <v>26.0</v>
      </c>
      <c r="J129" s="29">
        <v>55.0</v>
      </c>
      <c r="K129" s="29">
        <v>17183.0</v>
      </c>
      <c r="L129" s="29">
        <v>774.0</v>
      </c>
      <c r="M129" s="29">
        <v>144574.0</v>
      </c>
      <c r="N129" s="29">
        <v>161757.0</v>
      </c>
      <c r="O129" s="29">
        <v>9.0</v>
      </c>
      <c r="P129" s="31">
        <v>2055.0</v>
      </c>
      <c r="Q129" s="31">
        <v>6.0</v>
      </c>
      <c r="R129" s="31">
        <v>1681.0</v>
      </c>
      <c r="S129" s="31">
        <v>0.0</v>
      </c>
      <c r="T129" s="31">
        <v>304.0</v>
      </c>
      <c r="U129" s="31">
        <v>70.0</v>
      </c>
      <c r="V129" s="31">
        <v>68.0</v>
      </c>
      <c r="W129" s="31">
        <v>9.0</v>
      </c>
      <c r="X129" s="31">
        <v>9.0</v>
      </c>
      <c r="Y129" s="31">
        <v>3.0</v>
      </c>
      <c r="Z129" s="28">
        <v>972.0</v>
      </c>
    </row>
    <row r="130" ht="14.25" customHeight="1">
      <c r="A130" s="27">
        <v>44016.0</v>
      </c>
      <c r="B130" s="28">
        <v>58.0</v>
      </c>
      <c r="C130" s="28">
        <v>70.0</v>
      </c>
      <c r="D130" s="28">
        <v>25056.0</v>
      </c>
      <c r="E130" s="29">
        <v>2334.0</v>
      </c>
      <c r="F130" s="30">
        <v>245426.0</v>
      </c>
      <c r="G130" s="30">
        <v>2392.0</v>
      </c>
      <c r="H130" s="30">
        <v>270482.0</v>
      </c>
      <c r="I130" s="29">
        <v>34.0</v>
      </c>
      <c r="J130" s="29">
        <v>39.0</v>
      </c>
      <c r="K130" s="29">
        <v>17217.0</v>
      </c>
      <c r="L130" s="29">
        <v>997.0</v>
      </c>
      <c r="M130" s="29">
        <v>145571.0</v>
      </c>
      <c r="N130" s="29">
        <v>162788.0</v>
      </c>
      <c r="O130" s="29">
        <v>2.0</v>
      </c>
      <c r="P130" s="31">
        <v>2057.0</v>
      </c>
      <c r="Q130" s="31">
        <v>4.0</v>
      </c>
      <c r="R130" s="31">
        <v>1685.0</v>
      </c>
      <c r="S130" s="31">
        <v>1.0</v>
      </c>
      <c r="T130" s="31">
        <v>305.0</v>
      </c>
      <c r="U130" s="31">
        <v>67.0</v>
      </c>
      <c r="V130" s="31">
        <v>68.0</v>
      </c>
      <c r="W130" s="31">
        <v>10.0</v>
      </c>
      <c r="X130" s="31">
        <v>9.0</v>
      </c>
      <c r="Y130" s="31">
        <v>2.0</v>
      </c>
      <c r="Z130" s="28">
        <v>974.0</v>
      </c>
    </row>
    <row r="131" ht="14.25" customHeight="1">
      <c r="A131" s="27">
        <v>44017.0</v>
      </c>
      <c r="B131" s="28">
        <v>51.0</v>
      </c>
      <c r="C131" s="28">
        <v>53.0</v>
      </c>
      <c r="D131" s="28">
        <v>25107.0</v>
      </c>
      <c r="E131" s="29">
        <v>2939.0</v>
      </c>
      <c r="F131" s="30">
        <v>248365.0</v>
      </c>
      <c r="G131" s="30">
        <v>2990.0</v>
      </c>
      <c r="H131" s="30">
        <v>273472.0</v>
      </c>
      <c r="I131" s="29">
        <v>26.0</v>
      </c>
      <c r="J131" s="29">
        <v>29.0</v>
      </c>
      <c r="K131" s="29">
        <v>17243.0</v>
      </c>
      <c r="L131" s="29">
        <v>1448.0</v>
      </c>
      <c r="M131" s="29">
        <v>147019.0</v>
      </c>
      <c r="N131" s="29">
        <v>164262.0</v>
      </c>
      <c r="O131" s="29">
        <v>1.0</v>
      </c>
      <c r="P131" s="31">
        <v>2058.0</v>
      </c>
      <c r="Q131" s="31">
        <v>2.0</v>
      </c>
      <c r="R131" s="31">
        <v>1687.0</v>
      </c>
      <c r="S131" s="31">
        <v>1.0</v>
      </c>
      <c r="T131" s="31">
        <v>306.0</v>
      </c>
      <c r="U131" s="31">
        <v>65.0</v>
      </c>
      <c r="V131" s="31">
        <v>67.0</v>
      </c>
      <c r="W131" s="31">
        <v>8.0</v>
      </c>
      <c r="X131" s="31">
        <v>8.0</v>
      </c>
      <c r="Y131" s="31">
        <v>2.0</v>
      </c>
      <c r="Z131" s="28">
        <v>976.0</v>
      </c>
    </row>
    <row r="132" ht="14.25" customHeight="1">
      <c r="A132" s="27">
        <v>44018.0</v>
      </c>
      <c r="B132" s="28">
        <v>102.0</v>
      </c>
      <c r="C132" s="28">
        <v>70.0</v>
      </c>
      <c r="D132" s="28">
        <v>25209.0</v>
      </c>
      <c r="E132" s="29">
        <v>2820.0</v>
      </c>
      <c r="F132" s="30">
        <v>251185.0</v>
      </c>
      <c r="G132" s="30">
        <v>2922.0</v>
      </c>
      <c r="H132" s="30">
        <v>276394.0</v>
      </c>
      <c r="I132" s="29">
        <v>58.0</v>
      </c>
      <c r="J132" s="29">
        <v>39.0</v>
      </c>
      <c r="K132" s="29">
        <v>17301.0</v>
      </c>
      <c r="L132" s="29">
        <v>1556.0</v>
      </c>
      <c r="M132" s="29">
        <v>148575.0</v>
      </c>
      <c r="N132" s="29">
        <v>165876.0</v>
      </c>
      <c r="O132" s="29">
        <v>6.0</v>
      </c>
      <c r="P132" s="31">
        <v>2064.0</v>
      </c>
      <c r="Q132" s="31">
        <v>6.0</v>
      </c>
      <c r="R132" s="31">
        <v>1693.0</v>
      </c>
      <c r="S132" s="31">
        <v>0.0</v>
      </c>
      <c r="T132" s="31">
        <v>306.0</v>
      </c>
      <c r="U132" s="31">
        <v>65.0</v>
      </c>
      <c r="V132" s="31">
        <v>66.0</v>
      </c>
      <c r="W132" s="31">
        <v>9.0</v>
      </c>
      <c r="X132" s="31">
        <v>9.0</v>
      </c>
      <c r="Y132" s="31">
        <v>4.0</v>
      </c>
      <c r="Z132" s="28">
        <v>980.0</v>
      </c>
    </row>
    <row r="133" ht="14.25" customHeight="1">
      <c r="A133" s="27">
        <v>44019.0</v>
      </c>
      <c r="B133" s="28">
        <v>82.0</v>
      </c>
      <c r="C133" s="28">
        <v>78.0</v>
      </c>
      <c r="D133" s="28">
        <v>25291.0</v>
      </c>
      <c r="E133" s="29">
        <v>3458.0</v>
      </c>
      <c r="F133" s="30">
        <v>254643.0</v>
      </c>
      <c r="G133" s="30">
        <v>3540.0</v>
      </c>
      <c r="H133" s="30">
        <v>279934.0</v>
      </c>
      <c r="I133" s="29">
        <v>48.0</v>
      </c>
      <c r="J133" s="29">
        <v>44.0</v>
      </c>
      <c r="K133" s="29">
        <v>17349.0</v>
      </c>
      <c r="L133" s="29">
        <v>1525.0</v>
      </c>
      <c r="M133" s="29">
        <v>150100.0</v>
      </c>
      <c r="N133" s="29">
        <v>167449.0</v>
      </c>
      <c r="O133" s="29">
        <v>5.0</v>
      </c>
      <c r="P133" s="31">
        <v>2069.0</v>
      </c>
      <c r="Q133" s="31">
        <v>7.0</v>
      </c>
      <c r="R133" s="31">
        <v>1700.0</v>
      </c>
      <c r="S133" s="31">
        <v>0.0</v>
      </c>
      <c r="T133" s="31">
        <v>306.0</v>
      </c>
      <c r="U133" s="31">
        <v>63.0</v>
      </c>
      <c r="V133" s="31">
        <v>64.0</v>
      </c>
      <c r="W133" s="31">
        <v>8.0</v>
      </c>
      <c r="X133" s="31">
        <v>8.0</v>
      </c>
      <c r="Y133" s="31">
        <v>2.0</v>
      </c>
      <c r="Z133" s="28">
        <v>982.0</v>
      </c>
    </row>
    <row r="134" ht="14.25" customHeight="1">
      <c r="A134" s="27">
        <v>44020.0</v>
      </c>
      <c r="B134" s="28">
        <v>105.0</v>
      </c>
      <c r="C134" s="28">
        <v>96.0</v>
      </c>
      <c r="D134" s="28">
        <v>25396.0</v>
      </c>
      <c r="E134" s="29">
        <v>3401.0</v>
      </c>
      <c r="F134" s="30">
        <v>258044.0</v>
      </c>
      <c r="G134" s="30">
        <v>3506.0</v>
      </c>
      <c r="H134" s="30">
        <v>283440.0</v>
      </c>
      <c r="I134" s="29">
        <v>66.0</v>
      </c>
      <c r="J134" s="29">
        <v>57.0</v>
      </c>
      <c r="K134" s="29">
        <v>17415.0</v>
      </c>
      <c r="L134" s="29">
        <v>1414.0</v>
      </c>
      <c r="M134" s="29">
        <v>151514.0</v>
      </c>
      <c r="N134" s="29">
        <v>168929.0</v>
      </c>
      <c r="O134" s="29">
        <v>4.0</v>
      </c>
      <c r="P134" s="31">
        <v>2073.0</v>
      </c>
      <c r="Q134" s="31">
        <v>2.0</v>
      </c>
      <c r="R134" s="31">
        <v>1702.0</v>
      </c>
      <c r="S134" s="31">
        <v>0.0</v>
      </c>
      <c r="T134" s="31">
        <v>306.0</v>
      </c>
      <c r="U134" s="31">
        <v>65.0</v>
      </c>
      <c r="V134" s="31">
        <v>64.0</v>
      </c>
      <c r="W134" s="31">
        <v>9.0</v>
      </c>
      <c r="X134" s="31">
        <v>8.0</v>
      </c>
      <c r="Y134" s="31">
        <v>0.0</v>
      </c>
      <c r="Z134" s="28">
        <v>982.0</v>
      </c>
    </row>
    <row r="135" ht="14.25" customHeight="1">
      <c r="A135" s="27">
        <v>44021.0</v>
      </c>
      <c r="B135" s="28">
        <v>94.0</v>
      </c>
      <c r="C135" s="28">
        <v>94.0</v>
      </c>
      <c r="D135" s="28">
        <v>25490.0</v>
      </c>
      <c r="E135" s="29">
        <v>3676.0</v>
      </c>
      <c r="F135" s="30">
        <v>261720.0</v>
      </c>
      <c r="G135" s="30">
        <v>3770.0</v>
      </c>
      <c r="H135" s="30">
        <v>287210.0</v>
      </c>
      <c r="I135" s="29">
        <v>49.0</v>
      </c>
      <c r="J135" s="29">
        <v>54.0</v>
      </c>
      <c r="K135" s="29">
        <v>17464.0</v>
      </c>
      <c r="L135" s="29">
        <v>1594.0</v>
      </c>
      <c r="M135" s="29">
        <v>153108.0</v>
      </c>
      <c r="N135" s="29">
        <v>170572.0</v>
      </c>
      <c r="O135" s="29">
        <v>9.0</v>
      </c>
      <c r="P135" s="31">
        <v>2082.0</v>
      </c>
      <c r="Q135" s="31">
        <v>3.0</v>
      </c>
      <c r="R135" s="31">
        <v>1705.0</v>
      </c>
      <c r="S135" s="31">
        <v>0.0</v>
      </c>
      <c r="T135" s="31">
        <v>306.0</v>
      </c>
      <c r="U135" s="31">
        <v>71.0</v>
      </c>
      <c r="V135" s="31">
        <v>66.0</v>
      </c>
      <c r="W135" s="31">
        <v>9.0</v>
      </c>
      <c r="X135" s="31">
        <v>8.0</v>
      </c>
      <c r="Y135" s="31">
        <v>0.0</v>
      </c>
      <c r="Z135" s="28">
        <v>982.0</v>
      </c>
    </row>
    <row r="136" ht="14.25" customHeight="1">
      <c r="A136" s="27">
        <v>44022.0</v>
      </c>
      <c r="B136" s="28">
        <v>131.0</v>
      </c>
      <c r="C136" s="28">
        <v>110.0</v>
      </c>
      <c r="D136" s="28">
        <v>25621.0</v>
      </c>
      <c r="E136" s="29">
        <v>4445.0</v>
      </c>
      <c r="F136" s="30">
        <v>266165.0</v>
      </c>
      <c r="G136" s="30">
        <v>4576.0</v>
      </c>
      <c r="H136" s="30">
        <v>291786.0</v>
      </c>
      <c r="I136" s="29">
        <v>80.0</v>
      </c>
      <c r="J136" s="29">
        <v>65.0</v>
      </c>
      <c r="K136" s="29">
        <v>17544.0</v>
      </c>
      <c r="L136" s="29">
        <v>2085.0</v>
      </c>
      <c r="M136" s="29">
        <v>155193.0</v>
      </c>
      <c r="N136" s="29">
        <v>172737.0</v>
      </c>
      <c r="O136" s="29">
        <v>6.0</v>
      </c>
      <c r="P136" s="31">
        <v>2088.0</v>
      </c>
      <c r="Q136" s="31">
        <v>3.0</v>
      </c>
      <c r="R136" s="31">
        <v>1708.0</v>
      </c>
      <c r="S136" s="31">
        <v>2.0</v>
      </c>
      <c r="T136" s="31">
        <v>308.0</v>
      </c>
      <c r="U136" s="31">
        <v>72.0</v>
      </c>
      <c r="V136" s="31">
        <v>69.0</v>
      </c>
      <c r="W136" s="31">
        <v>7.0</v>
      </c>
      <c r="X136" s="31">
        <v>7.0</v>
      </c>
      <c r="Y136" s="31">
        <v>3.0</v>
      </c>
      <c r="Z136" s="28">
        <v>985.0</v>
      </c>
    </row>
    <row r="137" ht="14.25" customHeight="1">
      <c r="A137" s="27">
        <v>44023.0</v>
      </c>
      <c r="B137" s="28">
        <v>63.0</v>
      </c>
      <c r="C137" s="28">
        <v>96.0</v>
      </c>
      <c r="D137" s="28">
        <v>25684.0</v>
      </c>
      <c r="E137" s="29">
        <v>2906.0</v>
      </c>
      <c r="F137" s="30">
        <v>269071.0</v>
      </c>
      <c r="G137" s="30">
        <v>2969.0</v>
      </c>
      <c r="H137" s="30">
        <v>294755.0</v>
      </c>
      <c r="I137" s="29">
        <v>34.0</v>
      </c>
      <c r="J137" s="29">
        <v>54.0</v>
      </c>
      <c r="K137" s="29">
        <v>17578.0</v>
      </c>
      <c r="L137" s="29">
        <v>1291.0</v>
      </c>
      <c r="M137" s="29">
        <v>156484.0</v>
      </c>
      <c r="N137" s="29">
        <v>174062.0</v>
      </c>
      <c r="O137" s="29">
        <v>6.0</v>
      </c>
      <c r="P137" s="31">
        <v>2094.0</v>
      </c>
      <c r="Q137" s="31">
        <v>3.0</v>
      </c>
      <c r="R137" s="31">
        <v>1711.0</v>
      </c>
      <c r="S137" s="31">
        <v>1.0</v>
      </c>
      <c r="T137" s="31">
        <v>309.0</v>
      </c>
      <c r="U137" s="31">
        <v>74.0</v>
      </c>
      <c r="V137" s="31">
        <v>72.0</v>
      </c>
      <c r="W137" s="31">
        <v>6.0</v>
      </c>
      <c r="X137" s="31">
        <v>6.0</v>
      </c>
      <c r="Y137" s="31">
        <v>3.0</v>
      </c>
      <c r="Z137" s="28">
        <v>988.0</v>
      </c>
    </row>
    <row r="138" ht="14.25" customHeight="1">
      <c r="A138" s="27">
        <v>44024.0</v>
      </c>
      <c r="B138" s="28">
        <v>45.0</v>
      </c>
      <c r="C138" s="28">
        <v>80.0</v>
      </c>
      <c r="D138" s="28">
        <v>25729.0</v>
      </c>
      <c r="E138" s="29">
        <v>1785.0</v>
      </c>
      <c r="F138" s="30">
        <v>270856.0</v>
      </c>
      <c r="G138" s="30">
        <v>1830.0</v>
      </c>
      <c r="H138" s="30">
        <v>296585.0</v>
      </c>
      <c r="I138" s="29">
        <v>34.0</v>
      </c>
      <c r="J138" s="29">
        <v>49.0</v>
      </c>
      <c r="K138" s="29">
        <v>17612.0</v>
      </c>
      <c r="L138" s="29">
        <v>898.0</v>
      </c>
      <c r="M138" s="29">
        <v>157382.0</v>
      </c>
      <c r="N138" s="29">
        <v>174994.0</v>
      </c>
      <c r="O138" s="29">
        <v>1.0</v>
      </c>
      <c r="P138" s="31">
        <v>2095.0</v>
      </c>
      <c r="Q138" s="31">
        <v>3.0</v>
      </c>
      <c r="R138" s="31">
        <v>1714.0</v>
      </c>
      <c r="S138" s="31">
        <v>1.0</v>
      </c>
      <c r="T138" s="31">
        <v>310.0</v>
      </c>
      <c r="U138" s="31">
        <v>71.0</v>
      </c>
      <c r="V138" s="31">
        <v>72.0</v>
      </c>
      <c r="W138" s="31">
        <v>6.0</v>
      </c>
      <c r="X138" s="31">
        <v>5.0</v>
      </c>
      <c r="Y138" s="31">
        <v>3.0</v>
      </c>
      <c r="Z138" s="28">
        <v>991.0</v>
      </c>
    </row>
    <row r="139" ht="14.25" customHeight="1">
      <c r="A139" s="27">
        <v>44025.0</v>
      </c>
      <c r="B139" s="28">
        <v>83.0</v>
      </c>
      <c r="C139" s="28">
        <v>64.0</v>
      </c>
      <c r="D139" s="28">
        <v>25812.0</v>
      </c>
      <c r="E139" s="29">
        <v>3165.0</v>
      </c>
      <c r="F139" s="30">
        <v>274021.0</v>
      </c>
      <c r="G139" s="30">
        <v>3248.0</v>
      </c>
      <c r="H139" s="30">
        <v>299833.0</v>
      </c>
      <c r="I139" s="29">
        <v>57.0</v>
      </c>
      <c r="J139" s="29">
        <v>42.0</v>
      </c>
      <c r="K139" s="29">
        <v>17669.0</v>
      </c>
      <c r="L139" s="29">
        <v>1478.0</v>
      </c>
      <c r="M139" s="29">
        <v>158860.0</v>
      </c>
      <c r="N139" s="29">
        <v>176529.0</v>
      </c>
      <c r="O139" s="29">
        <v>8.0</v>
      </c>
      <c r="P139" s="31">
        <v>2103.0</v>
      </c>
      <c r="Q139" s="31">
        <v>10.0</v>
      </c>
      <c r="R139" s="31">
        <v>1724.0</v>
      </c>
      <c r="S139" s="31">
        <v>0.0</v>
      </c>
      <c r="T139" s="31">
        <v>310.0</v>
      </c>
      <c r="U139" s="31">
        <v>69.0</v>
      </c>
      <c r="V139" s="31">
        <v>71.0</v>
      </c>
      <c r="W139" s="31">
        <v>6.0</v>
      </c>
      <c r="X139" s="31">
        <v>5.0</v>
      </c>
      <c r="Y139" s="31">
        <v>1.0</v>
      </c>
      <c r="Z139" s="28">
        <v>992.0</v>
      </c>
    </row>
    <row r="140" ht="14.25" customHeight="1">
      <c r="A140" s="27">
        <v>44026.0</v>
      </c>
      <c r="B140" s="28">
        <v>74.0</v>
      </c>
      <c r="C140" s="28">
        <v>67.0</v>
      </c>
      <c r="D140" s="28">
        <v>25886.0</v>
      </c>
      <c r="E140" s="29">
        <v>3286.0</v>
      </c>
      <c r="F140" s="30">
        <v>277307.0</v>
      </c>
      <c r="G140" s="30">
        <v>3360.0</v>
      </c>
      <c r="H140" s="30">
        <v>303193.0</v>
      </c>
      <c r="I140" s="29">
        <v>49.0</v>
      </c>
      <c r="J140" s="29">
        <v>47.0</v>
      </c>
      <c r="K140" s="29">
        <v>17718.0</v>
      </c>
      <c r="L140" s="29">
        <v>1364.0</v>
      </c>
      <c r="M140" s="29">
        <v>160224.0</v>
      </c>
      <c r="N140" s="29">
        <v>177942.0</v>
      </c>
      <c r="O140" s="29">
        <v>7.0</v>
      </c>
      <c r="P140" s="31">
        <v>2110.0</v>
      </c>
      <c r="Q140" s="31">
        <v>4.0</v>
      </c>
      <c r="R140" s="31">
        <v>1728.0</v>
      </c>
      <c r="S140" s="31">
        <v>0.0</v>
      </c>
      <c r="T140" s="31">
        <v>310.0</v>
      </c>
      <c r="U140" s="31">
        <v>72.0</v>
      </c>
      <c r="V140" s="31">
        <v>71.0</v>
      </c>
      <c r="W140" s="31">
        <v>5.0</v>
      </c>
      <c r="X140" s="31">
        <v>5.0</v>
      </c>
      <c r="Y140" s="31">
        <v>1.0</v>
      </c>
      <c r="Z140" s="28">
        <v>993.0</v>
      </c>
    </row>
    <row r="141" ht="14.25" customHeight="1">
      <c r="A141" s="27">
        <v>44027.0</v>
      </c>
      <c r="B141" s="28">
        <v>122.0</v>
      </c>
      <c r="C141" s="28">
        <v>93.0</v>
      </c>
      <c r="D141" s="28">
        <v>26008.0</v>
      </c>
      <c r="E141" s="29">
        <v>4146.0</v>
      </c>
      <c r="F141" s="30">
        <v>281453.0</v>
      </c>
      <c r="G141" s="30">
        <v>4268.0</v>
      </c>
      <c r="H141" s="30">
        <v>307461.0</v>
      </c>
      <c r="I141" s="29">
        <v>94.0</v>
      </c>
      <c r="J141" s="29">
        <v>67.0</v>
      </c>
      <c r="K141" s="29">
        <v>17812.0</v>
      </c>
      <c r="L141" s="29">
        <v>1734.0</v>
      </c>
      <c r="M141" s="29">
        <v>161958.0</v>
      </c>
      <c r="N141" s="29">
        <v>179770.0</v>
      </c>
      <c r="O141" s="29">
        <v>5.0</v>
      </c>
      <c r="P141" s="31">
        <v>2115.0</v>
      </c>
      <c r="Q141" s="31">
        <v>7.0</v>
      </c>
      <c r="R141" s="31">
        <v>1735.0</v>
      </c>
      <c r="S141" s="31">
        <v>0.0</v>
      </c>
      <c r="T141" s="31">
        <v>310.0</v>
      </c>
      <c r="U141" s="31">
        <v>70.0</v>
      </c>
      <c r="V141" s="31">
        <v>70.0</v>
      </c>
      <c r="W141" s="31">
        <v>5.0</v>
      </c>
      <c r="X141" s="31">
        <v>4.0</v>
      </c>
      <c r="Y141" s="31">
        <v>0.0</v>
      </c>
      <c r="Z141" s="28">
        <v>993.0</v>
      </c>
    </row>
    <row r="142" ht="14.25" customHeight="1">
      <c r="A142" s="27">
        <v>44028.0</v>
      </c>
      <c r="B142" s="28">
        <v>102.0</v>
      </c>
      <c r="C142" s="28">
        <v>99.0</v>
      </c>
      <c r="D142" s="28">
        <v>26110.0</v>
      </c>
      <c r="E142" s="29">
        <v>3726.0</v>
      </c>
      <c r="F142" s="30">
        <v>285179.0</v>
      </c>
      <c r="G142" s="30">
        <v>3828.0</v>
      </c>
      <c r="H142" s="30">
        <v>311289.0</v>
      </c>
      <c r="I142" s="29">
        <v>78.0</v>
      </c>
      <c r="J142" s="29">
        <v>74.0</v>
      </c>
      <c r="K142" s="29">
        <v>17890.0</v>
      </c>
      <c r="L142" s="29">
        <v>1607.0</v>
      </c>
      <c r="M142" s="29">
        <v>163565.0</v>
      </c>
      <c r="N142" s="29">
        <v>181455.0</v>
      </c>
      <c r="O142" s="29">
        <v>6.0</v>
      </c>
      <c r="P142" s="31">
        <v>2121.0</v>
      </c>
      <c r="Q142" s="31">
        <v>9.0</v>
      </c>
      <c r="R142" s="31">
        <v>1744.0</v>
      </c>
      <c r="S142" s="31">
        <v>0.0</v>
      </c>
      <c r="T142" s="31">
        <v>310.0</v>
      </c>
      <c r="U142" s="31">
        <v>67.0</v>
      </c>
      <c r="V142" s="31">
        <v>70.0</v>
      </c>
      <c r="W142" s="31">
        <v>6.0</v>
      </c>
      <c r="X142" s="31">
        <v>5.0</v>
      </c>
      <c r="Y142" s="31">
        <v>1.0</v>
      </c>
      <c r="Z142" s="28">
        <v>994.0</v>
      </c>
    </row>
    <row r="143" ht="14.25" customHeight="1">
      <c r="A143" s="27">
        <v>44029.0</v>
      </c>
      <c r="B143" s="28">
        <v>154.0</v>
      </c>
      <c r="C143" s="28">
        <v>126.0</v>
      </c>
      <c r="D143" s="28">
        <v>26264.0</v>
      </c>
      <c r="E143" s="29">
        <v>4190.0</v>
      </c>
      <c r="F143" s="30">
        <v>289369.0</v>
      </c>
      <c r="G143" s="30">
        <v>4344.0</v>
      </c>
      <c r="H143" s="30">
        <v>315633.0</v>
      </c>
      <c r="I143" s="29">
        <v>78.0</v>
      </c>
      <c r="J143" s="29">
        <v>83.0</v>
      </c>
      <c r="K143" s="29">
        <v>17968.0</v>
      </c>
      <c r="L143" s="29">
        <v>1807.0</v>
      </c>
      <c r="M143" s="29">
        <v>165372.0</v>
      </c>
      <c r="N143" s="29">
        <v>183340.0</v>
      </c>
      <c r="O143" s="29">
        <v>14.0</v>
      </c>
      <c r="P143" s="31">
        <v>2135.0</v>
      </c>
      <c r="Q143" s="31">
        <v>3.0</v>
      </c>
      <c r="R143" s="31">
        <v>1747.0</v>
      </c>
      <c r="S143" s="31">
        <v>1.0</v>
      </c>
      <c r="T143" s="31">
        <v>311.0</v>
      </c>
      <c r="U143" s="31">
        <v>77.0</v>
      </c>
      <c r="V143" s="31">
        <v>71.0</v>
      </c>
      <c r="W143" s="31">
        <v>5.0</v>
      </c>
      <c r="X143" s="31">
        <v>5.0</v>
      </c>
      <c r="Y143" s="31">
        <v>1.0</v>
      </c>
      <c r="Z143" s="28">
        <v>995.0</v>
      </c>
    </row>
    <row r="144" ht="14.25" customHeight="1">
      <c r="A144" s="27">
        <v>44030.0</v>
      </c>
      <c r="B144" s="28">
        <v>80.0</v>
      </c>
      <c r="C144" s="28">
        <v>112.0</v>
      </c>
      <c r="D144" s="28">
        <v>26344.0</v>
      </c>
      <c r="E144" s="29">
        <v>3176.0</v>
      </c>
      <c r="F144" s="30">
        <v>292545.0</v>
      </c>
      <c r="G144" s="30">
        <v>3256.0</v>
      </c>
      <c r="H144" s="30">
        <v>318889.0</v>
      </c>
      <c r="I144" s="29">
        <v>66.0</v>
      </c>
      <c r="J144" s="29">
        <v>74.0</v>
      </c>
      <c r="K144" s="29">
        <v>18034.0</v>
      </c>
      <c r="L144" s="29">
        <v>1333.0</v>
      </c>
      <c r="M144" s="29">
        <v>166705.0</v>
      </c>
      <c r="N144" s="29">
        <v>184739.0</v>
      </c>
      <c r="O144" s="29">
        <v>5.0</v>
      </c>
      <c r="P144" s="31">
        <v>2140.0</v>
      </c>
      <c r="Q144" s="31">
        <v>9.0</v>
      </c>
      <c r="R144" s="31">
        <v>1756.0</v>
      </c>
      <c r="S144" s="31">
        <v>1.0</v>
      </c>
      <c r="T144" s="31">
        <v>312.0</v>
      </c>
      <c r="U144" s="31">
        <v>72.0</v>
      </c>
      <c r="V144" s="31">
        <v>72.0</v>
      </c>
      <c r="W144" s="31">
        <v>5.0</v>
      </c>
      <c r="X144" s="31">
        <v>4.0</v>
      </c>
      <c r="Y144" s="31">
        <v>4.0</v>
      </c>
      <c r="Z144" s="28">
        <v>999.0</v>
      </c>
    </row>
    <row r="145" ht="14.25" customHeight="1">
      <c r="A145" s="27">
        <v>44031.0</v>
      </c>
      <c r="B145" s="28">
        <v>83.0</v>
      </c>
      <c r="C145" s="28">
        <v>106.0</v>
      </c>
      <c r="D145" s="28">
        <v>26427.0</v>
      </c>
      <c r="E145" s="29">
        <v>2605.0</v>
      </c>
      <c r="F145" s="30">
        <v>295150.0</v>
      </c>
      <c r="G145" s="30">
        <v>2688.0</v>
      </c>
      <c r="H145" s="30">
        <v>321577.0</v>
      </c>
      <c r="I145" s="29">
        <v>59.0</v>
      </c>
      <c r="J145" s="29">
        <v>68.0</v>
      </c>
      <c r="K145" s="29">
        <v>18093.0</v>
      </c>
      <c r="L145" s="29">
        <v>1066.0</v>
      </c>
      <c r="M145" s="29">
        <v>167771.0</v>
      </c>
      <c r="N145" s="29">
        <v>185864.0</v>
      </c>
      <c r="O145" s="29">
        <v>6.0</v>
      </c>
      <c r="P145" s="31">
        <v>2146.0</v>
      </c>
      <c r="Q145" s="31">
        <v>3.0</v>
      </c>
      <c r="R145" s="31">
        <v>1759.0</v>
      </c>
      <c r="S145" s="31">
        <v>0.0</v>
      </c>
      <c r="T145" s="31">
        <v>312.0</v>
      </c>
      <c r="U145" s="31">
        <v>75.0</v>
      </c>
      <c r="V145" s="31">
        <v>75.0</v>
      </c>
      <c r="W145" s="31">
        <v>6.0</v>
      </c>
      <c r="X145" s="31">
        <v>4.0</v>
      </c>
      <c r="Y145" s="31">
        <v>2.0</v>
      </c>
      <c r="Z145" s="28">
        <v>1001.0</v>
      </c>
    </row>
    <row r="146" ht="14.25" customHeight="1">
      <c r="A146" s="27">
        <v>44032.0</v>
      </c>
      <c r="B146" s="28">
        <v>71.0</v>
      </c>
      <c r="C146" s="28">
        <v>78.0</v>
      </c>
      <c r="D146" s="28">
        <v>26498.0</v>
      </c>
      <c r="E146" s="29">
        <v>2657.0</v>
      </c>
      <c r="F146" s="30">
        <v>297807.0</v>
      </c>
      <c r="G146" s="30">
        <v>2728.0</v>
      </c>
      <c r="H146" s="30">
        <v>324305.0</v>
      </c>
      <c r="I146" s="29">
        <v>69.0</v>
      </c>
      <c r="J146" s="29">
        <v>65.0</v>
      </c>
      <c r="K146" s="29">
        <v>18162.0</v>
      </c>
      <c r="L146" s="29">
        <v>1461.0</v>
      </c>
      <c r="M146" s="29">
        <v>169232.0</v>
      </c>
      <c r="N146" s="29">
        <v>187394.0</v>
      </c>
      <c r="O146" s="29">
        <v>9.0</v>
      </c>
      <c r="P146" s="31">
        <v>2155.0</v>
      </c>
      <c r="Q146" s="31">
        <v>7.0</v>
      </c>
      <c r="R146" s="31">
        <v>1766.0</v>
      </c>
      <c r="S146" s="31">
        <v>0.0</v>
      </c>
      <c r="T146" s="31">
        <v>312.0</v>
      </c>
      <c r="U146" s="31">
        <v>77.0</v>
      </c>
      <c r="V146" s="31">
        <v>75.0</v>
      </c>
      <c r="W146" s="31">
        <v>7.0</v>
      </c>
      <c r="X146" s="31">
        <v>5.0</v>
      </c>
      <c r="Y146" s="31">
        <v>2.0</v>
      </c>
      <c r="Z146" s="28">
        <v>1003.0</v>
      </c>
    </row>
    <row r="147" ht="14.25" customHeight="1">
      <c r="A147" s="27">
        <v>44033.0</v>
      </c>
      <c r="B147" s="28">
        <v>127.0</v>
      </c>
      <c r="C147" s="28">
        <v>94.0</v>
      </c>
      <c r="D147" s="28">
        <v>26625.0</v>
      </c>
      <c r="E147" s="29">
        <v>4240.0</v>
      </c>
      <c r="F147" s="30">
        <v>302047.0</v>
      </c>
      <c r="G147" s="30">
        <v>4367.0</v>
      </c>
      <c r="H147" s="30">
        <v>328672.0</v>
      </c>
      <c r="I147" s="29">
        <v>109.0</v>
      </c>
      <c r="J147" s="29">
        <v>79.0</v>
      </c>
      <c r="K147" s="29">
        <v>18271.0</v>
      </c>
      <c r="L147" s="29">
        <v>1873.0</v>
      </c>
      <c r="M147" s="29">
        <v>171105.0</v>
      </c>
      <c r="N147" s="29">
        <v>189376.0</v>
      </c>
      <c r="O147" s="29">
        <v>9.0</v>
      </c>
      <c r="P147" s="31">
        <v>2164.0</v>
      </c>
      <c r="Q147" s="31">
        <v>10.0</v>
      </c>
      <c r="R147" s="31">
        <v>1776.0</v>
      </c>
      <c r="S147" s="31">
        <v>0.0</v>
      </c>
      <c r="T147" s="31">
        <v>312.0</v>
      </c>
      <c r="U147" s="31">
        <v>76.0</v>
      </c>
      <c r="V147" s="31">
        <v>76.0</v>
      </c>
      <c r="W147" s="31">
        <v>9.0</v>
      </c>
      <c r="X147" s="31">
        <v>6.0</v>
      </c>
      <c r="Y147" s="31">
        <v>1.0</v>
      </c>
      <c r="Z147" s="28">
        <v>1004.0</v>
      </c>
    </row>
    <row r="148" ht="14.25" customHeight="1">
      <c r="A148" s="27">
        <v>44034.0</v>
      </c>
      <c r="B148" s="28">
        <v>122.0</v>
      </c>
      <c r="C148" s="28">
        <v>107.0</v>
      </c>
      <c r="D148" s="28">
        <v>26747.0</v>
      </c>
      <c r="E148" s="29">
        <v>3807.0</v>
      </c>
      <c r="F148" s="30">
        <v>305854.0</v>
      </c>
      <c r="G148" s="30">
        <v>3929.0</v>
      </c>
      <c r="H148" s="30">
        <v>332601.0</v>
      </c>
      <c r="I148" s="29">
        <v>85.0</v>
      </c>
      <c r="J148" s="29">
        <v>88.0</v>
      </c>
      <c r="K148" s="29">
        <v>18356.0</v>
      </c>
      <c r="L148" s="29">
        <v>1582.0</v>
      </c>
      <c r="M148" s="29">
        <v>172687.0</v>
      </c>
      <c r="N148" s="29">
        <v>191043.0</v>
      </c>
      <c r="O148" s="29">
        <v>11.0</v>
      </c>
      <c r="P148" s="31">
        <v>2175.0</v>
      </c>
      <c r="Q148" s="31">
        <v>11.0</v>
      </c>
      <c r="R148" s="31">
        <v>1787.0</v>
      </c>
      <c r="S148" s="31">
        <v>1.0</v>
      </c>
      <c r="T148" s="31">
        <v>313.0</v>
      </c>
      <c r="U148" s="31">
        <v>75.0</v>
      </c>
      <c r="V148" s="31">
        <v>76.0</v>
      </c>
      <c r="W148" s="31">
        <v>7.0</v>
      </c>
      <c r="X148" s="31">
        <v>6.0</v>
      </c>
      <c r="Y148" s="31">
        <v>1.0</v>
      </c>
      <c r="Z148" s="28">
        <v>1005.0</v>
      </c>
    </row>
    <row r="149" ht="14.25" customHeight="1">
      <c r="A149" s="27">
        <v>44035.0</v>
      </c>
      <c r="B149" s="28">
        <v>120.0</v>
      </c>
      <c r="C149" s="28">
        <v>123.0</v>
      </c>
      <c r="D149" s="28">
        <v>26867.0</v>
      </c>
      <c r="E149" s="29">
        <v>4113.0</v>
      </c>
      <c r="F149" s="30">
        <v>309967.0</v>
      </c>
      <c r="G149" s="30">
        <v>4233.0</v>
      </c>
      <c r="H149" s="30">
        <v>336834.0</v>
      </c>
      <c r="I149" s="29">
        <v>104.0</v>
      </c>
      <c r="J149" s="29">
        <v>99.0</v>
      </c>
      <c r="K149" s="29">
        <v>18460.0</v>
      </c>
      <c r="L149" s="29">
        <v>1769.0</v>
      </c>
      <c r="M149" s="29">
        <v>174456.0</v>
      </c>
      <c r="N149" s="29">
        <v>192916.0</v>
      </c>
      <c r="O149" s="29">
        <v>8.0</v>
      </c>
      <c r="P149" s="31">
        <v>2183.0</v>
      </c>
      <c r="Q149" s="31">
        <v>5.0</v>
      </c>
      <c r="R149" s="31">
        <v>1792.0</v>
      </c>
      <c r="S149" s="31">
        <v>0.0</v>
      </c>
      <c r="T149" s="31">
        <v>313.0</v>
      </c>
      <c r="U149" s="31">
        <v>78.0</v>
      </c>
      <c r="V149" s="31">
        <v>76.0</v>
      </c>
      <c r="W149" s="31">
        <v>8.0</v>
      </c>
      <c r="X149" s="31">
        <v>7.0</v>
      </c>
      <c r="Y149" s="31">
        <v>0.0</v>
      </c>
      <c r="Z149" s="28">
        <v>1005.0</v>
      </c>
    </row>
    <row r="150" ht="14.25" customHeight="1">
      <c r="A150" s="27">
        <v>44036.0</v>
      </c>
      <c r="B150" s="28">
        <v>168.0</v>
      </c>
      <c r="C150" s="28">
        <v>137.0</v>
      </c>
      <c r="D150" s="28">
        <v>27035.0</v>
      </c>
      <c r="E150" s="29">
        <v>5747.0</v>
      </c>
      <c r="F150" s="30">
        <v>315714.0</v>
      </c>
      <c r="G150" s="30">
        <v>5915.0</v>
      </c>
      <c r="H150" s="30">
        <v>342749.0</v>
      </c>
      <c r="I150" s="29">
        <v>125.0</v>
      </c>
      <c r="J150" s="29">
        <v>105.0</v>
      </c>
      <c r="K150" s="29">
        <v>18585.0</v>
      </c>
      <c r="L150" s="29">
        <v>2155.0</v>
      </c>
      <c r="M150" s="29">
        <v>176611.0</v>
      </c>
      <c r="N150" s="29">
        <v>195196.0</v>
      </c>
      <c r="O150" s="29">
        <v>13.0</v>
      </c>
      <c r="P150" s="31">
        <v>2196.0</v>
      </c>
      <c r="Q150" s="31">
        <v>13.0</v>
      </c>
      <c r="R150" s="31">
        <v>1805.0</v>
      </c>
      <c r="S150" s="31">
        <v>0.0</v>
      </c>
      <c r="T150" s="31">
        <v>313.0</v>
      </c>
      <c r="U150" s="31">
        <v>78.0</v>
      </c>
      <c r="V150" s="31">
        <v>77.0</v>
      </c>
      <c r="W150" s="31">
        <v>9.0</v>
      </c>
      <c r="X150" s="31">
        <v>7.0</v>
      </c>
      <c r="Y150" s="31">
        <v>0.0</v>
      </c>
      <c r="Z150" s="28">
        <v>1005.0</v>
      </c>
    </row>
    <row r="151" ht="14.25" customHeight="1">
      <c r="A151" s="27">
        <v>44037.0</v>
      </c>
      <c r="B151" s="28">
        <v>128.0</v>
      </c>
      <c r="C151" s="28">
        <v>139.0</v>
      </c>
      <c r="D151" s="28">
        <v>27163.0</v>
      </c>
      <c r="E151" s="29">
        <v>4296.0</v>
      </c>
      <c r="F151" s="30">
        <v>320010.0</v>
      </c>
      <c r="G151" s="30">
        <v>4424.0</v>
      </c>
      <c r="H151" s="30">
        <v>347173.0</v>
      </c>
      <c r="I151" s="29">
        <v>104.0</v>
      </c>
      <c r="J151" s="29">
        <v>111.0</v>
      </c>
      <c r="K151" s="29">
        <v>18689.0</v>
      </c>
      <c r="L151" s="29">
        <v>2008.0</v>
      </c>
      <c r="M151" s="29">
        <v>178619.0</v>
      </c>
      <c r="N151" s="29">
        <v>197308.0</v>
      </c>
      <c r="O151" s="29">
        <v>7.0</v>
      </c>
      <c r="P151" s="31">
        <v>2203.0</v>
      </c>
      <c r="Q151" s="31">
        <v>7.0</v>
      </c>
      <c r="R151" s="31">
        <v>1812.0</v>
      </c>
      <c r="S151" s="31">
        <v>0.0</v>
      </c>
      <c r="T151" s="31">
        <v>313.0</v>
      </c>
      <c r="U151" s="31">
        <v>78.0</v>
      </c>
      <c r="V151" s="31">
        <v>78.0</v>
      </c>
      <c r="W151" s="31">
        <v>10.0</v>
      </c>
      <c r="X151" s="31">
        <v>8.0</v>
      </c>
      <c r="Y151" s="31">
        <v>1.0</v>
      </c>
      <c r="Z151" s="28">
        <v>1006.0</v>
      </c>
    </row>
    <row r="152" ht="14.25" customHeight="1">
      <c r="A152" s="27">
        <v>44038.0</v>
      </c>
      <c r="B152" s="28">
        <v>56.0</v>
      </c>
      <c r="C152" s="28">
        <v>117.0</v>
      </c>
      <c r="D152" s="28">
        <v>27219.0</v>
      </c>
      <c r="E152" s="29">
        <v>2985.0</v>
      </c>
      <c r="F152" s="30">
        <v>322995.0</v>
      </c>
      <c r="G152" s="30">
        <v>3041.0</v>
      </c>
      <c r="H152" s="30">
        <v>350214.0</v>
      </c>
      <c r="I152" s="29">
        <v>52.0</v>
      </c>
      <c r="J152" s="29">
        <v>94.0</v>
      </c>
      <c r="K152" s="29">
        <v>18741.0</v>
      </c>
      <c r="L152" s="29">
        <v>1300.0</v>
      </c>
      <c r="M152" s="29">
        <v>179919.0</v>
      </c>
      <c r="N152" s="29">
        <v>198660.0</v>
      </c>
      <c r="O152" s="29">
        <v>8.0</v>
      </c>
      <c r="P152" s="31">
        <v>2211.0</v>
      </c>
      <c r="Q152" s="31">
        <v>9.0</v>
      </c>
      <c r="R152" s="31">
        <v>1821.0</v>
      </c>
      <c r="S152" s="31">
        <v>0.0</v>
      </c>
      <c r="T152" s="31">
        <v>313.0</v>
      </c>
      <c r="U152" s="31">
        <v>77.0</v>
      </c>
      <c r="V152" s="31">
        <v>78.0</v>
      </c>
      <c r="W152" s="31">
        <v>11.0</v>
      </c>
      <c r="X152" s="31">
        <v>7.0</v>
      </c>
      <c r="Y152" s="31">
        <v>1.0</v>
      </c>
      <c r="Z152" s="28">
        <v>1007.0</v>
      </c>
    </row>
    <row r="153" ht="14.25" customHeight="1">
      <c r="A153" s="27">
        <v>44039.0</v>
      </c>
      <c r="B153" s="28">
        <v>181.0</v>
      </c>
      <c r="C153" s="28">
        <v>122.0</v>
      </c>
      <c r="D153" s="28">
        <v>27400.0</v>
      </c>
      <c r="E153" s="29">
        <v>3914.0</v>
      </c>
      <c r="F153" s="30">
        <v>326909.0</v>
      </c>
      <c r="G153" s="30">
        <v>4095.0</v>
      </c>
      <c r="H153" s="30">
        <v>354309.0</v>
      </c>
      <c r="I153" s="29">
        <v>138.0</v>
      </c>
      <c r="J153" s="29">
        <v>98.0</v>
      </c>
      <c r="K153" s="29">
        <v>18879.0</v>
      </c>
      <c r="L153" s="29">
        <v>2125.0</v>
      </c>
      <c r="M153" s="29">
        <v>182044.0</v>
      </c>
      <c r="N153" s="29">
        <v>200923.0</v>
      </c>
      <c r="O153" s="29">
        <v>12.0</v>
      </c>
      <c r="P153" s="31">
        <v>2223.0</v>
      </c>
      <c r="Q153" s="31">
        <v>7.0</v>
      </c>
      <c r="R153" s="31">
        <v>1828.0</v>
      </c>
      <c r="S153" s="31">
        <v>0.0</v>
      </c>
      <c r="T153" s="31">
        <v>313.0</v>
      </c>
      <c r="U153" s="31">
        <v>82.0</v>
      </c>
      <c r="V153" s="31">
        <v>79.0</v>
      </c>
      <c r="W153" s="31">
        <v>13.0</v>
      </c>
      <c r="X153" s="31">
        <v>8.0</v>
      </c>
      <c r="Y153" s="31">
        <v>1.0</v>
      </c>
      <c r="Z153" s="28">
        <v>1008.0</v>
      </c>
    </row>
    <row r="154" ht="14.25" customHeight="1">
      <c r="A154" s="27">
        <v>44040.0</v>
      </c>
      <c r="B154" s="28">
        <v>104.0</v>
      </c>
      <c r="C154" s="28">
        <v>114.0</v>
      </c>
      <c r="D154" s="28">
        <v>27504.0</v>
      </c>
      <c r="E154" s="29">
        <v>3861.0</v>
      </c>
      <c r="F154" s="30">
        <v>330770.0</v>
      </c>
      <c r="G154" s="30">
        <v>3965.0</v>
      </c>
      <c r="H154" s="30">
        <v>358274.0</v>
      </c>
      <c r="I154" s="29">
        <v>88.0</v>
      </c>
      <c r="J154" s="29">
        <v>93.0</v>
      </c>
      <c r="K154" s="29">
        <v>18967.0</v>
      </c>
      <c r="L154" s="29">
        <v>1644.0</v>
      </c>
      <c r="M154" s="29">
        <v>183688.0</v>
      </c>
      <c r="N154" s="29">
        <v>202655.0</v>
      </c>
      <c r="O154" s="29">
        <v>5.0</v>
      </c>
      <c r="P154" s="31">
        <v>2228.0</v>
      </c>
      <c r="Q154" s="31">
        <v>5.0</v>
      </c>
      <c r="R154" s="31">
        <v>1833.0</v>
      </c>
      <c r="S154" s="31">
        <v>0.0</v>
      </c>
      <c r="T154" s="31">
        <v>313.0</v>
      </c>
      <c r="U154" s="31">
        <v>82.0</v>
      </c>
      <c r="V154" s="31">
        <v>80.0</v>
      </c>
      <c r="W154" s="31">
        <v>14.0</v>
      </c>
      <c r="X154" s="31">
        <v>7.0</v>
      </c>
      <c r="Y154" s="31">
        <v>1.0</v>
      </c>
      <c r="Z154" s="28">
        <v>1009.0</v>
      </c>
    </row>
    <row r="155" ht="14.25" customHeight="1">
      <c r="A155" s="27">
        <v>44041.0</v>
      </c>
      <c r="B155" s="28">
        <v>170.0</v>
      </c>
      <c r="C155" s="28">
        <v>152.0</v>
      </c>
      <c r="D155" s="28">
        <v>27674.0</v>
      </c>
      <c r="E155" s="29">
        <v>4894.0</v>
      </c>
      <c r="F155" s="30">
        <v>335664.0</v>
      </c>
      <c r="G155" s="30">
        <v>5064.0</v>
      </c>
      <c r="H155" s="30">
        <v>363338.0</v>
      </c>
      <c r="I155" s="29">
        <v>150.0</v>
      </c>
      <c r="J155" s="29">
        <v>125.0</v>
      </c>
      <c r="K155" s="29">
        <v>19117.0</v>
      </c>
      <c r="L155" s="29">
        <v>2126.0</v>
      </c>
      <c r="M155" s="29">
        <v>185814.0</v>
      </c>
      <c r="N155" s="29">
        <v>204931.0</v>
      </c>
      <c r="O155" s="29">
        <v>10.0</v>
      </c>
      <c r="P155" s="31">
        <v>2238.0</v>
      </c>
      <c r="Q155" s="31">
        <v>12.0</v>
      </c>
      <c r="R155" s="31">
        <v>1845.0</v>
      </c>
      <c r="S155" s="31">
        <v>0.0</v>
      </c>
      <c r="T155" s="31">
        <v>313.0</v>
      </c>
      <c r="U155" s="31">
        <v>80.0</v>
      </c>
      <c r="V155" s="31">
        <v>81.0</v>
      </c>
      <c r="W155" s="31">
        <v>15.0</v>
      </c>
      <c r="X155" s="31">
        <v>7.0</v>
      </c>
      <c r="Y155" s="31">
        <v>0.0</v>
      </c>
      <c r="Z155" s="28">
        <v>1009.0</v>
      </c>
    </row>
    <row r="156" ht="14.25" customHeight="1">
      <c r="A156" s="27">
        <v>44042.0</v>
      </c>
      <c r="B156" s="28">
        <v>99.0</v>
      </c>
      <c r="C156" s="28">
        <v>124.0</v>
      </c>
      <c r="D156" s="28">
        <v>27773.0</v>
      </c>
      <c r="E156" s="29">
        <v>4057.0</v>
      </c>
      <c r="F156" s="30">
        <v>339721.0</v>
      </c>
      <c r="G156" s="30">
        <v>4156.0</v>
      </c>
      <c r="H156" s="30">
        <v>367494.0</v>
      </c>
      <c r="I156" s="29">
        <v>78.0</v>
      </c>
      <c r="J156" s="29">
        <v>105.0</v>
      </c>
      <c r="K156" s="29">
        <v>19195.0</v>
      </c>
      <c r="L156" s="29">
        <v>1422.0</v>
      </c>
      <c r="M156" s="29">
        <v>187236.0</v>
      </c>
      <c r="N156" s="29">
        <v>206431.0</v>
      </c>
      <c r="O156" s="29">
        <v>6.0</v>
      </c>
      <c r="P156" s="31">
        <v>2244.0</v>
      </c>
      <c r="Q156" s="31">
        <v>2.0</v>
      </c>
      <c r="R156" s="31">
        <v>1847.0</v>
      </c>
      <c r="S156" s="31">
        <v>1.0</v>
      </c>
      <c r="T156" s="31">
        <v>314.0</v>
      </c>
      <c r="U156" s="31">
        <v>83.0</v>
      </c>
      <c r="V156" s="31">
        <v>82.0</v>
      </c>
      <c r="W156" s="31">
        <v>15.0</v>
      </c>
      <c r="X156" s="31">
        <v>6.0</v>
      </c>
      <c r="Y156" s="31">
        <v>0.0</v>
      </c>
      <c r="Z156" s="28">
        <v>1009.0</v>
      </c>
    </row>
    <row r="157" ht="14.25" customHeight="1">
      <c r="A157" s="27">
        <v>44043.0</v>
      </c>
      <c r="B157" s="28">
        <v>123.0</v>
      </c>
      <c r="C157" s="28">
        <v>131.0</v>
      </c>
      <c r="D157" s="28">
        <v>27896.0</v>
      </c>
      <c r="E157" s="29">
        <v>5311.0</v>
      </c>
      <c r="F157" s="30">
        <v>345032.0</v>
      </c>
      <c r="G157" s="30">
        <v>5434.0</v>
      </c>
      <c r="H157" s="30">
        <v>372928.0</v>
      </c>
      <c r="I157" s="29">
        <v>87.0</v>
      </c>
      <c r="J157" s="29">
        <v>105.0</v>
      </c>
      <c r="K157" s="29">
        <v>19282.0</v>
      </c>
      <c r="L157" s="29">
        <v>1711.0</v>
      </c>
      <c r="M157" s="29">
        <v>188947.0</v>
      </c>
      <c r="N157" s="29">
        <v>208229.0</v>
      </c>
      <c r="O157" s="29">
        <v>8.0</v>
      </c>
      <c r="P157" s="31">
        <v>2252.0</v>
      </c>
      <c r="Q157" s="31">
        <v>9.0</v>
      </c>
      <c r="R157" s="31">
        <v>1856.0</v>
      </c>
      <c r="S157" s="31">
        <v>0.0</v>
      </c>
      <c r="T157" s="31">
        <v>314.0</v>
      </c>
      <c r="U157" s="31">
        <v>82.0</v>
      </c>
      <c r="V157" s="31">
        <v>82.0</v>
      </c>
      <c r="W157" s="31">
        <v>15.0</v>
      </c>
      <c r="X157" s="31">
        <v>7.0</v>
      </c>
      <c r="Y157" s="31">
        <v>0.0</v>
      </c>
      <c r="Z157" s="28">
        <v>1009.0</v>
      </c>
    </row>
    <row r="158" ht="14.25" customHeight="1">
      <c r="A158" s="27">
        <v>44044.0</v>
      </c>
      <c r="B158" s="28">
        <v>101.0</v>
      </c>
      <c r="C158" s="28">
        <v>108.0</v>
      </c>
      <c r="D158" s="28">
        <v>27997.0</v>
      </c>
      <c r="E158" s="29">
        <v>4107.0</v>
      </c>
      <c r="F158" s="30">
        <v>349139.0</v>
      </c>
      <c r="G158" s="30">
        <v>4208.0</v>
      </c>
      <c r="H158" s="30">
        <v>377136.0</v>
      </c>
      <c r="I158" s="29">
        <v>84.0</v>
      </c>
      <c r="J158" s="29">
        <v>83.0</v>
      </c>
      <c r="K158" s="29">
        <v>19366.0</v>
      </c>
      <c r="L158" s="29">
        <v>1413.0</v>
      </c>
      <c r="M158" s="29">
        <v>190360.0</v>
      </c>
      <c r="N158" s="29">
        <v>209726.0</v>
      </c>
      <c r="O158" s="29">
        <v>7.0</v>
      </c>
      <c r="P158" s="31">
        <v>2259.0</v>
      </c>
      <c r="Q158" s="31">
        <v>2.0</v>
      </c>
      <c r="R158" s="31">
        <v>1858.0</v>
      </c>
      <c r="S158" s="31">
        <v>0.0</v>
      </c>
      <c r="T158" s="31">
        <v>314.0</v>
      </c>
      <c r="U158" s="31">
        <v>87.0</v>
      </c>
      <c r="V158" s="31">
        <v>84.0</v>
      </c>
      <c r="W158" s="31">
        <v>14.0</v>
      </c>
      <c r="X158" s="31">
        <v>7.0</v>
      </c>
      <c r="Y158" s="31">
        <v>1.0</v>
      </c>
      <c r="Z158" s="28">
        <v>1010.0</v>
      </c>
    </row>
    <row r="159" ht="14.25" customHeight="1">
      <c r="A159" s="27">
        <v>44045.0</v>
      </c>
      <c r="B159" s="28">
        <v>80.0</v>
      </c>
      <c r="C159" s="28">
        <v>101.0</v>
      </c>
      <c r="D159" s="28">
        <v>28077.0</v>
      </c>
      <c r="E159" s="29">
        <v>2784.0</v>
      </c>
      <c r="F159" s="30">
        <v>351923.0</v>
      </c>
      <c r="G159" s="30">
        <v>2864.0</v>
      </c>
      <c r="H159" s="30">
        <v>380000.0</v>
      </c>
      <c r="I159" s="29">
        <v>63.0</v>
      </c>
      <c r="J159" s="29">
        <v>78.0</v>
      </c>
      <c r="K159" s="29">
        <v>19429.0</v>
      </c>
      <c r="L159" s="29">
        <v>1257.0</v>
      </c>
      <c r="M159" s="29">
        <v>191617.0</v>
      </c>
      <c r="N159" s="29">
        <v>211046.0</v>
      </c>
      <c r="O159" s="29">
        <v>12.0</v>
      </c>
      <c r="P159" s="31">
        <v>2271.0</v>
      </c>
      <c r="Q159" s="31">
        <v>12.0</v>
      </c>
      <c r="R159" s="31">
        <v>1870.0</v>
      </c>
      <c r="S159" s="31">
        <v>2.0</v>
      </c>
      <c r="T159" s="31">
        <v>316.0</v>
      </c>
      <c r="U159" s="31">
        <v>85.0</v>
      </c>
      <c r="V159" s="31">
        <v>85.0</v>
      </c>
      <c r="W159" s="31">
        <v>14.0</v>
      </c>
      <c r="X159" s="31">
        <v>8.0</v>
      </c>
      <c r="Y159" s="31">
        <v>2.0</v>
      </c>
      <c r="Z159" s="28">
        <v>1012.0</v>
      </c>
    </row>
    <row r="160" ht="14.25" customHeight="1">
      <c r="A160" s="27">
        <v>44046.0</v>
      </c>
      <c r="B160" s="28">
        <v>176.0</v>
      </c>
      <c r="C160" s="28">
        <v>119.0</v>
      </c>
      <c r="D160" s="28">
        <v>28253.0</v>
      </c>
      <c r="E160" s="29">
        <v>4921.0</v>
      </c>
      <c r="F160" s="30">
        <v>356844.0</v>
      </c>
      <c r="G160" s="30">
        <v>5097.0</v>
      </c>
      <c r="H160" s="30">
        <v>385097.0</v>
      </c>
      <c r="I160" s="29">
        <v>149.0</v>
      </c>
      <c r="J160" s="29">
        <v>99.0</v>
      </c>
      <c r="K160" s="29">
        <v>19578.0</v>
      </c>
      <c r="L160" s="29">
        <v>1956.0</v>
      </c>
      <c r="M160" s="29">
        <v>193573.0</v>
      </c>
      <c r="N160" s="29">
        <v>213151.0</v>
      </c>
      <c r="O160" s="29">
        <v>13.0</v>
      </c>
      <c r="P160" s="31">
        <v>2284.0</v>
      </c>
      <c r="Q160" s="31">
        <v>12.0</v>
      </c>
      <c r="R160" s="31">
        <v>1882.0</v>
      </c>
      <c r="S160" s="31">
        <v>0.0</v>
      </c>
      <c r="T160" s="31">
        <v>316.0</v>
      </c>
      <c r="U160" s="31">
        <v>86.0</v>
      </c>
      <c r="V160" s="31">
        <v>86.0</v>
      </c>
      <c r="W160" s="31">
        <v>16.0</v>
      </c>
      <c r="X160" s="31">
        <v>7.0</v>
      </c>
      <c r="Y160" s="31">
        <v>1.0</v>
      </c>
      <c r="Z160" s="28">
        <v>1013.0</v>
      </c>
    </row>
    <row r="161" ht="14.25" customHeight="1">
      <c r="A161" s="27">
        <v>44047.0</v>
      </c>
      <c r="B161" s="28">
        <v>125.0</v>
      </c>
      <c r="C161" s="28">
        <v>127.0</v>
      </c>
      <c r="D161" s="28">
        <v>28378.0</v>
      </c>
      <c r="E161" s="29">
        <v>3598.0</v>
      </c>
      <c r="F161" s="30">
        <v>360442.0</v>
      </c>
      <c r="G161" s="30">
        <v>3723.0</v>
      </c>
      <c r="H161" s="30">
        <v>388820.0</v>
      </c>
      <c r="I161" s="29">
        <v>105.0</v>
      </c>
      <c r="J161" s="29">
        <v>106.0</v>
      </c>
      <c r="K161" s="29">
        <v>19683.0</v>
      </c>
      <c r="L161" s="29">
        <v>1697.0</v>
      </c>
      <c r="M161" s="29">
        <v>195270.0</v>
      </c>
      <c r="N161" s="29">
        <v>214953.0</v>
      </c>
      <c r="O161" s="29">
        <v>8.0</v>
      </c>
      <c r="P161" s="31">
        <v>2292.0</v>
      </c>
      <c r="Q161" s="31">
        <v>6.0</v>
      </c>
      <c r="R161" s="31">
        <v>1888.0</v>
      </c>
      <c r="S161" s="31">
        <v>1.0</v>
      </c>
      <c r="T161" s="31">
        <v>317.0</v>
      </c>
      <c r="U161" s="31">
        <v>87.0</v>
      </c>
      <c r="V161" s="31">
        <v>86.0</v>
      </c>
      <c r="W161" s="31">
        <v>12.0</v>
      </c>
      <c r="X161" s="31">
        <v>5.0</v>
      </c>
      <c r="Y161" s="31">
        <v>2.0</v>
      </c>
      <c r="Z161" s="28">
        <v>1015.0</v>
      </c>
    </row>
    <row r="162" ht="14.25" customHeight="1">
      <c r="A162" s="27">
        <v>44048.0</v>
      </c>
      <c r="B162" s="28">
        <v>139.0</v>
      </c>
      <c r="C162" s="28">
        <v>147.0</v>
      </c>
      <c r="D162" s="28">
        <v>28517.0</v>
      </c>
      <c r="E162" s="29">
        <v>5732.0</v>
      </c>
      <c r="F162" s="30">
        <v>366174.0</v>
      </c>
      <c r="G162" s="30">
        <v>5871.0</v>
      </c>
      <c r="H162" s="30">
        <v>394691.0</v>
      </c>
      <c r="I162" s="29">
        <v>111.0</v>
      </c>
      <c r="J162" s="29">
        <v>122.0</v>
      </c>
      <c r="K162" s="29">
        <v>19794.0</v>
      </c>
      <c r="L162" s="29">
        <v>2335.0</v>
      </c>
      <c r="M162" s="29">
        <v>197605.0</v>
      </c>
      <c r="N162" s="29">
        <v>217399.0</v>
      </c>
      <c r="O162" s="29">
        <v>12.0</v>
      </c>
      <c r="P162" s="31">
        <v>2304.0</v>
      </c>
      <c r="Q162" s="31">
        <v>10.0</v>
      </c>
      <c r="R162" s="31">
        <v>1898.0</v>
      </c>
      <c r="S162" s="31">
        <v>1.0</v>
      </c>
      <c r="T162" s="31">
        <v>318.0</v>
      </c>
      <c r="U162" s="31">
        <v>88.0</v>
      </c>
      <c r="V162" s="31">
        <v>87.0</v>
      </c>
      <c r="W162" s="31">
        <v>10.0</v>
      </c>
      <c r="X162" s="31">
        <v>5.0</v>
      </c>
      <c r="Y162" s="31">
        <v>2.0</v>
      </c>
      <c r="Z162" s="28">
        <v>1017.0</v>
      </c>
    </row>
    <row r="163" ht="14.25" customHeight="1">
      <c r="A163" s="27">
        <v>44049.0</v>
      </c>
      <c r="B163" s="28">
        <v>165.0</v>
      </c>
      <c r="C163" s="28">
        <v>143.0</v>
      </c>
      <c r="D163" s="28">
        <v>28682.0</v>
      </c>
      <c r="E163" s="29">
        <v>5248.0</v>
      </c>
      <c r="F163" s="30">
        <v>371422.0</v>
      </c>
      <c r="G163" s="30">
        <v>5413.0</v>
      </c>
      <c r="H163" s="30">
        <v>400104.0</v>
      </c>
      <c r="I163" s="29">
        <v>116.0</v>
      </c>
      <c r="J163" s="29">
        <v>111.0</v>
      </c>
      <c r="K163" s="29">
        <v>19910.0</v>
      </c>
      <c r="L163" s="29">
        <v>2203.0</v>
      </c>
      <c r="M163" s="29">
        <v>199808.0</v>
      </c>
      <c r="N163" s="29">
        <v>219718.0</v>
      </c>
      <c r="O163" s="29">
        <v>6.0</v>
      </c>
      <c r="P163" s="31">
        <v>2310.0</v>
      </c>
      <c r="Q163" s="31">
        <v>9.0</v>
      </c>
      <c r="R163" s="31">
        <v>1907.0</v>
      </c>
      <c r="S163" s="31">
        <v>0.0</v>
      </c>
      <c r="T163" s="31">
        <v>318.0</v>
      </c>
      <c r="U163" s="31">
        <v>85.0</v>
      </c>
      <c r="V163" s="31">
        <v>87.0</v>
      </c>
      <c r="W163" s="31">
        <v>9.0</v>
      </c>
      <c r="X163" s="31">
        <v>4.0</v>
      </c>
      <c r="Y163" s="31">
        <v>0.0</v>
      </c>
      <c r="Z163" s="28">
        <v>1017.0</v>
      </c>
    </row>
    <row r="164" ht="14.25" customHeight="1">
      <c r="A164" s="27">
        <v>44050.0</v>
      </c>
      <c r="B164" s="28">
        <v>112.0</v>
      </c>
      <c r="C164" s="28">
        <v>139.0</v>
      </c>
      <c r="D164" s="28">
        <v>28794.0</v>
      </c>
      <c r="E164" s="29">
        <v>4563.0</v>
      </c>
      <c r="F164" s="30">
        <v>375985.0</v>
      </c>
      <c r="G164" s="30">
        <v>4675.0</v>
      </c>
      <c r="H164" s="30">
        <v>404779.0</v>
      </c>
      <c r="I164" s="29">
        <v>85.0</v>
      </c>
      <c r="J164" s="29">
        <v>104.0</v>
      </c>
      <c r="K164" s="29">
        <v>19995.0</v>
      </c>
      <c r="L164" s="29">
        <v>1924.0</v>
      </c>
      <c r="M164" s="29">
        <v>201732.0</v>
      </c>
      <c r="N164" s="29">
        <v>221727.0</v>
      </c>
      <c r="O164" s="29">
        <v>13.0</v>
      </c>
      <c r="P164" s="31">
        <v>2323.0</v>
      </c>
      <c r="Q164" s="31">
        <v>10.0</v>
      </c>
      <c r="R164" s="31">
        <v>1917.0</v>
      </c>
      <c r="S164" s="31">
        <v>1.0</v>
      </c>
      <c r="T164" s="31">
        <v>319.0</v>
      </c>
      <c r="U164" s="31">
        <v>87.0</v>
      </c>
      <c r="V164" s="31">
        <v>87.0</v>
      </c>
      <c r="W164" s="31">
        <v>9.0</v>
      </c>
      <c r="X164" s="31">
        <v>3.0</v>
      </c>
      <c r="Y164" s="31">
        <v>1.0</v>
      </c>
      <c r="Z164" s="28">
        <v>1018.0</v>
      </c>
    </row>
    <row r="165" ht="14.25" customHeight="1">
      <c r="A165" s="27">
        <v>44051.0</v>
      </c>
      <c r="B165" s="28">
        <v>108.0</v>
      </c>
      <c r="C165" s="28">
        <v>128.0</v>
      </c>
      <c r="D165" s="28">
        <v>28902.0</v>
      </c>
      <c r="E165" s="29">
        <v>3891.0</v>
      </c>
      <c r="F165" s="30">
        <v>379876.0</v>
      </c>
      <c r="G165" s="30">
        <v>3999.0</v>
      </c>
      <c r="H165" s="30">
        <v>408778.0</v>
      </c>
      <c r="I165" s="29">
        <v>92.0</v>
      </c>
      <c r="J165" s="29">
        <v>98.0</v>
      </c>
      <c r="K165" s="29">
        <v>20087.0</v>
      </c>
      <c r="L165" s="29">
        <v>1617.0</v>
      </c>
      <c r="M165" s="29">
        <v>203349.0</v>
      </c>
      <c r="N165" s="29">
        <v>223436.0</v>
      </c>
      <c r="O165" s="29">
        <v>19.0</v>
      </c>
      <c r="P165" s="31">
        <v>2342.0</v>
      </c>
      <c r="Q165" s="31">
        <v>6.0</v>
      </c>
      <c r="R165" s="31">
        <v>1923.0</v>
      </c>
      <c r="S165" s="31">
        <v>1.0</v>
      </c>
      <c r="T165" s="31">
        <v>320.0</v>
      </c>
      <c r="U165" s="31">
        <v>99.0</v>
      </c>
      <c r="V165" s="31">
        <v>90.0</v>
      </c>
      <c r="W165" s="31">
        <v>8.0</v>
      </c>
      <c r="X165" s="31">
        <v>3.0</v>
      </c>
      <c r="Y165" s="31">
        <v>1.0</v>
      </c>
      <c r="Z165" s="28">
        <v>1019.0</v>
      </c>
    </row>
    <row r="166" ht="14.25" customHeight="1">
      <c r="A166" s="27">
        <v>44052.0</v>
      </c>
      <c r="B166" s="28">
        <v>39.0</v>
      </c>
      <c r="C166" s="28">
        <v>86.0</v>
      </c>
      <c r="D166" s="28">
        <v>28941.0</v>
      </c>
      <c r="E166" s="29">
        <v>1622.0</v>
      </c>
      <c r="F166" s="30">
        <v>381498.0</v>
      </c>
      <c r="G166" s="30">
        <v>1661.0</v>
      </c>
      <c r="H166" s="30">
        <v>410439.0</v>
      </c>
      <c r="I166" s="29">
        <v>33.0</v>
      </c>
      <c r="J166" s="29">
        <v>70.0</v>
      </c>
      <c r="K166" s="29">
        <v>20120.0</v>
      </c>
      <c r="L166" s="29">
        <v>997.0</v>
      </c>
      <c r="M166" s="29">
        <v>204346.0</v>
      </c>
      <c r="N166" s="29">
        <v>224466.0</v>
      </c>
      <c r="O166" s="29">
        <v>8.0</v>
      </c>
      <c r="P166" s="31">
        <v>2350.0</v>
      </c>
      <c r="Q166" s="31">
        <v>11.0</v>
      </c>
      <c r="R166" s="31">
        <v>1934.0</v>
      </c>
      <c r="S166" s="31">
        <v>0.0</v>
      </c>
      <c r="T166" s="31">
        <v>320.0</v>
      </c>
      <c r="U166" s="31">
        <v>96.0</v>
      </c>
      <c r="V166" s="31">
        <v>94.0</v>
      </c>
      <c r="W166" s="31">
        <v>9.0</v>
      </c>
      <c r="X166" s="31">
        <v>4.0</v>
      </c>
      <c r="Y166" s="31">
        <v>0.0</v>
      </c>
      <c r="Z166" s="28">
        <v>1019.0</v>
      </c>
    </row>
    <row r="167" ht="14.25" customHeight="1">
      <c r="A167" s="27">
        <v>44053.0</v>
      </c>
      <c r="B167" s="28">
        <v>137.0</v>
      </c>
      <c r="C167" s="28">
        <v>95.0</v>
      </c>
      <c r="D167" s="28">
        <v>29078.0</v>
      </c>
      <c r="E167" s="29">
        <v>4282.0</v>
      </c>
      <c r="F167" s="30">
        <v>385780.0</v>
      </c>
      <c r="G167" s="30">
        <v>4419.0</v>
      </c>
      <c r="H167" s="30">
        <v>414858.0</v>
      </c>
      <c r="I167" s="29">
        <v>109.0</v>
      </c>
      <c r="J167" s="29">
        <v>78.0</v>
      </c>
      <c r="K167" s="29">
        <v>20229.0</v>
      </c>
      <c r="L167" s="29">
        <v>1803.0</v>
      </c>
      <c r="M167" s="29">
        <v>206149.0</v>
      </c>
      <c r="N167" s="29">
        <v>226378.0</v>
      </c>
      <c r="O167" s="29">
        <v>11.0</v>
      </c>
      <c r="P167" s="31">
        <v>2361.0</v>
      </c>
      <c r="Q167" s="31">
        <v>11.0</v>
      </c>
      <c r="R167" s="31">
        <v>1945.0</v>
      </c>
      <c r="S167" s="31">
        <v>0.0</v>
      </c>
      <c r="T167" s="31">
        <v>320.0</v>
      </c>
      <c r="U167" s="31">
        <v>96.0</v>
      </c>
      <c r="V167" s="31">
        <v>97.0</v>
      </c>
      <c r="W167" s="31">
        <v>9.0</v>
      </c>
      <c r="X167" s="31">
        <v>4.0</v>
      </c>
      <c r="Y167" s="31">
        <v>1.0</v>
      </c>
      <c r="Z167" s="28">
        <v>1020.0</v>
      </c>
    </row>
    <row r="168" ht="14.25" customHeight="1">
      <c r="A168" s="27">
        <v>44054.0</v>
      </c>
      <c r="B168" s="28">
        <v>105.0</v>
      </c>
      <c r="C168" s="28">
        <v>94.0</v>
      </c>
      <c r="D168" s="28">
        <v>29183.0</v>
      </c>
      <c r="E168" s="29">
        <v>4212.0</v>
      </c>
      <c r="F168" s="30">
        <v>389992.0</v>
      </c>
      <c r="G168" s="30">
        <v>4317.0</v>
      </c>
      <c r="H168" s="30">
        <v>419175.0</v>
      </c>
      <c r="I168" s="29">
        <v>95.0</v>
      </c>
      <c r="J168" s="29">
        <v>79.0</v>
      </c>
      <c r="K168" s="29">
        <v>20324.0</v>
      </c>
      <c r="L168" s="29">
        <v>2170.0</v>
      </c>
      <c r="M168" s="29">
        <v>208319.0</v>
      </c>
      <c r="N168" s="29">
        <v>228643.0</v>
      </c>
      <c r="O168" s="29">
        <v>6.0</v>
      </c>
      <c r="P168" s="31">
        <v>2367.0</v>
      </c>
      <c r="Q168" s="31">
        <v>14.0</v>
      </c>
      <c r="R168" s="31">
        <v>1959.0</v>
      </c>
      <c r="S168" s="31">
        <v>0.0</v>
      </c>
      <c r="T168" s="31">
        <v>320.0</v>
      </c>
      <c r="U168" s="31">
        <v>88.0</v>
      </c>
      <c r="V168" s="31">
        <v>93.0</v>
      </c>
      <c r="W168" s="31">
        <v>10.0</v>
      </c>
      <c r="X168" s="31">
        <v>4.0</v>
      </c>
      <c r="Y168" s="31">
        <v>2.0</v>
      </c>
      <c r="Z168" s="28">
        <v>1022.0</v>
      </c>
    </row>
    <row r="169" ht="14.25" customHeight="1">
      <c r="A169" s="27">
        <v>44055.0</v>
      </c>
      <c r="B169" s="28">
        <v>118.0</v>
      </c>
      <c r="C169" s="28">
        <v>120.0</v>
      </c>
      <c r="D169" s="28">
        <v>29301.0</v>
      </c>
      <c r="E169" s="29">
        <v>5080.0</v>
      </c>
      <c r="F169" s="30">
        <v>395072.0</v>
      </c>
      <c r="G169" s="30">
        <v>5198.0</v>
      </c>
      <c r="H169" s="30">
        <v>424373.0</v>
      </c>
      <c r="I169" s="29">
        <v>104.0</v>
      </c>
      <c r="J169" s="29">
        <v>103.0</v>
      </c>
      <c r="K169" s="29">
        <v>20428.0</v>
      </c>
      <c r="L169" s="29">
        <v>2552.0</v>
      </c>
      <c r="M169" s="29">
        <v>210871.0</v>
      </c>
      <c r="N169" s="29">
        <v>231299.0</v>
      </c>
      <c r="O169" s="29">
        <v>8.0</v>
      </c>
      <c r="P169" s="31">
        <v>2375.0</v>
      </c>
      <c r="Q169" s="31">
        <v>11.0</v>
      </c>
      <c r="R169" s="31">
        <v>1970.0</v>
      </c>
      <c r="S169" s="31">
        <v>0.0</v>
      </c>
      <c r="T169" s="31">
        <v>320.0</v>
      </c>
      <c r="U169" s="31">
        <v>85.0</v>
      </c>
      <c r="V169" s="31">
        <v>90.0</v>
      </c>
      <c r="W169" s="31">
        <v>9.0</v>
      </c>
      <c r="X169" s="31">
        <v>3.0</v>
      </c>
      <c r="Y169" s="31">
        <v>1.0</v>
      </c>
      <c r="Z169" s="28">
        <v>1023.0</v>
      </c>
    </row>
    <row r="170" ht="14.25" customHeight="1">
      <c r="A170" s="27">
        <v>44056.0</v>
      </c>
      <c r="B170" s="28">
        <v>114.0</v>
      </c>
      <c r="C170" s="28">
        <v>112.0</v>
      </c>
      <c r="D170" s="28">
        <v>29415.0</v>
      </c>
      <c r="E170" s="29">
        <v>3865.0</v>
      </c>
      <c r="F170" s="30">
        <v>398937.0</v>
      </c>
      <c r="G170" s="30">
        <v>3979.0</v>
      </c>
      <c r="H170" s="30">
        <v>428352.0</v>
      </c>
      <c r="I170" s="29">
        <v>88.0</v>
      </c>
      <c r="J170" s="29">
        <v>96.0</v>
      </c>
      <c r="K170" s="29">
        <v>20516.0</v>
      </c>
      <c r="L170" s="29">
        <v>1664.0</v>
      </c>
      <c r="M170" s="29">
        <v>212535.0</v>
      </c>
      <c r="N170" s="29">
        <v>233051.0</v>
      </c>
      <c r="O170" s="29">
        <v>12.0</v>
      </c>
      <c r="P170" s="31">
        <v>2387.0</v>
      </c>
      <c r="Q170" s="31">
        <v>11.0</v>
      </c>
      <c r="R170" s="31">
        <v>1981.0</v>
      </c>
      <c r="S170" s="31">
        <v>0.0</v>
      </c>
      <c r="T170" s="31">
        <v>320.0</v>
      </c>
      <c r="U170" s="31">
        <v>86.0</v>
      </c>
      <c r="V170" s="31">
        <v>86.0</v>
      </c>
      <c r="W170" s="31">
        <v>11.0</v>
      </c>
      <c r="X170" s="31">
        <v>3.0</v>
      </c>
      <c r="Y170" s="31">
        <v>0.0</v>
      </c>
      <c r="Z170" s="28">
        <v>1023.0</v>
      </c>
    </row>
    <row r="171" ht="14.25" customHeight="1">
      <c r="A171" s="27">
        <v>44057.0</v>
      </c>
      <c r="B171" s="28">
        <v>137.0</v>
      </c>
      <c r="C171" s="28">
        <v>123.0</v>
      </c>
      <c r="D171" s="28">
        <v>29552.0</v>
      </c>
      <c r="E171" s="29">
        <v>5358.0</v>
      </c>
      <c r="F171" s="30">
        <v>404295.0</v>
      </c>
      <c r="G171" s="30">
        <v>5495.0</v>
      </c>
      <c r="H171" s="30">
        <v>433847.0</v>
      </c>
      <c r="I171" s="29">
        <v>97.0</v>
      </c>
      <c r="J171" s="29">
        <v>96.0</v>
      </c>
      <c r="K171" s="29">
        <v>20613.0</v>
      </c>
      <c r="L171" s="29">
        <v>1863.0</v>
      </c>
      <c r="M171" s="29">
        <v>214398.0</v>
      </c>
      <c r="N171" s="29">
        <v>235011.0</v>
      </c>
      <c r="O171" s="29">
        <v>13.0</v>
      </c>
      <c r="P171" s="31">
        <v>2400.0</v>
      </c>
      <c r="Q171" s="31">
        <v>11.0</v>
      </c>
      <c r="R171" s="31">
        <v>1992.0</v>
      </c>
      <c r="S171" s="31">
        <v>0.0</v>
      </c>
      <c r="T171" s="31">
        <v>320.0</v>
      </c>
      <c r="U171" s="31">
        <v>88.0</v>
      </c>
      <c r="V171" s="31">
        <v>86.0</v>
      </c>
      <c r="W171" s="31">
        <v>11.0</v>
      </c>
      <c r="X171" s="31">
        <v>4.0</v>
      </c>
      <c r="Y171" s="31">
        <v>2.0</v>
      </c>
      <c r="Z171" s="28">
        <v>1025.0</v>
      </c>
    </row>
    <row r="172" ht="14.25" customHeight="1">
      <c r="A172" s="27">
        <v>44058.0</v>
      </c>
      <c r="B172" s="28">
        <v>101.0</v>
      </c>
      <c r="C172" s="28">
        <v>117.0</v>
      </c>
      <c r="D172" s="28">
        <v>29653.0</v>
      </c>
      <c r="E172" s="29">
        <v>4270.0</v>
      </c>
      <c r="F172" s="30">
        <v>408565.0</v>
      </c>
      <c r="G172" s="30">
        <v>4371.0</v>
      </c>
      <c r="H172" s="30">
        <v>438218.0</v>
      </c>
      <c r="I172" s="29">
        <v>92.0</v>
      </c>
      <c r="J172" s="29">
        <v>92.0</v>
      </c>
      <c r="K172" s="29">
        <v>20705.0</v>
      </c>
      <c r="L172" s="29">
        <v>1505.0</v>
      </c>
      <c r="M172" s="29">
        <v>215903.0</v>
      </c>
      <c r="N172" s="29">
        <v>236608.0</v>
      </c>
      <c r="O172" s="29">
        <v>8.0</v>
      </c>
      <c r="P172" s="31">
        <v>2408.0</v>
      </c>
      <c r="Q172" s="31">
        <v>11.0</v>
      </c>
      <c r="R172" s="31">
        <v>2003.0</v>
      </c>
      <c r="S172" s="31">
        <v>1.0</v>
      </c>
      <c r="T172" s="31">
        <v>321.0</v>
      </c>
      <c r="U172" s="31">
        <v>84.0</v>
      </c>
      <c r="V172" s="31">
        <v>86.0</v>
      </c>
      <c r="W172" s="31">
        <v>11.0</v>
      </c>
      <c r="X172" s="31">
        <v>5.0</v>
      </c>
      <c r="Y172" s="31">
        <v>0.0</v>
      </c>
      <c r="Z172" s="28">
        <v>1025.0</v>
      </c>
    </row>
    <row r="173" ht="14.25" customHeight="1">
      <c r="A173" s="27">
        <v>44059.0</v>
      </c>
      <c r="B173" s="28">
        <v>77.0</v>
      </c>
      <c r="C173" s="28">
        <v>105.0</v>
      </c>
      <c r="D173" s="28">
        <v>29730.0</v>
      </c>
      <c r="E173" s="29">
        <v>2798.0</v>
      </c>
      <c r="F173" s="30">
        <v>411363.0</v>
      </c>
      <c r="G173" s="30">
        <v>2875.0</v>
      </c>
      <c r="H173" s="30">
        <v>441093.0</v>
      </c>
      <c r="I173" s="29">
        <v>68.0</v>
      </c>
      <c r="J173" s="29">
        <v>86.0</v>
      </c>
      <c r="K173" s="29">
        <v>20773.0</v>
      </c>
      <c r="L173" s="29">
        <v>1000.0</v>
      </c>
      <c r="M173" s="29">
        <v>216903.0</v>
      </c>
      <c r="N173" s="29">
        <v>237676.0</v>
      </c>
      <c r="O173" s="29">
        <v>7.0</v>
      </c>
      <c r="P173" s="31">
        <v>2415.0</v>
      </c>
      <c r="Q173" s="31">
        <v>6.0</v>
      </c>
      <c r="R173" s="31">
        <v>2009.0</v>
      </c>
      <c r="S173" s="31">
        <v>4.0</v>
      </c>
      <c r="T173" s="31">
        <v>325.0</v>
      </c>
      <c r="U173" s="31">
        <v>81.0</v>
      </c>
      <c r="V173" s="31">
        <v>84.0</v>
      </c>
      <c r="W173" s="31">
        <v>8.0</v>
      </c>
      <c r="X173" s="31">
        <v>4.0</v>
      </c>
      <c r="Y173" s="31">
        <v>5.0</v>
      </c>
      <c r="Z173" s="28">
        <v>1030.0</v>
      </c>
    </row>
    <row r="174" ht="14.25" customHeight="1">
      <c r="A174" s="27">
        <v>44060.0</v>
      </c>
      <c r="B174" s="28">
        <v>104.0</v>
      </c>
      <c r="C174" s="28">
        <v>94.0</v>
      </c>
      <c r="D174" s="28">
        <v>29834.0</v>
      </c>
      <c r="E174" s="29">
        <v>3914.0</v>
      </c>
      <c r="F174" s="30">
        <v>415277.0</v>
      </c>
      <c r="G174" s="30">
        <v>4018.0</v>
      </c>
      <c r="H174" s="30">
        <v>445111.0</v>
      </c>
      <c r="I174" s="29">
        <v>85.0</v>
      </c>
      <c r="J174" s="29">
        <v>82.0</v>
      </c>
      <c r="K174" s="29">
        <v>20858.0</v>
      </c>
      <c r="L174" s="29">
        <v>1868.0</v>
      </c>
      <c r="M174" s="29">
        <v>218771.0</v>
      </c>
      <c r="N174" s="29">
        <v>239629.0</v>
      </c>
      <c r="O174" s="29">
        <v>10.0</v>
      </c>
      <c r="P174" s="31">
        <v>2425.0</v>
      </c>
      <c r="Q174" s="31">
        <v>7.0</v>
      </c>
      <c r="R174" s="31">
        <v>2016.0</v>
      </c>
      <c r="S174" s="31">
        <v>0.0</v>
      </c>
      <c r="T174" s="31">
        <v>325.0</v>
      </c>
      <c r="U174" s="31">
        <v>84.0</v>
      </c>
      <c r="V174" s="31">
        <v>83.0</v>
      </c>
      <c r="W174" s="31">
        <v>8.0</v>
      </c>
      <c r="X174" s="31">
        <v>5.0</v>
      </c>
      <c r="Y174" s="31">
        <v>2.0</v>
      </c>
      <c r="Z174" s="28">
        <v>1032.0</v>
      </c>
    </row>
    <row r="175" ht="14.25" customHeight="1">
      <c r="A175" s="27">
        <v>44061.0</v>
      </c>
      <c r="B175" s="28">
        <v>125.0</v>
      </c>
      <c r="C175" s="28">
        <v>102.0</v>
      </c>
      <c r="D175" s="28">
        <v>29959.0</v>
      </c>
      <c r="E175" s="29">
        <v>4911.0</v>
      </c>
      <c r="F175" s="30">
        <v>420188.0</v>
      </c>
      <c r="G175" s="30">
        <v>5036.0</v>
      </c>
      <c r="H175" s="30">
        <v>450147.0</v>
      </c>
      <c r="I175" s="29">
        <v>92.0</v>
      </c>
      <c r="J175" s="29">
        <v>82.0</v>
      </c>
      <c r="K175" s="29">
        <v>20950.0</v>
      </c>
      <c r="L175" s="29">
        <v>2704.0</v>
      </c>
      <c r="M175" s="29">
        <v>221475.0</v>
      </c>
      <c r="N175" s="29">
        <v>242425.0</v>
      </c>
      <c r="O175" s="29">
        <v>11.0</v>
      </c>
      <c r="P175" s="31">
        <v>2436.0</v>
      </c>
      <c r="Q175" s="31">
        <v>9.0</v>
      </c>
      <c r="R175" s="31">
        <v>2025.0</v>
      </c>
      <c r="S175" s="31">
        <v>1.0</v>
      </c>
      <c r="T175" s="31">
        <v>326.0</v>
      </c>
      <c r="U175" s="31">
        <v>85.0</v>
      </c>
      <c r="V175" s="31">
        <v>83.0</v>
      </c>
      <c r="W175" s="31">
        <v>8.0</v>
      </c>
      <c r="X175" s="31">
        <v>4.0</v>
      </c>
      <c r="Y175" s="31">
        <v>5.0</v>
      </c>
      <c r="Z175" s="28">
        <v>1037.0</v>
      </c>
    </row>
    <row r="176" ht="14.25" customHeight="1">
      <c r="A176" s="27">
        <v>44062.0</v>
      </c>
      <c r="B176" s="28">
        <v>100.0</v>
      </c>
      <c r="C176" s="28">
        <v>110.0</v>
      </c>
      <c r="D176" s="28">
        <v>30059.0</v>
      </c>
      <c r="E176" s="29">
        <v>5231.0</v>
      </c>
      <c r="F176" s="30">
        <v>425419.0</v>
      </c>
      <c r="G176" s="30">
        <v>5331.0</v>
      </c>
      <c r="H176" s="30">
        <v>455478.0</v>
      </c>
      <c r="I176" s="29">
        <v>80.0</v>
      </c>
      <c r="J176" s="29">
        <v>86.0</v>
      </c>
      <c r="K176" s="29">
        <v>21030.0</v>
      </c>
      <c r="L176" s="29">
        <v>2547.0</v>
      </c>
      <c r="M176" s="29">
        <v>224022.0</v>
      </c>
      <c r="N176" s="29">
        <v>245052.0</v>
      </c>
      <c r="O176" s="29">
        <v>8.0</v>
      </c>
      <c r="P176" s="31">
        <v>2444.0</v>
      </c>
      <c r="Q176" s="31">
        <v>9.0</v>
      </c>
      <c r="R176" s="31">
        <v>2034.0</v>
      </c>
      <c r="S176" s="31">
        <v>1.0</v>
      </c>
      <c r="T176" s="31">
        <v>327.0</v>
      </c>
      <c r="U176" s="31">
        <v>83.0</v>
      </c>
      <c r="V176" s="31">
        <v>84.0</v>
      </c>
      <c r="W176" s="31">
        <v>9.0</v>
      </c>
      <c r="X176" s="31">
        <v>5.0</v>
      </c>
      <c r="Y176" s="31">
        <v>0.0</v>
      </c>
      <c r="Z176" s="28">
        <v>1037.0</v>
      </c>
    </row>
    <row r="177" ht="14.25" customHeight="1">
      <c r="A177" s="27">
        <v>44063.0</v>
      </c>
      <c r="B177" s="28">
        <v>173.0</v>
      </c>
      <c r="C177" s="28">
        <v>133.0</v>
      </c>
      <c r="D177" s="28">
        <v>30232.0</v>
      </c>
      <c r="E177" s="29">
        <v>8068.0</v>
      </c>
      <c r="F177" s="30">
        <v>433487.0</v>
      </c>
      <c r="G177" s="30">
        <v>8241.0</v>
      </c>
      <c r="H177" s="30">
        <v>463719.0</v>
      </c>
      <c r="I177" s="29">
        <v>140.0</v>
      </c>
      <c r="J177" s="29">
        <v>104.0</v>
      </c>
      <c r="K177" s="29">
        <v>21170.0</v>
      </c>
      <c r="L177" s="29">
        <v>3447.0</v>
      </c>
      <c r="M177" s="29">
        <v>227469.0</v>
      </c>
      <c r="N177" s="29">
        <v>248639.0</v>
      </c>
      <c r="O177" s="29">
        <v>12.0</v>
      </c>
      <c r="P177" s="31">
        <v>2456.0</v>
      </c>
      <c r="Q177" s="31">
        <v>6.0</v>
      </c>
      <c r="R177" s="31">
        <v>2040.0</v>
      </c>
      <c r="S177" s="31">
        <v>2.0</v>
      </c>
      <c r="T177" s="31">
        <v>329.0</v>
      </c>
      <c r="U177" s="31">
        <v>87.0</v>
      </c>
      <c r="V177" s="31">
        <v>85.0</v>
      </c>
      <c r="W177" s="31">
        <v>10.0</v>
      </c>
      <c r="X177" s="31">
        <v>5.0</v>
      </c>
      <c r="Y177" s="31">
        <v>3.0</v>
      </c>
      <c r="Z177" s="28">
        <v>1040.0</v>
      </c>
    </row>
    <row r="178" ht="14.25" customHeight="1">
      <c r="A178" s="27">
        <v>44064.0</v>
      </c>
      <c r="B178" s="28">
        <v>141.0</v>
      </c>
      <c r="C178" s="28">
        <v>138.0</v>
      </c>
      <c r="D178" s="28">
        <v>30373.0</v>
      </c>
      <c r="E178" s="29">
        <v>6614.0</v>
      </c>
      <c r="F178" s="30">
        <v>440101.0</v>
      </c>
      <c r="G178" s="30">
        <v>6755.0</v>
      </c>
      <c r="H178" s="30">
        <v>470474.0</v>
      </c>
      <c r="I178" s="29">
        <v>116.0</v>
      </c>
      <c r="J178" s="29">
        <v>112.0</v>
      </c>
      <c r="K178" s="29">
        <v>21286.0</v>
      </c>
      <c r="L178" s="29">
        <v>3065.0</v>
      </c>
      <c r="M178" s="29">
        <v>230534.0</v>
      </c>
      <c r="N178" s="29">
        <v>251820.0</v>
      </c>
      <c r="O178" s="29">
        <v>8.0</v>
      </c>
      <c r="P178" s="31">
        <v>2464.0</v>
      </c>
      <c r="Q178" s="31">
        <v>5.0</v>
      </c>
      <c r="R178" s="31">
        <v>2045.0</v>
      </c>
      <c r="S178" s="31">
        <v>1.0</v>
      </c>
      <c r="T178" s="31">
        <v>330.0</v>
      </c>
      <c r="U178" s="31">
        <v>89.0</v>
      </c>
      <c r="V178" s="31">
        <v>86.0</v>
      </c>
      <c r="W178" s="31">
        <v>9.0</v>
      </c>
      <c r="X178" s="31">
        <v>4.0</v>
      </c>
      <c r="Y178" s="31">
        <v>2.0</v>
      </c>
      <c r="Z178" s="28">
        <v>1042.0</v>
      </c>
    </row>
    <row r="179" ht="14.25" customHeight="1">
      <c r="A179" s="27">
        <v>44065.0</v>
      </c>
      <c r="B179" s="28">
        <v>96.0</v>
      </c>
      <c r="C179" s="28">
        <v>137.0</v>
      </c>
      <c r="D179" s="28">
        <v>30469.0</v>
      </c>
      <c r="E179" s="29">
        <v>5776.0</v>
      </c>
      <c r="F179" s="30">
        <v>445877.0</v>
      </c>
      <c r="G179" s="30">
        <v>5872.0</v>
      </c>
      <c r="H179" s="30">
        <v>476346.0</v>
      </c>
      <c r="I179" s="29">
        <v>86.0</v>
      </c>
      <c r="J179" s="29">
        <v>114.0</v>
      </c>
      <c r="K179" s="29">
        <v>21372.0</v>
      </c>
      <c r="L179" s="29">
        <v>2501.0</v>
      </c>
      <c r="M179" s="29">
        <v>233035.0</v>
      </c>
      <c r="N179" s="29">
        <v>254407.0</v>
      </c>
      <c r="O179" s="29">
        <v>9.0</v>
      </c>
      <c r="P179" s="31">
        <v>2473.0</v>
      </c>
      <c r="Q179" s="31">
        <v>12.0</v>
      </c>
      <c r="R179" s="31">
        <v>2057.0</v>
      </c>
      <c r="S179" s="31">
        <v>0.0</v>
      </c>
      <c r="T179" s="31">
        <v>330.0</v>
      </c>
      <c r="U179" s="31">
        <v>86.0</v>
      </c>
      <c r="V179" s="31">
        <v>87.0</v>
      </c>
      <c r="W179" s="31">
        <v>11.0</v>
      </c>
      <c r="X179" s="31">
        <v>4.0</v>
      </c>
      <c r="Y179" s="31">
        <v>0.0</v>
      </c>
      <c r="Z179" s="28">
        <v>1042.0</v>
      </c>
    </row>
    <row r="180" ht="14.25" customHeight="1">
      <c r="A180" s="27">
        <v>44066.0</v>
      </c>
      <c r="B180" s="28">
        <v>64.0</v>
      </c>
      <c r="C180" s="28">
        <v>100.0</v>
      </c>
      <c r="D180" s="28">
        <v>30533.0</v>
      </c>
      <c r="E180" s="29">
        <v>4374.0</v>
      </c>
      <c r="F180" s="30">
        <v>450251.0</v>
      </c>
      <c r="G180" s="30">
        <v>4438.0</v>
      </c>
      <c r="H180" s="30">
        <v>480784.0</v>
      </c>
      <c r="I180" s="29">
        <v>54.0</v>
      </c>
      <c r="J180" s="29">
        <v>85.0</v>
      </c>
      <c r="K180" s="29">
        <v>21426.0</v>
      </c>
      <c r="L180" s="29">
        <v>2492.0</v>
      </c>
      <c r="M180" s="29">
        <v>235527.0</v>
      </c>
      <c r="N180" s="29">
        <v>256953.0</v>
      </c>
      <c r="O180" s="29">
        <v>9.0</v>
      </c>
      <c r="P180" s="31">
        <v>2482.0</v>
      </c>
      <c r="Q180" s="31">
        <v>6.0</v>
      </c>
      <c r="R180" s="31">
        <v>2063.0</v>
      </c>
      <c r="S180" s="31">
        <v>0.0</v>
      </c>
      <c r="T180" s="31">
        <v>330.0</v>
      </c>
      <c r="U180" s="31">
        <v>89.0</v>
      </c>
      <c r="V180" s="31">
        <v>88.0</v>
      </c>
      <c r="W180" s="31">
        <v>11.0</v>
      </c>
      <c r="X180" s="31">
        <v>2.0</v>
      </c>
      <c r="Y180" s="31">
        <v>1.0</v>
      </c>
      <c r="Z180" s="28">
        <v>1043.0</v>
      </c>
    </row>
    <row r="181" ht="14.25" customHeight="1">
      <c r="A181" s="27">
        <v>44067.0</v>
      </c>
      <c r="B181" s="28">
        <v>90.0</v>
      </c>
      <c r="C181" s="28">
        <v>83.0</v>
      </c>
      <c r="D181" s="28">
        <v>30623.0</v>
      </c>
      <c r="E181" s="29">
        <v>5341.0</v>
      </c>
      <c r="F181" s="30">
        <v>455592.0</v>
      </c>
      <c r="G181" s="30">
        <v>5431.0</v>
      </c>
      <c r="H181" s="30">
        <v>486215.0</v>
      </c>
      <c r="I181" s="29">
        <v>74.0</v>
      </c>
      <c r="J181" s="29">
        <v>71.0</v>
      </c>
      <c r="K181" s="29">
        <v>21500.0</v>
      </c>
      <c r="L181" s="29">
        <v>2894.0</v>
      </c>
      <c r="M181" s="29">
        <v>238421.0</v>
      </c>
      <c r="N181" s="29">
        <v>259921.0</v>
      </c>
      <c r="O181" s="29">
        <v>6.0</v>
      </c>
      <c r="P181" s="31">
        <v>2488.0</v>
      </c>
      <c r="Q181" s="31">
        <v>10.0</v>
      </c>
      <c r="R181" s="31">
        <v>2073.0</v>
      </c>
      <c r="S181" s="31">
        <v>1.0</v>
      </c>
      <c r="T181" s="31">
        <v>331.0</v>
      </c>
      <c r="U181" s="31">
        <v>84.0</v>
      </c>
      <c r="V181" s="31">
        <v>86.0</v>
      </c>
      <c r="W181" s="31">
        <v>12.0</v>
      </c>
      <c r="X181" s="31">
        <v>4.0</v>
      </c>
      <c r="Y181" s="31">
        <v>1.0</v>
      </c>
      <c r="Z181" s="28">
        <v>1044.0</v>
      </c>
    </row>
    <row r="182" ht="14.25" customHeight="1">
      <c r="A182" s="27">
        <v>44068.0</v>
      </c>
      <c r="B182" s="28">
        <v>106.0</v>
      </c>
      <c r="C182" s="28">
        <v>87.0</v>
      </c>
      <c r="D182" s="28">
        <v>30729.0</v>
      </c>
      <c r="E182" s="29">
        <v>4756.0</v>
      </c>
      <c r="F182" s="30">
        <v>460348.0</v>
      </c>
      <c r="G182" s="30">
        <v>4862.0</v>
      </c>
      <c r="H182" s="30">
        <v>491077.0</v>
      </c>
      <c r="I182" s="29">
        <v>96.0</v>
      </c>
      <c r="J182" s="29">
        <v>75.0</v>
      </c>
      <c r="K182" s="29">
        <v>21596.0</v>
      </c>
      <c r="L182" s="29">
        <v>2285.0</v>
      </c>
      <c r="M182" s="29">
        <v>240706.0</v>
      </c>
      <c r="N182" s="29">
        <v>262302.0</v>
      </c>
      <c r="O182" s="29">
        <v>10.0</v>
      </c>
      <c r="P182" s="31">
        <v>2498.0</v>
      </c>
      <c r="Q182" s="31">
        <v>4.0</v>
      </c>
      <c r="R182" s="31">
        <v>2077.0</v>
      </c>
      <c r="S182" s="31">
        <v>1.0</v>
      </c>
      <c r="T182" s="31">
        <v>332.0</v>
      </c>
      <c r="U182" s="31">
        <v>89.0</v>
      </c>
      <c r="V182" s="31">
        <v>87.0</v>
      </c>
      <c r="W182" s="31">
        <v>11.0</v>
      </c>
      <c r="X182" s="31">
        <v>4.0</v>
      </c>
      <c r="Y182" s="31">
        <v>1.0</v>
      </c>
      <c r="Z182" s="28">
        <v>1045.0</v>
      </c>
    </row>
    <row r="183" ht="14.25" customHeight="1">
      <c r="A183" s="27">
        <v>44069.0</v>
      </c>
      <c r="B183" s="28">
        <v>162.0</v>
      </c>
      <c r="C183" s="28">
        <v>119.0</v>
      </c>
      <c r="D183" s="28">
        <v>30891.0</v>
      </c>
      <c r="E183" s="29">
        <v>9423.0</v>
      </c>
      <c r="F183" s="30">
        <v>469771.0</v>
      </c>
      <c r="G183" s="30">
        <v>9585.0</v>
      </c>
      <c r="H183" s="30">
        <v>500662.0</v>
      </c>
      <c r="I183" s="29">
        <v>118.0</v>
      </c>
      <c r="J183" s="29">
        <v>96.0</v>
      </c>
      <c r="K183" s="29">
        <v>21714.0</v>
      </c>
      <c r="L183" s="29">
        <v>2987.0</v>
      </c>
      <c r="M183" s="29">
        <v>243693.0</v>
      </c>
      <c r="N183" s="29">
        <v>265407.0</v>
      </c>
      <c r="O183" s="29">
        <v>3.0</v>
      </c>
      <c r="P183" s="31">
        <v>2501.0</v>
      </c>
      <c r="Q183" s="31">
        <v>8.0</v>
      </c>
      <c r="R183" s="31">
        <v>2085.0</v>
      </c>
      <c r="S183" s="31">
        <v>0.0</v>
      </c>
      <c r="T183" s="31">
        <v>332.0</v>
      </c>
      <c r="U183" s="31">
        <v>84.0</v>
      </c>
      <c r="V183" s="31">
        <v>86.0</v>
      </c>
      <c r="W183" s="31">
        <v>9.0</v>
      </c>
      <c r="X183" s="31">
        <v>5.0</v>
      </c>
      <c r="Y183" s="31">
        <v>1.0</v>
      </c>
      <c r="Z183" s="28">
        <v>1046.0</v>
      </c>
    </row>
    <row r="184" ht="14.25" customHeight="1">
      <c r="A184" s="27">
        <v>44070.0</v>
      </c>
      <c r="B184" s="28">
        <v>87.0</v>
      </c>
      <c r="C184" s="28">
        <v>118.0</v>
      </c>
      <c r="D184" s="28">
        <v>30978.0</v>
      </c>
      <c r="E184" s="29">
        <v>8649.0</v>
      </c>
      <c r="F184" s="30">
        <v>478420.0</v>
      </c>
      <c r="G184" s="30">
        <v>8736.0</v>
      </c>
      <c r="H184" s="30">
        <v>509398.0</v>
      </c>
      <c r="I184" s="29">
        <v>68.0</v>
      </c>
      <c r="J184" s="29">
        <v>94.0</v>
      </c>
      <c r="K184" s="29">
        <v>21782.0</v>
      </c>
      <c r="L184" s="29">
        <v>3104.0</v>
      </c>
      <c r="M184" s="29">
        <v>246797.0</v>
      </c>
      <c r="N184" s="29">
        <v>268579.0</v>
      </c>
      <c r="O184" s="29">
        <v>4.0</v>
      </c>
      <c r="P184" s="31">
        <v>2505.0</v>
      </c>
      <c r="Q184" s="31">
        <v>13.0</v>
      </c>
      <c r="R184" s="31">
        <v>2098.0</v>
      </c>
      <c r="S184" s="31">
        <v>1.0</v>
      </c>
      <c r="T184" s="31">
        <v>333.0</v>
      </c>
      <c r="U184" s="31">
        <v>74.0</v>
      </c>
      <c r="V184" s="31">
        <v>82.0</v>
      </c>
      <c r="W184" s="31">
        <v>6.0</v>
      </c>
      <c r="X184" s="31">
        <v>5.0</v>
      </c>
      <c r="Y184" s="31">
        <v>1.0</v>
      </c>
      <c r="Z184" s="28">
        <v>1047.0</v>
      </c>
    </row>
    <row r="185" ht="14.25" customHeight="1">
      <c r="A185" s="32">
        <v>44071.0</v>
      </c>
      <c r="B185" s="28">
        <v>100.0</v>
      </c>
      <c r="C185" s="28">
        <v>116.0</v>
      </c>
      <c r="D185" s="28">
        <v>31078.0</v>
      </c>
      <c r="E185" s="29">
        <v>7895.0</v>
      </c>
      <c r="F185" s="30">
        <v>486315.0</v>
      </c>
      <c r="G185" s="30">
        <v>7995.0</v>
      </c>
      <c r="H185" s="30">
        <v>517393.0</v>
      </c>
      <c r="I185" s="29">
        <v>75.0</v>
      </c>
      <c r="J185" s="29">
        <v>87.0</v>
      </c>
      <c r="K185" s="29">
        <v>21857.0</v>
      </c>
      <c r="L185" s="29">
        <v>2336.0</v>
      </c>
      <c r="M185" s="29">
        <v>249133.0</v>
      </c>
      <c r="N185" s="29">
        <v>270990.0</v>
      </c>
      <c r="O185" s="29">
        <v>12.0</v>
      </c>
      <c r="P185" s="31">
        <v>2517.0</v>
      </c>
      <c r="Q185" s="31">
        <v>4.0</v>
      </c>
      <c r="R185" s="31">
        <v>2102.0</v>
      </c>
      <c r="S185" s="31">
        <v>0.0</v>
      </c>
      <c r="T185" s="31">
        <v>333.0</v>
      </c>
      <c r="U185" s="31">
        <v>82.0</v>
      </c>
      <c r="V185" s="31">
        <v>80.0</v>
      </c>
      <c r="W185" s="31">
        <v>9.0</v>
      </c>
      <c r="X185" s="31">
        <v>7.0</v>
      </c>
      <c r="Y185" s="31">
        <v>1.0</v>
      </c>
      <c r="Z185" s="28">
        <v>1048.0</v>
      </c>
    </row>
    <row r="186" ht="14.25" customHeight="1">
      <c r="A186" s="32">
        <v>44072.0</v>
      </c>
      <c r="B186" s="28">
        <v>64.0</v>
      </c>
      <c r="C186" s="28">
        <v>84.0</v>
      </c>
      <c r="D186" s="28">
        <v>31142.0</v>
      </c>
      <c r="E186" s="29">
        <v>5308.0</v>
      </c>
      <c r="F186" s="30">
        <v>491623.0</v>
      </c>
      <c r="G186" s="30">
        <v>5372.0</v>
      </c>
      <c r="H186" s="30">
        <v>522765.0</v>
      </c>
      <c r="I186" s="29">
        <v>46.0</v>
      </c>
      <c r="J186" s="29">
        <v>63.0</v>
      </c>
      <c r="K186" s="29">
        <v>21903.0</v>
      </c>
      <c r="L186" s="29">
        <v>1771.0</v>
      </c>
      <c r="M186" s="29">
        <v>250904.0</v>
      </c>
      <c r="N186" s="29">
        <v>272807.0</v>
      </c>
      <c r="O186" s="29">
        <v>6.0</v>
      </c>
      <c r="P186" s="31">
        <v>2523.0</v>
      </c>
      <c r="Q186" s="31">
        <v>7.0</v>
      </c>
      <c r="R186" s="31">
        <v>2109.0</v>
      </c>
      <c r="S186" s="31">
        <v>1.0</v>
      </c>
      <c r="T186" s="31">
        <v>334.0</v>
      </c>
      <c r="U186" s="31">
        <v>80.0</v>
      </c>
      <c r="V186" s="31">
        <v>79.0</v>
      </c>
      <c r="W186" s="31">
        <v>10.0</v>
      </c>
      <c r="X186" s="31">
        <v>6.0</v>
      </c>
      <c r="Y186" s="31">
        <v>1.0</v>
      </c>
      <c r="Z186" s="28">
        <v>1049.0</v>
      </c>
    </row>
    <row r="187" ht="14.25" customHeight="1">
      <c r="A187" s="32">
        <v>44073.0</v>
      </c>
      <c r="B187" s="28">
        <v>64.0</v>
      </c>
      <c r="C187" s="28">
        <v>76.0</v>
      </c>
      <c r="D187" s="28">
        <v>31206.0</v>
      </c>
      <c r="E187" s="29">
        <v>4097.0</v>
      </c>
      <c r="F187" s="30">
        <v>495720.0</v>
      </c>
      <c r="G187" s="30">
        <v>4161.0</v>
      </c>
      <c r="H187" s="30">
        <v>526926.0</v>
      </c>
      <c r="I187" s="29">
        <v>46.0</v>
      </c>
      <c r="J187" s="29">
        <v>56.0</v>
      </c>
      <c r="K187" s="29">
        <v>21949.0</v>
      </c>
      <c r="L187" s="29">
        <v>1910.0</v>
      </c>
      <c r="M187" s="29">
        <v>252814.0</v>
      </c>
      <c r="N187" s="29">
        <v>274763.0</v>
      </c>
      <c r="O187" s="29">
        <v>5.0</v>
      </c>
      <c r="P187" s="31">
        <v>2528.0</v>
      </c>
      <c r="Q187" s="31">
        <v>4.0</v>
      </c>
      <c r="R187" s="31">
        <v>2113.0</v>
      </c>
      <c r="S187" s="31">
        <v>0.0</v>
      </c>
      <c r="T187" s="31">
        <v>334.0</v>
      </c>
      <c r="U187" s="31">
        <v>81.0</v>
      </c>
      <c r="V187" s="31">
        <v>81.0</v>
      </c>
      <c r="W187" s="31">
        <v>8.0</v>
      </c>
      <c r="X187" s="31">
        <v>5.0</v>
      </c>
      <c r="Y187" s="31">
        <v>1.0</v>
      </c>
      <c r="Z187" s="28">
        <v>1050.0</v>
      </c>
    </row>
    <row r="188" ht="14.25" customHeight="1">
      <c r="A188" s="32">
        <v>44074.0</v>
      </c>
      <c r="B188" s="28">
        <v>75.0</v>
      </c>
      <c r="C188" s="28">
        <v>68.0</v>
      </c>
      <c r="D188" s="28">
        <v>31281.0</v>
      </c>
      <c r="E188" s="29">
        <v>3487.0</v>
      </c>
      <c r="F188" s="30">
        <v>499207.0</v>
      </c>
      <c r="G188" s="30">
        <v>3562.0</v>
      </c>
      <c r="H188" s="30">
        <v>530488.0</v>
      </c>
      <c r="I188" s="29">
        <v>53.0</v>
      </c>
      <c r="J188" s="29">
        <v>48.0</v>
      </c>
      <c r="K188" s="29">
        <v>22002.0</v>
      </c>
      <c r="L188" s="29">
        <v>1666.0</v>
      </c>
      <c r="M188" s="29">
        <v>254480.0</v>
      </c>
      <c r="N188" s="29">
        <v>276482.0</v>
      </c>
      <c r="O188" s="33"/>
      <c r="P188" s="34"/>
      <c r="Q188" s="34"/>
      <c r="R188" s="34"/>
      <c r="S188" s="34"/>
      <c r="T188" s="34"/>
      <c r="U188" s="34"/>
      <c r="V188" s="34"/>
      <c r="W188" s="34"/>
      <c r="X188" s="34"/>
      <c r="Y188" s="31">
        <v>0.0</v>
      </c>
      <c r="Z188" s="28">
        <v>1050.0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68.0</v>
      </c>
      <c r="C2" s="79">
        <v>420.0</v>
      </c>
      <c r="D2" s="80">
        <v>8.0</v>
      </c>
      <c r="E2" s="79">
        <v>49.0</v>
      </c>
      <c r="F2" s="79">
        <v>0.0</v>
      </c>
      <c r="G2" s="79">
        <v>0.0</v>
      </c>
    </row>
    <row r="3" ht="14.25" customHeight="1">
      <c r="A3" s="77" t="s">
        <v>73</v>
      </c>
      <c r="B3" s="78">
        <v>191.0</v>
      </c>
      <c r="C3" s="79">
        <v>859.0</v>
      </c>
      <c r="D3" s="80">
        <v>13.0</v>
      </c>
      <c r="E3" s="79">
        <v>58.0</v>
      </c>
      <c r="F3" s="79">
        <v>9.0</v>
      </c>
      <c r="G3" s="79">
        <v>40.0</v>
      </c>
    </row>
    <row r="4" ht="14.25" customHeight="1">
      <c r="A4" s="77" t="s">
        <v>74</v>
      </c>
      <c r="B4" s="78">
        <v>137.0</v>
      </c>
      <c r="C4" s="79">
        <v>833.0</v>
      </c>
      <c r="D4" s="80">
        <v>19.0</v>
      </c>
      <c r="E4" s="79">
        <v>115.0</v>
      </c>
      <c r="F4" s="79">
        <v>21.0</v>
      </c>
      <c r="G4" s="79">
        <v>128.0</v>
      </c>
    </row>
    <row r="5" ht="14.25" customHeight="1">
      <c r="A5" s="77" t="s">
        <v>75</v>
      </c>
      <c r="B5" s="78">
        <v>1170.0</v>
      </c>
      <c r="C5" s="79">
        <v>6037.0</v>
      </c>
      <c r="D5" s="80">
        <v>92.0</v>
      </c>
      <c r="E5" s="79">
        <v>475.0</v>
      </c>
      <c r="F5" s="79">
        <v>11.0</v>
      </c>
      <c r="G5" s="79">
        <v>57.0</v>
      </c>
    </row>
    <row r="6" ht="14.25" customHeight="1">
      <c r="A6" s="77" t="s">
        <v>76</v>
      </c>
      <c r="B6" s="78">
        <v>34.0</v>
      </c>
      <c r="C6" s="79">
        <v>437.0</v>
      </c>
      <c r="D6" s="80" t="s">
        <v>44</v>
      </c>
      <c r="E6" s="79" t="s">
        <v>30</v>
      </c>
      <c r="F6" s="79" t="s">
        <v>44</v>
      </c>
      <c r="G6" s="79" t="s">
        <v>30</v>
      </c>
    </row>
    <row r="7" ht="14.25" customHeight="1">
      <c r="A7" s="77" t="s">
        <v>77</v>
      </c>
      <c r="B7" s="78">
        <v>281.0</v>
      </c>
      <c r="C7" s="79">
        <v>813.0</v>
      </c>
      <c r="D7" s="80">
        <v>24.0</v>
      </c>
      <c r="E7" s="79">
        <v>69.0</v>
      </c>
      <c r="F7" s="79">
        <v>12.0</v>
      </c>
      <c r="G7" s="79">
        <v>35.0</v>
      </c>
    </row>
    <row r="8" ht="14.25" customHeight="1">
      <c r="A8" s="77" t="s">
        <v>78</v>
      </c>
      <c r="B8" s="78">
        <v>1379.0</v>
      </c>
      <c r="C8" s="79">
        <v>1698.0</v>
      </c>
      <c r="D8" s="80">
        <v>139.0</v>
      </c>
      <c r="E8" s="79">
        <v>171.0</v>
      </c>
      <c r="F8" s="79">
        <v>19.0</v>
      </c>
      <c r="G8" s="79">
        <v>23.0</v>
      </c>
    </row>
    <row r="9" ht="14.25" customHeight="1">
      <c r="A9" s="77" t="s">
        <v>79</v>
      </c>
      <c r="B9" s="78">
        <v>399.0</v>
      </c>
      <c r="C9" s="79">
        <v>1151.0</v>
      </c>
      <c r="D9" s="80">
        <v>49.0</v>
      </c>
      <c r="E9" s="79">
        <v>141.0</v>
      </c>
      <c r="F9" s="79">
        <v>27.0</v>
      </c>
      <c r="G9" s="79">
        <v>78.0</v>
      </c>
    </row>
    <row r="10" ht="14.25" customHeight="1">
      <c r="A10" s="77" t="s">
        <v>80</v>
      </c>
      <c r="B10" s="78">
        <v>126.0</v>
      </c>
      <c r="C10" s="79">
        <v>964.0</v>
      </c>
      <c r="D10" s="80">
        <v>7.0</v>
      </c>
      <c r="E10" s="79">
        <v>54.0</v>
      </c>
      <c r="F10" s="79">
        <v>0.0</v>
      </c>
      <c r="G10" s="79">
        <v>0.0</v>
      </c>
    </row>
    <row r="11" ht="14.25" customHeight="1">
      <c r="A11" s="77" t="s">
        <v>81</v>
      </c>
      <c r="B11" s="78">
        <v>869.0</v>
      </c>
      <c r="C11" s="79">
        <v>1831.0</v>
      </c>
      <c r="D11" s="80">
        <v>96.0</v>
      </c>
      <c r="E11" s="79">
        <v>202.0</v>
      </c>
      <c r="F11" s="79">
        <v>109.0</v>
      </c>
      <c r="G11" s="79">
        <v>230.0</v>
      </c>
    </row>
    <row r="12" ht="14.25" customHeight="1">
      <c r="A12" s="77" t="s">
        <v>82</v>
      </c>
      <c r="B12" s="78">
        <v>48.0</v>
      </c>
      <c r="C12" s="79">
        <v>708.0</v>
      </c>
      <c r="D12" s="80">
        <v>6.0</v>
      </c>
      <c r="E12" s="79">
        <v>88.0</v>
      </c>
      <c r="F12" s="79" t="s">
        <v>44</v>
      </c>
      <c r="G12" s="79" t="s">
        <v>30</v>
      </c>
    </row>
    <row r="13" ht="14.25" customHeight="1">
      <c r="A13" s="77" t="s">
        <v>83</v>
      </c>
      <c r="B13" s="78">
        <v>29.0</v>
      </c>
      <c r="C13" s="79">
        <v>618.0</v>
      </c>
      <c r="D13" s="80" t="s">
        <v>44</v>
      </c>
      <c r="E13" s="79" t="s">
        <v>30</v>
      </c>
      <c r="F13" s="79">
        <v>0.0</v>
      </c>
      <c r="G13" s="79">
        <v>0.0</v>
      </c>
    </row>
    <row r="14" ht="14.25" customHeight="1">
      <c r="A14" s="77" t="s">
        <v>84</v>
      </c>
      <c r="B14" s="78">
        <v>63.0</v>
      </c>
      <c r="C14" s="79">
        <v>626.0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25.0</v>
      </c>
      <c r="C16" s="79">
        <v>455.0</v>
      </c>
      <c r="D16" s="80" t="s">
        <v>44</v>
      </c>
      <c r="E16" s="79" t="s">
        <v>30</v>
      </c>
      <c r="F16" s="79">
        <v>0.0</v>
      </c>
      <c r="G16" s="79">
        <v>0.0</v>
      </c>
    </row>
    <row r="17" ht="14.25" customHeight="1">
      <c r="A17" s="77" t="s">
        <v>87</v>
      </c>
      <c r="B17" s="78">
        <v>574.0</v>
      </c>
      <c r="C17" s="79">
        <v>1963.0</v>
      </c>
      <c r="D17" s="80">
        <v>51.0</v>
      </c>
      <c r="E17" s="79">
        <v>174.0</v>
      </c>
      <c r="F17" s="79">
        <v>66.0</v>
      </c>
      <c r="G17" s="79">
        <v>226.0</v>
      </c>
    </row>
    <row r="18" ht="14.25" customHeight="1">
      <c r="A18" s="77" t="s">
        <v>88</v>
      </c>
      <c r="B18" s="78">
        <v>323.0</v>
      </c>
      <c r="C18" s="79">
        <v>1492.0</v>
      </c>
      <c r="D18" s="80">
        <v>35.0</v>
      </c>
      <c r="E18" s="79">
        <v>162.0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82.0</v>
      </c>
      <c r="C20" s="79">
        <v>510.0</v>
      </c>
      <c r="D20" s="80">
        <v>8.0</v>
      </c>
      <c r="E20" s="79">
        <v>50.0</v>
      </c>
      <c r="F20" s="79" t="s">
        <v>44</v>
      </c>
      <c r="G20" s="79" t="s">
        <v>30</v>
      </c>
    </row>
    <row r="21" ht="14.25" customHeight="1">
      <c r="A21" s="77" t="s">
        <v>91</v>
      </c>
      <c r="B21" s="78">
        <v>81.0</v>
      </c>
      <c r="C21" s="79">
        <v>521.0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135.0</v>
      </c>
      <c r="C23" s="79">
        <v>545.0</v>
      </c>
      <c r="D23" s="80">
        <v>13.0</v>
      </c>
      <c r="E23" s="79">
        <v>52.0</v>
      </c>
      <c r="F23" s="79" t="s">
        <v>44</v>
      </c>
      <c r="G23" s="79" t="s">
        <v>30</v>
      </c>
    </row>
    <row r="24" ht="14.25" customHeight="1">
      <c r="A24" s="77" t="s">
        <v>94</v>
      </c>
      <c r="B24" s="78">
        <v>277.0</v>
      </c>
      <c r="C24" s="79">
        <v>1057.0</v>
      </c>
      <c r="D24" s="80">
        <v>33.0</v>
      </c>
      <c r="E24" s="79">
        <v>126.0</v>
      </c>
      <c r="F24" s="79">
        <v>51.0</v>
      </c>
      <c r="G24" s="79">
        <v>195.0</v>
      </c>
    </row>
    <row r="25" ht="15.75" customHeight="1">
      <c r="A25" s="77" t="s">
        <v>95</v>
      </c>
      <c r="B25" s="78">
        <v>907.0</v>
      </c>
      <c r="C25" s="79">
        <v>2794.0</v>
      </c>
      <c r="D25" s="80">
        <v>108.0</v>
      </c>
      <c r="E25" s="79">
        <v>333.0</v>
      </c>
      <c r="F25" s="79">
        <v>78.0</v>
      </c>
      <c r="G25" s="79">
        <v>240.0</v>
      </c>
    </row>
    <row r="26" ht="14.25" customHeight="1">
      <c r="A26" s="77" t="s">
        <v>96</v>
      </c>
      <c r="B26" s="78">
        <v>145.0</v>
      </c>
      <c r="C26" s="79">
        <v>1174.0</v>
      </c>
      <c r="D26" s="80">
        <v>17.0</v>
      </c>
      <c r="E26" s="79">
        <v>138.0</v>
      </c>
      <c r="F26" s="79">
        <v>26.0</v>
      </c>
      <c r="G26" s="79">
        <v>211.0</v>
      </c>
    </row>
    <row r="27" ht="14.25" customHeight="1">
      <c r="A27" s="77" t="s">
        <v>97</v>
      </c>
      <c r="B27" s="78">
        <v>2153.0</v>
      </c>
      <c r="C27" s="79">
        <v>3000.0</v>
      </c>
      <c r="D27" s="80">
        <v>184.0</v>
      </c>
      <c r="E27" s="79">
        <v>256.0</v>
      </c>
      <c r="F27" s="79">
        <v>43.0</v>
      </c>
      <c r="G27" s="79">
        <v>60.0</v>
      </c>
    </row>
    <row r="28" ht="14.25" customHeight="1">
      <c r="A28" s="77" t="s">
        <v>98</v>
      </c>
      <c r="B28" s="78">
        <v>69.0</v>
      </c>
      <c r="C28" s="79">
        <v>396.0</v>
      </c>
      <c r="D28" s="80" t="s">
        <v>44</v>
      </c>
      <c r="E28" s="79" t="s">
        <v>30</v>
      </c>
      <c r="F28" s="79">
        <v>0.0</v>
      </c>
      <c r="G28" s="79">
        <v>0.0</v>
      </c>
    </row>
    <row r="29" ht="14.25" customHeight="1">
      <c r="A29" s="77" t="s">
        <v>99</v>
      </c>
      <c r="B29" s="78">
        <v>7326.0</v>
      </c>
      <c r="C29" s="79">
        <v>4083.0</v>
      </c>
      <c r="D29" s="80">
        <v>772.0</v>
      </c>
      <c r="E29" s="79">
        <v>430.0</v>
      </c>
      <c r="F29" s="79">
        <v>272.0</v>
      </c>
      <c r="G29" s="79">
        <v>152.0</v>
      </c>
    </row>
    <row r="30" ht="14.25" customHeight="1">
      <c r="A30" s="77" t="s">
        <v>100</v>
      </c>
      <c r="B30" s="78">
        <v>31.0</v>
      </c>
      <c r="C30" s="79">
        <v>407.0</v>
      </c>
      <c r="D30" s="80" t="s">
        <v>44</v>
      </c>
      <c r="E30" s="79" t="s">
        <v>30</v>
      </c>
      <c r="F30" s="79">
        <v>0.0</v>
      </c>
      <c r="G30" s="79">
        <v>0.0</v>
      </c>
    </row>
    <row r="31" ht="14.25" customHeight="1">
      <c r="A31" s="77" t="s">
        <v>101</v>
      </c>
      <c r="B31" s="78">
        <v>61.0</v>
      </c>
      <c r="C31" s="79">
        <v>575.0</v>
      </c>
      <c r="D31" s="80" t="s">
        <v>44</v>
      </c>
      <c r="E31" s="79" t="s">
        <v>30</v>
      </c>
      <c r="F31" s="79" t="s">
        <v>44</v>
      </c>
      <c r="G31" s="79" t="s">
        <v>30</v>
      </c>
    </row>
    <row r="32" ht="14.25" customHeight="1">
      <c r="A32" s="77" t="s">
        <v>102</v>
      </c>
      <c r="B32" s="78">
        <v>326.0</v>
      </c>
      <c r="C32" s="79">
        <v>1507.0</v>
      </c>
      <c r="D32" s="80">
        <v>57.0</v>
      </c>
      <c r="E32" s="79">
        <v>264.0</v>
      </c>
      <c r="F32" s="79">
        <v>47.0</v>
      </c>
      <c r="G32" s="79">
        <v>217.0</v>
      </c>
    </row>
    <row r="33" ht="14.25" customHeight="1">
      <c r="A33" s="77" t="s">
        <v>103</v>
      </c>
      <c r="B33" s="78">
        <v>115.0</v>
      </c>
      <c r="C33" s="79">
        <v>374.0</v>
      </c>
      <c r="D33" s="80">
        <v>14.0</v>
      </c>
      <c r="E33" s="79">
        <v>46.0</v>
      </c>
      <c r="F33" s="79">
        <v>11.0</v>
      </c>
      <c r="G33" s="79">
        <v>36.0</v>
      </c>
    </row>
    <row r="34" ht="14.25" customHeight="1">
      <c r="A34" s="77" t="s">
        <v>104</v>
      </c>
      <c r="B34" s="78">
        <v>108.0</v>
      </c>
      <c r="C34" s="79">
        <v>683.0</v>
      </c>
      <c r="D34" s="80" t="s">
        <v>44</v>
      </c>
      <c r="E34" s="79" t="s">
        <v>30</v>
      </c>
      <c r="F34" s="79" t="s">
        <v>44</v>
      </c>
      <c r="G34" s="79" t="s">
        <v>30</v>
      </c>
    </row>
    <row r="35" ht="14.25" customHeight="1">
      <c r="A35" s="77" t="s">
        <v>105</v>
      </c>
      <c r="B35" s="78">
        <v>90.0</v>
      </c>
      <c r="C35" s="79">
        <v>858.0</v>
      </c>
      <c r="D35" s="80">
        <v>5.0</v>
      </c>
      <c r="E35" s="79">
        <v>48.0</v>
      </c>
      <c r="F35" s="79">
        <v>7.0</v>
      </c>
      <c r="G35" s="79">
        <v>67.0</v>
      </c>
    </row>
    <row r="36" ht="14.25" customHeight="1">
      <c r="A36" s="77" t="s">
        <v>106</v>
      </c>
      <c r="B36" s="78">
        <v>847.0</v>
      </c>
      <c r="C36" s="79">
        <v>1045.0</v>
      </c>
      <c r="D36" s="80">
        <v>77.0</v>
      </c>
      <c r="E36" s="79">
        <v>95.0</v>
      </c>
      <c r="F36" s="79">
        <v>69.0</v>
      </c>
      <c r="G36" s="79">
        <v>85.0</v>
      </c>
    </row>
    <row r="37" ht="14.25" customHeight="1">
      <c r="A37" s="77" t="s">
        <v>107</v>
      </c>
      <c r="B37" s="78">
        <v>29.0</v>
      </c>
      <c r="C37" s="79">
        <v>469.0</v>
      </c>
      <c r="D37" s="80">
        <v>0.0</v>
      </c>
      <c r="E37" s="79">
        <v>0.0</v>
      </c>
      <c r="F37" s="79">
        <v>0.0</v>
      </c>
      <c r="G37" s="79">
        <v>0.0</v>
      </c>
    </row>
    <row r="38" ht="14.25" customHeight="1">
      <c r="A38" s="77" t="s">
        <v>108</v>
      </c>
      <c r="B38" s="78">
        <v>381.0</v>
      </c>
      <c r="C38" s="79">
        <v>1316.0</v>
      </c>
      <c r="D38" s="80">
        <v>38.0</v>
      </c>
      <c r="E38" s="79">
        <v>131.0</v>
      </c>
      <c r="F38" s="79">
        <v>22.0</v>
      </c>
      <c r="G38" s="79">
        <v>76.0</v>
      </c>
    </row>
    <row r="39" ht="14.25" customHeight="1">
      <c r="A39" s="77" t="s">
        <v>109</v>
      </c>
      <c r="B39" s="78">
        <v>85.0</v>
      </c>
      <c r="C39" s="79">
        <v>376.0</v>
      </c>
      <c r="D39" s="80">
        <v>10.0</v>
      </c>
      <c r="E39" s="79">
        <v>44.0</v>
      </c>
      <c r="F39" s="79" t="s">
        <v>44</v>
      </c>
      <c r="G39" s="79" t="s">
        <v>30</v>
      </c>
    </row>
    <row r="40" ht="14.25" customHeight="1">
      <c r="A40" s="77" t="s">
        <v>110</v>
      </c>
      <c r="B40" s="78">
        <v>807.0</v>
      </c>
      <c r="C40" s="79">
        <v>1943.0</v>
      </c>
      <c r="D40" s="80">
        <v>104.0</v>
      </c>
      <c r="E40" s="79">
        <v>250.0</v>
      </c>
      <c r="F40" s="79">
        <v>81.0</v>
      </c>
      <c r="G40" s="79">
        <v>195.0</v>
      </c>
    </row>
    <row r="41" ht="14.25" customHeight="1">
      <c r="A41" s="77" t="s">
        <v>45</v>
      </c>
      <c r="B41" s="78">
        <v>771.0</v>
      </c>
      <c r="C41" s="79" t="s">
        <v>30</v>
      </c>
      <c r="D41" s="80">
        <v>101.0</v>
      </c>
      <c r="E41" s="79" t="s">
        <v>30</v>
      </c>
      <c r="F41" s="79" t="s">
        <v>44</v>
      </c>
      <c r="G41" s="79" t="s">
        <v>30</v>
      </c>
    </row>
    <row r="42" ht="14.25" customHeight="1">
      <c r="A42" s="81" t="s">
        <v>111</v>
      </c>
      <c r="B42" s="79">
        <v>20580.0</v>
      </c>
      <c r="C42" s="79">
        <v>1948.0</v>
      </c>
      <c r="D42" s="79">
        <v>2169.0</v>
      </c>
      <c r="E42" s="79">
        <v>205.0</v>
      </c>
      <c r="F42" s="79">
        <v>1034.0</v>
      </c>
      <c r="G42" s="79">
        <v>98.0</v>
      </c>
    </row>
    <row r="43" ht="14.25" customHeight="1">
      <c r="A43" s="82" t="s">
        <v>112</v>
      </c>
      <c r="D43" s="83"/>
      <c r="E43" s="83"/>
      <c r="F43" s="83"/>
      <c r="G43" s="83"/>
    </row>
    <row r="44" ht="15.0" customHeight="1">
      <c r="A44" s="84" t="s">
        <v>113</v>
      </c>
    </row>
    <row r="45" ht="14.25" customHeight="1"/>
    <row r="46" ht="14.25" customHeight="1"/>
    <row r="47" ht="14.25" customHeight="1">
      <c r="A47" s="71" t="s">
        <v>0</v>
      </c>
      <c r="B47" s="72">
        <v>44069.0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114</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115</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116</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44074.0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117</v>
      </c>
      <c r="B6" s="97"/>
      <c r="C6" s="97"/>
      <c r="D6" s="97"/>
      <c r="E6" s="97"/>
      <c r="F6" s="97"/>
      <c r="G6" s="97"/>
      <c r="H6" s="97"/>
      <c r="I6" s="97"/>
      <c r="J6" s="97"/>
      <c r="K6" s="37"/>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118</v>
      </c>
      <c r="B8" s="102" t="s">
        <v>119</v>
      </c>
      <c r="C8" s="102" t="s">
        <v>120</v>
      </c>
      <c r="D8" s="102" t="s">
        <v>121</v>
      </c>
      <c r="E8" s="102" t="s">
        <v>122</v>
      </c>
      <c r="F8" s="102" t="s">
        <v>123</v>
      </c>
      <c r="G8" s="102" t="s">
        <v>124</v>
      </c>
      <c r="H8" s="102" t="s">
        <v>125</v>
      </c>
      <c r="I8" s="102" t="s">
        <v>126</v>
      </c>
      <c r="J8" s="102" t="s">
        <v>127</v>
      </c>
      <c r="K8" s="102" t="s">
        <v>128</v>
      </c>
      <c r="L8" s="102" t="s">
        <v>129</v>
      </c>
      <c r="M8" s="102" t="s">
        <v>130</v>
      </c>
      <c r="N8" s="102" t="s">
        <v>131</v>
      </c>
      <c r="O8" s="102" t="s">
        <v>132</v>
      </c>
      <c r="P8" s="102" t="s">
        <v>133</v>
      </c>
      <c r="Q8" s="102" t="s">
        <v>134</v>
      </c>
      <c r="R8" s="102" t="s">
        <v>135</v>
      </c>
      <c r="S8" s="102" t="s">
        <v>136</v>
      </c>
      <c r="T8" s="102" t="s">
        <v>137</v>
      </c>
      <c r="U8" s="102" t="s">
        <v>138</v>
      </c>
      <c r="V8" s="102" t="s">
        <v>139</v>
      </c>
      <c r="W8" s="102" t="s">
        <v>140</v>
      </c>
      <c r="X8" s="102" t="s">
        <v>141</v>
      </c>
      <c r="Y8" s="102" t="s">
        <v>142</v>
      </c>
      <c r="Z8" s="102" t="s">
        <v>143</v>
      </c>
      <c r="AA8" s="102" t="s">
        <v>144</v>
      </c>
      <c r="AB8" s="102" t="s">
        <v>145</v>
      </c>
      <c r="AC8" s="102" t="s">
        <v>146</v>
      </c>
      <c r="AD8" s="102" t="s">
        <v>147</v>
      </c>
      <c r="AE8" s="102" t="s">
        <v>148</v>
      </c>
      <c r="AF8" s="102" t="s">
        <v>149</v>
      </c>
      <c r="AG8" s="102" t="s">
        <v>150</v>
      </c>
      <c r="AH8" s="102" t="s">
        <v>151</v>
      </c>
      <c r="AI8" s="102" t="s">
        <v>152</v>
      </c>
      <c r="AJ8" s="102" t="s">
        <v>153</v>
      </c>
      <c r="AK8" s="102" t="s">
        <v>154</v>
      </c>
      <c r="AL8" s="102" t="s">
        <v>155</v>
      </c>
      <c r="AM8" s="102" t="s">
        <v>156</v>
      </c>
      <c r="AN8" s="102" t="s">
        <v>157</v>
      </c>
      <c r="AO8" s="102" t="s">
        <v>158</v>
      </c>
      <c r="AP8" s="102" t="s">
        <v>111</v>
      </c>
    </row>
    <row r="9">
      <c r="A9" s="103"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3"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3"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3" t="s">
        <v>162</v>
      </c>
      <c r="B12" s="51">
        <v>5.0</v>
      </c>
      <c r="C12" s="51" t="s">
        <v>44</v>
      </c>
      <c r="D12" s="51">
        <v>5.0</v>
      </c>
      <c r="E12" s="51" t="s">
        <v>44</v>
      </c>
      <c r="F12" s="51" t="s">
        <v>44</v>
      </c>
      <c r="G12" s="51" t="s">
        <v>44</v>
      </c>
      <c r="H12" s="51">
        <v>26.0</v>
      </c>
      <c r="I12" s="51">
        <v>6.0</v>
      </c>
      <c r="J12" s="51">
        <v>0.0</v>
      </c>
      <c r="K12" s="51">
        <v>7.0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3" t="s">
        <v>163</v>
      </c>
      <c r="B13" s="51" t="s">
        <v>44</v>
      </c>
      <c r="C13" s="51">
        <v>6.0</v>
      </c>
      <c r="D13" s="51">
        <v>5.0</v>
      </c>
      <c r="E13" s="51">
        <v>10.0</v>
      </c>
      <c r="F13" s="51" t="s">
        <v>44</v>
      </c>
      <c r="G13" s="51">
        <v>12.0</v>
      </c>
      <c r="H13" s="51">
        <v>43.0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54.0</v>
      </c>
      <c r="AB13" s="51">
        <v>7.0</v>
      </c>
      <c r="AC13" s="51">
        <v>113.0</v>
      </c>
      <c r="AD13" s="51">
        <v>0.0</v>
      </c>
      <c r="AE13" s="51" t="s">
        <v>44</v>
      </c>
      <c r="AF13" s="51">
        <v>8.0</v>
      </c>
      <c r="AG13" s="51">
        <v>9.0</v>
      </c>
      <c r="AH13" s="51">
        <v>5.0</v>
      </c>
      <c r="AI13" s="51" t="s">
        <v>44</v>
      </c>
      <c r="AJ13" s="51">
        <v>29.0</v>
      </c>
      <c r="AK13" s="51" t="s">
        <v>44</v>
      </c>
      <c r="AL13" s="51">
        <v>15.0</v>
      </c>
      <c r="AM13" s="51">
        <v>9.0</v>
      </c>
      <c r="AN13" s="51">
        <v>11.0</v>
      </c>
      <c r="AO13" s="51">
        <v>19.0</v>
      </c>
      <c r="AP13" s="52">
        <v>480.0</v>
      </c>
    </row>
    <row r="14">
      <c r="A14" s="103" t="s">
        <v>164</v>
      </c>
      <c r="B14" s="51">
        <v>6.0</v>
      </c>
      <c r="C14" s="51">
        <v>9.0</v>
      </c>
      <c r="D14" s="51">
        <v>14.0</v>
      </c>
      <c r="E14" s="51">
        <v>50.0</v>
      </c>
      <c r="F14" s="51" t="s">
        <v>44</v>
      </c>
      <c r="G14" s="51">
        <v>23.0</v>
      </c>
      <c r="H14" s="51">
        <v>107.0</v>
      </c>
      <c r="I14" s="51">
        <v>40.0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522.0</v>
      </c>
      <c r="AD14" s="51" t="s">
        <v>44</v>
      </c>
      <c r="AE14" s="51">
        <v>6.0</v>
      </c>
      <c r="AF14" s="51">
        <v>17.0</v>
      </c>
      <c r="AG14" s="51">
        <v>19.0</v>
      </c>
      <c r="AH14" s="51">
        <v>15.0</v>
      </c>
      <c r="AI14" s="51" t="s">
        <v>44</v>
      </c>
      <c r="AJ14" s="51">
        <v>65.0</v>
      </c>
      <c r="AK14" s="51">
        <v>5.0</v>
      </c>
      <c r="AL14" s="51">
        <v>21.0</v>
      </c>
      <c r="AM14" s="51">
        <v>8.0</v>
      </c>
      <c r="AN14" s="51">
        <v>39.0</v>
      </c>
      <c r="AO14" s="51">
        <v>58.0</v>
      </c>
      <c r="AP14" s="104">
        <v>1443.0</v>
      </c>
    </row>
    <row r="15">
      <c r="A15" s="103" t="s">
        <v>165</v>
      </c>
      <c r="B15" s="51" t="s">
        <v>44</v>
      </c>
      <c r="C15" s="51">
        <v>13.0</v>
      </c>
      <c r="D15" s="51">
        <v>8.0</v>
      </c>
      <c r="E15" s="51">
        <v>114.0</v>
      </c>
      <c r="F15" s="51" t="s">
        <v>44</v>
      </c>
      <c r="G15" s="51">
        <v>18.0</v>
      </c>
      <c r="H15" s="51">
        <v>139.0</v>
      </c>
      <c r="I15" s="51">
        <v>28.0</v>
      </c>
      <c r="J15" s="51">
        <v>5.0</v>
      </c>
      <c r="K15" s="51">
        <v>54.0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211.0</v>
      </c>
      <c r="AB15" s="51" t="s">
        <v>44</v>
      </c>
      <c r="AC15" s="51">
        <v>627.0</v>
      </c>
      <c r="AD15" s="51" t="s">
        <v>44</v>
      </c>
      <c r="AE15" s="51">
        <v>6.0</v>
      </c>
      <c r="AF15" s="51">
        <v>8.0</v>
      </c>
      <c r="AG15" s="51">
        <v>10.0</v>
      </c>
      <c r="AH15" s="51">
        <v>8.0</v>
      </c>
      <c r="AI15" s="51" t="s">
        <v>44</v>
      </c>
      <c r="AJ15" s="51">
        <v>60.0</v>
      </c>
      <c r="AK15" s="51" t="s">
        <v>44</v>
      </c>
      <c r="AL15" s="51">
        <v>30.0</v>
      </c>
      <c r="AM15" s="51">
        <v>6.0</v>
      </c>
      <c r="AN15" s="51">
        <v>47.0</v>
      </c>
      <c r="AO15" s="51">
        <v>36.0</v>
      </c>
      <c r="AP15" s="104">
        <v>1622.0</v>
      </c>
    </row>
    <row r="16">
      <c r="A16" s="103" t="s">
        <v>166</v>
      </c>
      <c r="B16" s="51">
        <v>6.0</v>
      </c>
      <c r="C16" s="51">
        <v>11.0</v>
      </c>
      <c r="D16" s="51">
        <v>10.0</v>
      </c>
      <c r="E16" s="51">
        <v>178.0</v>
      </c>
      <c r="F16" s="51" t="s">
        <v>44</v>
      </c>
      <c r="G16" s="51">
        <v>17.0</v>
      </c>
      <c r="H16" s="51">
        <v>130.0</v>
      </c>
      <c r="I16" s="51">
        <v>36.0</v>
      </c>
      <c r="J16" s="51">
        <v>11.0</v>
      </c>
      <c r="K16" s="51">
        <v>51.0</v>
      </c>
      <c r="L16" s="51">
        <v>5.0</v>
      </c>
      <c r="M16" s="51" t="s">
        <v>44</v>
      </c>
      <c r="N16" s="51">
        <v>8.0</v>
      </c>
      <c r="O16" s="51" t="s">
        <v>44</v>
      </c>
      <c r="P16" s="51" t="s">
        <v>44</v>
      </c>
      <c r="Q16" s="51">
        <v>45.0</v>
      </c>
      <c r="R16" s="51">
        <v>23.0</v>
      </c>
      <c r="S16" s="51">
        <v>0.0</v>
      </c>
      <c r="T16" s="51">
        <v>6.0</v>
      </c>
      <c r="U16" s="51">
        <v>10.0</v>
      </c>
      <c r="V16" s="51">
        <v>0.0</v>
      </c>
      <c r="W16" s="51">
        <v>10.0</v>
      </c>
      <c r="X16" s="51">
        <v>16.0</v>
      </c>
      <c r="Y16" s="51">
        <v>79.0</v>
      </c>
      <c r="Z16" s="51">
        <v>6.0</v>
      </c>
      <c r="AA16" s="51">
        <v>269.0</v>
      </c>
      <c r="AB16" s="51">
        <v>5.0</v>
      </c>
      <c r="AC16" s="51">
        <v>820.0</v>
      </c>
      <c r="AD16" s="51">
        <v>5.0</v>
      </c>
      <c r="AE16" s="51">
        <v>6.0</v>
      </c>
      <c r="AF16" s="51">
        <v>17.0</v>
      </c>
      <c r="AG16" s="51">
        <v>8.0</v>
      </c>
      <c r="AH16" s="51">
        <v>12.0</v>
      </c>
      <c r="AI16" s="51">
        <v>15.0</v>
      </c>
      <c r="AJ16" s="51">
        <v>57.0</v>
      </c>
      <c r="AK16" s="51" t="s">
        <v>44</v>
      </c>
      <c r="AL16" s="51">
        <v>35.0</v>
      </c>
      <c r="AM16" s="51">
        <v>15.0</v>
      </c>
      <c r="AN16" s="51">
        <v>49.0</v>
      </c>
      <c r="AO16" s="51">
        <v>46.0</v>
      </c>
      <c r="AP16" s="104">
        <v>2028.0</v>
      </c>
    </row>
    <row r="17">
      <c r="A17" s="103" t="s">
        <v>167</v>
      </c>
      <c r="B17" s="51" t="s">
        <v>44</v>
      </c>
      <c r="C17" s="51">
        <v>12.0</v>
      </c>
      <c r="D17" s="51">
        <v>10.0</v>
      </c>
      <c r="E17" s="51">
        <v>139.0</v>
      </c>
      <c r="F17" s="51">
        <v>5.0</v>
      </c>
      <c r="G17" s="51">
        <v>12.0</v>
      </c>
      <c r="H17" s="51">
        <v>108.0</v>
      </c>
      <c r="I17" s="51">
        <v>21.0</v>
      </c>
      <c r="J17" s="51">
        <v>12.0</v>
      </c>
      <c r="K17" s="51">
        <v>45.0</v>
      </c>
      <c r="L17" s="51" t="s">
        <v>44</v>
      </c>
      <c r="M17" s="51" t="s">
        <v>44</v>
      </c>
      <c r="N17" s="51" t="s">
        <v>44</v>
      </c>
      <c r="O17" s="51">
        <v>0.0</v>
      </c>
      <c r="P17" s="51">
        <v>0.0</v>
      </c>
      <c r="Q17" s="51">
        <v>25.0</v>
      </c>
      <c r="R17" s="51">
        <v>18.0</v>
      </c>
      <c r="S17" s="51">
        <v>0.0</v>
      </c>
      <c r="T17" s="51" t="s">
        <v>44</v>
      </c>
      <c r="U17" s="51" t="s">
        <v>44</v>
      </c>
      <c r="V17" s="51">
        <v>0.0</v>
      </c>
      <c r="W17" s="51">
        <v>8.0</v>
      </c>
      <c r="X17" s="51">
        <v>5.0</v>
      </c>
      <c r="Y17" s="51">
        <v>53.0</v>
      </c>
      <c r="Z17" s="51" t="s">
        <v>44</v>
      </c>
      <c r="AA17" s="51">
        <v>203.0</v>
      </c>
      <c r="AB17" s="51" t="s">
        <v>44</v>
      </c>
      <c r="AC17" s="51">
        <v>692.0</v>
      </c>
      <c r="AD17" s="51">
        <v>5.0</v>
      </c>
      <c r="AE17" s="51" t="s">
        <v>44</v>
      </c>
      <c r="AF17" s="51">
        <v>12.0</v>
      </c>
      <c r="AG17" s="51" t="s">
        <v>44</v>
      </c>
      <c r="AH17" s="51">
        <v>6.0</v>
      </c>
      <c r="AI17" s="51" t="s">
        <v>44</v>
      </c>
      <c r="AJ17" s="51">
        <v>60.0</v>
      </c>
      <c r="AK17" s="51" t="s">
        <v>44</v>
      </c>
      <c r="AL17" s="51">
        <v>24.0</v>
      </c>
      <c r="AM17" s="51">
        <v>7.0</v>
      </c>
      <c r="AN17" s="51">
        <v>55.0</v>
      </c>
      <c r="AO17" s="51">
        <v>57.0</v>
      </c>
      <c r="AP17" s="104">
        <v>1626.0</v>
      </c>
    </row>
    <row r="18">
      <c r="A18" s="103" t="s">
        <v>168</v>
      </c>
      <c r="B18" s="51" t="s">
        <v>44</v>
      </c>
      <c r="C18" s="51">
        <v>10.0</v>
      </c>
      <c r="D18" s="51" t="s">
        <v>44</v>
      </c>
      <c r="E18" s="51">
        <v>130.0</v>
      </c>
      <c r="F18" s="51" t="s">
        <v>44</v>
      </c>
      <c r="G18" s="51">
        <v>13.0</v>
      </c>
      <c r="H18" s="51">
        <v>80.0</v>
      </c>
      <c r="I18" s="51">
        <v>22.0</v>
      </c>
      <c r="J18" s="51">
        <v>8.0</v>
      </c>
      <c r="K18" s="51">
        <v>65.0</v>
      </c>
      <c r="L18" s="51">
        <v>6.0</v>
      </c>
      <c r="M18" s="51" t="s">
        <v>44</v>
      </c>
      <c r="N18" s="51" t="s">
        <v>44</v>
      </c>
      <c r="O18" s="51" t="s">
        <v>44</v>
      </c>
      <c r="P18" s="51" t="s">
        <v>44</v>
      </c>
      <c r="Q18" s="51">
        <v>35.0</v>
      </c>
      <c r="R18" s="51">
        <v>20.0</v>
      </c>
      <c r="S18" s="51" t="s">
        <v>44</v>
      </c>
      <c r="T18" s="51" t="s">
        <v>44</v>
      </c>
      <c r="U18" s="51" t="s">
        <v>44</v>
      </c>
      <c r="V18" s="51">
        <v>0.0</v>
      </c>
      <c r="W18" s="51">
        <v>8.0</v>
      </c>
      <c r="X18" s="51">
        <v>9.0</v>
      </c>
      <c r="Y18" s="51">
        <v>67.0</v>
      </c>
      <c r="Z18" s="51">
        <v>9.0</v>
      </c>
      <c r="AA18" s="51">
        <v>191.0</v>
      </c>
      <c r="AB18" s="51" t="s">
        <v>44</v>
      </c>
      <c r="AC18" s="51">
        <v>543.0</v>
      </c>
      <c r="AD18" s="51" t="s">
        <v>44</v>
      </c>
      <c r="AE18" s="51" t="s">
        <v>44</v>
      </c>
      <c r="AF18" s="51">
        <v>12.0</v>
      </c>
      <c r="AG18" s="51" t="s">
        <v>44</v>
      </c>
      <c r="AH18" s="51">
        <v>5.0</v>
      </c>
      <c r="AI18" s="51">
        <v>5.0</v>
      </c>
      <c r="AJ18" s="51">
        <v>42.0</v>
      </c>
      <c r="AK18" s="51" t="s">
        <v>44</v>
      </c>
      <c r="AL18" s="51">
        <v>27.0</v>
      </c>
      <c r="AM18" s="51" t="s">
        <v>44</v>
      </c>
      <c r="AN18" s="51">
        <v>68.0</v>
      </c>
      <c r="AO18" s="51">
        <v>60.0</v>
      </c>
      <c r="AP18" s="104">
        <v>1465.0</v>
      </c>
    </row>
    <row r="19">
      <c r="A19" s="103" t="s">
        <v>169</v>
      </c>
      <c r="B19" s="51">
        <v>6.0</v>
      </c>
      <c r="C19" s="51">
        <v>6.0</v>
      </c>
      <c r="D19" s="51" t="s">
        <v>44</v>
      </c>
      <c r="E19" s="51">
        <v>99.0</v>
      </c>
      <c r="F19" s="51">
        <v>0.0</v>
      </c>
      <c r="G19" s="51">
        <v>12.0</v>
      </c>
      <c r="H19" s="51">
        <v>73.0</v>
      </c>
      <c r="I19" s="51">
        <v>14.0</v>
      </c>
      <c r="J19" s="51">
        <v>6.0</v>
      </c>
      <c r="K19" s="51">
        <v>53.0</v>
      </c>
      <c r="L19" s="51" t="s">
        <v>44</v>
      </c>
      <c r="M19" s="51" t="s">
        <v>44</v>
      </c>
      <c r="N19" s="51">
        <v>9.0</v>
      </c>
      <c r="O19" s="51" t="s">
        <v>44</v>
      </c>
      <c r="P19" s="51">
        <v>0.0</v>
      </c>
      <c r="Q19" s="51">
        <v>20.0</v>
      </c>
      <c r="R19" s="51">
        <v>12.0</v>
      </c>
      <c r="S19" s="51">
        <v>0.0</v>
      </c>
      <c r="T19" s="51">
        <v>0.0</v>
      </c>
      <c r="U19" s="51" t="s">
        <v>44</v>
      </c>
      <c r="V19" s="51">
        <v>0.0</v>
      </c>
      <c r="W19" s="51" t="s">
        <v>44</v>
      </c>
      <c r="X19" s="51">
        <v>10.0</v>
      </c>
      <c r="Y19" s="51">
        <v>50.0</v>
      </c>
      <c r="Z19" s="51">
        <v>16.0</v>
      </c>
      <c r="AA19" s="51">
        <v>115.0</v>
      </c>
      <c r="AB19" s="51" t="s">
        <v>44</v>
      </c>
      <c r="AC19" s="51">
        <v>483.0</v>
      </c>
      <c r="AD19" s="51">
        <v>0.0</v>
      </c>
      <c r="AE19" s="51">
        <v>5.0</v>
      </c>
      <c r="AF19" s="51">
        <v>11.0</v>
      </c>
      <c r="AG19" s="51" t="s">
        <v>44</v>
      </c>
      <c r="AH19" s="51">
        <v>7.0</v>
      </c>
      <c r="AI19" s="51">
        <v>13.0</v>
      </c>
      <c r="AJ19" s="51">
        <v>35.0</v>
      </c>
      <c r="AK19" s="51" t="s">
        <v>44</v>
      </c>
      <c r="AL19" s="51">
        <v>15.0</v>
      </c>
      <c r="AM19" s="51" t="s">
        <v>44</v>
      </c>
      <c r="AN19" s="51">
        <v>60.0</v>
      </c>
      <c r="AO19" s="51">
        <v>45.0</v>
      </c>
      <c r="AP19" s="104">
        <v>1197.0</v>
      </c>
    </row>
    <row r="20">
      <c r="A20" s="103" t="s">
        <v>170</v>
      </c>
      <c r="B20" s="51">
        <v>7.0</v>
      </c>
      <c r="C20" s="51">
        <v>9.0</v>
      </c>
      <c r="D20" s="51">
        <v>7.0</v>
      </c>
      <c r="E20" s="51">
        <v>65.0</v>
      </c>
      <c r="F20" s="51">
        <v>0.0</v>
      </c>
      <c r="G20" s="51">
        <v>17.0</v>
      </c>
      <c r="H20" s="51">
        <v>75.0</v>
      </c>
      <c r="I20" s="51">
        <v>13.0</v>
      </c>
      <c r="J20" s="51" t="s">
        <v>44</v>
      </c>
      <c r="K20" s="51">
        <v>29.0</v>
      </c>
      <c r="L20" s="51" t="s">
        <v>44</v>
      </c>
      <c r="M20" s="51" t="s">
        <v>44</v>
      </c>
      <c r="N20" s="51" t="s">
        <v>44</v>
      </c>
      <c r="O20" s="51" t="s">
        <v>44</v>
      </c>
      <c r="P20" s="51" t="s">
        <v>44</v>
      </c>
      <c r="Q20" s="51">
        <v>20.0</v>
      </c>
      <c r="R20" s="51">
        <v>12.0</v>
      </c>
      <c r="S20" s="51" t="s">
        <v>44</v>
      </c>
      <c r="T20" s="51" t="s">
        <v>44</v>
      </c>
      <c r="U20" s="51" t="s">
        <v>44</v>
      </c>
      <c r="V20" s="51">
        <v>0.0</v>
      </c>
      <c r="W20" s="51" t="s">
        <v>44</v>
      </c>
      <c r="X20" s="51">
        <v>6.0</v>
      </c>
      <c r="Y20" s="51">
        <v>27.0</v>
      </c>
      <c r="Z20" s="51">
        <v>6.0</v>
      </c>
      <c r="AA20" s="51">
        <v>119.0</v>
      </c>
      <c r="AB20" s="51">
        <v>7.0</v>
      </c>
      <c r="AC20" s="51">
        <v>418.0</v>
      </c>
      <c r="AD20" s="51" t="s">
        <v>44</v>
      </c>
      <c r="AE20" s="51" t="s">
        <v>44</v>
      </c>
      <c r="AF20" s="51">
        <v>7.0</v>
      </c>
      <c r="AG20" s="51" t="s">
        <v>44</v>
      </c>
      <c r="AH20" s="51">
        <v>9.0</v>
      </c>
      <c r="AI20" s="51">
        <v>5.0</v>
      </c>
      <c r="AJ20" s="51">
        <v>34.0</v>
      </c>
      <c r="AK20" s="51" t="s">
        <v>44</v>
      </c>
      <c r="AL20" s="51">
        <v>12.0</v>
      </c>
      <c r="AM20" s="51" t="s">
        <v>44</v>
      </c>
      <c r="AN20" s="51">
        <v>38.0</v>
      </c>
      <c r="AO20" s="51">
        <v>34.0</v>
      </c>
      <c r="AP20" s="104">
        <v>1010.0</v>
      </c>
    </row>
    <row r="21">
      <c r="A21" s="103" t="s">
        <v>171</v>
      </c>
      <c r="B21" s="51" t="s">
        <v>44</v>
      </c>
      <c r="C21" s="51">
        <v>9.0</v>
      </c>
      <c r="D21" s="51" t="s">
        <v>44</v>
      </c>
      <c r="E21" s="51">
        <v>32.0</v>
      </c>
      <c r="F21" s="51" t="s">
        <v>44</v>
      </c>
      <c r="G21" s="51">
        <v>10.0</v>
      </c>
      <c r="H21" s="51">
        <v>44.0</v>
      </c>
      <c r="I21" s="51">
        <v>6.0</v>
      </c>
      <c r="J21" s="51">
        <v>0.0</v>
      </c>
      <c r="K21" s="51">
        <v>33.0</v>
      </c>
      <c r="L21" s="51">
        <v>0.0</v>
      </c>
      <c r="M21" s="51" t="s">
        <v>44</v>
      </c>
      <c r="N21" s="51" t="s">
        <v>44</v>
      </c>
      <c r="O21" s="51">
        <v>0.0</v>
      </c>
      <c r="P21" s="51" t="s">
        <v>44</v>
      </c>
      <c r="Q21" s="51">
        <v>37.0</v>
      </c>
      <c r="R21" s="51">
        <v>10.0</v>
      </c>
      <c r="S21" s="51">
        <v>0.0</v>
      </c>
      <c r="T21" s="51">
        <v>5.0</v>
      </c>
      <c r="U21" s="51" t="s">
        <v>44</v>
      </c>
      <c r="V21" s="51">
        <v>0.0</v>
      </c>
      <c r="W21" s="51">
        <v>8.0</v>
      </c>
      <c r="X21" s="51">
        <v>6.0</v>
      </c>
      <c r="Y21" s="51">
        <v>17.0</v>
      </c>
      <c r="Z21" s="51">
        <v>5.0</v>
      </c>
      <c r="AA21" s="51">
        <v>71.0</v>
      </c>
      <c r="AB21" s="51">
        <v>6.0</v>
      </c>
      <c r="AC21" s="51">
        <v>333.0</v>
      </c>
      <c r="AD21" s="51" t="s">
        <v>44</v>
      </c>
      <c r="AE21" s="51" t="s">
        <v>44</v>
      </c>
      <c r="AF21" s="51">
        <v>0.0</v>
      </c>
      <c r="AG21" s="51">
        <v>0.0</v>
      </c>
      <c r="AH21" s="51" t="s">
        <v>44</v>
      </c>
      <c r="AI21" s="51">
        <v>0.0</v>
      </c>
      <c r="AJ21" s="51">
        <v>19.0</v>
      </c>
      <c r="AK21" s="51" t="s">
        <v>44</v>
      </c>
      <c r="AL21" s="51">
        <v>10.0</v>
      </c>
      <c r="AM21" s="51" t="s">
        <v>44</v>
      </c>
      <c r="AN21" s="51">
        <v>42.0</v>
      </c>
      <c r="AO21" s="51">
        <v>31.0</v>
      </c>
      <c r="AP21" s="52">
        <v>760.0</v>
      </c>
    </row>
    <row r="22">
      <c r="A22" s="103" t="s">
        <v>172</v>
      </c>
      <c r="B22" s="51" t="s">
        <v>44</v>
      </c>
      <c r="C22" s="51" t="s">
        <v>44</v>
      </c>
      <c r="D22" s="51" t="s">
        <v>44</v>
      </c>
      <c r="E22" s="51">
        <v>32.0</v>
      </c>
      <c r="F22" s="51">
        <v>0.0</v>
      </c>
      <c r="G22" s="51" t="s">
        <v>44</v>
      </c>
      <c r="H22" s="51">
        <v>38.0</v>
      </c>
      <c r="I22" s="51">
        <v>11.0</v>
      </c>
      <c r="J22" s="51" t="s">
        <v>44</v>
      </c>
      <c r="K22" s="51">
        <v>17.0</v>
      </c>
      <c r="L22" s="51" t="s">
        <v>44</v>
      </c>
      <c r="M22" s="51">
        <v>0.0</v>
      </c>
      <c r="N22" s="51" t="s">
        <v>44</v>
      </c>
      <c r="O22" s="51">
        <v>0.0</v>
      </c>
      <c r="P22" s="51" t="s">
        <v>44</v>
      </c>
      <c r="Q22" s="51">
        <v>12.0</v>
      </c>
      <c r="R22" s="51" t="s">
        <v>44</v>
      </c>
      <c r="S22" s="51">
        <v>0.0</v>
      </c>
      <c r="T22" s="51" t="s">
        <v>44</v>
      </c>
      <c r="U22" s="51" t="s">
        <v>44</v>
      </c>
      <c r="V22" s="51">
        <v>0.0</v>
      </c>
      <c r="W22" s="51" t="s">
        <v>44</v>
      </c>
      <c r="X22" s="51" t="s">
        <v>44</v>
      </c>
      <c r="Y22" s="51">
        <v>22.0</v>
      </c>
      <c r="Z22" s="51" t="s">
        <v>44</v>
      </c>
      <c r="AA22" s="51">
        <v>53.0</v>
      </c>
      <c r="AB22" s="51">
        <v>5.0</v>
      </c>
      <c r="AC22" s="51">
        <v>277.0</v>
      </c>
      <c r="AD22" s="51">
        <v>0.0</v>
      </c>
      <c r="AE22" s="51" t="s">
        <v>44</v>
      </c>
      <c r="AF22" s="51" t="s">
        <v>44</v>
      </c>
      <c r="AG22" s="51">
        <v>0.0</v>
      </c>
      <c r="AH22" s="51" t="s">
        <v>44</v>
      </c>
      <c r="AI22" s="51" t="s">
        <v>44</v>
      </c>
      <c r="AJ22" s="51">
        <v>20.0</v>
      </c>
      <c r="AK22" s="51">
        <v>0.0</v>
      </c>
      <c r="AL22" s="51">
        <v>10.0</v>
      </c>
      <c r="AM22" s="51">
        <v>0.0</v>
      </c>
      <c r="AN22" s="51">
        <v>30.0</v>
      </c>
      <c r="AO22" s="51">
        <v>11.0</v>
      </c>
      <c r="AP22" s="52">
        <v>577.0</v>
      </c>
    </row>
    <row r="23">
      <c r="A23" s="103" t="s">
        <v>173</v>
      </c>
      <c r="B23" s="51" t="s">
        <v>44</v>
      </c>
      <c r="C23" s="51" t="s">
        <v>44</v>
      </c>
      <c r="D23" s="51" t="s">
        <v>44</v>
      </c>
      <c r="E23" s="51">
        <v>24.0</v>
      </c>
      <c r="F23" s="51" t="s">
        <v>44</v>
      </c>
      <c r="G23" s="51" t="s">
        <v>44</v>
      </c>
      <c r="H23" s="51">
        <v>33.0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163.0</v>
      </c>
      <c r="AD23" s="51">
        <v>0.0</v>
      </c>
      <c r="AE23" s="51" t="s">
        <v>44</v>
      </c>
      <c r="AF23" s="51" t="s">
        <v>44</v>
      </c>
      <c r="AG23" s="51" t="s">
        <v>44</v>
      </c>
      <c r="AH23" s="51" t="s">
        <v>44</v>
      </c>
      <c r="AI23" s="51" t="s">
        <v>44</v>
      </c>
      <c r="AJ23" s="51">
        <v>10.0</v>
      </c>
      <c r="AK23" s="51">
        <v>0.0</v>
      </c>
      <c r="AL23" s="51" t="s">
        <v>44</v>
      </c>
      <c r="AM23" s="51">
        <v>0.0</v>
      </c>
      <c r="AN23" s="51">
        <v>19.0</v>
      </c>
      <c r="AO23" s="51">
        <v>7.0</v>
      </c>
      <c r="AP23" s="52">
        <v>391.0</v>
      </c>
    </row>
    <row r="24">
      <c r="A24" s="103"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297.0</v>
      </c>
    </row>
    <row r="25">
      <c r="A25" s="103"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129.0</v>
      </c>
      <c r="AD25" s="51">
        <v>0.0</v>
      </c>
      <c r="AE25" s="51" t="s">
        <v>44</v>
      </c>
      <c r="AF25" s="51" t="s">
        <v>44</v>
      </c>
      <c r="AG25" s="51" t="s">
        <v>44</v>
      </c>
      <c r="AH25" s="51" t="s">
        <v>44</v>
      </c>
      <c r="AI25" s="51" t="s">
        <v>44</v>
      </c>
      <c r="AJ25" s="51">
        <v>12.0</v>
      </c>
      <c r="AK25" s="51" t="s">
        <v>44</v>
      </c>
      <c r="AL25" s="51">
        <v>9.0</v>
      </c>
      <c r="AM25" s="51" t="s">
        <v>44</v>
      </c>
      <c r="AN25" s="51">
        <v>15.0</v>
      </c>
      <c r="AO25" s="51">
        <v>16.0</v>
      </c>
      <c r="AP25" s="52">
        <v>343.0</v>
      </c>
    </row>
    <row r="26">
      <c r="A26" s="103" t="s">
        <v>176</v>
      </c>
      <c r="B26" s="51" t="s">
        <v>44</v>
      </c>
      <c r="C26" s="51" t="s">
        <v>44</v>
      </c>
      <c r="D26" s="51" t="s">
        <v>44</v>
      </c>
      <c r="E26" s="51">
        <v>8.0</v>
      </c>
      <c r="F26" s="51" t="s">
        <v>44</v>
      </c>
      <c r="G26" s="51">
        <v>9.0</v>
      </c>
      <c r="H26" s="51">
        <v>32.0</v>
      </c>
      <c r="I26" s="51" t="s">
        <v>44</v>
      </c>
      <c r="J26" s="51" t="s">
        <v>44</v>
      </c>
      <c r="K26" s="51">
        <v>6.0</v>
      </c>
      <c r="L26" s="51">
        <v>0.0</v>
      </c>
      <c r="M26" s="51" t="s">
        <v>44</v>
      </c>
      <c r="N26" s="51" t="s">
        <v>44</v>
      </c>
      <c r="O26" s="51">
        <v>0.0</v>
      </c>
      <c r="P26" s="51" t="s">
        <v>44</v>
      </c>
      <c r="Q26" s="51">
        <v>10.0</v>
      </c>
      <c r="R26" s="51" t="s">
        <v>44</v>
      </c>
      <c r="S26" s="51" t="s">
        <v>44</v>
      </c>
      <c r="T26" s="51">
        <v>5.0</v>
      </c>
      <c r="U26" s="51">
        <v>0.0</v>
      </c>
      <c r="V26" s="51">
        <v>0.0</v>
      </c>
      <c r="W26" s="51">
        <v>9.0</v>
      </c>
      <c r="X26" s="51" t="s">
        <v>44</v>
      </c>
      <c r="Y26" s="51">
        <v>10.0</v>
      </c>
      <c r="Z26" s="51" t="s">
        <v>44</v>
      </c>
      <c r="AA26" s="51">
        <v>13.0</v>
      </c>
      <c r="AB26" s="51" t="s">
        <v>44</v>
      </c>
      <c r="AC26" s="51">
        <v>87.0</v>
      </c>
      <c r="AD26" s="51">
        <v>0.0</v>
      </c>
      <c r="AE26" s="51" t="s">
        <v>44</v>
      </c>
      <c r="AF26" s="51">
        <v>5.0</v>
      </c>
      <c r="AG26" s="51" t="s">
        <v>44</v>
      </c>
      <c r="AH26" s="51" t="s">
        <v>44</v>
      </c>
      <c r="AI26" s="51" t="s">
        <v>44</v>
      </c>
      <c r="AJ26" s="51">
        <v>10.0</v>
      </c>
      <c r="AK26" s="51">
        <v>0.0</v>
      </c>
      <c r="AL26" s="51">
        <v>8.0</v>
      </c>
      <c r="AM26" s="51">
        <v>5.0</v>
      </c>
      <c r="AN26" s="51">
        <v>7.0</v>
      </c>
      <c r="AO26" s="51">
        <v>10.0</v>
      </c>
      <c r="AP26" s="52">
        <v>267.0</v>
      </c>
    </row>
    <row r="27">
      <c r="A27" s="103" t="s">
        <v>177</v>
      </c>
      <c r="B27" s="51" t="s">
        <v>44</v>
      </c>
      <c r="C27" s="51">
        <v>6.0</v>
      </c>
      <c r="D27" s="51" t="s">
        <v>44</v>
      </c>
      <c r="E27" s="51">
        <v>13.0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15.0</v>
      </c>
      <c r="Z27" s="51" t="s">
        <v>44</v>
      </c>
      <c r="AA27" s="51">
        <v>30.0</v>
      </c>
      <c r="AB27" s="51" t="s">
        <v>44</v>
      </c>
      <c r="AC27" s="51">
        <v>102.0</v>
      </c>
      <c r="AD27" s="51">
        <v>0.0</v>
      </c>
      <c r="AE27" s="51" t="s">
        <v>44</v>
      </c>
      <c r="AF27" s="51" t="s">
        <v>44</v>
      </c>
      <c r="AG27" s="51" t="s">
        <v>44</v>
      </c>
      <c r="AH27" s="51" t="s">
        <v>44</v>
      </c>
      <c r="AI27" s="51" t="s">
        <v>44</v>
      </c>
      <c r="AJ27" s="51">
        <v>17.0</v>
      </c>
      <c r="AK27" s="51" t="s">
        <v>44</v>
      </c>
      <c r="AL27" s="51">
        <v>13.0</v>
      </c>
      <c r="AM27" s="51" t="s">
        <v>44</v>
      </c>
      <c r="AN27" s="51">
        <v>12.0</v>
      </c>
      <c r="AO27" s="51">
        <v>10.0</v>
      </c>
      <c r="AP27" s="52">
        <v>340.0</v>
      </c>
    </row>
    <row r="28">
      <c r="A28" s="103" t="s">
        <v>178</v>
      </c>
      <c r="B28" s="51">
        <v>6.0</v>
      </c>
      <c r="C28" s="51">
        <v>7.0</v>
      </c>
      <c r="D28" s="51" t="s">
        <v>44</v>
      </c>
      <c r="E28" s="51">
        <v>18.0</v>
      </c>
      <c r="F28" s="51" t="s">
        <v>44</v>
      </c>
      <c r="G28" s="51" t="s">
        <v>44</v>
      </c>
      <c r="H28" s="51">
        <v>39.0</v>
      </c>
      <c r="I28" s="51">
        <v>11.0</v>
      </c>
      <c r="J28" s="51" t="s">
        <v>44</v>
      </c>
      <c r="K28" s="51">
        <v>14.0</v>
      </c>
      <c r="L28" s="51">
        <v>0.0</v>
      </c>
      <c r="M28" s="51">
        <v>0.0</v>
      </c>
      <c r="N28" s="51">
        <v>0.0</v>
      </c>
      <c r="O28" s="51">
        <v>0.0</v>
      </c>
      <c r="P28" s="51">
        <v>0.0</v>
      </c>
      <c r="Q28" s="51">
        <v>11.0</v>
      </c>
      <c r="R28" s="51">
        <v>5.0</v>
      </c>
      <c r="S28" s="51">
        <v>0.0</v>
      </c>
      <c r="T28" s="51" t="s">
        <v>44</v>
      </c>
      <c r="U28" s="51" t="s">
        <v>44</v>
      </c>
      <c r="V28" s="51">
        <v>0.0</v>
      </c>
      <c r="W28" s="51" t="s">
        <v>44</v>
      </c>
      <c r="X28" s="51" t="s">
        <v>44</v>
      </c>
      <c r="Y28" s="51">
        <v>14.0</v>
      </c>
      <c r="Z28" s="51" t="s">
        <v>44</v>
      </c>
      <c r="AA28" s="51">
        <v>58.0</v>
      </c>
      <c r="AB28" s="51" t="s">
        <v>44</v>
      </c>
      <c r="AC28" s="51">
        <v>123.0</v>
      </c>
      <c r="AD28" s="51">
        <v>0.0</v>
      </c>
      <c r="AE28" s="51" t="s">
        <v>44</v>
      </c>
      <c r="AF28" s="51">
        <v>12.0</v>
      </c>
      <c r="AG28" s="51">
        <v>0.0</v>
      </c>
      <c r="AH28" s="51" t="s">
        <v>44</v>
      </c>
      <c r="AI28" s="51" t="s">
        <v>44</v>
      </c>
      <c r="AJ28" s="51">
        <v>19.0</v>
      </c>
      <c r="AK28" s="51">
        <v>0.0</v>
      </c>
      <c r="AL28" s="51">
        <v>9.0</v>
      </c>
      <c r="AM28" s="51" t="s">
        <v>44</v>
      </c>
      <c r="AN28" s="51">
        <v>14.0</v>
      </c>
      <c r="AO28" s="51">
        <v>19.0</v>
      </c>
      <c r="AP28" s="52">
        <v>414.0</v>
      </c>
    </row>
    <row r="29">
      <c r="A29" s="103" t="s">
        <v>179</v>
      </c>
      <c r="B29" s="51">
        <v>0.0</v>
      </c>
      <c r="C29" s="51">
        <v>7.0</v>
      </c>
      <c r="D29" s="51" t="s">
        <v>44</v>
      </c>
      <c r="E29" s="51">
        <v>35.0</v>
      </c>
      <c r="F29" s="51" t="s">
        <v>44</v>
      </c>
      <c r="G29" s="51">
        <v>11.0</v>
      </c>
      <c r="H29" s="51">
        <v>41.0</v>
      </c>
      <c r="I29" s="51">
        <v>13.0</v>
      </c>
      <c r="J29" s="51">
        <v>6.0</v>
      </c>
      <c r="K29" s="51">
        <v>19.0</v>
      </c>
      <c r="L29" s="51" t="s">
        <v>44</v>
      </c>
      <c r="M29" s="51">
        <v>0.0</v>
      </c>
      <c r="N29" s="51" t="s">
        <v>44</v>
      </c>
      <c r="O29" s="51" t="s">
        <v>44</v>
      </c>
      <c r="P29" s="51" t="s">
        <v>44</v>
      </c>
      <c r="Q29" s="51">
        <v>16.0</v>
      </c>
      <c r="R29" s="51" t="s">
        <v>44</v>
      </c>
      <c r="S29" s="51">
        <v>0.0</v>
      </c>
      <c r="T29" s="51" t="s">
        <v>44</v>
      </c>
      <c r="U29" s="51" t="s">
        <v>44</v>
      </c>
      <c r="V29" s="51" t="s">
        <v>44</v>
      </c>
      <c r="W29" s="51">
        <v>8.0</v>
      </c>
      <c r="X29" s="51">
        <v>5.0</v>
      </c>
      <c r="Y29" s="51">
        <v>32.0</v>
      </c>
      <c r="Z29" s="51" t="s">
        <v>44</v>
      </c>
      <c r="AA29" s="51">
        <v>89.0</v>
      </c>
      <c r="AB29" s="51" t="s">
        <v>44</v>
      </c>
      <c r="AC29" s="51">
        <v>172.0</v>
      </c>
      <c r="AD29" s="51">
        <v>0.0</v>
      </c>
      <c r="AE29" s="51" t="s">
        <v>44</v>
      </c>
      <c r="AF29" s="51">
        <v>8.0</v>
      </c>
      <c r="AG29" s="51" t="s">
        <v>44</v>
      </c>
      <c r="AH29" s="51" t="s">
        <v>44</v>
      </c>
      <c r="AI29" s="51">
        <v>8.0</v>
      </c>
      <c r="AJ29" s="51">
        <v>33.0</v>
      </c>
      <c r="AK29" s="51" t="s">
        <v>44</v>
      </c>
      <c r="AL29" s="51">
        <v>11.0</v>
      </c>
      <c r="AM29" s="51" t="s">
        <v>44</v>
      </c>
      <c r="AN29" s="51">
        <v>14.0</v>
      </c>
      <c r="AO29" s="51">
        <v>50.0</v>
      </c>
      <c r="AP29" s="52">
        <v>610.0</v>
      </c>
    </row>
    <row r="30">
      <c r="A30" s="105" t="s">
        <v>180</v>
      </c>
      <c r="B30" s="51" t="s">
        <v>44</v>
      </c>
      <c r="C30" s="51">
        <v>6.0</v>
      </c>
      <c r="D30" s="51">
        <v>6.0</v>
      </c>
      <c r="E30" s="106">
        <v>38.0</v>
      </c>
      <c r="F30" s="51" t="s">
        <v>44</v>
      </c>
      <c r="G30" s="51">
        <v>6.0</v>
      </c>
      <c r="H30" s="106">
        <v>76.0</v>
      </c>
      <c r="I30" s="51">
        <v>9.0</v>
      </c>
      <c r="J30" s="51">
        <v>5.0</v>
      </c>
      <c r="K30" s="51">
        <v>13.0</v>
      </c>
      <c r="L30" s="51" t="s">
        <v>44</v>
      </c>
      <c r="M30" s="51" t="s">
        <v>44</v>
      </c>
      <c r="N30" s="51" t="s">
        <v>44</v>
      </c>
      <c r="O30" s="51">
        <v>0.0</v>
      </c>
      <c r="P30" s="51" t="s">
        <v>44</v>
      </c>
      <c r="Q30" s="51">
        <v>10.0</v>
      </c>
      <c r="R30" s="51">
        <v>5.0</v>
      </c>
      <c r="S30" s="51">
        <v>0.0</v>
      </c>
      <c r="T30" s="51">
        <v>5.0</v>
      </c>
      <c r="U30" s="51">
        <v>0.0</v>
      </c>
      <c r="V30" s="51" t="s">
        <v>44</v>
      </c>
      <c r="W30" s="51">
        <v>6.0</v>
      </c>
      <c r="X30" s="51">
        <v>5.0</v>
      </c>
      <c r="Y30" s="51">
        <v>33.0</v>
      </c>
      <c r="Z30" s="51" t="s">
        <v>44</v>
      </c>
      <c r="AA30" s="106">
        <v>101.0</v>
      </c>
      <c r="AB30" s="51">
        <v>0.0</v>
      </c>
      <c r="AC30" s="106">
        <v>187.0</v>
      </c>
      <c r="AD30" s="51" t="s">
        <v>44</v>
      </c>
      <c r="AE30" s="51">
        <v>0.0</v>
      </c>
      <c r="AF30" s="51" t="s">
        <v>44</v>
      </c>
      <c r="AG30" s="51" t="s">
        <v>44</v>
      </c>
      <c r="AH30" s="51" t="s">
        <v>44</v>
      </c>
      <c r="AI30" s="51" t="s">
        <v>44</v>
      </c>
      <c r="AJ30" s="51">
        <v>35.0</v>
      </c>
      <c r="AK30" s="51" t="s">
        <v>44</v>
      </c>
      <c r="AL30" s="51">
        <v>18.0</v>
      </c>
      <c r="AM30" s="51" t="s">
        <v>44</v>
      </c>
      <c r="AN30" s="51">
        <v>17.0</v>
      </c>
      <c r="AO30" s="51">
        <v>29.0</v>
      </c>
      <c r="AP30" s="104">
        <v>638.0</v>
      </c>
    </row>
    <row r="31">
      <c r="A31" s="107" t="s">
        <v>181</v>
      </c>
      <c r="B31" s="51" t="s">
        <v>44</v>
      </c>
      <c r="C31" s="51">
        <v>6.0</v>
      </c>
      <c r="D31" s="51" t="s">
        <v>44</v>
      </c>
      <c r="E31" s="106">
        <v>38.0</v>
      </c>
      <c r="F31" s="51">
        <v>0.0</v>
      </c>
      <c r="G31" s="51">
        <v>6.0</v>
      </c>
      <c r="H31" s="106">
        <v>84.0</v>
      </c>
      <c r="I31" s="51">
        <v>10.0</v>
      </c>
      <c r="J31" s="51" t="s">
        <v>44</v>
      </c>
      <c r="K31" s="51">
        <v>15.0</v>
      </c>
      <c r="L31" s="51" t="s">
        <v>44</v>
      </c>
      <c r="M31" s="51" t="s">
        <v>44</v>
      </c>
      <c r="N31" s="51" t="s">
        <v>44</v>
      </c>
      <c r="O31" s="51">
        <v>0.0</v>
      </c>
      <c r="P31" s="51">
        <v>0.0</v>
      </c>
      <c r="Q31" s="51">
        <v>16.0</v>
      </c>
      <c r="R31" s="51">
        <v>12.0</v>
      </c>
      <c r="S31" s="51">
        <v>0.0</v>
      </c>
      <c r="T31" s="51" t="s">
        <v>44</v>
      </c>
      <c r="U31" s="51" t="s">
        <v>44</v>
      </c>
      <c r="V31" s="51" t="s">
        <v>44</v>
      </c>
      <c r="W31" s="51" t="s">
        <v>44</v>
      </c>
      <c r="X31" s="51">
        <v>6.0</v>
      </c>
      <c r="Y31" s="51">
        <v>23.0</v>
      </c>
      <c r="Z31" s="51" t="s">
        <v>44</v>
      </c>
      <c r="AA31" s="106">
        <v>84.0</v>
      </c>
      <c r="AB31" s="51" t="s">
        <v>44</v>
      </c>
      <c r="AC31" s="106">
        <v>230.0</v>
      </c>
      <c r="AD31" s="51" t="s">
        <v>44</v>
      </c>
      <c r="AE31" s="51" t="s">
        <v>44</v>
      </c>
      <c r="AF31" s="51">
        <v>6.0</v>
      </c>
      <c r="AG31" s="51">
        <v>0.0</v>
      </c>
      <c r="AH31" s="51">
        <v>0.0</v>
      </c>
      <c r="AI31" s="51">
        <v>0.0</v>
      </c>
      <c r="AJ31" s="51">
        <v>27.0</v>
      </c>
      <c r="AK31" s="51">
        <v>0.0</v>
      </c>
      <c r="AL31" s="51">
        <v>10.0</v>
      </c>
      <c r="AM31" s="51" t="s">
        <v>44</v>
      </c>
      <c r="AN31" s="51">
        <v>21.0</v>
      </c>
      <c r="AO31" s="51">
        <v>25.0</v>
      </c>
      <c r="AP31" s="104">
        <v>650.0</v>
      </c>
    </row>
    <row r="32">
      <c r="A32" s="107" t="s">
        <v>182</v>
      </c>
      <c r="B32" s="108" t="s">
        <v>44</v>
      </c>
      <c r="C32" s="108">
        <v>6.0</v>
      </c>
      <c r="D32" s="108" t="s">
        <v>44</v>
      </c>
      <c r="E32" s="109">
        <v>34.0</v>
      </c>
      <c r="F32" s="108" t="s">
        <v>44</v>
      </c>
      <c r="G32" s="108">
        <v>5.0</v>
      </c>
      <c r="H32" s="109">
        <v>39.0</v>
      </c>
      <c r="I32" s="108">
        <v>16.0</v>
      </c>
      <c r="J32" s="108">
        <v>5.0</v>
      </c>
      <c r="K32" s="108">
        <v>12.0</v>
      </c>
      <c r="L32" s="108" t="s">
        <v>44</v>
      </c>
      <c r="M32" s="108" t="s">
        <v>44</v>
      </c>
      <c r="N32" s="108" t="s">
        <v>44</v>
      </c>
      <c r="O32" s="108">
        <v>0.0</v>
      </c>
      <c r="P32" s="108" t="s">
        <v>44</v>
      </c>
      <c r="Q32" s="108">
        <v>9.0</v>
      </c>
      <c r="R32" s="108">
        <v>5.0</v>
      </c>
      <c r="S32" s="108">
        <v>0.0</v>
      </c>
      <c r="T32" s="108">
        <v>0.0</v>
      </c>
      <c r="U32" s="108">
        <v>16.0</v>
      </c>
      <c r="V32" s="108" t="s">
        <v>44</v>
      </c>
      <c r="W32" s="108" t="s">
        <v>44</v>
      </c>
      <c r="X32" s="108">
        <v>6.0</v>
      </c>
      <c r="Y32" s="108">
        <v>15.0</v>
      </c>
      <c r="Z32" s="108">
        <v>0.0</v>
      </c>
      <c r="AA32" s="109">
        <v>57.0</v>
      </c>
      <c r="AB32" s="108" t="s">
        <v>44</v>
      </c>
      <c r="AC32" s="109">
        <v>218.0</v>
      </c>
      <c r="AD32" s="108" t="s">
        <v>44</v>
      </c>
      <c r="AE32" s="108" t="s">
        <v>44</v>
      </c>
      <c r="AF32" s="108">
        <v>9.0</v>
      </c>
      <c r="AG32" s="108">
        <v>13.0</v>
      </c>
      <c r="AH32" s="108">
        <v>0.0</v>
      </c>
      <c r="AI32" s="108">
        <v>0.0</v>
      </c>
      <c r="AJ32" s="108">
        <v>22.0</v>
      </c>
      <c r="AK32" s="108">
        <v>0.0</v>
      </c>
      <c r="AL32" s="108">
        <v>14.0</v>
      </c>
      <c r="AM32" s="108">
        <v>0.0</v>
      </c>
      <c r="AN32" s="108">
        <v>17.0</v>
      </c>
      <c r="AO32" s="108">
        <v>22.0</v>
      </c>
      <c r="AP32" s="110">
        <v>567.0</v>
      </c>
    </row>
    <row r="33">
      <c r="A33" s="107" t="s">
        <v>183</v>
      </c>
      <c r="B33" s="108">
        <v>0.0</v>
      </c>
      <c r="C33" s="108">
        <v>16.0</v>
      </c>
      <c r="D33" s="108" t="s">
        <v>44</v>
      </c>
      <c r="E33" s="109">
        <v>35.0</v>
      </c>
      <c r="F33" s="108">
        <v>0.0</v>
      </c>
      <c r="G33" s="108">
        <v>9.0</v>
      </c>
      <c r="H33" s="109">
        <v>47.0</v>
      </c>
      <c r="I33" s="108">
        <v>22.0</v>
      </c>
      <c r="J33" s="108">
        <v>7.0</v>
      </c>
      <c r="K33" s="108">
        <v>14.0</v>
      </c>
      <c r="L33" s="108" t="s">
        <v>44</v>
      </c>
      <c r="M33" s="108" t="s">
        <v>44</v>
      </c>
      <c r="N33" s="108" t="s">
        <v>44</v>
      </c>
      <c r="O33" s="108" t="s">
        <v>44</v>
      </c>
      <c r="P33" s="108" t="s">
        <v>44</v>
      </c>
      <c r="Q33" s="108">
        <v>17.0</v>
      </c>
      <c r="R33" s="108">
        <v>8.0</v>
      </c>
      <c r="S33" s="108">
        <v>0.0</v>
      </c>
      <c r="T33" s="108">
        <v>5.0</v>
      </c>
      <c r="U33" s="108">
        <v>9.0</v>
      </c>
      <c r="V33" s="108">
        <v>0.0</v>
      </c>
      <c r="W33" s="108" t="s">
        <v>44</v>
      </c>
      <c r="X33" s="108">
        <v>11.0</v>
      </c>
      <c r="Y33" s="108">
        <v>18.0</v>
      </c>
      <c r="Z33" s="108" t="s">
        <v>44</v>
      </c>
      <c r="AA33" s="109">
        <v>52.0</v>
      </c>
      <c r="AB33" s="108" t="s">
        <v>44</v>
      </c>
      <c r="AC33" s="109">
        <v>215.0</v>
      </c>
      <c r="AD33" s="108">
        <v>0.0</v>
      </c>
      <c r="AE33" s="108" t="s">
        <v>44</v>
      </c>
      <c r="AF33" s="108">
        <v>8.0</v>
      </c>
      <c r="AG33" s="108">
        <v>0.0</v>
      </c>
      <c r="AH33" s="108">
        <v>7.0</v>
      </c>
      <c r="AI33" s="108" t="s">
        <v>44</v>
      </c>
      <c r="AJ33" s="108">
        <v>34.0</v>
      </c>
      <c r="AK33" s="108" t="s">
        <v>44</v>
      </c>
      <c r="AL33" s="108" t="s">
        <v>44</v>
      </c>
      <c r="AM33" s="108" t="s">
        <v>44</v>
      </c>
      <c r="AN33" s="108">
        <v>16.0</v>
      </c>
      <c r="AO33" s="108">
        <v>31.0</v>
      </c>
      <c r="AP33" s="110">
        <v>609.0</v>
      </c>
    </row>
    <row r="34">
      <c r="A34" s="107" t="s">
        <v>184</v>
      </c>
      <c r="B34" s="108" t="s">
        <v>44</v>
      </c>
      <c r="C34" s="108">
        <v>6.0</v>
      </c>
      <c r="D34" s="108" t="s">
        <v>44</v>
      </c>
      <c r="E34" s="109">
        <v>22.0</v>
      </c>
      <c r="F34" s="108" t="s">
        <v>44</v>
      </c>
      <c r="G34" s="108">
        <v>9.0</v>
      </c>
      <c r="H34" s="109">
        <v>34.0</v>
      </c>
      <c r="I34" s="108">
        <v>9.0</v>
      </c>
      <c r="J34" s="108">
        <v>6.0</v>
      </c>
      <c r="K34" s="108" t="s">
        <v>44</v>
      </c>
      <c r="L34" s="108">
        <v>0.0</v>
      </c>
      <c r="M34" s="108" t="s">
        <v>44</v>
      </c>
      <c r="N34" s="108" t="s">
        <v>44</v>
      </c>
      <c r="O34" s="108" t="s">
        <v>44</v>
      </c>
      <c r="P34" s="108">
        <v>0.0</v>
      </c>
      <c r="Q34" s="108">
        <v>13.0</v>
      </c>
      <c r="R34" s="108">
        <v>6.0</v>
      </c>
      <c r="S34" s="108">
        <v>0.0</v>
      </c>
      <c r="T34" s="108" t="s">
        <v>44</v>
      </c>
      <c r="U34" s="108" t="s">
        <v>44</v>
      </c>
      <c r="V34" s="108">
        <v>0.0</v>
      </c>
      <c r="W34" s="108">
        <v>5.0</v>
      </c>
      <c r="X34" s="108">
        <v>6.0</v>
      </c>
      <c r="Y34" s="108">
        <v>16.0</v>
      </c>
      <c r="Z34" s="108">
        <v>0.0</v>
      </c>
      <c r="AA34" s="109">
        <v>40.0</v>
      </c>
      <c r="AB34" s="108" t="s">
        <v>44</v>
      </c>
      <c r="AC34" s="109">
        <v>180.0</v>
      </c>
      <c r="AD34" s="108" t="s">
        <v>44</v>
      </c>
      <c r="AE34" s="108" t="s">
        <v>44</v>
      </c>
      <c r="AF34" s="108">
        <v>7.0</v>
      </c>
      <c r="AG34" s="108" t="s">
        <v>44</v>
      </c>
      <c r="AH34" s="108">
        <v>5.0</v>
      </c>
      <c r="AI34" s="108" t="s">
        <v>44</v>
      </c>
      <c r="AJ34" s="108">
        <v>13.0</v>
      </c>
      <c r="AK34" s="108" t="s">
        <v>44</v>
      </c>
      <c r="AL34" s="108">
        <v>5.0</v>
      </c>
      <c r="AM34" s="108" t="s">
        <v>44</v>
      </c>
      <c r="AN34" s="108">
        <v>18.0</v>
      </c>
      <c r="AO34" s="108">
        <v>36.0</v>
      </c>
      <c r="AP34" s="110">
        <v>467.0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185</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115</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186</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44074.0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117</v>
      </c>
      <c r="B6" s="97"/>
      <c r="C6" s="97"/>
      <c r="D6" s="97"/>
      <c r="E6" s="97"/>
      <c r="F6" s="97"/>
      <c r="G6" s="97"/>
      <c r="H6" s="97"/>
      <c r="I6" s="97"/>
      <c r="J6" s="97"/>
      <c r="K6" s="37"/>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118</v>
      </c>
      <c r="B8" s="118" t="s">
        <v>119</v>
      </c>
      <c r="C8" s="118" t="s">
        <v>120</v>
      </c>
      <c r="D8" s="118" t="s">
        <v>121</v>
      </c>
      <c r="E8" s="118" t="s">
        <v>122</v>
      </c>
      <c r="F8" s="118" t="s">
        <v>123</v>
      </c>
      <c r="G8" s="118" t="s">
        <v>124</v>
      </c>
      <c r="H8" s="118" t="s">
        <v>125</v>
      </c>
      <c r="I8" s="118" t="s">
        <v>126</v>
      </c>
      <c r="J8" s="118" t="s">
        <v>127</v>
      </c>
      <c r="K8" s="118" t="s">
        <v>128</v>
      </c>
      <c r="L8" s="118" t="s">
        <v>129</v>
      </c>
      <c r="M8" s="118" t="s">
        <v>130</v>
      </c>
      <c r="N8" s="118" t="s">
        <v>131</v>
      </c>
      <c r="O8" s="118" t="s">
        <v>132</v>
      </c>
      <c r="P8" s="118" t="s">
        <v>133</v>
      </c>
      <c r="Q8" s="118" t="s">
        <v>134</v>
      </c>
      <c r="R8" s="118" t="s">
        <v>135</v>
      </c>
      <c r="S8" s="118" t="s">
        <v>136</v>
      </c>
      <c r="T8" s="118" t="s">
        <v>137</v>
      </c>
      <c r="U8" s="118" t="s">
        <v>138</v>
      </c>
      <c r="V8" s="118" t="s">
        <v>139</v>
      </c>
      <c r="W8" s="118" t="s">
        <v>140</v>
      </c>
      <c r="X8" s="118" t="s">
        <v>141</v>
      </c>
      <c r="Y8" s="118" t="s">
        <v>142</v>
      </c>
      <c r="Z8" s="118" t="s">
        <v>143</v>
      </c>
      <c r="AA8" s="118" t="s">
        <v>144</v>
      </c>
      <c r="AB8" s="118" t="s">
        <v>145</v>
      </c>
      <c r="AC8" s="118" t="s">
        <v>146</v>
      </c>
      <c r="AD8" s="118" t="s">
        <v>147</v>
      </c>
      <c r="AE8" s="118" t="s">
        <v>148</v>
      </c>
      <c r="AF8" s="118" t="s">
        <v>149</v>
      </c>
      <c r="AG8" s="118" t="s">
        <v>150</v>
      </c>
      <c r="AH8" s="118" t="s">
        <v>151</v>
      </c>
      <c r="AI8" s="118" t="s">
        <v>152</v>
      </c>
      <c r="AJ8" s="118" t="s">
        <v>153</v>
      </c>
      <c r="AK8" s="118" t="s">
        <v>154</v>
      </c>
      <c r="AL8" s="118" t="s">
        <v>155</v>
      </c>
      <c r="AM8" s="118" t="s">
        <v>156</v>
      </c>
      <c r="AN8" s="118" t="s">
        <v>157</v>
      </c>
      <c r="AO8" s="118" t="s">
        <v>111</v>
      </c>
    </row>
    <row r="9">
      <c r="A9" s="119" t="s">
        <v>187</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159</v>
      </c>
      <c r="B10" s="121">
        <v>0.0</v>
      </c>
      <c r="C10" s="121">
        <v>0.0</v>
      </c>
      <c r="D10" s="121">
        <v>0.0</v>
      </c>
      <c r="E10" s="121">
        <v>0.0</v>
      </c>
      <c r="F10" s="121">
        <v>0.0</v>
      </c>
      <c r="G10" s="121" t="s">
        <v>188</v>
      </c>
      <c r="H10" s="121">
        <v>0.0</v>
      </c>
      <c r="I10" s="121" t="s">
        <v>188</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188</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188</v>
      </c>
    </row>
    <row r="11">
      <c r="A11" s="119" t="s">
        <v>160</v>
      </c>
      <c r="B11" s="121" t="s">
        <v>188</v>
      </c>
      <c r="C11" s="121">
        <v>0.0</v>
      </c>
      <c r="D11" s="121" t="s">
        <v>188</v>
      </c>
      <c r="E11" s="121">
        <v>0.0</v>
      </c>
      <c r="F11" s="121">
        <v>0.0</v>
      </c>
      <c r="G11" s="121">
        <v>0.0</v>
      </c>
      <c r="H11" s="121" t="s">
        <v>188</v>
      </c>
      <c r="I11" s="121">
        <v>0.0</v>
      </c>
      <c r="J11" s="121">
        <v>0.0</v>
      </c>
      <c r="K11" s="121" t="s">
        <v>188</v>
      </c>
      <c r="L11" s="121">
        <v>0.0</v>
      </c>
      <c r="M11" s="121">
        <v>0.0</v>
      </c>
      <c r="N11" s="121">
        <v>0.0</v>
      </c>
      <c r="O11" s="121">
        <v>0.0</v>
      </c>
      <c r="P11" s="121">
        <v>0.0</v>
      </c>
      <c r="Q11" s="121">
        <v>0.0</v>
      </c>
      <c r="R11" s="121" t="s">
        <v>188</v>
      </c>
      <c r="S11" s="121">
        <v>0.0</v>
      </c>
      <c r="T11" s="121" t="s">
        <v>188</v>
      </c>
      <c r="U11" s="121" t="s">
        <v>188</v>
      </c>
      <c r="V11" s="121">
        <v>0.0</v>
      </c>
      <c r="W11" s="121">
        <v>0.0</v>
      </c>
      <c r="X11" s="121">
        <v>0.0</v>
      </c>
      <c r="Y11" s="121">
        <v>0.0</v>
      </c>
      <c r="Z11" s="121">
        <v>0.0</v>
      </c>
      <c r="AA11" s="121">
        <v>0.0</v>
      </c>
      <c r="AB11" s="121">
        <v>0.0</v>
      </c>
      <c r="AC11" s="121" t="s">
        <v>188</v>
      </c>
      <c r="AD11" s="121">
        <v>0.0</v>
      </c>
      <c r="AE11" s="121" t="s">
        <v>188</v>
      </c>
      <c r="AF11" s="121">
        <v>0.0</v>
      </c>
      <c r="AG11" s="121">
        <v>0.0</v>
      </c>
      <c r="AH11" s="121">
        <v>0.0</v>
      </c>
      <c r="AI11" s="121">
        <v>0.0</v>
      </c>
      <c r="AJ11" s="121" t="s">
        <v>188</v>
      </c>
      <c r="AK11" s="121">
        <v>0.0</v>
      </c>
      <c r="AL11" s="121">
        <v>0.0</v>
      </c>
      <c r="AM11" s="121" t="s">
        <v>188</v>
      </c>
      <c r="AN11" s="121">
        <v>0.0</v>
      </c>
      <c r="AO11" s="121">
        <v>1.0</v>
      </c>
    </row>
    <row r="12">
      <c r="A12" s="119" t="s">
        <v>161</v>
      </c>
      <c r="B12" s="121" t="s">
        <v>188</v>
      </c>
      <c r="C12" s="121" t="s">
        <v>188</v>
      </c>
      <c r="D12" s="121">
        <v>0.0</v>
      </c>
      <c r="E12" s="121" t="s">
        <v>188</v>
      </c>
      <c r="F12" s="121">
        <v>0.0</v>
      </c>
      <c r="G12" s="121" t="s">
        <v>188</v>
      </c>
      <c r="H12" s="121" t="s">
        <v>188</v>
      </c>
      <c r="I12" s="121" t="s">
        <v>188</v>
      </c>
      <c r="J12" s="121">
        <v>0.0</v>
      </c>
      <c r="K12" s="121" t="s">
        <v>188</v>
      </c>
      <c r="L12" s="121">
        <v>0.0</v>
      </c>
      <c r="M12" s="121" t="s">
        <v>188</v>
      </c>
      <c r="N12" s="121">
        <v>0.0</v>
      </c>
      <c r="O12" s="121">
        <v>0.0</v>
      </c>
      <c r="P12" s="121" t="s">
        <v>188</v>
      </c>
      <c r="Q12" s="121" t="s">
        <v>188</v>
      </c>
      <c r="R12" s="121">
        <v>0.0</v>
      </c>
      <c r="S12" s="121" t="s">
        <v>188</v>
      </c>
      <c r="T12" s="121" t="s">
        <v>188</v>
      </c>
      <c r="U12" s="121">
        <v>0.0</v>
      </c>
      <c r="V12" s="121">
        <v>0.0</v>
      </c>
      <c r="W12" s="121" t="s">
        <v>188</v>
      </c>
      <c r="X12" s="121">
        <v>0.0</v>
      </c>
      <c r="Y12" s="121">
        <v>0.0</v>
      </c>
      <c r="Z12" s="121" t="s">
        <v>188</v>
      </c>
      <c r="AA12" s="121" t="s">
        <v>188</v>
      </c>
      <c r="AB12" s="121" t="s">
        <v>188</v>
      </c>
      <c r="AC12" s="121">
        <v>14.0</v>
      </c>
      <c r="AD12" s="121">
        <v>0.0</v>
      </c>
      <c r="AE12" s="121" t="s">
        <v>188</v>
      </c>
      <c r="AF12" s="121">
        <v>0.0</v>
      </c>
      <c r="AG12" s="121" t="s">
        <v>188</v>
      </c>
      <c r="AH12" s="121">
        <v>0.0</v>
      </c>
      <c r="AI12" s="121" t="s">
        <v>188</v>
      </c>
      <c r="AJ12" s="121" t="s">
        <v>188</v>
      </c>
      <c r="AK12" s="121">
        <v>0.0</v>
      </c>
      <c r="AL12" s="121">
        <v>0.0</v>
      </c>
      <c r="AM12" s="121" t="s">
        <v>188</v>
      </c>
      <c r="AN12" s="121">
        <v>0.0</v>
      </c>
      <c r="AO12" s="121">
        <v>6.0</v>
      </c>
    </row>
    <row r="13">
      <c r="A13" s="119" t="s">
        <v>162</v>
      </c>
      <c r="B13" s="121">
        <v>31.0</v>
      </c>
      <c r="C13" s="121" t="s">
        <v>188</v>
      </c>
      <c r="D13" s="121">
        <v>30.0</v>
      </c>
      <c r="E13" s="121" t="s">
        <v>188</v>
      </c>
      <c r="F13" s="121" t="s">
        <v>188</v>
      </c>
      <c r="G13" s="121" t="s">
        <v>188</v>
      </c>
      <c r="H13" s="121">
        <v>32.0</v>
      </c>
      <c r="I13" s="121">
        <v>17.0</v>
      </c>
      <c r="J13" s="121">
        <v>0.0</v>
      </c>
      <c r="K13" s="121">
        <v>15.0</v>
      </c>
      <c r="L13" s="121" t="s">
        <v>188</v>
      </c>
      <c r="M13" s="121">
        <v>0.0</v>
      </c>
      <c r="N13" s="121">
        <v>0.0</v>
      </c>
      <c r="O13" s="121" t="s">
        <v>188</v>
      </c>
      <c r="P13" s="121">
        <v>0.0</v>
      </c>
      <c r="Q13" s="121" t="s">
        <v>188</v>
      </c>
      <c r="R13" s="121" t="s">
        <v>188</v>
      </c>
      <c r="S13" s="121">
        <v>0.0</v>
      </c>
      <c r="T13" s="121">
        <v>0.0</v>
      </c>
      <c r="U13" s="121" t="s">
        <v>188</v>
      </c>
      <c r="V13" s="121">
        <v>0.0</v>
      </c>
      <c r="W13" s="121" t="s">
        <v>188</v>
      </c>
      <c r="X13" s="121">
        <v>27.0</v>
      </c>
      <c r="Y13" s="121">
        <v>15.0</v>
      </c>
      <c r="Z13" s="121" t="s">
        <v>188</v>
      </c>
      <c r="AA13" s="121">
        <v>22.0</v>
      </c>
      <c r="AB13" s="121" t="s">
        <v>188</v>
      </c>
      <c r="AC13" s="121">
        <v>26.0</v>
      </c>
      <c r="AD13" s="121">
        <v>0.0</v>
      </c>
      <c r="AE13" s="121">
        <v>47.0</v>
      </c>
      <c r="AF13" s="121" t="s">
        <v>188</v>
      </c>
      <c r="AG13" s="121" t="s">
        <v>188</v>
      </c>
      <c r="AH13" s="121">
        <v>38.0</v>
      </c>
      <c r="AI13" s="121">
        <v>0.0</v>
      </c>
      <c r="AJ13" s="121">
        <v>19.0</v>
      </c>
      <c r="AK13" s="121">
        <v>0.0</v>
      </c>
      <c r="AL13" s="121">
        <v>21.0</v>
      </c>
      <c r="AM13" s="121" t="s">
        <v>188</v>
      </c>
      <c r="AN13" s="121" t="s">
        <v>188</v>
      </c>
      <c r="AO13" s="121">
        <v>19.0</v>
      </c>
    </row>
    <row r="14">
      <c r="A14" s="119" t="s">
        <v>163</v>
      </c>
      <c r="B14" s="121" t="s">
        <v>188</v>
      </c>
      <c r="C14" s="121">
        <v>27.0</v>
      </c>
      <c r="D14" s="121">
        <v>30.0</v>
      </c>
      <c r="E14" s="121">
        <v>52.0</v>
      </c>
      <c r="F14" s="121" t="s">
        <v>188</v>
      </c>
      <c r="G14" s="121">
        <v>35.0</v>
      </c>
      <c r="H14" s="121">
        <v>53.0</v>
      </c>
      <c r="I14" s="121">
        <v>49.0</v>
      </c>
      <c r="J14" s="121">
        <v>38.0</v>
      </c>
      <c r="K14" s="121">
        <v>34.0</v>
      </c>
      <c r="L14" s="121" t="s">
        <v>188</v>
      </c>
      <c r="M14" s="121">
        <v>0.0</v>
      </c>
      <c r="N14" s="121" t="s">
        <v>188</v>
      </c>
      <c r="O14" s="121" t="s">
        <v>188</v>
      </c>
      <c r="P14" s="121" t="s">
        <v>188</v>
      </c>
      <c r="Q14" s="121">
        <v>38.0</v>
      </c>
      <c r="R14" s="121">
        <v>42.0</v>
      </c>
      <c r="S14" s="121" t="s">
        <v>188</v>
      </c>
      <c r="T14" s="121" t="s">
        <v>188</v>
      </c>
      <c r="U14" s="121" t="s">
        <v>188</v>
      </c>
      <c r="V14" s="121" t="s">
        <v>188</v>
      </c>
      <c r="W14" s="121">
        <v>24.0</v>
      </c>
      <c r="X14" s="121">
        <v>31.0</v>
      </c>
      <c r="Y14" s="121">
        <v>77.0</v>
      </c>
      <c r="Z14" s="121" t="s">
        <v>188</v>
      </c>
      <c r="AA14" s="121">
        <v>75.0</v>
      </c>
      <c r="AB14" s="121">
        <v>40.0</v>
      </c>
      <c r="AC14" s="121">
        <v>63.0</v>
      </c>
      <c r="AD14" s="121">
        <v>0.0</v>
      </c>
      <c r="AE14" s="121" t="s">
        <v>188</v>
      </c>
      <c r="AF14" s="121">
        <v>37.0</v>
      </c>
      <c r="AG14" s="121">
        <v>29.0</v>
      </c>
      <c r="AH14" s="121">
        <v>32.0</v>
      </c>
      <c r="AI14" s="121" t="s">
        <v>188</v>
      </c>
      <c r="AJ14" s="121">
        <v>36.0</v>
      </c>
      <c r="AK14" s="121" t="s">
        <v>188</v>
      </c>
      <c r="AL14" s="121">
        <v>52.0</v>
      </c>
      <c r="AM14" s="121">
        <v>40.0</v>
      </c>
      <c r="AN14" s="121">
        <v>26.0</v>
      </c>
      <c r="AO14" s="121">
        <v>45.0</v>
      </c>
    </row>
    <row r="15">
      <c r="A15" s="119" t="s">
        <v>164</v>
      </c>
      <c r="B15" s="121">
        <v>37.0</v>
      </c>
      <c r="C15" s="121">
        <v>40.0</v>
      </c>
      <c r="D15" s="121">
        <v>85.0</v>
      </c>
      <c r="E15" s="121">
        <v>258.0</v>
      </c>
      <c r="F15" s="121" t="s">
        <v>188</v>
      </c>
      <c r="G15" s="121">
        <v>67.0</v>
      </c>
      <c r="H15" s="121">
        <v>132.0</v>
      </c>
      <c r="I15" s="121">
        <v>115.0</v>
      </c>
      <c r="J15" s="121">
        <v>99.0</v>
      </c>
      <c r="K15" s="121">
        <v>126.0</v>
      </c>
      <c r="L15" s="121" t="s">
        <v>188</v>
      </c>
      <c r="M15" s="121">
        <v>107.0</v>
      </c>
      <c r="N15" s="121" t="s">
        <v>188</v>
      </c>
      <c r="O15" s="121" t="s">
        <v>188</v>
      </c>
      <c r="P15" s="121" t="s">
        <v>188</v>
      </c>
      <c r="Q15" s="121">
        <v>130.0</v>
      </c>
      <c r="R15" s="121">
        <v>88.0</v>
      </c>
      <c r="S15" s="121" t="s">
        <v>188</v>
      </c>
      <c r="T15" s="121">
        <v>37.0</v>
      </c>
      <c r="U15" s="121">
        <v>84.0</v>
      </c>
      <c r="V15" s="121">
        <v>0.0</v>
      </c>
      <c r="W15" s="121">
        <v>32.0</v>
      </c>
      <c r="X15" s="121">
        <v>88.0</v>
      </c>
      <c r="Y15" s="121">
        <v>185.0</v>
      </c>
      <c r="Z15" s="121">
        <v>40.0</v>
      </c>
      <c r="AA15" s="121">
        <v>202.0</v>
      </c>
      <c r="AB15" s="121" t="s">
        <v>188</v>
      </c>
      <c r="AC15" s="121">
        <v>291.0</v>
      </c>
      <c r="AD15" s="121" t="s">
        <v>188</v>
      </c>
      <c r="AE15" s="121">
        <v>57.0</v>
      </c>
      <c r="AF15" s="121">
        <v>79.0</v>
      </c>
      <c r="AG15" s="121">
        <v>62.0</v>
      </c>
      <c r="AH15" s="121">
        <v>95.0</v>
      </c>
      <c r="AI15" s="121" t="s">
        <v>188</v>
      </c>
      <c r="AJ15" s="121">
        <v>80.0</v>
      </c>
      <c r="AK15" s="121">
        <v>81.0</v>
      </c>
      <c r="AL15" s="121">
        <v>73.0</v>
      </c>
      <c r="AM15" s="121">
        <v>35.0</v>
      </c>
      <c r="AN15" s="121">
        <v>94.0</v>
      </c>
      <c r="AO15" s="121">
        <v>137.0</v>
      </c>
    </row>
    <row r="16">
      <c r="A16" s="119" t="s">
        <v>165</v>
      </c>
      <c r="B16" s="121" t="s">
        <v>188</v>
      </c>
      <c r="C16" s="121">
        <v>58.0</v>
      </c>
      <c r="D16" s="121">
        <v>49.0</v>
      </c>
      <c r="E16" s="121">
        <v>588.0</v>
      </c>
      <c r="F16" s="121" t="s">
        <v>188</v>
      </c>
      <c r="G16" s="121">
        <v>52.0</v>
      </c>
      <c r="H16" s="121">
        <v>171.0</v>
      </c>
      <c r="I16" s="121">
        <v>81.0</v>
      </c>
      <c r="J16" s="121">
        <v>38.0</v>
      </c>
      <c r="K16" s="121">
        <v>114.0</v>
      </c>
      <c r="L16" s="121" t="s">
        <v>188</v>
      </c>
      <c r="M16" s="121" t="s">
        <v>188</v>
      </c>
      <c r="N16" s="121">
        <v>60.0</v>
      </c>
      <c r="O16" s="121">
        <v>0.0</v>
      </c>
      <c r="P16" s="121" t="s">
        <v>188</v>
      </c>
      <c r="Q16" s="121">
        <v>137.0</v>
      </c>
      <c r="R16" s="121">
        <v>92.0</v>
      </c>
      <c r="S16" s="121" t="s">
        <v>188</v>
      </c>
      <c r="T16" s="121" t="s">
        <v>188</v>
      </c>
      <c r="U16" s="121" t="s">
        <v>188</v>
      </c>
      <c r="V16" s="121">
        <v>0.0</v>
      </c>
      <c r="W16" s="121">
        <v>0.0</v>
      </c>
      <c r="X16" s="121">
        <v>27.0</v>
      </c>
      <c r="Y16" s="121">
        <v>256.0</v>
      </c>
      <c r="Z16" s="121" t="s">
        <v>188</v>
      </c>
      <c r="AA16" s="121">
        <v>294.0</v>
      </c>
      <c r="AB16" s="121" t="s">
        <v>188</v>
      </c>
      <c r="AC16" s="121">
        <v>349.0</v>
      </c>
      <c r="AD16" s="121" t="s">
        <v>188</v>
      </c>
      <c r="AE16" s="121">
        <v>57.0</v>
      </c>
      <c r="AF16" s="121">
        <v>37.0</v>
      </c>
      <c r="AG16" s="121">
        <v>33.0</v>
      </c>
      <c r="AH16" s="121">
        <v>51.0</v>
      </c>
      <c r="AI16" s="121" t="s">
        <v>188</v>
      </c>
      <c r="AJ16" s="121">
        <v>74.0</v>
      </c>
      <c r="AK16" s="121" t="s">
        <v>188</v>
      </c>
      <c r="AL16" s="121">
        <v>104.0</v>
      </c>
      <c r="AM16" s="121">
        <v>27.0</v>
      </c>
      <c r="AN16" s="121">
        <v>113.0</v>
      </c>
      <c r="AO16" s="121">
        <v>154.0</v>
      </c>
    </row>
    <row r="17">
      <c r="A17" s="119" t="s">
        <v>166</v>
      </c>
      <c r="B17" s="121">
        <v>37.0</v>
      </c>
      <c r="C17" s="121">
        <v>49.0</v>
      </c>
      <c r="D17" s="121">
        <v>61.0</v>
      </c>
      <c r="E17" s="121">
        <v>918.0</v>
      </c>
      <c r="F17" s="121" t="s">
        <v>188</v>
      </c>
      <c r="G17" s="121">
        <v>49.0</v>
      </c>
      <c r="H17" s="121">
        <v>160.0</v>
      </c>
      <c r="I17" s="121">
        <v>104.0</v>
      </c>
      <c r="J17" s="121">
        <v>84.0</v>
      </c>
      <c r="K17" s="121">
        <v>107.0</v>
      </c>
      <c r="L17" s="121">
        <v>74.0</v>
      </c>
      <c r="M17" s="121" t="s">
        <v>188</v>
      </c>
      <c r="N17" s="121">
        <v>80.0</v>
      </c>
      <c r="O17" s="121" t="s">
        <v>188</v>
      </c>
      <c r="P17" s="121" t="s">
        <v>188</v>
      </c>
      <c r="Q17" s="121">
        <v>154.0</v>
      </c>
      <c r="R17" s="121">
        <v>106.0</v>
      </c>
      <c r="S17" s="121">
        <v>0.0</v>
      </c>
      <c r="T17" s="121">
        <v>37.0</v>
      </c>
      <c r="U17" s="121">
        <v>64.0</v>
      </c>
      <c r="V17" s="121">
        <v>0.0</v>
      </c>
      <c r="W17" s="121">
        <v>40.0</v>
      </c>
      <c r="X17" s="121">
        <v>61.0</v>
      </c>
      <c r="Y17" s="121">
        <v>243.0</v>
      </c>
      <c r="Z17" s="121">
        <v>49.0</v>
      </c>
      <c r="AA17" s="121">
        <v>375.0</v>
      </c>
      <c r="AB17" s="121">
        <v>29.0</v>
      </c>
      <c r="AC17" s="121">
        <v>457.0</v>
      </c>
      <c r="AD17" s="121">
        <v>66.0</v>
      </c>
      <c r="AE17" s="121">
        <v>57.0</v>
      </c>
      <c r="AF17" s="121">
        <v>79.0</v>
      </c>
      <c r="AG17" s="121">
        <v>26.0</v>
      </c>
      <c r="AH17" s="121">
        <v>76.0</v>
      </c>
      <c r="AI17" s="121">
        <v>143.0</v>
      </c>
      <c r="AJ17" s="121">
        <v>70.0</v>
      </c>
      <c r="AK17" s="121" t="s">
        <v>188</v>
      </c>
      <c r="AL17" s="121">
        <v>121.0</v>
      </c>
      <c r="AM17" s="121">
        <v>66.0</v>
      </c>
      <c r="AN17" s="121">
        <v>118.0</v>
      </c>
      <c r="AO17" s="121">
        <v>192.0</v>
      </c>
    </row>
    <row r="18">
      <c r="A18" s="119" t="s">
        <v>167</v>
      </c>
      <c r="B18" s="121" t="s">
        <v>188</v>
      </c>
      <c r="C18" s="121">
        <v>54.0</v>
      </c>
      <c r="D18" s="121">
        <v>61.0</v>
      </c>
      <c r="E18" s="121">
        <v>717.0</v>
      </c>
      <c r="F18" s="121">
        <v>64.0</v>
      </c>
      <c r="G18" s="121">
        <v>35.0</v>
      </c>
      <c r="H18" s="121">
        <v>133.0</v>
      </c>
      <c r="I18" s="121">
        <v>61.0</v>
      </c>
      <c r="J18" s="121">
        <v>92.0</v>
      </c>
      <c r="K18" s="121">
        <v>95.0</v>
      </c>
      <c r="L18" s="121" t="s">
        <v>188</v>
      </c>
      <c r="M18" s="121" t="s">
        <v>188</v>
      </c>
      <c r="N18" s="121" t="s">
        <v>188</v>
      </c>
      <c r="O18" s="121">
        <v>0.0</v>
      </c>
      <c r="P18" s="121">
        <v>0.0</v>
      </c>
      <c r="Q18" s="121">
        <v>86.0</v>
      </c>
      <c r="R18" s="121">
        <v>83.0</v>
      </c>
      <c r="S18" s="121">
        <v>0.0</v>
      </c>
      <c r="T18" s="121" t="s">
        <v>188</v>
      </c>
      <c r="U18" s="121" t="s">
        <v>188</v>
      </c>
      <c r="V18" s="121">
        <v>0.0</v>
      </c>
      <c r="W18" s="121">
        <v>32.0</v>
      </c>
      <c r="X18" s="121">
        <v>19.0</v>
      </c>
      <c r="Y18" s="121">
        <v>163.0</v>
      </c>
      <c r="Z18" s="121" t="s">
        <v>188</v>
      </c>
      <c r="AA18" s="121">
        <v>283.0</v>
      </c>
      <c r="AB18" s="121" t="s">
        <v>188</v>
      </c>
      <c r="AC18" s="121">
        <v>386.0</v>
      </c>
      <c r="AD18" s="121">
        <v>66.0</v>
      </c>
      <c r="AE18" s="121" t="s">
        <v>188</v>
      </c>
      <c r="AF18" s="121">
        <v>55.0</v>
      </c>
      <c r="AG18" s="121" t="s">
        <v>188</v>
      </c>
      <c r="AH18" s="121">
        <v>38.0</v>
      </c>
      <c r="AI18" s="121" t="s">
        <v>188</v>
      </c>
      <c r="AJ18" s="121">
        <v>74.0</v>
      </c>
      <c r="AK18" s="121" t="s">
        <v>188</v>
      </c>
      <c r="AL18" s="121">
        <v>83.0</v>
      </c>
      <c r="AM18" s="121">
        <v>31.0</v>
      </c>
      <c r="AN18" s="121">
        <v>132.0</v>
      </c>
      <c r="AO18" s="121">
        <v>154.0</v>
      </c>
    </row>
    <row r="19">
      <c r="A19" s="119" t="s">
        <v>168</v>
      </c>
      <c r="B19" s="121" t="s">
        <v>188</v>
      </c>
      <c r="C19" s="121">
        <v>45.0</v>
      </c>
      <c r="D19" s="121" t="s">
        <v>188</v>
      </c>
      <c r="E19" s="121">
        <v>671.0</v>
      </c>
      <c r="F19" s="121" t="s">
        <v>188</v>
      </c>
      <c r="G19" s="121">
        <v>38.0</v>
      </c>
      <c r="H19" s="121">
        <v>99.0</v>
      </c>
      <c r="I19" s="121">
        <v>63.0</v>
      </c>
      <c r="J19" s="121">
        <v>61.0</v>
      </c>
      <c r="K19" s="121">
        <v>137.0</v>
      </c>
      <c r="L19" s="121">
        <v>88.0</v>
      </c>
      <c r="M19" s="121" t="s">
        <v>188</v>
      </c>
      <c r="N19" s="121" t="s">
        <v>188</v>
      </c>
      <c r="O19" s="121" t="s">
        <v>188</v>
      </c>
      <c r="P19" s="121" t="s">
        <v>188</v>
      </c>
      <c r="Q19" s="121">
        <v>120.0</v>
      </c>
      <c r="R19" s="121">
        <v>92.0</v>
      </c>
      <c r="S19" s="121" t="s">
        <v>188</v>
      </c>
      <c r="T19" s="121" t="s">
        <v>188</v>
      </c>
      <c r="U19" s="121" t="s">
        <v>188</v>
      </c>
      <c r="V19" s="121">
        <v>0.0</v>
      </c>
      <c r="W19" s="121">
        <v>32.0</v>
      </c>
      <c r="X19" s="121">
        <v>34.0</v>
      </c>
      <c r="Y19" s="121">
        <v>206.0</v>
      </c>
      <c r="Z19" s="121">
        <v>73.0</v>
      </c>
      <c r="AA19" s="121">
        <v>266.0</v>
      </c>
      <c r="AB19" s="121" t="s">
        <v>188</v>
      </c>
      <c r="AC19" s="121">
        <v>303.0</v>
      </c>
      <c r="AD19" s="121" t="s">
        <v>188</v>
      </c>
      <c r="AE19" s="121" t="s">
        <v>188</v>
      </c>
      <c r="AF19" s="121">
        <v>55.0</v>
      </c>
      <c r="AG19" s="121" t="s">
        <v>188</v>
      </c>
      <c r="AH19" s="121">
        <v>32.0</v>
      </c>
      <c r="AI19" s="121">
        <v>48.0</v>
      </c>
      <c r="AJ19" s="121">
        <v>52.0</v>
      </c>
      <c r="AK19" s="121" t="s">
        <v>188</v>
      </c>
      <c r="AL19" s="121">
        <v>93.0</v>
      </c>
      <c r="AM19" s="121" t="s">
        <v>188</v>
      </c>
      <c r="AN19" s="121">
        <v>164.0</v>
      </c>
      <c r="AO19" s="121">
        <v>139.0</v>
      </c>
    </row>
    <row r="20">
      <c r="A20" s="119" t="s">
        <v>169</v>
      </c>
      <c r="B20" s="121">
        <v>37.0</v>
      </c>
      <c r="C20" s="121">
        <v>27.0</v>
      </c>
      <c r="D20" s="121" t="s">
        <v>188</v>
      </c>
      <c r="E20" s="121">
        <v>511.0</v>
      </c>
      <c r="F20" s="121">
        <v>0.0</v>
      </c>
      <c r="G20" s="121">
        <v>35.0</v>
      </c>
      <c r="H20" s="121">
        <v>90.0</v>
      </c>
      <c r="I20" s="121">
        <v>40.0</v>
      </c>
      <c r="J20" s="121">
        <v>46.0</v>
      </c>
      <c r="K20" s="121">
        <v>112.0</v>
      </c>
      <c r="L20" s="121" t="s">
        <v>188</v>
      </c>
      <c r="M20" s="121" t="s">
        <v>188</v>
      </c>
      <c r="N20" s="121">
        <v>89.0</v>
      </c>
      <c r="O20" s="121" t="s">
        <v>188</v>
      </c>
      <c r="P20" s="121">
        <v>0.0</v>
      </c>
      <c r="Q20" s="121">
        <v>68.0</v>
      </c>
      <c r="R20" s="121">
        <v>55.0</v>
      </c>
      <c r="S20" s="121">
        <v>0.0</v>
      </c>
      <c r="T20" s="121">
        <v>0.0</v>
      </c>
      <c r="U20" s="121" t="s">
        <v>188</v>
      </c>
      <c r="V20" s="121">
        <v>0.0</v>
      </c>
      <c r="W20" s="121" t="s">
        <v>188</v>
      </c>
      <c r="X20" s="121">
        <v>38.0</v>
      </c>
      <c r="Y20" s="121">
        <v>154.0</v>
      </c>
      <c r="Z20" s="121">
        <v>130.0</v>
      </c>
      <c r="AA20" s="121">
        <v>160.0</v>
      </c>
      <c r="AB20" s="121" t="s">
        <v>188</v>
      </c>
      <c r="AC20" s="121">
        <v>269.0</v>
      </c>
      <c r="AD20" s="121">
        <v>0.0</v>
      </c>
      <c r="AE20" s="121">
        <v>47.0</v>
      </c>
      <c r="AF20" s="121">
        <v>51.0</v>
      </c>
      <c r="AG20" s="121" t="s">
        <v>188</v>
      </c>
      <c r="AH20" s="121">
        <v>44.0</v>
      </c>
      <c r="AI20" s="121">
        <v>124.0</v>
      </c>
      <c r="AJ20" s="121">
        <v>43.0</v>
      </c>
      <c r="AK20" s="121" t="s">
        <v>188</v>
      </c>
      <c r="AL20" s="121">
        <v>52.0</v>
      </c>
      <c r="AM20" s="121" t="s">
        <v>188</v>
      </c>
      <c r="AN20" s="121">
        <v>144.0</v>
      </c>
      <c r="AO20" s="121">
        <v>113.0</v>
      </c>
    </row>
    <row r="21">
      <c r="A21" s="119" t="s">
        <v>170</v>
      </c>
      <c r="B21" s="121">
        <v>43.0</v>
      </c>
      <c r="C21" s="121">
        <v>40.0</v>
      </c>
      <c r="D21" s="121">
        <v>43.0</v>
      </c>
      <c r="E21" s="121">
        <v>335.0</v>
      </c>
      <c r="F21" s="121">
        <v>0.0</v>
      </c>
      <c r="G21" s="121">
        <v>49.0</v>
      </c>
      <c r="H21" s="121">
        <v>92.0</v>
      </c>
      <c r="I21" s="121">
        <v>38.0</v>
      </c>
      <c r="J21" s="121" t="s">
        <v>188</v>
      </c>
      <c r="K21" s="121">
        <v>61.0</v>
      </c>
      <c r="L21" s="121" t="s">
        <v>188</v>
      </c>
      <c r="M21" s="121" t="s">
        <v>188</v>
      </c>
      <c r="N21" s="121" t="s">
        <v>188</v>
      </c>
      <c r="O21" s="121" t="s">
        <v>188</v>
      </c>
      <c r="P21" s="121" t="s">
        <v>188</v>
      </c>
      <c r="Q21" s="121">
        <v>68.0</v>
      </c>
      <c r="R21" s="121">
        <v>55.0</v>
      </c>
      <c r="S21" s="121" t="s">
        <v>188</v>
      </c>
      <c r="T21" s="121" t="s">
        <v>188</v>
      </c>
      <c r="U21" s="121" t="s">
        <v>188</v>
      </c>
      <c r="V21" s="121">
        <v>0.0</v>
      </c>
      <c r="W21" s="121" t="s">
        <v>188</v>
      </c>
      <c r="X21" s="121">
        <v>23.0</v>
      </c>
      <c r="Y21" s="121">
        <v>83.0</v>
      </c>
      <c r="Z21" s="121">
        <v>49.0</v>
      </c>
      <c r="AA21" s="121">
        <v>166.0</v>
      </c>
      <c r="AB21" s="121">
        <v>40.0</v>
      </c>
      <c r="AC21" s="121">
        <v>233.0</v>
      </c>
      <c r="AD21" s="121" t="s">
        <v>188</v>
      </c>
      <c r="AE21" s="121" t="s">
        <v>188</v>
      </c>
      <c r="AF21" s="121">
        <v>32.0</v>
      </c>
      <c r="AG21" s="121" t="s">
        <v>188</v>
      </c>
      <c r="AH21" s="121">
        <v>57.0</v>
      </c>
      <c r="AI21" s="121">
        <v>48.0</v>
      </c>
      <c r="AJ21" s="121">
        <v>42.0</v>
      </c>
      <c r="AK21" s="121" t="s">
        <v>188</v>
      </c>
      <c r="AL21" s="121">
        <v>41.0</v>
      </c>
      <c r="AM21" s="121" t="s">
        <v>188</v>
      </c>
      <c r="AN21" s="121">
        <v>91.0</v>
      </c>
      <c r="AO21" s="121">
        <v>96.0</v>
      </c>
    </row>
    <row r="22">
      <c r="A22" s="119" t="s">
        <v>171</v>
      </c>
      <c r="B22" s="121" t="s">
        <v>188</v>
      </c>
      <c r="C22" s="121">
        <v>40.0</v>
      </c>
      <c r="D22" s="121" t="s">
        <v>188</v>
      </c>
      <c r="E22" s="121">
        <v>165.0</v>
      </c>
      <c r="F22" s="121" t="s">
        <v>188</v>
      </c>
      <c r="G22" s="121">
        <v>29.0</v>
      </c>
      <c r="H22" s="121">
        <v>54.0</v>
      </c>
      <c r="I22" s="121">
        <v>17.0</v>
      </c>
      <c r="J22" s="121">
        <v>0.0</v>
      </c>
      <c r="K22" s="121">
        <v>70.0</v>
      </c>
      <c r="L22" s="121">
        <v>0.0</v>
      </c>
      <c r="M22" s="121" t="s">
        <v>188</v>
      </c>
      <c r="N22" s="121" t="s">
        <v>188</v>
      </c>
      <c r="O22" s="121">
        <v>0.0</v>
      </c>
      <c r="P22" s="121" t="s">
        <v>188</v>
      </c>
      <c r="Q22" s="121">
        <v>127.0</v>
      </c>
      <c r="R22" s="121">
        <v>46.0</v>
      </c>
      <c r="S22" s="121">
        <v>0.0</v>
      </c>
      <c r="T22" s="121">
        <v>31.0</v>
      </c>
      <c r="U22" s="121" t="s">
        <v>188</v>
      </c>
      <c r="V22" s="121">
        <v>0.0</v>
      </c>
      <c r="W22" s="121">
        <v>32.0</v>
      </c>
      <c r="X22" s="121">
        <v>23.0</v>
      </c>
      <c r="Y22" s="121">
        <v>52.0</v>
      </c>
      <c r="Z22" s="121">
        <v>40.0</v>
      </c>
      <c r="AA22" s="121">
        <v>99.0</v>
      </c>
      <c r="AB22" s="121">
        <v>34.0</v>
      </c>
      <c r="AC22" s="121">
        <v>186.0</v>
      </c>
      <c r="AD22" s="121" t="s">
        <v>188</v>
      </c>
      <c r="AE22" s="121" t="s">
        <v>188</v>
      </c>
      <c r="AF22" s="121">
        <v>0.0</v>
      </c>
      <c r="AG22" s="121">
        <v>0.0</v>
      </c>
      <c r="AH22" s="121" t="s">
        <v>188</v>
      </c>
      <c r="AI22" s="121">
        <v>0.0</v>
      </c>
      <c r="AJ22" s="121">
        <v>23.0</v>
      </c>
      <c r="AK22" s="121" t="s">
        <v>188</v>
      </c>
      <c r="AL22" s="121">
        <v>35.0</v>
      </c>
      <c r="AM22" s="121" t="s">
        <v>188</v>
      </c>
      <c r="AN22" s="121">
        <v>101.0</v>
      </c>
      <c r="AO22" s="121">
        <v>72.0</v>
      </c>
    </row>
    <row r="23">
      <c r="A23" s="119" t="s">
        <v>172</v>
      </c>
      <c r="B23" s="121" t="s">
        <v>188</v>
      </c>
      <c r="C23" s="121" t="s">
        <v>188</v>
      </c>
      <c r="D23" s="121" t="s">
        <v>188</v>
      </c>
      <c r="E23" s="121">
        <v>165.0</v>
      </c>
      <c r="F23" s="121">
        <v>0.0</v>
      </c>
      <c r="G23" s="121" t="s">
        <v>188</v>
      </c>
      <c r="H23" s="121">
        <v>47.0</v>
      </c>
      <c r="I23" s="121">
        <v>32.0</v>
      </c>
      <c r="J23" s="121" t="s">
        <v>188</v>
      </c>
      <c r="K23" s="121">
        <v>36.0</v>
      </c>
      <c r="L23" s="121" t="s">
        <v>188</v>
      </c>
      <c r="M23" s="121">
        <v>0.0</v>
      </c>
      <c r="N23" s="121" t="s">
        <v>188</v>
      </c>
      <c r="O23" s="121">
        <v>0.0</v>
      </c>
      <c r="P23" s="121" t="s">
        <v>188</v>
      </c>
      <c r="Q23" s="121">
        <v>41.0</v>
      </c>
      <c r="R23" s="121" t="s">
        <v>188</v>
      </c>
      <c r="S23" s="121">
        <v>0.0</v>
      </c>
      <c r="T23" s="121" t="s">
        <v>188</v>
      </c>
      <c r="U23" s="121" t="s">
        <v>188</v>
      </c>
      <c r="V23" s="121">
        <v>0.0</v>
      </c>
      <c r="W23" s="121" t="s">
        <v>188</v>
      </c>
      <c r="X23" s="121" t="s">
        <v>188</v>
      </c>
      <c r="Y23" s="121">
        <v>68.0</v>
      </c>
      <c r="Z23" s="121" t="s">
        <v>188</v>
      </c>
      <c r="AA23" s="121">
        <v>74.0</v>
      </c>
      <c r="AB23" s="121">
        <v>29.0</v>
      </c>
      <c r="AC23" s="121">
        <v>154.0</v>
      </c>
      <c r="AD23" s="121">
        <v>0.0</v>
      </c>
      <c r="AE23" s="121" t="s">
        <v>188</v>
      </c>
      <c r="AF23" s="121" t="s">
        <v>188</v>
      </c>
      <c r="AG23" s="121">
        <v>0.0</v>
      </c>
      <c r="AH23" s="121" t="s">
        <v>188</v>
      </c>
      <c r="AI23" s="121" t="s">
        <v>188</v>
      </c>
      <c r="AJ23" s="121">
        <v>25.0</v>
      </c>
      <c r="AK23" s="121">
        <v>0.0</v>
      </c>
      <c r="AL23" s="121">
        <v>35.0</v>
      </c>
      <c r="AM23" s="121">
        <v>0.0</v>
      </c>
      <c r="AN23" s="121">
        <v>72.0</v>
      </c>
      <c r="AO23" s="121">
        <v>55.0</v>
      </c>
    </row>
    <row r="24">
      <c r="A24" s="119" t="s">
        <v>173</v>
      </c>
      <c r="B24" s="121" t="s">
        <v>188</v>
      </c>
      <c r="C24" s="121" t="s">
        <v>188</v>
      </c>
      <c r="D24" s="121" t="s">
        <v>188</v>
      </c>
      <c r="E24" s="121">
        <v>124.0</v>
      </c>
      <c r="F24" s="121" t="s">
        <v>188</v>
      </c>
      <c r="G24" s="121" t="s">
        <v>188</v>
      </c>
      <c r="H24" s="121">
        <v>41.0</v>
      </c>
      <c r="I24" s="121">
        <v>26.0</v>
      </c>
      <c r="J24" s="121" t="s">
        <v>188</v>
      </c>
      <c r="K24" s="121">
        <v>25.0</v>
      </c>
      <c r="L24" s="121" t="s">
        <v>188</v>
      </c>
      <c r="M24" s="121" t="s">
        <v>188</v>
      </c>
      <c r="N24" s="121">
        <v>0.0</v>
      </c>
      <c r="O24" s="121">
        <v>0.0</v>
      </c>
      <c r="P24" s="121">
        <v>0.0</v>
      </c>
      <c r="Q24" s="121">
        <v>48.0</v>
      </c>
      <c r="R24" s="121">
        <v>42.0</v>
      </c>
      <c r="S24" s="121">
        <v>0.0</v>
      </c>
      <c r="T24" s="121" t="s">
        <v>188</v>
      </c>
      <c r="U24" s="121">
        <v>0.0</v>
      </c>
      <c r="V24" s="121">
        <v>0.0</v>
      </c>
      <c r="W24" s="121" t="s">
        <v>188</v>
      </c>
      <c r="X24" s="121" t="s">
        <v>188</v>
      </c>
      <c r="Y24" s="121">
        <v>31.0</v>
      </c>
      <c r="Z24" s="121">
        <v>65.0</v>
      </c>
      <c r="AA24" s="121">
        <v>57.0</v>
      </c>
      <c r="AB24" s="121">
        <v>0.0</v>
      </c>
      <c r="AC24" s="121">
        <v>91.0</v>
      </c>
      <c r="AD24" s="121">
        <v>0.0</v>
      </c>
      <c r="AE24" s="121" t="s">
        <v>188</v>
      </c>
      <c r="AF24" s="121" t="s">
        <v>188</v>
      </c>
      <c r="AG24" s="121" t="s">
        <v>188</v>
      </c>
      <c r="AH24" s="121" t="s">
        <v>188</v>
      </c>
      <c r="AI24" s="121" t="s">
        <v>188</v>
      </c>
      <c r="AJ24" s="121">
        <v>12.0</v>
      </c>
      <c r="AK24" s="121">
        <v>0.0</v>
      </c>
      <c r="AL24" s="121" t="s">
        <v>188</v>
      </c>
      <c r="AM24" s="121">
        <v>0.0</v>
      </c>
      <c r="AN24" s="121">
        <v>46.0</v>
      </c>
      <c r="AO24" s="121">
        <v>37.0</v>
      </c>
    </row>
    <row r="25">
      <c r="A25" s="119" t="s">
        <v>174</v>
      </c>
      <c r="B25" s="121">
        <v>0.0</v>
      </c>
      <c r="C25" s="121" t="s">
        <v>188</v>
      </c>
      <c r="D25" s="121" t="s">
        <v>188</v>
      </c>
      <c r="E25" s="121">
        <v>114.0</v>
      </c>
      <c r="F25" s="121" t="s">
        <v>188</v>
      </c>
      <c r="G25" s="121" t="s">
        <v>188</v>
      </c>
      <c r="H25" s="121">
        <v>21.0</v>
      </c>
      <c r="I25" s="121" t="s">
        <v>188</v>
      </c>
      <c r="J25" s="121" t="s">
        <v>188</v>
      </c>
      <c r="K25" s="121">
        <v>15.0</v>
      </c>
      <c r="L25" s="121">
        <v>0.0</v>
      </c>
      <c r="M25" s="121">
        <v>0.0</v>
      </c>
      <c r="N25" s="121">
        <v>0.0</v>
      </c>
      <c r="O25" s="121">
        <v>0.0</v>
      </c>
      <c r="P25" s="121" t="s">
        <v>188</v>
      </c>
      <c r="Q25" s="121">
        <v>17.0</v>
      </c>
      <c r="R25" s="121" t="s">
        <v>188</v>
      </c>
      <c r="S25" s="121">
        <v>0.0</v>
      </c>
      <c r="T25" s="121" t="s">
        <v>188</v>
      </c>
      <c r="U25" s="121" t="s">
        <v>188</v>
      </c>
      <c r="V25" s="121">
        <v>0.0</v>
      </c>
      <c r="W25" s="121">
        <v>24.0</v>
      </c>
      <c r="X25" s="121" t="s">
        <v>188</v>
      </c>
      <c r="Y25" s="121" t="s">
        <v>188</v>
      </c>
      <c r="Z25" s="121" t="s">
        <v>188</v>
      </c>
      <c r="AA25" s="121">
        <v>38.0</v>
      </c>
      <c r="AB25" s="121" t="s">
        <v>188</v>
      </c>
      <c r="AC25" s="121">
        <v>72.0</v>
      </c>
      <c r="AD25" s="121">
        <v>0.0</v>
      </c>
      <c r="AE25" s="121" t="s">
        <v>188</v>
      </c>
      <c r="AF25" s="121" t="s">
        <v>188</v>
      </c>
      <c r="AG25" s="121">
        <v>0.0</v>
      </c>
      <c r="AH25" s="121">
        <v>0.0</v>
      </c>
      <c r="AI25" s="121" t="s">
        <v>188</v>
      </c>
      <c r="AJ25" s="121">
        <v>15.0</v>
      </c>
      <c r="AK25" s="121">
        <v>0.0</v>
      </c>
      <c r="AL25" s="121">
        <v>35.0</v>
      </c>
      <c r="AM25" s="121" t="s">
        <v>188</v>
      </c>
      <c r="AN25" s="121">
        <v>34.0</v>
      </c>
      <c r="AO25" s="121">
        <v>28.0</v>
      </c>
    </row>
    <row r="26">
      <c r="A26" s="119" t="s">
        <v>175</v>
      </c>
      <c r="B26" s="121" t="s">
        <v>188</v>
      </c>
      <c r="C26" s="121">
        <v>22.0</v>
      </c>
      <c r="D26" s="121" t="s">
        <v>188</v>
      </c>
      <c r="E26" s="121">
        <v>46.0</v>
      </c>
      <c r="F26" s="121" t="s">
        <v>188</v>
      </c>
      <c r="G26" s="121" t="s">
        <v>188</v>
      </c>
      <c r="H26" s="121">
        <v>17.0</v>
      </c>
      <c r="I26" s="121">
        <v>26.0</v>
      </c>
      <c r="J26" s="121" t="s">
        <v>188</v>
      </c>
      <c r="K26" s="121">
        <v>17.0</v>
      </c>
      <c r="L26" s="121">
        <v>0.0</v>
      </c>
      <c r="M26" s="121" t="s">
        <v>188</v>
      </c>
      <c r="N26" s="121" t="s">
        <v>188</v>
      </c>
      <c r="O26" s="121" t="s">
        <v>188</v>
      </c>
      <c r="P26" s="121">
        <v>0.0</v>
      </c>
      <c r="Q26" s="121">
        <v>34.0</v>
      </c>
      <c r="R26" s="121">
        <v>28.0</v>
      </c>
      <c r="S26" s="121">
        <v>0.0</v>
      </c>
      <c r="T26" s="121">
        <v>37.0</v>
      </c>
      <c r="U26" s="121">
        <v>0.0</v>
      </c>
      <c r="V26" s="121">
        <v>0.0</v>
      </c>
      <c r="W26" s="121">
        <v>44.0</v>
      </c>
      <c r="X26" s="121" t="s">
        <v>188</v>
      </c>
      <c r="Y26" s="121">
        <v>34.0</v>
      </c>
      <c r="Z26" s="121" t="s">
        <v>188</v>
      </c>
      <c r="AA26" s="121">
        <v>56.0</v>
      </c>
      <c r="AB26" s="121" t="s">
        <v>188</v>
      </c>
      <c r="AC26" s="121">
        <v>72.0</v>
      </c>
      <c r="AD26" s="121">
        <v>0.0</v>
      </c>
      <c r="AE26" s="121" t="s">
        <v>188</v>
      </c>
      <c r="AF26" s="121" t="s">
        <v>188</v>
      </c>
      <c r="AG26" s="121" t="s">
        <v>188</v>
      </c>
      <c r="AH26" s="121" t="s">
        <v>188</v>
      </c>
      <c r="AI26" s="121" t="s">
        <v>188</v>
      </c>
      <c r="AJ26" s="121">
        <v>15.0</v>
      </c>
      <c r="AK26" s="121" t="s">
        <v>188</v>
      </c>
      <c r="AL26" s="121">
        <v>31.0</v>
      </c>
      <c r="AM26" s="121" t="s">
        <v>188</v>
      </c>
      <c r="AN26" s="121">
        <v>36.0</v>
      </c>
      <c r="AO26" s="121">
        <v>32.0</v>
      </c>
    </row>
    <row r="27">
      <c r="A27" s="119" t="s">
        <v>176</v>
      </c>
      <c r="B27" s="121" t="s">
        <v>188</v>
      </c>
      <c r="C27" s="121" t="s">
        <v>188</v>
      </c>
      <c r="D27" s="121" t="s">
        <v>188</v>
      </c>
      <c r="E27" s="121">
        <v>41.0</v>
      </c>
      <c r="F27" s="121" t="s">
        <v>188</v>
      </c>
      <c r="G27" s="121">
        <v>26.0</v>
      </c>
      <c r="H27" s="121">
        <v>39.0</v>
      </c>
      <c r="I27" s="121" t="s">
        <v>188</v>
      </c>
      <c r="J27" s="121" t="s">
        <v>188</v>
      </c>
      <c r="K27" s="121">
        <v>13.0</v>
      </c>
      <c r="L27" s="121">
        <v>0.0</v>
      </c>
      <c r="M27" s="121" t="s">
        <v>188</v>
      </c>
      <c r="N27" s="121" t="s">
        <v>188</v>
      </c>
      <c r="O27" s="121">
        <v>0.0</v>
      </c>
      <c r="P27" s="121" t="s">
        <v>188</v>
      </c>
      <c r="Q27" s="121">
        <v>34.0</v>
      </c>
      <c r="R27" s="121" t="s">
        <v>188</v>
      </c>
      <c r="S27" s="121" t="s">
        <v>188</v>
      </c>
      <c r="T27" s="121">
        <v>31.0</v>
      </c>
      <c r="U27" s="121">
        <v>0.0</v>
      </c>
      <c r="V27" s="121">
        <v>0.0</v>
      </c>
      <c r="W27" s="121">
        <v>36.0</v>
      </c>
      <c r="X27" s="121" t="s">
        <v>188</v>
      </c>
      <c r="Y27" s="121">
        <v>31.0</v>
      </c>
      <c r="Z27" s="121" t="s">
        <v>188</v>
      </c>
      <c r="AA27" s="121">
        <v>18.0</v>
      </c>
      <c r="AB27" s="121" t="s">
        <v>188</v>
      </c>
      <c r="AC27" s="121">
        <v>48.0</v>
      </c>
      <c r="AD27" s="121">
        <v>0.0</v>
      </c>
      <c r="AE27" s="121" t="s">
        <v>188</v>
      </c>
      <c r="AF27" s="121">
        <v>23.0</v>
      </c>
      <c r="AG27" s="121" t="s">
        <v>188</v>
      </c>
      <c r="AH27" s="121" t="s">
        <v>188</v>
      </c>
      <c r="AI27" s="121" t="s">
        <v>188</v>
      </c>
      <c r="AJ27" s="121">
        <v>12.0</v>
      </c>
      <c r="AK27" s="121">
        <v>0.0</v>
      </c>
      <c r="AL27" s="121">
        <v>28.0</v>
      </c>
      <c r="AM27" s="121">
        <v>22.0</v>
      </c>
      <c r="AN27" s="121">
        <v>17.0</v>
      </c>
      <c r="AO27" s="121">
        <v>25.0</v>
      </c>
    </row>
    <row r="28">
      <c r="A28" s="119" t="s">
        <v>177</v>
      </c>
      <c r="B28" s="121" t="s">
        <v>188</v>
      </c>
      <c r="C28" s="121">
        <v>27.0</v>
      </c>
      <c r="D28" s="121" t="s">
        <v>188</v>
      </c>
      <c r="E28" s="121">
        <v>67.0</v>
      </c>
      <c r="F28" s="121" t="s">
        <v>188</v>
      </c>
      <c r="G28" s="121">
        <v>26.0</v>
      </c>
      <c r="H28" s="121">
        <v>32.0</v>
      </c>
      <c r="I28" s="121" t="s">
        <v>188</v>
      </c>
      <c r="J28" s="121">
        <v>54.0</v>
      </c>
      <c r="K28" s="121">
        <v>13.0</v>
      </c>
      <c r="L28" s="121">
        <v>0.0</v>
      </c>
      <c r="M28" s="121">
        <v>0.0</v>
      </c>
      <c r="N28" s="121" t="s">
        <v>188</v>
      </c>
      <c r="O28" s="121" t="s">
        <v>188</v>
      </c>
      <c r="P28" s="121" t="s">
        <v>188</v>
      </c>
      <c r="Q28" s="121">
        <v>24.0</v>
      </c>
      <c r="R28" s="121">
        <v>28.0</v>
      </c>
      <c r="S28" s="121">
        <v>0.0</v>
      </c>
      <c r="T28" s="121">
        <v>50.0</v>
      </c>
      <c r="U28" s="121" t="s">
        <v>188</v>
      </c>
      <c r="V28" s="121" t="s">
        <v>188</v>
      </c>
      <c r="W28" s="121">
        <v>48.0</v>
      </c>
      <c r="X28" s="121">
        <v>0.0</v>
      </c>
      <c r="Y28" s="121">
        <v>46.0</v>
      </c>
      <c r="Z28" s="121" t="s">
        <v>188</v>
      </c>
      <c r="AA28" s="121">
        <v>42.0</v>
      </c>
      <c r="AB28" s="121" t="s">
        <v>188</v>
      </c>
      <c r="AC28" s="121">
        <v>57.0</v>
      </c>
      <c r="AD28" s="121">
        <v>0.0</v>
      </c>
      <c r="AE28" s="121" t="s">
        <v>188</v>
      </c>
      <c r="AF28" s="121" t="s">
        <v>188</v>
      </c>
      <c r="AG28" s="121" t="s">
        <v>188</v>
      </c>
      <c r="AH28" s="121" t="s">
        <v>188</v>
      </c>
      <c r="AI28" s="121" t="s">
        <v>188</v>
      </c>
      <c r="AJ28" s="121">
        <v>21.0</v>
      </c>
      <c r="AK28" s="121" t="s">
        <v>188</v>
      </c>
      <c r="AL28" s="121">
        <v>45.0</v>
      </c>
      <c r="AM28" s="121" t="s">
        <v>188</v>
      </c>
      <c r="AN28" s="121">
        <v>29.0</v>
      </c>
      <c r="AO28" s="121">
        <v>32.0</v>
      </c>
    </row>
    <row r="29">
      <c r="A29" s="119" t="s">
        <v>178</v>
      </c>
      <c r="B29" s="121">
        <v>37.0</v>
      </c>
      <c r="C29" s="121">
        <v>31.0</v>
      </c>
      <c r="D29" s="121" t="s">
        <v>188</v>
      </c>
      <c r="E29" s="121">
        <v>93.0</v>
      </c>
      <c r="F29" s="121" t="s">
        <v>188</v>
      </c>
      <c r="G29" s="121" t="s">
        <v>188</v>
      </c>
      <c r="H29" s="121">
        <v>48.0</v>
      </c>
      <c r="I29" s="121">
        <v>32.0</v>
      </c>
      <c r="J29" s="121" t="s">
        <v>188</v>
      </c>
      <c r="K29" s="121">
        <v>30.0</v>
      </c>
      <c r="L29" s="121">
        <v>0.0</v>
      </c>
      <c r="M29" s="121">
        <v>0.0</v>
      </c>
      <c r="N29" s="121">
        <v>0.0</v>
      </c>
      <c r="O29" s="121">
        <v>0.0</v>
      </c>
      <c r="P29" s="121">
        <v>0.0</v>
      </c>
      <c r="Q29" s="121">
        <v>38.0</v>
      </c>
      <c r="R29" s="121">
        <v>23.0</v>
      </c>
      <c r="S29" s="121">
        <v>0.0</v>
      </c>
      <c r="T29" s="121" t="s">
        <v>188</v>
      </c>
      <c r="U29" s="121" t="s">
        <v>188</v>
      </c>
      <c r="V29" s="121">
        <v>0.0</v>
      </c>
      <c r="W29" s="121" t="s">
        <v>188</v>
      </c>
      <c r="X29" s="121" t="s">
        <v>188</v>
      </c>
      <c r="Y29" s="121">
        <v>43.0</v>
      </c>
      <c r="Z29" s="121" t="s">
        <v>188</v>
      </c>
      <c r="AA29" s="121">
        <v>81.0</v>
      </c>
      <c r="AB29" s="121" t="s">
        <v>188</v>
      </c>
      <c r="AC29" s="121">
        <v>69.0</v>
      </c>
      <c r="AD29" s="121">
        <v>0.0</v>
      </c>
      <c r="AE29" s="121" t="s">
        <v>188</v>
      </c>
      <c r="AF29" s="121">
        <v>55.0</v>
      </c>
      <c r="AG29" s="121">
        <v>0.0</v>
      </c>
      <c r="AH29" s="121" t="s">
        <v>188</v>
      </c>
      <c r="AI29" s="121" t="s">
        <v>188</v>
      </c>
      <c r="AJ29" s="121">
        <v>23.0</v>
      </c>
      <c r="AK29" s="121">
        <v>0.0</v>
      </c>
      <c r="AL29" s="121">
        <v>31.0</v>
      </c>
      <c r="AM29" s="121" t="s">
        <v>188</v>
      </c>
      <c r="AN29" s="121">
        <v>34.0</v>
      </c>
      <c r="AO29" s="121">
        <v>39.0</v>
      </c>
    </row>
    <row r="30">
      <c r="A30" s="119" t="s">
        <v>179</v>
      </c>
      <c r="B30" s="121">
        <v>0.0</v>
      </c>
      <c r="C30" s="121">
        <v>31.0</v>
      </c>
      <c r="D30" s="121" t="s">
        <v>188</v>
      </c>
      <c r="E30" s="121">
        <v>181.0</v>
      </c>
      <c r="F30" s="121" t="s">
        <v>188</v>
      </c>
      <c r="G30" s="121">
        <v>32.0</v>
      </c>
      <c r="H30" s="121">
        <v>50.0</v>
      </c>
      <c r="I30" s="121">
        <v>38.0</v>
      </c>
      <c r="J30" s="121">
        <v>46.0</v>
      </c>
      <c r="K30" s="121">
        <v>40.0</v>
      </c>
      <c r="L30" s="121" t="s">
        <v>188</v>
      </c>
      <c r="M30" s="121">
        <v>0.0</v>
      </c>
      <c r="N30" s="121" t="s">
        <v>188</v>
      </c>
      <c r="O30" s="121" t="s">
        <v>188</v>
      </c>
      <c r="P30" s="121" t="s">
        <v>188</v>
      </c>
      <c r="Q30" s="121">
        <v>55.0</v>
      </c>
      <c r="R30" s="121" t="s">
        <v>188</v>
      </c>
      <c r="S30" s="121">
        <v>0.0</v>
      </c>
      <c r="T30" s="121" t="s">
        <v>188</v>
      </c>
      <c r="U30" s="121" t="s">
        <v>188</v>
      </c>
      <c r="V30" s="121" t="s">
        <v>188</v>
      </c>
      <c r="W30" s="121">
        <v>32.0</v>
      </c>
      <c r="X30" s="121">
        <v>19.0</v>
      </c>
      <c r="Y30" s="121">
        <v>99.0</v>
      </c>
      <c r="Z30" s="121" t="s">
        <v>188</v>
      </c>
      <c r="AA30" s="121">
        <v>124.0</v>
      </c>
      <c r="AB30" s="121" t="s">
        <v>188</v>
      </c>
      <c r="AC30" s="121">
        <v>96.0</v>
      </c>
      <c r="AD30" s="121">
        <v>0.0</v>
      </c>
      <c r="AE30" s="121" t="s">
        <v>188</v>
      </c>
      <c r="AF30" s="121">
        <v>37.0</v>
      </c>
      <c r="AG30" s="121" t="s">
        <v>188</v>
      </c>
      <c r="AH30" s="121" t="s">
        <v>188</v>
      </c>
      <c r="AI30" s="121">
        <v>76.0</v>
      </c>
      <c r="AJ30" s="121">
        <v>41.0</v>
      </c>
      <c r="AK30" s="121" t="s">
        <v>188</v>
      </c>
      <c r="AL30" s="121">
        <v>38.0</v>
      </c>
      <c r="AM30" s="121" t="s">
        <v>188</v>
      </c>
      <c r="AN30" s="121">
        <v>34.0</v>
      </c>
      <c r="AO30" s="121">
        <v>58.0</v>
      </c>
    </row>
    <row r="31">
      <c r="A31" s="122" t="s">
        <v>180</v>
      </c>
      <c r="B31" s="121" t="s">
        <v>188</v>
      </c>
      <c r="C31" s="121">
        <v>27.0</v>
      </c>
      <c r="D31" s="121">
        <v>36.0</v>
      </c>
      <c r="E31" s="121">
        <v>196.0</v>
      </c>
      <c r="F31" s="121" t="s">
        <v>188</v>
      </c>
      <c r="G31" s="121">
        <v>17.0</v>
      </c>
      <c r="H31" s="121">
        <v>94.0</v>
      </c>
      <c r="I31" s="121">
        <v>26.0</v>
      </c>
      <c r="J31" s="121">
        <v>38.0</v>
      </c>
      <c r="K31" s="121">
        <v>27.0</v>
      </c>
      <c r="L31" s="121" t="s">
        <v>188</v>
      </c>
      <c r="M31" s="121" t="s">
        <v>188</v>
      </c>
      <c r="N31" s="121" t="s">
        <v>188</v>
      </c>
      <c r="O31" s="121">
        <v>0.0</v>
      </c>
      <c r="P31" s="121" t="s">
        <v>188</v>
      </c>
      <c r="Q31" s="121">
        <v>34.0</v>
      </c>
      <c r="R31" s="121">
        <v>23.0</v>
      </c>
      <c r="S31" s="121">
        <v>0.0</v>
      </c>
      <c r="T31" s="121">
        <v>31.0</v>
      </c>
      <c r="U31" s="121">
        <v>0.0</v>
      </c>
      <c r="V31" s="121" t="s">
        <v>188</v>
      </c>
      <c r="W31" s="121">
        <v>24.0</v>
      </c>
      <c r="X31" s="121">
        <v>19.0</v>
      </c>
      <c r="Y31" s="121">
        <v>102.0</v>
      </c>
      <c r="Z31" s="121" t="s">
        <v>188</v>
      </c>
      <c r="AA31" s="121">
        <v>141.0</v>
      </c>
      <c r="AB31" s="121">
        <v>0.0</v>
      </c>
      <c r="AC31" s="121">
        <v>104.0</v>
      </c>
      <c r="AD31" s="121" t="s">
        <v>188</v>
      </c>
      <c r="AE31" s="121">
        <v>0.0</v>
      </c>
      <c r="AF31" s="121" t="s">
        <v>188</v>
      </c>
      <c r="AG31" s="121" t="s">
        <v>188</v>
      </c>
      <c r="AH31" s="121" t="s">
        <v>188</v>
      </c>
      <c r="AI31" s="121" t="s">
        <v>188</v>
      </c>
      <c r="AJ31" s="121">
        <v>43.0</v>
      </c>
      <c r="AK31" s="121" t="s">
        <v>188</v>
      </c>
      <c r="AL31" s="121">
        <v>62.0</v>
      </c>
      <c r="AM31" s="121" t="s">
        <v>188</v>
      </c>
      <c r="AN31" s="121">
        <v>41.0</v>
      </c>
      <c r="AO31" s="121">
        <v>60.0</v>
      </c>
    </row>
    <row r="32">
      <c r="A32" s="122" t="s">
        <v>181</v>
      </c>
      <c r="B32" s="121" t="s">
        <v>188</v>
      </c>
      <c r="C32" s="121">
        <v>27.0</v>
      </c>
      <c r="D32" s="121" t="s">
        <v>188</v>
      </c>
      <c r="E32" s="121">
        <v>196.0</v>
      </c>
      <c r="F32" s="121">
        <v>0.0</v>
      </c>
      <c r="G32" s="121">
        <v>17.0</v>
      </c>
      <c r="H32" s="121">
        <v>103.0</v>
      </c>
      <c r="I32" s="121">
        <v>29.0</v>
      </c>
      <c r="J32" s="121" t="s">
        <v>188</v>
      </c>
      <c r="K32" s="121">
        <v>32.0</v>
      </c>
      <c r="L32" s="121" t="s">
        <v>188</v>
      </c>
      <c r="M32" s="121" t="s">
        <v>188</v>
      </c>
      <c r="N32" s="121" t="s">
        <v>188</v>
      </c>
      <c r="O32" s="121">
        <v>0.0</v>
      </c>
      <c r="P32" s="121">
        <v>0.0</v>
      </c>
      <c r="Q32" s="121">
        <v>55.0</v>
      </c>
      <c r="R32" s="121">
        <v>55.0</v>
      </c>
      <c r="S32" s="121">
        <v>0.0</v>
      </c>
      <c r="T32" s="121" t="s">
        <v>188</v>
      </c>
      <c r="U32" s="121" t="s">
        <v>188</v>
      </c>
      <c r="V32" s="121" t="s">
        <v>188</v>
      </c>
      <c r="W32" s="121" t="s">
        <v>188</v>
      </c>
      <c r="X32" s="121">
        <v>23.0</v>
      </c>
      <c r="Y32" s="121">
        <v>71.0</v>
      </c>
      <c r="Z32" s="121" t="s">
        <v>188</v>
      </c>
      <c r="AA32" s="121">
        <v>117.0</v>
      </c>
      <c r="AB32" s="121" t="s">
        <v>188</v>
      </c>
      <c r="AC32" s="121">
        <v>128.0</v>
      </c>
      <c r="AD32" s="121" t="s">
        <v>188</v>
      </c>
      <c r="AE32" s="121" t="s">
        <v>188</v>
      </c>
      <c r="AF32" s="121">
        <v>28.0</v>
      </c>
      <c r="AG32" s="121">
        <v>0.0</v>
      </c>
      <c r="AH32" s="121">
        <v>0.0</v>
      </c>
      <c r="AI32" s="121">
        <v>0.0</v>
      </c>
      <c r="AJ32" s="121">
        <v>33.0</v>
      </c>
      <c r="AK32" s="121">
        <v>0.0</v>
      </c>
      <c r="AL32" s="121">
        <v>35.0</v>
      </c>
      <c r="AM32" s="121" t="s">
        <v>188</v>
      </c>
      <c r="AN32" s="121">
        <v>51.0</v>
      </c>
      <c r="AO32" s="121">
        <v>62.0</v>
      </c>
    </row>
    <row r="33">
      <c r="A33" s="122" t="s">
        <v>182</v>
      </c>
      <c r="B33" s="121" t="s">
        <v>188</v>
      </c>
      <c r="C33" s="121">
        <v>27.0</v>
      </c>
      <c r="D33" s="121" t="s">
        <v>188</v>
      </c>
      <c r="E33" s="121">
        <v>175.0</v>
      </c>
      <c r="F33" s="121" t="s">
        <v>188</v>
      </c>
      <c r="G33" s="121">
        <v>14.0</v>
      </c>
      <c r="H33" s="121">
        <v>48.0</v>
      </c>
      <c r="I33" s="121">
        <v>46.0</v>
      </c>
      <c r="J33" s="121">
        <v>38.0</v>
      </c>
      <c r="K33" s="121">
        <v>25.0</v>
      </c>
      <c r="L33" s="121" t="s">
        <v>188</v>
      </c>
      <c r="M33" s="121" t="s">
        <v>188</v>
      </c>
      <c r="N33" s="121" t="s">
        <v>188</v>
      </c>
      <c r="O33" s="121">
        <v>0.0</v>
      </c>
      <c r="P33" s="121" t="s">
        <v>188</v>
      </c>
      <c r="Q33" s="121">
        <v>31.0</v>
      </c>
      <c r="R33" s="121">
        <v>23.0</v>
      </c>
      <c r="S33" s="121">
        <v>0.0</v>
      </c>
      <c r="T33" s="121">
        <v>0.0</v>
      </c>
      <c r="U33" s="121">
        <v>103.0</v>
      </c>
      <c r="V33" s="121" t="s">
        <v>188</v>
      </c>
      <c r="W33" s="121" t="s">
        <v>188</v>
      </c>
      <c r="X33" s="121">
        <v>23.0</v>
      </c>
      <c r="Y33" s="121">
        <v>46.0</v>
      </c>
      <c r="Z33" s="121">
        <v>0.0</v>
      </c>
      <c r="AA33" s="121">
        <v>79.0</v>
      </c>
      <c r="AB33" s="121" t="s">
        <v>188</v>
      </c>
      <c r="AC33" s="121">
        <v>121.0</v>
      </c>
      <c r="AD33" s="121" t="s">
        <v>188</v>
      </c>
      <c r="AE33" s="121" t="s">
        <v>188</v>
      </c>
      <c r="AF33" s="121">
        <v>42.0</v>
      </c>
      <c r="AG33" s="121">
        <v>42.0</v>
      </c>
      <c r="AH33" s="121">
        <v>0.0</v>
      </c>
      <c r="AI33" s="121">
        <v>0.0</v>
      </c>
      <c r="AJ33" s="121">
        <v>27.0</v>
      </c>
      <c r="AK33" s="121">
        <v>0.0</v>
      </c>
      <c r="AL33" s="121">
        <v>48.0</v>
      </c>
      <c r="AM33" s="121">
        <v>0.0</v>
      </c>
      <c r="AN33" s="121">
        <v>41.0</v>
      </c>
      <c r="AO33" s="121">
        <v>54.0</v>
      </c>
    </row>
    <row r="34">
      <c r="A34" s="122" t="s">
        <v>183</v>
      </c>
      <c r="B34" s="121">
        <v>0.0</v>
      </c>
      <c r="C34" s="121">
        <v>72.0</v>
      </c>
      <c r="D34" s="121" t="s">
        <v>188</v>
      </c>
      <c r="E34" s="121">
        <v>181.0</v>
      </c>
      <c r="F34" s="121">
        <v>0.0</v>
      </c>
      <c r="G34" s="121">
        <v>26.0</v>
      </c>
      <c r="H34" s="121">
        <v>58.0</v>
      </c>
      <c r="I34" s="121">
        <v>63.0</v>
      </c>
      <c r="J34" s="121">
        <v>54.0</v>
      </c>
      <c r="K34" s="121">
        <v>30.0</v>
      </c>
      <c r="L34" s="121" t="s">
        <v>188</v>
      </c>
      <c r="M34" s="121" t="s">
        <v>188</v>
      </c>
      <c r="N34" s="121" t="s">
        <v>188</v>
      </c>
      <c r="O34" s="121" t="s">
        <v>188</v>
      </c>
      <c r="P34" s="121" t="s">
        <v>188</v>
      </c>
      <c r="Q34" s="121">
        <v>58.0</v>
      </c>
      <c r="R34" s="121">
        <v>37.0</v>
      </c>
      <c r="S34" s="121">
        <v>0.0</v>
      </c>
      <c r="T34" s="121">
        <v>31.0</v>
      </c>
      <c r="U34" s="121">
        <v>58.0</v>
      </c>
      <c r="V34" s="121">
        <v>0.0</v>
      </c>
      <c r="W34" s="121" t="s">
        <v>188</v>
      </c>
      <c r="X34" s="121">
        <v>42.0</v>
      </c>
      <c r="Y34" s="121">
        <v>55.0</v>
      </c>
      <c r="Z34" s="121" t="s">
        <v>188</v>
      </c>
      <c r="AA34" s="121">
        <v>72.0</v>
      </c>
      <c r="AB34" s="121" t="s">
        <v>188</v>
      </c>
      <c r="AC34" s="121">
        <v>120.0</v>
      </c>
      <c r="AD34" s="121">
        <v>0.0</v>
      </c>
      <c r="AE34" s="121" t="s">
        <v>188</v>
      </c>
      <c r="AF34" s="121">
        <v>37.0</v>
      </c>
      <c r="AG34" s="121">
        <v>0.0</v>
      </c>
      <c r="AH34" s="121">
        <v>44.0</v>
      </c>
      <c r="AI34" s="121" t="s">
        <v>188</v>
      </c>
      <c r="AJ34" s="121">
        <v>42.0</v>
      </c>
      <c r="AK34" s="121" t="s">
        <v>188</v>
      </c>
      <c r="AL34" s="121" t="s">
        <v>188</v>
      </c>
      <c r="AM34" s="121" t="s">
        <v>188</v>
      </c>
      <c r="AN34" s="121">
        <v>39.0</v>
      </c>
      <c r="AO34" s="121">
        <v>58.0</v>
      </c>
    </row>
    <row r="35">
      <c r="A35" s="122" t="s">
        <v>184</v>
      </c>
      <c r="B35" s="121" t="s">
        <v>188</v>
      </c>
      <c r="C35" s="121">
        <v>27.0</v>
      </c>
      <c r="D35" s="121" t="s">
        <v>188</v>
      </c>
      <c r="E35" s="121">
        <v>114.0</v>
      </c>
      <c r="F35" s="121" t="s">
        <v>188</v>
      </c>
      <c r="G35" s="121">
        <v>26.0</v>
      </c>
      <c r="H35" s="121">
        <v>42.0</v>
      </c>
      <c r="I35" s="121">
        <v>26.0</v>
      </c>
      <c r="J35" s="121">
        <v>46.0</v>
      </c>
      <c r="K35" s="121" t="s">
        <v>188</v>
      </c>
      <c r="L35" s="121">
        <v>0.0</v>
      </c>
      <c r="M35" s="121" t="s">
        <v>188</v>
      </c>
      <c r="N35" s="121" t="s">
        <v>188</v>
      </c>
      <c r="O35" s="121" t="s">
        <v>188</v>
      </c>
      <c r="P35" s="121">
        <v>0.0</v>
      </c>
      <c r="Q35" s="121">
        <v>44.0</v>
      </c>
      <c r="R35" s="121">
        <v>28.0</v>
      </c>
      <c r="S35" s="121">
        <v>0.0</v>
      </c>
      <c r="T35" s="121" t="s">
        <v>188</v>
      </c>
      <c r="U35" s="121" t="s">
        <v>188</v>
      </c>
      <c r="V35" s="121">
        <v>0.0</v>
      </c>
      <c r="W35" s="121">
        <v>20.0</v>
      </c>
      <c r="X35" s="121">
        <v>23.0</v>
      </c>
      <c r="Y35" s="121">
        <v>49.0</v>
      </c>
      <c r="Z35" s="121">
        <v>0.0</v>
      </c>
      <c r="AA35" s="121">
        <v>56.0</v>
      </c>
      <c r="AB35" s="121" t="s">
        <v>188</v>
      </c>
      <c r="AC35" s="121">
        <v>100.0</v>
      </c>
      <c r="AD35" s="121" t="s">
        <v>188</v>
      </c>
      <c r="AE35" s="121" t="s">
        <v>188</v>
      </c>
      <c r="AF35" s="121">
        <v>32.0</v>
      </c>
      <c r="AG35" s="121" t="s">
        <v>188</v>
      </c>
      <c r="AH35" s="121">
        <v>32.0</v>
      </c>
      <c r="AI35" s="121" t="s">
        <v>188</v>
      </c>
      <c r="AJ35" s="121">
        <v>16.0</v>
      </c>
      <c r="AK35" s="121" t="s">
        <v>188</v>
      </c>
      <c r="AL35" s="121">
        <v>17.0</v>
      </c>
      <c r="AM35" s="121" t="s">
        <v>188</v>
      </c>
      <c r="AN35" s="121">
        <v>43.0</v>
      </c>
      <c r="AO35" s="121">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189</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190</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191</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44074.0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192</v>
      </c>
      <c r="B6" s="97"/>
      <c r="C6" s="97"/>
      <c r="D6" s="97"/>
      <c r="E6" s="97"/>
      <c r="F6" s="97"/>
      <c r="G6" s="97"/>
      <c r="H6" s="97"/>
      <c r="I6" s="97"/>
      <c r="J6" s="97"/>
      <c r="K6" s="37"/>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35.0</v>
      </c>
      <c r="C17" s="132">
        <v>62.0</v>
      </c>
      <c r="D17" s="132">
        <v>38.0</v>
      </c>
      <c r="E17" s="132">
        <v>152.0</v>
      </c>
      <c r="F17" s="132">
        <v>10.0</v>
      </c>
      <c r="G17" s="132">
        <v>91.0</v>
      </c>
      <c r="H17" s="133">
        <v>297.0</v>
      </c>
      <c r="I17" s="132">
        <v>148.0</v>
      </c>
      <c r="J17" s="132">
        <v>44.0</v>
      </c>
      <c r="K17" s="132">
        <v>151.0</v>
      </c>
      <c r="L17" s="132">
        <v>17.0</v>
      </c>
      <c r="M17" s="132">
        <v>11.0</v>
      </c>
      <c r="N17" s="132">
        <v>20.0</v>
      </c>
      <c r="O17" s="132">
        <v>16.0</v>
      </c>
      <c r="P17" s="132">
        <v>11.0</v>
      </c>
      <c r="Q17" s="132">
        <v>97.0</v>
      </c>
      <c r="R17" s="132">
        <v>83.0</v>
      </c>
      <c r="S17" s="132">
        <v>7.0</v>
      </c>
      <c r="T17" s="132">
        <v>62.0</v>
      </c>
      <c r="U17" s="132">
        <v>29.0</v>
      </c>
      <c r="V17" s="132" t="s">
        <v>44</v>
      </c>
      <c r="W17" s="132">
        <v>73.0</v>
      </c>
      <c r="X17" s="132">
        <v>53.0</v>
      </c>
      <c r="Y17" s="132">
        <v>160.0</v>
      </c>
      <c r="Z17" s="132">
        <v>41.0</v>
      </c>
      <c r="AA17" s="133">
        <v>333.0</v>
      </c>
      <c r="AB17" s="132">
        <v>38.0</v>
      </c>
      <c r="AC17" s="133">
        <v>1113.0</v>
      </c>
      <c r="AD17" s="132">
        <v>12.0</v>
      </c>
      <c r="AE17" s="132">
        <v>31.0</v>
      </c>
      <c r="AF17" s="132">
        <v>52.0</v>
      </c>
      <c r="AG17" s="132">
        <v>60.0</v>
      </c>
      <c r="AH17" s="132">
        <v>47.0</v>
      </c>
      <c r="AI17" s="132">
        <v>27.0</v>
      </c>
      <c r="AJ17" s="132">
        <v>249.0</v>
      </c>
      <c r="AK17" s="132">
        <v>9.0</v>
      </c>
      <c r="AL17" s="132">
        <v>81.0</v>
      </c>
      <c r="AM17" s="132">
        <v>22.0</v>
      </c>
      <c r="AN17" s="132">
        <v>143.0</v>
      </c>
      <c r="AO17" s="132">
        <v>191.0</v>
      </c>
      <c r="AP17" s="134">
        <v>4117.0</v>
      </c>
    </row>
    <row r="18">
      <c r="A18" s="130" t="s">
        <v>168</v>
      </c>
      <c r="B18" s="132">
        <v>109.0</v>
      </c>
      <c r="C18" s="132">
        <v>232.0</v>
      </c>
      <c r="D18" s="132">
        <v>139.0</v>
      </c>
      <c r="E18" s="132">
        <v>654.0</v>
      </c>
      <c r="F18" s="132">
        <v>63.0</v>
      </c>
      <c r="G18" s="132">
        <v>325.0</v>
      </c>
      <c r="H18" s="133">
        <v>1158.0</v>
      </c>
      <c r="I18" s="132">
        <v>345.0</v>
      </c>
      <c r="J18" s="132">
        <v>152.0</v>
      </c>
      <c r="K18" s="132">
        <v>746.0</v>
      </c>
      <c r="L18" s="132">
        <v>40.0</v>
      </c>
      <c r="M18" s="132">
        <v>25.0</v>
      </c>
      <c r="N18" s="132">
        <v>76.0</v>
      </c>
      <c r="O18" s="132">
        <v>55.0</v>
      </c>
      <c r="P18" s="132">
        <v>49.0</v>
      </c>
      <c r="Q18" s="132">
        <v>434.0</v>
      </c>
      <c r="R18" s="132">
        <v>305.0</v>
      </c>
      <c r="S18" s="132">
        <v>22.0</v>
      </c>
      <c r="T18" s="132">
        <v>162.0</v>
      </c>
      <c r="U18" s="132">
        <v>79.0</v>
      </c>
      <c r="V18" s="132">
        <v>7.0</v>
      </c>
      <c r="W18" s="132">
        <v>226.0</v>
      </c>
      <c r="X18" s="132">
        <v>229.0</v>
      </c>
      <c r="Y18" s="132">
        <v>573.0</v>
      </c>
      <c r="Z18" s="132">
        <v>103.0</v>
      </c>
      <c r="AA18" s="133">
        <v>1509.0</v>
      </c>
      <c r="AB18" s="132">
        <v>124.0</v>
      </c>
      <c r="AC18" s="133">
        <v>3852.0</v>
      </c>
      <c r="AD18" s="132">
        <v>52.0</v>
      </c>
      <c r="AE18" s="132">
        <v>116.0</v>
      </c>
      <c r="AF18" s="132">
        <v>189.0</v>
      </c>
      <c r="AG18" s="132">
        <v>239.0</v>
      </c>
      <c r="AH18" s="132">
        <v>173.0</v>
      </c>
      <c r="AI18" s="132">
        <v>152.0</v>
      </c>
      <c r="AJ18" s="132">
        <v>918.0</v>
      </c>
      <c r="AK18" s="132">
        <v>53.0</v>
      </c>
      <c r="AL18" s="132">
        <v>331.0</v>
      </c>
      <c r="AM18" s="132">
        <v>188.0</v>
      </c>
      <c r="AN18" s="132">
        <v>499.0</v>
      </c>
      <c r="AO18" s="132">
        <v>869.0</v>
      </c>
      <c r="AP18" s="134">
        <v>15572.0</v>
      </c>
    </row>
    <row r="19">
      <c r="A19" s="130" t="s">
        <v>169</v>
      </c>
      <c r="B19" s="132">
        <v>121.0</v>
      </c>
      <c r="C19" s="132">
        <v>212.0</v>
      </c>
      <c r="D19" s="132">
        <v>250.0</v>
      </c>
      <c r="E19" s="132">
        <v>608.0</v>
      </c>
      <c r="F19" s="132">
        <v>106.0</v>
      </c>
      <c r="G19" s="132">
        <v>473.0</v>
      </c>
      <c r="H19" s="133">
        <v>1155.0</v>
      </c>
      <c r="I19" s="132">
        <v>382.0</v>
      </c>
      <c r="J19" s="132">
        <v>209.0</v>
      </c>
      <c r="K19" s="132">
        <v>793.0</v>
      </c>
      <c r="L19" s="132">
        <v>49.0</v>
      </c>
      <c r="M19" s="132">
        <v>48.0</v>
      </c>
      <c r="N19" s="132">
        <v>103.0</v>
      </c>
      <c r="O19" s="132">
        <v>131.0</v>
      </c>
      <c r="P19" s="132">
        <v>45.0</v>
      </c>
      <c r="Q19" s="132">
        <v>437.0</v>
      </c>
      <c r="R19" s="132">
        <v>310.0</v>
      </c>
      <c r="S19" s="132">
        <v>28.0</v>
      </c>
      <c r="T19" s="132">
        <v>295.0</v>
      </c>
      <c r="U19" s="132">
        <v>131.0</v>
      </c>
      <c r="V19" s="132" t="s">
        <v>44</v>
      </c>
      <c r="W19" s="132">
        <v>281.0</v>
      </c>
      <c r="X19" s="132">
        <v>313.0</v>
      </c>
      <c r="Y19" s="132">
        <v>640.0</v>
      </c>
      <c r="Z19" s="132">
        <v>295.0</v>
      </c>
      <c r="AA19" s="133">
        <v>1436.0</v>
      </c>
      <c r="AB19" s="132">
        <v>154.0</v>
      </c>
      <c r="AC19" s="133">
        <v>3994.0</v>
      </c>
      <c r="AD19" s="132">
        <v>65.0</v>
      </c>
      <c r="AE19" s="132">
        <v>137.0</v>
      </c>
      <c r="AF19" s="132">
        <v>224.0</v>
      </c>
      <c r="AG19" s="132">
        <v>276.0</v>
      </c>
      <c r="AH19" s="132">
        <v>138.0</v>
      </c>
      <c r="AI19" s="132">
        <v>169.0</v>
      </c>
      <c r="AJ19" s="132">
        <v>995.0</v>
      </c>
      <c r="AK19" s="132">
        <v>55.0</v>
      </c>
      <c r="AL19" s="132">
        <v>342.0</v>
      </c>
      <c r="AM19" s="132">
        <v>378.0</v>
      </c>
      <c r="AN19" s="132">
        <v>530.0</v>
      </c>
      <c r="AO19" s="132">
        <v>776.0</v>
      </c>
      <c r="AP19" s="134">
        <v>17088.0</v>
      </c>
    </row>
    <row r="20">
      <c r="A20" s="130" t="s">
        <v>170</v>
      </c>
      <c r="B20" s="132">
        <v>136.0</v>
      </c>
      <c r="C20" s="132">
        <v>282.0</v>
      </c>
      <c r="D20" s="132">
        <v>228.0</v>
      </c>
      <c r="E20" s="132">
        <v>526.0</v>
      </c>
      <c r="F20" s="132">
        <v>74.0</v>
      </c>
      <c r="G20" s="132">
        <v>411.0</v>
      </c>
      <c r="H20" s="133">
        <v>1287.0</v>
      </c>
      <c r="I20" s="132">
        <v>435.0</v>
      </c>
      <c r="J20" s="132">
        <v>249.0</v>
      </c>
      <c r="K20" s="132">
        <v>747.0</v>
      </c>
      <c r="L20" s="132">
        <v>54.0</v>
      </c>
      <c r="M20" s="132">
        <v>72.0</v>
      </c>
      <c r="N20" s="132">
        <v>133.0</v>
      </c>
      <c r="O20" s="132">
        <v>68.0</v>
      </c>
      <c r="P20" s="132">
        <v>80.0</v>
      </c>
      <c r="Q20" s="132">
        <v>422.0</v>
      </c>
      <c r="R20" s="132">
        <v>316.0</v>
      </c>
      <c r="S20" s="132">
        <v>35.0</v>
      </c>
      <c r="T20" s="132">
        <v>271.0</v>
      </c>
      <c r="U20" s="132">
        <v>117.0</v>
      </c>
      <c r="V20" s="132">
        <v>6.0</v>
      </c>
      <c r="W20" s="132">
        <v>384.0</v>
      </c>
      <c r="X20" s="132">
        <v>293.0</v>
      </c>
      <c r="Y20" s="132">
        <v>586.0</v>
      </c>
      <c r="Z20" s="132">
        <v>170.0</v>
      </c>
      <c r="AA20" s="133">
        <v>1574.0</v>
      </c>
      <c r="AB20" s="132">
        <v>150.0</v>
      </c>
      <c r="AC20" s="133">
        <v>4086.0</v>
      </c>
      <c r="AD20" s="132">
        <v>57.0</v>
      </c>
      <c r="AE20" s="132">
        <v>125.0</v>
      </c>
      <c r="AF20" s="132">
        <v>221.0</v>
      </c>
      <c r="AG20" s="132">
        <v>285.0</v>
      </c>
      <c r="AH20" s="132">
        <v>171.0</v>
      </c>
      <c r="AI20" s="132">
        <v>176.0</v>
      </c>
      <c r="AJ20" s="132">
        <v>993.0</v>
      </c>
      <c r="AK20" s="132">
        <v>56.0</v>
      </c>
      <c r="AL20" s="132">
        <v>351.0</v>
      </c>
      <c r="AM20" s="132">
        <v>146.0</v>
      </c>
      <c r="AN20" s="132">
        <v>604.0</v>
      </c>
      <c r="AO20" s="132">
        <v>482.0</v>
      </c>
      <c r="AP20" s="134">
        <v>16859.0</v>
      </c>
    </row>
    <row r="21">
      <c r="A21" s="130" t="s">
        <v>171</v>
      </c>
      <c r="B21" s="132">
        <v>97.0</v>
      </c>
      <c r="C21" s="132">
        <v>313.0</v>
      </c>
      <c r="D21" s="132">
        <v>200.0</v>
      </c>
      <c r="E21" s="132">
        <v>355.0</v>
      </c>
      <c r="F21" s="132">
        <v>96.0</v>
      </c>
      <c r="G21" s="132">
        <v>460.0</v>
      </c>
      <c r="H21" s="133">
        <v>1047.0</v>
      </c>
      <c r="I21" s="132">
        <v>330.0</v>
      </c>
      <c r="J21" s="132">
        <v>157.0</v>
      </c>
      <c r="K21" s="132">
        <v>663.0</v>
      </c>
      <c r="L21" s="132">
        <v>65.0</v>
      </c>
      <c r="M21" s="132">
        <v>61.0</v>
      </c>
      <c r="N21" s="132">
        <v>86.0</v>
      </c>
      <c r="O21" s="132">
        <v>103.0</v>
      </c>
      <c r="P21" s="132">
        <v>47.0</v>
      </c>
      <c r="Q21" s="132">
        <v>375.0</v>
      </c>
      <c r="R21" s="132">
        <v>219.0</v>
      </c>
      <c r="S21" s="132">
        <v>26.0</v>
      </c>
      <c r="T21" s="132">
        <v>200.0</v>
      </c>
      <c r="U21" s="132">
        <v>129.0</v>
      </c>
      <c r="V21" s="132">
        <v>30.0</v>
      </c>
      <c r="W21" s="132">
        <v>218.0</v>
      </c>
      <c r="X21" s="132">
        <v>321.0</v>
      </c>
      <c r="Y21" s="132">
        <v>458.0</v>
      </c>
      <c r="Z21" s="132">
        <v>163.0</v>
      </c>
      <c r="AA21" s="133">
        <v>1089.0</v>
      </c>
      <c r="AB21" s="132">
        <v>146.0</v>
      </c>
      <c r="AC21" s="133">
        <v>3162.0</v>
      </c>
      <c r="AD21" s="132">
        <v>71.0</v>
      </c>
      <c r="AE21" s="132">
        <v>136.0</v>
      </c>
      <c r="AF21" s="132">
        <v>211.0</v>
      </c>
      <c r="AG21" s="132">
        <v>270.0</v>
      </c>
      <c r="AH21" s="132">
        <v>154.0</v>
      </c>
      <c r="AI21" s="132">
        <v>196.0</v>
      </c>
      <c r="AJ21" s="133">
        <v>1014.0</v>
      </c>
      <c r="AK21" s="132">
        <v>68.0</v>
      </c>
      <c r="AL21" s="132">
        <v>358.0</v>
      </c>
      <c r="AM21" s="132">
        <v>238.0</v>
      </c>
      <c r="AN21" s="132">
        <v>564.0</v>
      </c>
      <c r="AO21" s="132">
        <v>179.0</v>
      </c>
      <c r="AP21" s="134">
        <v>14075.0</v>
      </c>
    </row>
    <row r="22">
      <c r="A22" s="130" t="s">
        <v>172</v>
      </c>
      <c r="B22" s="132">
        <v>136.0</v>
      </c>
      <c r="C22" s="132">
        <v>240.0</v>
      </c>
      <c r="D22" s="132">
        <v>226.0</v>
      </c>
      <c r="E22" s="132">
        <v>344.0</v>
      </c>
      <c r="F22" s="132">
        <v>96.0</v>
      </c>
      <c r="G22" s="132">
        <v>546.0</v>
      </c>
      <c r="H22" s="133">
        <v>1166.0</v>
      </c>
      <c r="I22" s="132">
        <v>382.0</v>
      </c>
      <c r="J22" s="132">
        <v>230.0</v>
      </c>
      <c r="K22" s="132">
        <v>879.0</v>
      </c>
      <c r="L22" s="132">
        <v>101.0</v>
      </c>
      <c r="M22" s="132">
        <v>61.0</v>
      </c>
      <c r="N22" s="132">
        <v>104.0</v>
      </c>
      <c r="O22" s="132">
        <v>78.0</v>
      </c>
      <c r="P22" s="132">
        <v>72.0</v>
      </c>
      <c r="Q22" s="132">
        <v>452.0</v>
      </c>
      <c r="R22" s="132">
        <v>337.0</v>
      </c>
      <c r="S22" s="132">
        <v>32.0</v>
      </c>
      <c r="T22" s="132">
        <v>308.0</v>
      </c>
      <c r="U22" s="132">
        <v>141.0</v>
      </c>
      <c r="V22" s="132">
        <v>11.0</v>
      </c>
      <c r="W22" s="132">
        <v>360.0</v>
      </c>
      <c r="X22" s="132">
        <v>369.0</v>
      </c>
      <c r="Y22" s="132">
        <v>580.0</v>
      </c>
      <c r="Z22" s="132">
        <v>170.0</v>
      </c>
      <c r="AA22" s="133">
        <v>1260.0</v>
      </c>
      <c r="AB22" s="132">
        <v>188.0</v>
      </c>
      <c r="AC22" s="133">
        <v>3627.0</v>
      </c>
      <c r="AD22" s="132">
        <v>86.0</v>
      </c>
      <c r="AE22" s="132">
        <v>145.0</v>
      </c>
      <c r="AF22" s="132">
        <v>273.0</v>
      </c>
      <c r="AG22" s="132">
        <v>339.0</v>
      </c>
      <c r="AH22" s="132">
        <v>165.0</v>
      </c>
      <c r="AI22" s="132">
        <v>149.0</v>
      </c>
      <c r="AJ22" s="133">
        <v>1152.0</v>
      </c>
      <c r="AK22" s="132">
        <v>53.0</v>
      </c>
      <c r="AL22" s="132">
        <v>449.0</v>
      </c>
      <c r="AM22" s="132">
        <v>171.0</v>
      </c>
      <c r="AN22" s="132">
        <v>600.0</v>
      </c>
      <c r="AO22" s="132">
        <v>149.0</v>
      </c>
      <c r="AP22" s="134">
        <v>16227.0</v>
      </c>
    </row>
    <row r="23">
      <c r="A23" s="130" t="s">
        <v>173</v>
      </c>
      <c r="B23" s="132">
        <v>159.0</v>
      </c>
      <c r="C23" s="132">
        <v>290.0</v>
      </c>
      <c r="D23" s="132">
        <v>139.0</v>
      </c>
      <c r="E23" s="132">
        <v>282.0</v>
      </c>
      <c r="F23" s="132">
        <v>75.0</v>
      </c>
      <c r="G23" s="132">
        <v>375.0</v>
      </c>
      <c r="H23" s="132">
        <v>989.0</v>
      </c>
      <c r="I23" s="132">
        <v>451.0</v>
      </c>
      <c r="J23" s="132">
        <v>249.0</v>
      </c>
      <c r="K23" s="132">
        <v>639.0</v>
      </c>
      <c r="L23" s="132">
        <v>58.0</v>
      </c>
      <c r="M23" s="132">
        <v>53.0</v>
      </c>
      <c r="N23" s="132">
        <v>82.0</v>
      </c>
      <c r="O23" s="132">
        <v>44.0</v>
      </c>
      <c r="P23" s="132">
        <v>82.0</v>
      </c>
      <c r="Q23" s="132">
        <v>409.0</v>
      </c>
      <c r="R23" s="132">
        <v>339.0</v>
      </c>
      <c r="S23" s="132">
        <v>35.0</v>
      </c>
      <c r="T23" s="132">
        <v>255.0</v>
      </c>
      <c r="U23" s="132">
        <v>119.0</v>
      </c>
      <c r="V23" s="132">
        <v>6.0</v>
      </c>
      <c r="W23" s="132">
        <v>423.0</v>
      </c>
      <c r="X23" s="132">
        <v>262.0</v>
      </c>
      <c r="Y23" s="132">
        <v>495.0</v>
      </c>
      <c r="Z23" s="132">
        <v>141.0</v>
      </c>
      <c r="AA23" s="133">
        <v>1120.0</v>
      </c>
      <c r="AB23" s="132">
        <v>188.0</v>
      </c>
      <c r="AC23" s="133">
        <v>3361.0</v>
      </c>
      <c r="AD23" s="132">
        <v>36.0</v>
      </c>
      <c r="AE23" s="132">
        <v>111.0</v>
      </c>
      <c r="AF23" s="132">
        <v>237.0</v>
      </c>
      <c r="AG23" s="132">
        <v>310.0</v>
      </c>
      <c r="AH23" s="132">
        <v>170.0</v>
      </c>
      <c r="AI23" s="132">
        <v>146.0</v>
      </c>
      <c r="AJ23" s="132">
        <v>942.0</v>
      </c>
      <c r="AK23" s="132">
        <v>47.0</v>
      </c>
      <c r="AL23" s="132">
        <v>295.0</v>
      </c>
      <c r="AM23" s="132">
        <v>115.0</v>
      </c>
      <c r="AN23" s="132">
        <v>515.0</v>
      </c>
      <c r="AO23" s="132">
        <v>434.0</v>
      </c>
      <c r="AP23" s="134">
        <v>14478.0</v>
      </c>
    </row>
    <row r="24">
      <c r="A24" s="130" t="s">
        <v>174</v>
      </c>
      <c r="B24" s="132">
        <v>182.0</v>
      </c>
      <c r="C24" s="132">
        <v>233.0</v>
      </c>
      <c r="D24" s="132">
        <v>149.0</v>
      </c>
      <c r="E24" s="132">
        <v>301.0</v>
      </c>
      <c r="F24" s="132">
        <v>94.0</v>
      </c>
      <c r="G24" s="132">
        <v>372.0</v>
      </c>
      <c r="H24" s="132">
        <v>927.0</v>
      </c>
      <c r="I24" s="132">
        <v>323.0</v>
      </c>
      <c r="J24" s="132">
        <v>286.0</v>
      </c>
      <c r="K24" s="132">
        <v>576.0</v>
      </c>
      <c r="L24" s="132">
        <v>61.0</v>
      </c>
      <c r="M24" s="132">
        <v>54.0</v>
      </c>
      <c r="N24" s="132">
        <v>84.0</v>
      </c>
      <c r="O24" s="132">
        <v>77.0</v>
      </c>
      <c r="P24" s="132">
        <v>71.0</v>
      </c>
      <c r="Q24" s="132">
        <v>400.0</v>
      </c>
      <c r="R24" s="132">
        <v>208.0</v>
      </c>
      <c r="S24" s="132">
        <v>27.0</v>
      </c>
      <c r="T24" s="132">
        <v>306.0</v>
      </c>
      <c r="U24" s="132">
        <v>159.0</v>
      </c>
      <c r="V24" s="132">
        <v>8.0</v>
      </c>
      <c r="W24" s="132">
        <v>440.0</v>
      </c>
      <c r="X24" s="132">
        <v>417.0</v>
      </c>
      <c r="Y24" s="132">
        <v>452.0</v>
      </c>
      <c r="Z24" s="132">
        <v>142.0</v>
      </c>
      <c r="AA24" s="132">
        <v>816.0</v>
      </c>
      <c r="AB24" s="132">
        <v>219.0</v>
      </c>
      <c r="AC24" s="133">
        <v>3246.0</v>
      </c>
      <c r="AD24" s="132">
        <v>62.0</v>
      </c>
      <c r="AE24" s="132">
        <v>132.0</v>
      </c>
      <c r="AF24" s="132">
        <v>205.0</v>
      </c>
      <c r="AG24" s="132">
        <v>436.0</v>
      </c>
      <c r="AH24" s="132">
        <v>109.0</v>
      </c>
      <c r="AI24" s="132">
        <v>158.0</v>
      </c>
      <c r="AJ24" s="132">
        <v>861.0</v>
      </c>
      <c r="AK24" s="132">
        <v>48.0</v>
      </c>
      <c r="AL24" s="132">
        <v>376.0</v>
      </c>
      <c r="AM24" s="132">
        <v>243.0</v>
      </c>
      <c r="AN24" s="132">
        <v>443.0</v>
      </c>
      <c r="AO24" s="132">
        <v>289.0</v>
      </c>
      <c r="AP24" s="134">
        <v>13992.0</v>
      </c>
    </row>
    <row r="25">
      <c r="A25" s="130" t="s">
        <v>175</v>
      </c>
      <c r="B25" s="132">
        <v>195.0</v>
      </c>
      <c r="C25" s="132">
        <v>257.0</v>
      </c>
      <c r="D25" s="132">
        <v>171.0</v>
      </c>
      <c r="E25" s="132">
        <v>278.0</v>
      </c>
      <c r="F25" s="132">
        <v>129.0</v>
      </c>
      <c r="G25" s="132">
        <v>488.0</v>
      </c>
      <c r="H25" s="133">
        <v>1068.0</v>
      </c>
      <c r="I25" s="132">
        <v>457.0</v>
      </c>
      <c r="J25" s="132">
        <v>330.0</v>
      </c>
      <c r="K25" s="132">
        <v>737.0</v>
      </c>
      <c r="L25" s="132">
        <v>59.0</v>
      </c>
      <c r="M25" s="132">
        <v>52.0</v>
      </c>
      <c r="N25" s="132">
        <v>96.0</v>
      </c>
      <c r="O25" s="132">
        <v>82.0</v>
      </c>
      <c r="P25" s="132">
        <v>86.0</v>
      </c>
      <c r="Q25" s="132">
        <v>427.0</v>
      </c>
      <c r="R25" s="132">
        <v>307.0</v>
      </c>
      <c r="S25" s="132">
        <v>28.0</v>
      </c>
      <c r="T25" s="132">
        <v>242.0</v>
      </c>
      <c r="U25" s="132">
        <v>173.0</v>
      </c>
      <c r="V25" s="132">
        <v>19.0</v>
      </c>
      <c r="W25" s="132">
        <v>414.0</v>
      </c>
      <c r="X25" s="132">
        <v>407.0</v>
      </c>
      <c r="Y25" s="132">
        <v>532.0</v>
      </c>
      <c r="Z25" s="132">
        <v>155.0</v>
      </c>
      <c r="AA25" s="133">
        <v>1069.0</v>
      </c>
      <c r="AB25" s="132">
        <v>189.0</v>
      </c>
      <c r="AC25" s="133">
        <v>3585.0</v>
      </c>
      <c r="AD25" s="132">
        <v>55.0</v>
      </c>
      <c r="AE25" s="132">
        <v>187.0</v>
      </c>
      <c r="AF25" s="132">
        <v>292.0</v>
      </c>
      <c r="AG25" s="132">
        <v>484.0</v>
      </c>
      <c r="AH25" s="132">
        <v>149.0</v>
      </c>
      <c r="AI25" s="132">
        <v>138.0</v>
      </c>
      <c r="AJ25" s="133">
        <v>1130.0</v>
      </c>
      <c r="AK25" s="132">
        <v>94.0</v>
      </c>
      <c r="AL25" s="132">
        <v>380.0</v>
      </c>
      <c r="AM25" s="132">
        <v>319.0</v>
      </c>
      <c r="AN25" s="132">
        <v>619.0</v>
      </c>
      <c r="AO25" s="132">
        <v>187.0</v>
      </c>
      <c r="AP25" s="134">
        <v>16066.0</v>
      </c>
    </row>
    <row r="26">
      <c r="A26" s="130" t="s">
        <v>176</v>
      </c>
      <c r="B26" s="132">
        <v>206.0</v>
      </c>
      <c r="C26" s="132">
        <v>321.0</v>
      </c>
      <c r="D26" s="132">
        <v>166.0</v>
      </c>
      <c r="E26" s="132">
        <v>254.0</v>
      </c>
      <c r="F26" s="132">
        <v>108.0</v>
      </c>
      <c r="G26" s="132">
        <v>430.0</v>
      </c>
      <c r="H26" s="132">
        <v>876.0</v>
      </c>
      <c r="I26" s="132">
        <v>310.0</v>
      </c>
      <c r="J26" s="132">
        <v>381.0</v>
      </c>
      <c r="K26" s="132">
        <v>630.0</v>
      </c>
      <c r="L26" s="132">
        <v>58.0</v>
      </c>
      <c r="M26" s="132">
        <v>44.0</v>
      </c>
      <c r="N26" s="132">
        <v>83.0</v>
      </c>
      <c r="O26" s="132">
        <v>80.0</v>
      </c>
      <c r="P26" s="132">
        <v>85.0</v>
      </c>
      <c r="Q26" s="132">
        <v>301.0</v>
      </c>
      <c r="R26" s="132">
        <v>201.0</v>
      </c>
      <c r="S26" s="132">
        <v>22.0</v>
      </c>
      <c r="T26" s="132">
        <v>260.0</v>
      </c>
      <c r="U26" s="132">
        <v>191.0</v>
      </c>
      <c r="V26" s="132">
        <v>21.0</v>
      </c>
      <c r="W26" s="132">
        <v>462.0</v>
      </c>
      <c r="X26" s="132">
        <v>370.0</v>
      </c>
      <c r="Y26" s="132">
        <v>382.0</v>
      </c>
      <c r="Z26" s="132">
        <v>180.0</v>
      </c>
      <c r="AA26" s="132">
        <v>858.0</v>
      </c>
      <c r="AB26" s="132">
        <v>158.0</v>
      </c>
      <c r="AC26" s="133">
        <v>2964.0</v>
      </c>
      <c r="AD26" s="132">
        <v>49.0</v>
      </c>
      <c r="AE26" s="132">
        <v>149.0</v>
      </c>
      <c r="AF26" s="132">
        <v>207.0</v>
      </c>
      <c r="AG26" s="132">
        <v>367.0</v>
      </c>
      <c r="AH26" s="132">
        <v>85.0</v>
      </c>
      <c r="AI26" s="132">
        <v>145.0</v>
      </c>
      <c r="AJ26" s="132">
        <v>968.0</v>
      </c>
      <c r="AK26" s="132">
        <v>63.0</v>
      </c>
      <c r="AL26" s="132">
        <v>395.0</v>
      </c>
      <c r="AM26" s="132">
        <v>287.0</v>
      </c>
      <c r="AN26" s="132">
        <v>514.0</v>
      </c>
      <c r="AO26" s="132">
        <v>169.0</v>
      </c>
      <c r="AP26" s="134">
        <v>13800.0</v>
      </c>
    </row>
    <row r="27">
      <c r="A27" s="130" t="s">
        <v>177</v>
      </c>
      <c r="B27" s="132">
        <v>262.0</v>
      </c>
      <c r="C27" s="132">
        <v>410.0</v>
      </c>
      <c r="D27" s="132">
        <v>187.0</v>
      </c>
      <c r="E27" s="132">
        <v>328.0</v>
      </c>
      <c r="F27" s="132">
        <v>157.0</v>
      </c>
      <c r="G27" s="132">
        <v>600.0</v>
      </c>
      <c r="H27" s="133">
        <v>1269.0</v>
      </c>
      <c r="I27" s="132">
        <v>487.0</v>
      </c>
      <c r="J27" s="132">
        <v>433.0</v>
      </c>
      <c r="K27" s="132">
        <v>917.0</v>
      </c>
      <c r="L27" s="132">
        <v>78.0</v>
      </c>
      <c r="M27" s="132">
        <v>77.0</v>
      </c>
      <c r="N27" s="132">
        <v>108.0</v>
      </c>
      <c r="O27" s="132">
        <v>105.0</v>
      </c>
      <c r="P27" s="132">
        <v>118.0</v>
      </c>
      <c r="Q27" s="132">
        <v>430.0</v>
      </c>
      <c r="R27" s="132">
        <v>308.0</v>
      </c>
      <c r="S27" s="132">
        <v>43.0</v>
      </c>
      <c r="T27" s="132">
        <v>374.0</v>
      </c>
      <c r="U27" s="132">
        <v>238.0</v>
      </c>
      <c r="V27" s="132">
        <v>37.0</v>
      </c>
      <c r="W27" s="132">
        <v>643.0</v>
      </c>
      <c r="X27" s="132">
        <v>484.0</v>
      </c>
      <c r="Y27" s="132">
        <v>575.0</v>
      </c>
      <c r="Z27" s="132">
        <v>143.0</v>
      </c>
      <c r="AA27" s="133">
        <v>1166.0</v>
      </c>
      <c r="AB27" s="132">
        <v>271.0</v>
      </c>
      <c r="AC27" s="133">
        <v>3991.0</v>
      </c>
      <c r="AD27" s="132">
        <v>59.0</v>
      </c>
      <c r="AE27" s="132">
        <v>190.0</v>
      </c>
      <c r="AF27" s="132">
        <v>343.0</v>
      </c>
      <c r="AG27" s="132">
        <v>597.0</v>
      </c>
      <c r="AH27" s="132">
        <v>135.0</v>
      </c>
      <c r="AI27" s="132">
        <v>173.0</v>
      </c>
      <c r="AJ27" s="133">
        <v>1203.0</v>
      </c>
      <c r="AK27" s="132">
        <v>103.0</v>
      </c>
      <c r="AL27" s="132">
        <v>497.0</v>
      </c>
      <c r="AM27" s="132">
        <v>274.0</v>
      </c>
      <c r="AN27" s="132">
        <v>582.0</v>
      </c>
      <c r="AO27" s="132">
        <v>363.0</v>
      </c>
      <c r="AP27" s="134">
        <v>18758.0</v>
      </c>
    </row>
    <row r="28">
      <c r="A28" s="130" t="s">
        <v>178</v>
      </c>
      <c r="B28" s="132">
        <v>278.0</v>
      </c>
      <c r="C28" s="132">
        <v>353.0</v>
      </c>
      <c r="D28" s="132">
        <v>173.0</v>
      </c>
      <c r="E28" s="132">
        <v>347.0</v>
      </c>
      <c r="F28" s="132">
        <v>171.0</v>
      </c>
      <c r="G28" s="132">
        <v>572.0</v>
      </c>
      <c r="H28" s="133">
        <v>1120.0</v>
      </c>
      <c r="I28" s="132">
        <v>476.0</v>
      </c>
      <c r="J28" s="132">
        <v>408.0</v>
      </c>
      <c r="K28" s="132">
        <v>743.0</v>
      </c>
      <c r="L28" s="132">
        <v>77.0</v>
      </c>
      <c r="M28" s="132">
        <v>75.0</v>
      </c>
      <c r="N28" s="132">
        <v>97.0</v>
      </c>
      <c r="O28" s="132">
        <v>94.0</v>
      </c>
      <c r="P28" s="132">
        <v>107.0</v>
      </c>
      <c r="Q28" s="132">
        <v>392.0</v>
      </c>
      <c r="R28" s="132">
        <v>292.0</v>
      </c>
      <c r="S28" s="132">
        <v>47.0</v>
      </c>
      <c r="T28" s="132">
        <v>340.0</v>
      </c>
      <c r="U28" s="132">
        <v>186.0</v>
      </c>
      <c r="V28" s="132">
        <v>40.0</v>
      </c>
      <c r="W28" s="132">
        <v>438.0</v>
      </c>
      <c r="X28" s="132">
        <v>467.0</v>
      </c>
      <c r="Y28" s="132">
        <v>529.0</v>
      </c>
      <c r="Z28" s="132">
        <v>129.0</v>
      </c>
      <c r="AA28" s="133">
        <v>1299.0</v>
      </c>
      <c r="AB28" s="132">
        <v>215.0</v>
      </c>
      <c r="AC28" s="133">
        <v>3534.0</v>
      </c>
      <c r="AD28" s="132">
        <v>73.0</v>
      </c>
      <c r="AE28" s="132">
        <v>175.0</v>
      </c>
      <c r="AF28" s="132">
        <v>311.0</v>
      </c>
      <c r="AG28" s="132">
        <v>525.0</v>
      </c>
      <c r="AH28" s="132">
        <v>148.0</v>
      </c>
      <c r="AI28" s="132">
        <v>178.0</v>
      </c>
      <c r="AJ28" s="133">
        <v>1165.0</v>
      </c>
      <c r="AK28" s="132">
        <v>79.0</v>
      </c>
      <c r="AL28" s="132">
        <v>466.0</v>
      </c>
      <c r="AM28" s="132">
        <v>306.0</v>
      </c>
      <c r="AN28" s="132">
        <v>556.0</v>
      </c>
      <c r="AO28" s="132">
        <v>291.0</v>
      </c>
      <c r="AP28" s="134">
        <v>17272.0</v>
      </c>
    </row>
    <row r="29">
      <c r="A29" s="135" t="s">
        <v>179</v>
      </c>
      <c r="B29" s="132">
        <v>265.0</v>
      </c>
      <c r="C29" s="132">
        <v>458.0</v>
      </c>
      <c r="D29" s="132">
        <v>196.0</v>
      </c>
      <c r="E29" s="132">
        <v>456.0</v>
      </c>
      <c r="F29" s="132">
        <v>152.0</v>
      </c>
      <c r="G29" s="132">
        <v>843.0</v>
      </c>
      <c r="H29" s="133">
        <v>1481.0</v>
      </c>
      <c r="I29" s="132">
        <v>494.0</v>
      </c>
      <c r="J29" s="132">
        <v>553.0</v>
      </c>
      <c r="K29" s="133">
        <v>1037.0</v>
      </c>
      <c r="L29" s="132">
        <v>105.0</v>
      </c>
      <c r="M29" s="132">
        <v>85.0</v>
      </c>
      <c r="N29" s="132">
        <v>127.0</v>
      </c>
      <c r="O29" s="132">
        <v>115.0</v>
      </c>
      <c r="P29" s="132">
        <v>112.0</v>
      </c>
      <c r="Q29" s="132">
        <v>523.0</v>
      </c>
      <c r="R29" s="132">
        <v>328.0</v>
      </c>
      <c r="S29" s="132">
        <v>52.0</v>
      </c>
      <c r="T29" s="132">
        <v>401.0</v>
      </c>
      <c r="U29" s="132">
        <v>268.0</v>
      </c>
      <c r="V29" s="132">
        <v>66.0</v>
      </c>
      <c r="W29" s="132">
        <v>635.0</v>
      </c>
      <c r="X29" s="132">
        <v>587.0</v>
      </c>
      <c r="Y29" s="132">
        <v>641.0</v>
      </c>
      <c r="Z29" s="132">
        <v>153.0</v>
      </c>
      <c r="AA29" s="133">
        <v>1608.0</v>
      </c>
      <c r="AB29" s="132">
        <v>204.0</v>
      </c>
      <c r="AC29" s="133">
        <v>4430.0</v>
      </c>
      <c r="AD29" s="132">
        <v>68.0</v>
      </c>
      <c r="AE29" s="132">
        <v>219.0</v>
      </c>
      <c r="AF29" s="132">
        <v>352.0</v>
      </c>
      <c r="AG29" s="132">
        <v>672.0</v>
      </c>
      <c r="AH29" s="132">
        <v>166.0</v>
      </c>
      <c r="AI29" s="132">
        <v>234.0</v>
      </c>
      <c r="AJ29" s="133">
        <v>1492.0</v>
      </c>
      <c r="AK29" s="132">
        <v>130.0</v>
      </c>
      <c r="AL29" s="132">
        <v>598.0</v>
      </c>
      <c r="AM29" s="132">
        <v>395.0</v>
      </c>
      <c r="AN29" s="132">
        <v>739.0</v>
      </c>
      <c r="AO29" s="132">
        <v>395.0</v>
      </c>
      <c r="AP29" s="134">
        <v>21835.0</v>
      </c>
    </row>
    <row r="30">
      <c r="A30" s="136" t="s">
        <v>180</v>
      </c>
      <c r="B30" s="134">
        <v>327.0</v>
      </c>
      <c r="C30" s="134">
        <v>427.0</v>
      </c>
      <c r="D30" s="134">
        <v>203.0</v>
      </c>
      <c r="E30" s="134">
        <v>539.0</v>
      </c>
      <c r="F30" s="134">
        <v>143.0</v>
      </c>
      <c r="G30" s="134">
        <v>867.0</v>
      </c>
      <c r="H30" s="134">
        <v>1410.0</v>
      </c>
      <c r="I30" s="134">
        <v>598.0</v>
      </c>
      <c r="J30" s="134">
        <v>316.0</v>
      </c>
      <c r="K30" s="134">
        <v>1117.0</v>
      </c>
      <c r="L30" s="134">
        <v>82.0</v>
      </c>
      <c r="M30" s="131">
        <v>67.0</v>
      </c>
      <c r="N30" s="134">
        <v>85.0</v>
      </c>
      <c r="O30" s="134">
        <v>121.0</v>
      </c>
      <c r="P30" s="134">
        <v>94.0</v>
      </c>
      <c r="Q30" s="134">
        <v>424.0</v>
      </c>
      <c r="R30" s="134">
        <v>311.0</v>
      </c>
      <c r="S30" s="131">
        <v>38.0</v>
      </c>
      <c r="T30" s="134">
        <v>325.0</v>
      </c>
      <c r="U30" s="134">
        <v>212.0</v>
      </c>
      <c r="V30" s="131">
        <v>39.0</v>
      </c>
      <c r="W30" s="134">
        <v>531.0</v>
      </c>
      <c r="X30" s="134">
        <v>454.0</v>
      </c>
      <c r="Y30" s="134">
        <v>626.0</v>
      </c>
      <c r="Z30" s="134">
        <v>156.0</v>
      </c>
      <c r="AA30" s="134">
        <v>1828.0</v>
      </c>
      <c r="AB30" s="134">
        <v>242.0</v>
      </c>
      <c r="AC30" s="134">
        <v>4521.0</v>
      </c>
      <c r="AD30" s="131">
        <v>95.0</v>
      </c>
      <c r="AE30" s="134">
        <v>221.0</v>
      </c>
      <c r="AF30" s="134">
        <v>319.0</v>
      </c>
      <c r="AG30" s="134">
        <v>536.0</v>
      </c>
      <c r="AH30" s="134">
        <v>178.0</v>
      </c>
      <c r="AI30" s="134">
        <v>229.0</v>
      </c>
      <c r="AJ30" s="134">
        <v>1718.0</v>
      </c>
      <c r="AK30" s="134">
        <v>128.0</v>
      </c>
      <c r="AL30" s="134">
        <v>612.0</v>
      </c>
      <c r="AM30" s="134">
        <v>351.0</v>
      </c>
      <c r="AN30" s="134">
        <v>881.0</v>
      </c>
      <c r="AO30" s="137">
        <v>666.0</v>
      </c>
      <c r="AP30" s="134">
        <v>22037.0</v>
      </c>
    </row>
    <row r="31">
      <c r="A31" s="105" t="s">
        <v>181</v>
      </c>
      <c r="B31" s="134">
        <v>353.0</v>
      </c>
      <c r="C31" s="134">
        <v>632.0</v>
      </c>
      <c r="D31" s="134">
        <v>215.0</v>
      </c>
      <c r="E31" s="134">
        <v>542.0</v>
      </c>
      <c r="F31" s="134">
        <v>159.0</v>
      </c>
      <c r="G31" s="134">
        <v>745.0</v>
      </c>
      <c r="H31" s="134">
        <v>1501.0</v>
      </c>
      <c r="I31" s="134">
        <v>598.0</v>
      </c>
      <c r="J31" s="134">
        <v>315.0</v>
      </c>
      <c r="K31" s="134">
        <v>1074.0</v>
      </c>
      <c r="L31" s="134">
        <v>82.0</v>
      </c>
      <c r="M31" s="131">
        <v>78.0</v>
      </c>
      <c r="N31" s="134">
        <v>106.0</v>
      </c>
      <c r="O31" s="134">
        <v>98.0</v>
      </c>
      <c r="P31" s="134">
        <v>92.0</v>
      </c>
      <c r="Q31" s="134">
        <v>493.0</v>
      </c>
      <c r="R31" s="134">
        <v>376.0</v>
      </c>
      <c r="S31" s="131">
        <v>47.0</v>
      </c>
      <c r="T31" s="134">
        <v>513.0</v>
      </c>
      <c r="U31" s="134">
        <v>217.0</v>
      </c>
      <c r="V31" s="131">
        <v>32.0</v>
      </c>
      <c r="W31" s="134">
        <v>644.0</v>
      </c>
      <c r="X31" s="134">
        <v>463.0</v>
      </c>
      <c r="Y31" s="134">
        <v>627.0</v>
      </c>
      <c r="Z31" s="134">
        <v>165.0</v>
      </c>
      <c r="AA31" s="134">
        <v>1624.0</v>
      </c>
      <c r="AB31" s="134">
        <v>241.0</v>
      </c>
      <c r="AC31" s="134">
        <v>4857.0</v>
      </c>
      <c r="AD31" s="131">
        <v>74.0</v>
      </c>
      <c r="AE31" s="134">
        <v>202.0</v>
      </c>
      <c r="AF31" s="134">
        <v>309.0</v>
      </c>
      <c r="AG31" s="134">
        <v>545.0</v>
      </c>
      <c r="AH31" s="134">
        <v>207.0</v>
      </c>
      <c r="AI31" s="134">
        <v>220.0</v>
      </c>
      <c r="AJ31" s="134">
        <v>1423.0</v>
      </c>
      <c r="AK31" s="134">
        <v>89.0</v>
      </c>
      <c r="AL31" s="134">
        <v>520.0</v>
      </c>
      <c r="AM31" s="134">
        <v>390.0</v>
      </c>
      <c r="AN31" s="134">
        <v>770.0</v>
      </c>
      <c r="AO31" s="137">
        <v>1131.0</v>
      </c>
      <c r="AP31" s="134">
        <v>22769.0</v>
      </c>
    </row>
    <row r="32">
      <c r="A32" s="105" t="s">
        <v>182</v>
      </c>
      <c r="B32" s="134">
        <v>392.0</v>
      </c>
      <c r="C32" s="134">
        <v>513.0</v>
      </c>
      <c r="D32" s="134">
        <v>294.0</v>
      </c>
      <c r="E32" s="134">
        <v>539.0</v>
      </c>
      <c r="F32" s="134">
        <v>146.0</v>
      </c>
      <c r="G32" s="134">
        <v>567.0</v>
      </c>
      <c r="H32" s="134">
        <v>1415.0</v>
      </c>
      <c r="I32" s="134">
        <v>720.0</v>
      </c>
      <c r="J32" s="134">
        <v>350.0</v>
      </c>
      <c r="K32" s="134">
        <v>1005.0</v>
      </c>
      <c r="L32" s="134">
        <v>79.0</v>
      </c>
      <c r="M32" s="131">
        <v>66.0</v>
      </c>
      <c r="N32" s="134">
        <v>111.0</v>
      </c>
      <c r="O32" s="134">
        <v>128.0</v>
      </c>
      <c r="P32" s="134">
        <v>119.0</v>
      </c>
      <c r="Q32" s="134">
        <v>485.0</v>
      </c>
      <c r="R32" s="134">
        <v>400.0</v>
      </c>
      <c r="S32" s="131">
        <v>53.0</v>
      </c>
      <c r="T32" s="134">
        <v>366.0</v>
      </c>
      <c r="U32" s="134">
        <v>253.0</v>
      </c>
      <c r="V32" s="131">
        <v>56.0</v>
      </c>
      <c r="W32" s="134">
        <v>550.0</v>
      </c>
      <c r="X32" s="134">
        <v>468.0</v>
      </c>
      <c r="Y32" s="134">
        <v>695.0</v>
      </c>
      <c r="Z32" s="134">
        <v>168.0</v>
      </c>
      <c r="AA32" s="134">
        <v>1643.0</v>
      </c>
      <c r="AB32" s="134">
        <v>290.0</v>
      </c>
      <c r="AC32" s="134">
        <v>4550.0</v>
      </c>
      <c r="AD32" s="131">
        <v>78.0</v>
      </c>
      <c r="AE32" s="134">
        <v>176.0</v>
      </c>
      <c r="AF32" s="134">
        <v>314.0</v>
      </c>
      <c r="AG32" s="134">
        <v>525.0</v>
      </c>
      <c r="AH32" s="134">
        <v>181.0</v>
      </c>
      <c r="AI32" s="134">
        <v>216.0</v>
      </c>
      <c r="AJ32" s="134">
        <v>1397.0</v>
      </c>
      <c r="AK32" s="134">
        <v>84.0</v>
      </c>
      <c r="AL32" s="134">
        <v>541.0</v>
      </c>
      <c r="AM32" s="134">
        <v>352.0</v>
      </c>
      <c r="AN32" s="134">
        <v>906.0</v>
      </c>
      <c r="AO32" s="137">
        <v>1001.0</v>
      </c>
      <c r="AP32" s="134">
        <v>22192.0</v>
      </c>
    </row>
    <row r="33">
      <c r="A33" s="105" t="s">
        <v>183</v>
      </c>
      <c r="B33" s="134">
        <v>437.0</v>
      </c>
      <c r="C33" s="134">
        <v>3298.0</v>
      </c>
      <c r="D33" s="134">
        <v>369.0</v>
      </c>
      <c r="E33" s="134">
        <v>441.0</v>
      </c>
      <c r="F33" s="134">
        <v>146.0</v>
      </c>
      <c r="G33" s="134">
        <v>621.0</v>
      </c>
      <c r="H33" s="134">
        <v>1396.0</v>
      </c>
      <c r="I33" s="134">
        <v>840.0</v>
      </c>
      <c r="J33" s="134">
        <v>409.0</v>
      </c>
      <c r="K33" s="134">
        <v>1012.0</v>
      </c>
      <c r="L33" s="134">
        <v>102.0</v>
      </c>
      <c r="M33" s="131">
        <v>89.0</v>
      </c>
      <c r="N33" s="134">
        <v>176.0</v>
      </c>
      <c r="O33" s="134">
        <v>121.0</v>
      </c>
      <c r="P33" s="134">
        <v>119.0</v>
      </c>
      <c r="Q33" s="134">
        <v>471.0</v>
      </c>
      <c r="R33" s="134">
        <v>441.0</v>
      </c>
      <c r="S33" s="131">
        <v>83.0</v>
      </c>
      <c r="T33" s="134">
        <v>394.0</v>
      </c>
      <c r="U33" s="134">
        <v>321.0</v>
      </c>
      <c r="V33" s="131">
        <v>47.0</v>
      </c>
      <c r="W33" s="134">
        <v>537.0</v>
      </c>
      <c r="X33" s="134">
        <v>794.0</v>
      </c>
      <c r="Y33" s="134">
        <v>606.0</v>
      </c>
      <c r="Z33" s="134">
        <v>224.0</v>
      </c>
      <c r="AA33" s="134">
        <v>1621.0</v>
      </c>
      <c r="AB33" s="134">
        <v>286.0</v>
      </c>
      <c r="AC33" s="134">
        <v>5422.0</v>
      </c>
      <c r="AD33" s="131">
        <v>73.0</v>
      </c>
      <c r="AE33" s="134">
        <v>211.0</v>
      </c>
      <c r="AF33" s="134">
        <v>2098.0</v>
      </c>
      <c r="AG33" s="134">
        <v>525.0</v>
      </c>
      <c r="AH33" s="134">
        <v>288.0</v>
      </c>
      <c r="AI33" s="134">
        <v>234.0</v>
      </c>
      <c r="AJ33" s="134">
        <v>1507.0</v>
      </c>
      <c r="AK33" s="134">
        <v>96.0</v>
      </c>
      <c r="AL33" s="134">
        <v>532.0</v>
      </c>
      <c r="AM33" s="134">
        <v>400.0</v>
      </c>
      <c r="AN33" s="134">
        <v>847.0</v>
      </c>
      <c r="AO33" s="137">
        <v>1246.0</v>
      </c>
      <c r="AP33" s="134">
        <v>28880.0</v>
      </c>
    </row>
    <row r="34">
      <c r="A34" s="105" t="s">
        <v>184</v>
      </c>
      <c r="B34" s="134">
        <v>454.0</v>
      </c>
      <c r="C34" s="134">
        <v>6438.0</v>
      </c>
      <c r="D34" s="134">
        <v>258.0</v>
      </c>
      <c r="E34" s="134">
        <v>464.0</v>
      </c>
      <c r="F34" s="134">
        <v>181.0</v>
      </c>
      <c r="G34" s="134">
        <v>758.0</v>
      </c>
      <c r="H34" s="134">
        <v>1573.0</v>
      </c>
      <c r="I34" s="134">
        <v>795.0</v>
      </c>
      <c r="J34" s="134">
        <v>469.0</v>
      </c>
      <c r="K34" s="134">
        <v>1023.0</v>
      </c>
      <c r="L34" s="134">
        <v>87.0</v>
      </c>
      <c r="M34" s="131">
        <v>113.0</v>
      </c>
      <c r="N34" s="134">
        <v>146.0</v>
      </c>
      <c r="O34" s="134">
        <v>128.0</v>
      </c>
      <c r="P34" s="134">
        <v>139.0</v>
      </c>
      <c r="Q34" s="134">
        <v>516.0</v>
      </c>
      <c r="R34" s="134">
        <v>469.0</v>
      </c>
      <c r="S34" s="131">
        <v>61.0</v>
      </c>
      <c r="T34" s="134">
        <v>294.0</v>
      </c>
      <c r="U34" s="134">
        <v>267.0</v>
      </c>
      <c r="V34" s="131">
        <v>41.0</v>
      </c>
      <c r="W34" s="134">
        <v>791.0</v>
      </c>
      <c r="X34" s="134">
        <v>652.0</v>
      </c>
      <c r="Y34" s="134">
        <v>626.0</v>
      </c>
      <c r="Z34" s="134">
        <v>320.0</v>
      </c>
      <c r="AA34" s="134">
        <v>1521.0</v>
      </c>
      <c r="AB34" s="134">
        <v>259.0</v>
      </c>
      <c r="AC34" s="134">
        <v>7257.0</v>
      </c>
      <c r="AD34" s="131">
        <v>68.0</v>
      </c>
      <c r="AE34" s="134">
        <v>246.0</v>
      </c>
      <c r="AF34" s="134">
        <v>4265.0</v>
      </c>
      <c r="AG34" s="134">
        <v>629.0</v>
      </c>
      <c r="AH34" s="134">
        <v>258.0</v>
      </c>
      <c r="AI34" s="134">
        <v>215.0</v>
      </c>
      <c r="AJ34" s="134">
        <v>1578.0</v>
      </c>
      <c r="AK34" s="134">
        <v>116.0</v>
      </c>
      <c r="AL34" s="134">
        <v>572.0</v>
      </c>
      <c r="AM34" s="134">
        <v>372.0</v>
      </c>
      <c r="AN34" s="134">
        <v>861.0</v>
      </c>
      <c r="AO34" s="137">
        <v>895.0</v>
      </c>
      <c r="AP34" s="134">
        <v>36175.0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193</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194</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195</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44074.0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196</v>
      </c>
      <c r="B6" s="97"/>
      <c r="C6" s="97"/>
      <c r="D6" s="97"/>
      <c r="E6" s="97"/>
      <c r="F6" s="97"/>
      <c r="G6" s="97"/>
      <c r="H6" s="97"/>
      <c r="I6" s="97"/>
      <c r="J6" s="97"/>
      <c r="K6" s="37"/>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188</v>
      </c>
      <c r="C17" s="141">
        <v>0.194</v>
      </c>
      <c r="D17" s="141">
        <v>0.263</v>
      </c>
      <c r="E17" s="141">
        <v>0.914</v>
      </c>
      <c r="F17" s="142">
        <v>0.5</v>
      </c>
      <c r="G17" s="141">
        <v>0.132</v>
      </c>
      <c r="H17" s="141">
        <v>0.364</v>
      </c>
      <c r="I17" s="141">
        <v>0.142</v>
      </c>
      <c r="J17" s="141">
        <v>0.273</v>
      </c>
      <c r="K17" s="141">
        <v>0.298</v>
      </c>
      <c r="L17" s="140" t="s">
        <v>188</v>
      </c>
      <c r="M17" s="140" t="s">
        <v>188</v>
      </c>
      <c r="N17" s="140" t="s">
        <v>188</v>
      </c>
      <c r="O17" s="141">
        <v>0.0</v>
      </c>
      <c r="P17" s="141">
        <v>0.0</v>
      </c>
      <c r="Q17" s="141">
        <v>0.258</v>
      </c>
      <c r="R17" s="141">
        <v>0.217</v>
      </c>
      <c r="S17" s="141">
        <v>0.0</v>
      </c>
      <c r="T17" s="140" t="s">
        <v>188</v>
      </c>
      <c r="U17" s="140" t="s">
        <v>188</v>
      </c>
      <c r="V17" s="140" t="s">
        <v>188</v>
      </c>
      <c r="W17" s="141">
        <v>0.11</v>
      </c>
      <c r="X17" s="141">
        <v>0.094</v>
      </c>
      <c r="Y17" s="141">
        <v>0.331</v>
      </c>
      <c r="Z17" s="140" t="s">
        <v>188</v>
      </c>
      <c r="AA17" s="141">
        <v>0.61</v>
      </c>
      <c r="AB17" s="140" t="s">
        <v>188</v>
      </c>
      <c r="AC17" s="141">
        <v>0.622</v>
      </c>
      <c r="AD17" s="141">
        <v>0.417</v>
      </c>
      <c r="AE17" s="140" t="s">
        <v>188</v>
      </c>
      <c r="AF17" s="141">
        <v>0.231</v>
      </c>
      <c r="AG17" s="140" t="s">
        <v>188</v>
      </c>
      <c r="AH17" s="141">
        <v>0.128</v>
      </c>
      <c r="AI17" s="140" t="s">
        <v>188</v>
      </c>
      <c r="AJ17" s="141">
        <v>0.241</v>
      </c>
      <c r="AK17" s="140" t="s">
        <v>188</v>
      </c>
      <c r="AL17" s="141">
        <v>0.296</v>
      </c>
      <c r="AM17" s="141">
        <v>0.318</v>
      </c>
      <c r="AN17" s="141">
        <v>0.385</v>
      </c>
      <c r="AO17" s="141">
        <v>0.395</v>
      </c>
    </row>
    <row r="18">
      <c r="A18" s="136" t="s">
        <v>168</v>
      </c>
      <c r="B18" s="140" t="s">
        <v>188</v>
      </c>
      <c r="C18" s="141">
        <v>0.043</v>
      </c>
      <c r="D18" s="140" t="s">
        <v>188</v>
      </c>
      <c r="E18" s="141">
        <v>0.199</v>
      </c>
      <c r="F18" s="140" t="s">
        <v>188</v>
      </c>
      <c r="G18" s="141">
        <v>0.04</v>
      </c>
      <c r="H18" s="141">
        <v>0.069</v>
      </c>
      <c r="I18" s="141">
        <v>0.064</v>
      </c>
      <c r="J18" s="141">
        <v>0.053</v>
      </c>
      <c r="K18" s="141">
        <v>0.087</v>
      </c>
      <c r="L18" s="141">
        <v>0.15</v>
      </c>
      <c r="M18" s="140" t="s">
        <v>188</v>
      </c>
      <c r="N18" s="140" t="s">
        <v>188</v>
      </c>
      <c r="O18" s="140" t="s">
        <v>188</v>
      </c>
      <c r="P18" s="140" t="s">
        <v>188</v>
      </c>
      <c r="Q18" s="141">
        <v>0.081</v>
      </c>
      <c r="R18" s="141">
        <v>0.066</v>
      </c>
      <c r="S18" s="140" t="s">
        <v>188</v>
      </c>
      <c r="T18" s="140" t="s">
        <v>188</v>
      </c>
      <c r="U18" s="140" t="s">
        <v>188</v>
      </c>
      <c r="V18" s="141">
        <v>0.0</v>
      </c>
      <c r="W18" s="141">
        <v>0.035</v>
      </c>
      <c r="X18" s="141">
        <v>0.039</v>
      </c>
      <c r="Y18" s="141">
        <v>0.117</v>
      </c>
      <c r="Z18" s="141">
        <v>0.087</v>
      </c>
      <c r="AA18" s="141">
        <v>0.127</v>
      </c>
      <c r="AB18" s="140" t="s">
        <v>188</v>
      </c>
      <c r="AC18" s="141">
        <v>0.141</v>
      </c>
      <c r="AD18" s="140" t="s">
        <v>188</v>
      </c>
      <c r="AE18" s="140" t="s">
        <v>188</v>
      </c>
      <c r="AF18" s="141">
        <v>0.063</v>
      </c>
      <c r="AG18" s="140" t="s">
        <v>188</v>
      </c>
      <c r="AH18" s="141">
        <v>0.029</v>
      </c>
      <c r="AI18" s="142">
        <v>0.033</v>
      </c>
      <c r="AJ18" s="141">
        <v>0.046</v>
      </c>
      <c r="AK18" s="140" t="s">
        <v>188</v>
      </c>
      <c r="AL18" s="141">
        <v>0.082</v>
      </c>
      <c r="AM18" s="140" t="s">
        <v>188</v>
      </c>
      <c r="AN18" s="141">
        <v>0.136</v>
      </c>
      <c r="AO18" s="141">
        <v>0.094</v>
      </c>
    </row>
    <row r="19">
      <c r="A19" s="136" t="s">
        <v>169</v>
      </c>
      <c r="B19" s="141">
        <v>0.05</v>
      </c>
      <c r="C19" s="141">
        <v>0.028</v>
      </c>
      <c r="D19" s="140" t="s">
        <v>188</v>
      </c>
      <c r="E19" s="141">
        <v>0.163</v>
      </c>
      <c r="F19" s="141">
        <v>0.0</v>
      </c>
      <c r="G19" s="141">
        <v>0.025</v>
      </c>
      <c r="H19" s="141">
        <v>0.063</v>
      </c>
      <c r="I19" s="141">
        <v>0.037</v>
      </c>
      <c r="J19" s="141">
        <v>0.029</v>
      </c>
      <c r="K19" s="141">
        <v>0.067</v>
      </c>
      <c r="L19" s="140" t="s">
        <v>188</v>
      </c>
      <c r="M19" s="140" t="s">
        <v>188</v>
      </c>
      <c r="N19" s="141">
        <v>0.087</v>
      </c>
      <c r="O19" s="140" t="s">
        <v>188</v>
      </c>
      <c r="P19" s="141">
        <v>0.0</v>
      </c>
      <c r="Q19" s="141">
        <v>0.046</v>
      </c>
      <c r="R19" s="141">
        <v>0.039</v>
      </c>
      <c r="S19" s="141">
        <v>0.0</v>
      </c>
      <c r="T19" s="141">
        <v>0.0</v>
      </c>
      <c r="U19" s="140" t="s">
        <v>188</v>
      </c>
      <c r="V19" s="140" t="s">
        <v>188</v>
      </c>
      <c r="W19" s="140" t="s">
        <v>188</v>
      </c>
      <c r="X19" s="141">
        <v>0.032</v>
      </c>
      <c r="Y19" s="141">
        <v>0.078</v>
      </c>
      <c r="Z19" s="141">
        <v>0.054</v>
      </c>
      <c r="AA19" s="141">
        <v>0.08</v>
      </c>
      <c r="AB19" s="140" t="s">
        <v>188</v>
      </c>
      <c r="AC19" s="141">
        <v>0.121</v>
      </c>
      <c r="AD19" s="141">
        <v>0.0</v>
      </c>
      <c r="AE19" s="141">
        <v>0.036</v>
      </c>
      <c r="AF19" s="141">
        <v>0.049</v>
      </c>
      <c r="AG19" s="140" t="s">
        <v>188</v>
      </c>
      <c r="AH19" s="141">
        <v>0.051</v>
      </c>
      <c r="AI19" s="141">
        <v>0.077</v>
      </c>
      <c r="AJ19" s="141">
        <v>0.035</v>
      </c>
      <c r="AK19" s="140" t="s">
        <v>188</v>
      </c>
      <c r="AL19" s="141">
        <v>0.044</v>
      </c>
      <c r="AM19" s="140" t="s">
        <v>188</v>
      </c>
      <c r="AN19" s="141">
        <v>0.113</v>
      </c>
      <c r="AO19" s="141">
        <v>0.07</v>
      </c>
    </row>
    <row r="20">
      <c r="A20" s="136" t="s">
        <v>170</v>
      </c>
      <c r="B20" s="141">
        <v>0.051</v>
      </c>
      <c r="C20" s="141">
        <v>0.032</v>
      </c>
      <c r="D20" s="141">
        <v>0.031</v>
      </c>
      <c r="E20" s="141">
        <v>0.124</v>
      </c>
      <c r="F20" s="141">
        <v>0.0</v>
      </c>
      <c r="G20" s="141">
        <v>0.041</v>
      </c>
      <c r="H20" s="141">
        <v>0.058</v>
      </c>
      <c r="I20" s="141">
        <v>0.03</v>
      </c>
      <c r="J20" s="140" t="s">
        <v>188</v>
      </c>
      <c r="K20" s="141">
        <v>0.039</v>
      </c>
      <c r="L20" s="140" t="s">
        <v>188</v>
      </c>
      <c r="M20" s="140" t="s">
        <v>188</v>
      </c>
      <c r="N20" s="140" t="s">
        <v>188</v>
      </c>
      <c r="O20" s="140" t="s">
        <v>188</v>
      </c>
      <c r="P20" s="140" t="s">
        <v>188</v>
      </c>
      <c r="Q20" s="141">
        <v>0.047</v>
      </c>
      <c r="R20" s="141">
        <v>0.038</v>
      </c>
      <c r="S20" s="140" t="s">
        <v>188</v>
      </c>
      <c r="T20" s="140" t="s">
        <v>188</v>
      </c>
      <c r="U20" s="140" t="s">
        <v>188</v>
      </c>
      <c r="V20" s="141">
        <v>0.0</v>
      </c>
      <c r="W20" s="140" t="s">
        <v>188</v>
      </c>
      <c r="X20" s="141">
        <v>0.02</v>
      </c>
      <c r="Y20" s="141">
        <v>0.046</v>
      </c>
      <c r="Z20" s="141">
        <v>0.035</v>
      </c>
      <c r="AA20" s="141">
        <v>0.076</v>
      </c>
      <c r="AB20" s="141">
        <v>0.047</v>
      </c>
      <c r="AC20" s="141">
        <v>0.102</v>
      </c>
      <c r="AD20" s="140" t="s">
        <v>188</v>
      </c>
      <c r="AE20" s="140" t="s">
        <v>188</v>
      </c>
      <c r="AF20" s="141">
        <v>0.032</v>
      </c>
      <c r="AG20" s="140" t="s">
        <v>188</v>
      </c>
      <c r="AH20" s="141">
        <v>0.053</v>
      </c>
      <c r="AI20" s="141">
        <v>0.028</v>
      </c>
      <c r="AJ20" s="141">
        <v>0.034</v>
      </c>
      <c r="AK20" s="140" t="s">
        <v>188</v>
      </c>
      <c r="AL20" s="141">
        <v>0.034</v>
      </c>
      <c r="AM20" s="140" t="s">
        <v>188</v>
      </c>
      <c r="AN20" s="141">
        <v>0.063</v>
      </c>
      <c r="AO20" s="141">
        <v>0.06</v>
      </c>
    </row>
    <row r="21">
      <c r="A21" s="136" t="s">
        <v>171</v>
      </c>
      <c r="B21" s="140" t="s">
        <v>188</v>
      </c>
      <c r="C21" s="141">
        <v>0.029</v>
      </c>
      <c r="D21" s="140" t="s">
        <v>188</v>
      </c>
      <c r="E21" s="141">
        <v>0.09</v>
      </c>
      <c r="F21" s="140" t="s">
        <v>188</v>
      </c>
      <c r="G21" s="141">
        <v>0.022</v>
      </c>
      <c r="H21" s="141">
        <v>0.042</v>
      </c>
      <c r="I21" s="141">
        <v>0.018</v>
      </c>
      <c r="J21" s="141">
        <v>0.0</v>
      </c>
      <c r="K21" s="141">
        <v>0.05</v>
      </c>
      <c r="L21" s="141">
        <v>0.0</v>
      </c>
      <c r="M21" s="140" t="s">
        <v>188</v>
      </c>
      <c r="N21" s="140" t="s">
        <v>188</v>
      </c>
      <c r="O21" s="141">
        <v>0.0</v>
      </c>
      <c r="P21" s="140" t="s">
        <v>188</v>
      </c>
      <c r="Q21" s="141">
        <v>0.099</v>
      </c>
      <c r="R21" s="141">
        <v>0.046</v>
      </c>
      <c r="S21" s="141">
        <v>0.0</v>
      </c>
      <c r="T21" s="141">
        <v>0.025</v>
      </c>
      <c r="U21" s="140" t="s">
        <v>188</v>
      </c>
      <c r="V21" s="141">
        <v>0.0</v>
      </c>
      <c r="W21" s="141">
        <v>0.037</v>
      </c>
      <c r="X21" s="141">
        <v>0.019</v>
      </c>
      <c r="Y21" s="141">
        <v>0.037</v>
      </c>
      <c r="Z21" s="141">
        <v>0.031</v>
      </c>
      <c r="AA21" s="141">
        <v>0.065</v>
      </c>
      <c r="AB21" s="141">
        <v>0.041</v>
      </c>
      <c r="AC21" s="141">
        <v>0.105</v>
      </c>
      <c r="AD21" s="140" t="s">
        <v>188</v>
      </c>
      <c r="AE21" s="140" t="s">
        <v>188</v>
      </c>
      <c r="AF21" s="141">
        <v>0.0</v>
      </c>
      <c r="AG21" s="141">
        <v>0.0</v>
      </c>
      <c r="AH21" s="140" t="s">
        <v>188</v>
      </c>
      <c r="AI21" s="141">
        <v>0.0</v>
      </c>
      <c r="AJ21" s="141">
        <v>0.019</v>
      </c>
      <c r="AK21" s="140" t="s">
        <v>188</v>
      </c>
      <c r="AL21" s="141">
        <v>0.028</v>
      </c>
      <c r="AM21" s="140" t="s">
        <v>188</v>
      </c>
      <c r="AN21" s="141">
        <v>0.074</v>
      </c>
      <c r="AO21" s="141">
        <v>0.054</v>
      </c>
    </row>
    <row r="22">
      <c r="A22" s="136" t="s">
        <v>172</v>
      </c>
      <c r="B22" s="140" t="s">
        <v>188</v>
      </c>
      <c r="C22" s="140" t="s">
        <v>188</v>
      </c>
      <c r="D22" s="140" t="s">
        <v>188</v>
      </c>
      <c r="E22" s="141">
        <v>0.093</v>
      </c>
      <c r="F22" s="141">
        <v>0.0</v>
      </c>
      <c r="G22" s="140" t="s">
        <v>188</v>
      </c>
      <c r="H22" s="141">
        <v>0.033</v>
      </c>
      <c r="I22" s="141">
        <v>0.029</v>
      </c>
      <c r="J22" s="140" t="s">
        <v>188</v>
      </c>
      <c r="K22" s="141">
        <v>0.019</v>
      </c>
      <c r="L22" s="140" t="s">
        <v>188</v>
      </c>
      <c r="M22" s="141">
        <v>0.0</v>
      </c>
      <c r="N22" s="140" t="s">
        <v>188</v>
      </c>
      <c r="O22" s="141">
        <v>0.0</v>
      </c>
      <c r="P22" s="140" t="s">
        <v>188</v>
      </c>
      <c r="Q22" s="141">
        <v>0.027</v>
      </c>
      <c r="R22" s="140" t="s">
        <v>188</v>
      </c>
      <c r="S22" s="141">
        <v>0.0</v>
      </c>
      <c r="T22" s="140" t="s">
        <v>188</v>
      </c>
      <c r="U22" s="140" t="s">
        <v>188</v>
      </c>
      <c r="V22" s="141">
        <v>0.0</v>
      </c>
      <c r="W22" s="140" t="s">
        <v>188</v>
      </c>
      <c r="X22" s="140" t="s">
        <v>188</v>
      </c>
      <c r="Y22" s="141">
        <v>0.038</v>
      </c>
      <c r="Z22" s="140" t="s">
        <v>188</v>
      </c>
      <c r="AA22" s="141">
        <v>0.042</v>
      </c>
      <c r="AB22" s="141">
        <v>0.027</v>
      </c>
      <c r="AC22" s="141">
        <v>0.076</v>
      </c>
      <c r="AD22" s="141">
        <v>0.0</v>
      </c>
      <c r="AE22" s="140" t="s">
        <v>188</v>
      </c>
      <c r="AF22" s="140" t="s">
        <v>188</v>
      </c>
      <c r="AG22" s="141">
        <v>0.0</v>
      </c>
      <c r="AH22" s="140" t="s">
        <v>188</v>
      </c>
      <c r="AI22" s="140" t="s">
        <v>188</v>
      </c>
      <c r="AJ22" s="141">
        <v>0.017</v>
      </c>
      <c r="AK22" s="141">
        <v>0.0</v>
      </c>
      <c r="AL22" s="141">
        <v>0.022</v>
      </c>
      <c r="AM22" s="141">
        <v>0.0</v>
      </c>
      <c r="AN22" s="141">
        <v>0.05</v>
      </c>
      <c r="AO22" s="141">
        <v>0.036</v>
      </c>
    </row>
    <row r="23">
      <c r="A23" s="136" t="s">
        <v>173</v>
      </c>
      <c r="B23" s="140" t="s">
        <v>188</v>
      </c>
      <c r="C23" s="140" t="s">
        <v>188</v>
      </c>
      <c r="D23" s="140" t="s">
        <v>188</v>
      </c>
      <c r="E23" s="141">
        <v>0.085</v>
      </c>
      <c r="F23" s="140" t="s">
        <v>188</v>
      </c>
      <c r="G23" s="140" t="s">
        <v>188</v>
      </c>
      <c r="H23" s="141">
        <v>0.033</v>
      </c>
      <c r="I23" s="141">
        <v>0.02</v>
      </c>
      <c r="J23" s="140" t="s">
        <v>188</v>
      </c>
      <c r="K23" s="141">
        <v>0.019</v>
      </c>
      <c r="L23" s="140" t="s">
        <v>188</v>
      </c>
      <c r="M23" s="140" t="s">
        <v>188</v>
      </c>
      <c r="N23" s="141">
        <v>0.0</v>
      </c>
      <c r="O23" s="141">
        <v>0.0</v>
      </c>
      <c r="P23" s="141">
        <v>0.0</v>
      </c>
      <c r="Q23" s="141">
        <v>0.034</v>
      </c>
      <c r="R23" s="141">
        <v>0.027</v>
      </c>
      <c r="S23" s="141">
        <v>0.0</v>
      </c>
      <c r="T23" s="140" t="s">
        <v>188</v>
      </c>
      <c r="U23" s="141">
        <v>0.0</v>
      </c>
      <c r="V23" s="141">
        <v>0.0</v>
      </c>
      <c r="W23" s="140" t="s">
        <v>188</v>
      </c>
      <c r="X23" s="140" t="s">
        <v>188</v>
      </c>
      <c r="Y23" s="141">
        <v>0.02</v>
      </c>
      <c r="Z23" s="141">
        <v>0.057</v>
      </c>
      <c r="AA23" s="141">
        <v>0.037</v>
      </c>
      <c r="AB23" s="141">
        <v>0.0</v>
      </c>
      <c r="AC23" s="141">
        <v>0.048</v>
      </c>
      <c r="AD23" s="141">
        <v>0.0</v>
      </c>
      <c r="AE23" s="140" t="s">
        <v>188</v>
      </c>
      <c r="AF23" s="140" t="s">
        <v>188</v>
      </c>
      <c r="AG23" s="140" t="s">
        <v>188</v>
      </c>
      <c r="AH23" s="140" t="s">
        <v>188</v>
      </c>
      <c r="AI23" s="140" t="s">
        <v>188</v>
      </c>
      <c r="AJ23" s="141">
        <v>0.011</v>
      </c>
      <c r="AK23" s="141">
        <v>0.0</v>
      </c>
      <c r="AL23" s="140" t="s">
        <v>188</v>
      </c>
      <c r="AM23" s="141">
        <v>0.0</v>
      </c>
      <c r="AN23" s="141">
        <v>0.037</v>
      </c>
      <c r="AO23" s="141">
        <v>0.027</v>
      </c>
    </row>
    <row r="24">
      <c r="A24" s="136" t="s">
        <v>174</v>
      </c>
      <c r="B24" s="141">
        <v>0.0</v>
      </c>
      <c r="C24" s="140" t="s">
        <v>188</v>
      </c>
      <c r="D24" s="140" t="s">
        <v>188</v>
      </c>
      <c r="E24" s="141">
        <v>0.073</v>
      </c>
      <c r="F24" s="140" t="s">
        <v>188</v>
      </c>
      <c r="G24" s="140" t="s">
        <v>188</v>
      </c>
      <c r="H24" s="141">
        <v>0.018</v>
      </c>
      <c r="I24" s="140" t="s">
        <v>188</v>
      </c>
      <c r="J24" s="140" t="s">
        <v>188</v>
      </c>
      <c r="K24" s="141">
        <v>0.012</v>
      </c>
      <c r="L24" s="141">
        <v>0.0</v>
      </c>
      <c r="M24" s="141">
        <v>0.0</v>
      </c>
      <c r="N24" s="141">
        <v>0.0</v>
      </c>
      <c r="O24" s="141">
        <v>0.0</v>
      </c>
      <c r="P24" s="140" t="s">
        <v>188</v>
      </c>
      <c r="Q24" s="141">
        <v>0.013</v>
      </c>
      <c r="R24" s="140" t="s">
        <v>188</v>
      </c>
      <c r="S24" s="141">
        <v>0.0</v>
      </c>
      <c r="T24" s="140" t="s">
        <v>188</v>
      </c>
      <c r="U24" s="140" t="s">
        <v>188</v>
      </c>
      <c r="V24" s="141">
        <v>0.0</v>
      </c>
      <c r="W24" s="141">
        <v>0.014</v>
      </c>
      <c r="X24" s="140" t="s">
        <v>188</v>
      </c>
      <c r="Y24" s="140" t="s">
        <v>188</v>
      </c>
      <c r="Z24" s="140" t="s">
        <v>188</v>
      </c>
      <c r="AA24" s="141">
        <v>0.033</v>
      </c>
      <c r="AB24" s="140" t="s">
        <v>188</v>
      </c>
      <c r="AC24" s="141">
        <v>0.04</v>
      </c>
      <c r="AD24" s="141">
        <v>0.0</v>
      </c>
      <c r="AE24" s="140" t="s">
        <v>188</v>
      </c>
      <c r="AF24" s="140" t="s">
        <v>188</v>
      </c>
      <c r="AG24" s="141">
        <v>0.0</v>
      </c>
      <c r="AH24" s="141">
        <v>0.0</v>
      </c>
      <c r="AI24" s="140" t="s">
        <v>188</v>
      </c>
      <c r="AJ24" s="141">
        <v>0.014</v>
      </c>
      <c r="AK24" s="141">
        <v>0.0</v>
      </c>
      <c r="AL24" s="141">
        <v>0.027</v>
      </c>
      <c r="AM24" s="140" t="s">
        <v>188</v>
      </c>
      <c r="AN24" s="141">
        <v>0.032</v>
      </c>
      <c r="AO24" s="141">
        <v>0.021</v>
      </c>
    </row>
    <row r="25">
      <c r="A25" s="136" t="s">
        <v>175</v>
      </c>
      <c r="B25" s="140" t="s">
        <v>188</v>
      </c>
      <c r="C25" s="141">
        <v>0.019</v>
      </c>
      <c r="D25" s="140" t="s">
        <v>188</v>
      </c>
      <c r="E25" s="141">
        <v>0.032</v>
      </c>
      <c r="F25" s="140" t="s">
        <v>188</v>
      </c>
      <c r="G25" s="140" t="s">
        <v>188</v>
      </c>
      <c r="H25" s="141">
        <v>0.013</v>
      </c>
      <c r="I25" s="141">
        <v>0.02</v>
      </c>
      <c r="J25" s="140" t="s">
        <v>188</v>
      </c>
      <c r="K25" s="141">
        <v>0.011</v>
      </c>
      <c r="L25" s="141">
        <v>0.0</v>
      </c>
      <c r="M25" s="140" t="s">
        <v>188</v>
      </c>
      <c r="N25" s="140" t="s">
        <v>188</v>
      </c>
      <c r="O25" s="140" t="s">
        <v>188</v>
      </c>
      <c r="P25" s="141">
        <v>0.0</v>
      </c>
      <c r="Q25" s="141">
        <v>0.023</v>
      </c>
      <c r="R25" s="141">
        <v>0.02</v>
      </c>
      <c r="S25" s="141">
        <v>0.0</v>
      </c>
      <c r="T25" s="141">
        <v>0.025</v>
      </c>
      <c r="U25" s="141">
        <v>0.0</v>
      </c>
      <c r="V25" s="141">
        <v>0.0</v>
      </c>
      <c r="W25" s="141">
        <v>0.027</v>
      </c>
      <c r="X25" s="140" t="s">
        <v>188</v>
      </c>
      <c r="Y25" s="141">
        <v>0.021</v>
      </c>
      <c r="Z25" s="140" t="s">
        <v>188</v>
      </c>
      <c r="AA25" s="141">
        <v>0.037</v>
      </c>
      <c r="AB25" s="140" t="s">
        <v>188</v>
      </c>
      <c r="AC25" s="141">
        <v>0.036</v>
      </c>
      <c r="AD25" s="141">
        <v>0.0</v>
      </c>
      <c r="AE25" s="140" t="s">
        <v>188</v>
      </c>
      <c r="AF25" s="140" t="s">
        <v>188</v>
      </c>
      <c r="AG25" s="140" t="s">
        <v>188</v>
      </c>
      <c r="AH25" s="140" t="s">
        <v>188</v>
      </c>
      <c r="AI25" s="140" t="s">
        <v>188</v>
      </c>
      <c r="AJ25" s="141">
        <v>0.011</v>
      </c>
      <c r="AK25" s="140" t="s">
        <v>188</v>
      </c>
      <c r="AL25" s="141">
        <v>0.024</v>
      </c>
      <c r="AM25" s="140" t="s">
        <v>188</v>
      </c>
      <c r="AN25" s="141">
        <v>0.024</v>
      </c>
      <c r="AO25" s="141">
        <v>0.021</v>
      </c>
    </row>
    <row r="26">
      <c r="A26" s="136" t="s">
        <v>176</v>
      </c>
      <c r="B26" s="140" t="s">
        <v>188</v>
      </c>
      <c r="C26" s="140" t="s">
        <v>188</v>
      </c>
      <c r="D26" s="140" t="s">
        <v>188</v>
      </c>
      <c r="E26" s="141">
        <v>0.031</v>
      </c>
      <c r="F26" s="140" t="s">
        <v>188</v>
      </c>
      <c r="G26" s="141">
        <v>0.021</v>
      </c>
      <c r="H26" s="141">
        <v>0.037</v>
      </c>
      <c r="I26" s="140" t="s">
        <v>188</v>
      </c>
      <c r="J26" s="140" t="s">
        <v>188</v>
      </c>
      <c r="K26" s="141">
        <v>0.01</v>
      </c>
      <c r="L26" s="141">
        <v>0.0</v>
      </c>
      <c r="M26" s="140" t="s">
        <v>188</v>
      </c>
      <c r="N26" s="140" t="s">
        <v>188</v>
      </c>
      <c r="O26" s="141">
        <v>0.0</v>
      </c>
      <c r="P26" s="140" t="s">
        <v>188</v>
      </c>
      <c r="Q26" s="141">
        <v>0.033</v>
      </c>
      <c r="R26" s="140" t="s">
        <v>188</v>
      </c>
      <c r="S26" s="140" t="s">
        <v>188</v>
      </c>
      <c r="T26" s="141">
        <v>0.019</v>
      </c>
      <c r="U26" s="141">
        <v>0.0</v>
      </c>
      <c r="V26" s="141">
        <v>0.0</v>
      </c>
      <c r="W26" s="141">
        <v>0.019</v>
      </c>
      <c r="X26" s="140" t="s">
        <v>188</v>
      </c>
      <c r="Y26" s="141">
        <v>0.026</v>
      </c>
      <c r="Z26" s="140" t="s">
        <v>188</v>
      </c>
      <c r="AA26" s="141">
        <v>0.015</v>
      </c>
      <c r="AB26" s="140" t="s">
        <v>188</v>
      </c>
      <c r="AC26" s="141">
        <v>0.029</v>
      </c>
      <c r="AD26" s="141">
        <v>0.0</v>
      </c>
      <c r="AE26" s="140" t="s">
        <v>188</v>
      </c>
      <c r="AF26" s="141">
        <v>0.024</v>
      </c>
      <c r="AG26" s="140" t="s">
        <v>188</v>
      </c>
      <c r="AH26" s="140" t="s">
        <v>188</v>
      </c>
      <c r="AI26" s="140" t="s">
        <v>188</v>
      </c>
      <c r="AJ26" s="141">
        <v>0.01</v>
      </c>
      <c r="AK26" s="141">
        <v>0.0</v>
      </c>
      <c r="AL26" s="141">
        <v>0.02</v>
      </c>
      <c r="AM26" s="141">
        <v>0.017</v>
      </c>
      <c r="AN26" s="141">
        <v>0.014</v>
      </c>
      <c r="AO26" s="141">
        <v>0.019</v>
      </c>
    </row>
    <row r="27">
      <c r="A27" s="136" t="s">
        <v>177</v>
      </c>
      <c r="B27" s="140" t="s">
        <v>188</v>
      </c>
      <c r="C27" s="141">
        <v>0.015</v>
      </c>
      <c r="D27" s="140" t="s">
        <v>188</v>
      </c>
      <c r="E27" s="141">
        <v>0.04</v>
      </c>
      <c r="F27" s="140" t="s">
        <v>188</v>
      </c>
      <c r="G27" s="141">
        <v>0.015</v>
      </c>
      <c r="H27" s="141">
        <v>0.02</v>
      </c>
      <c r="I27" s="140" t="s">
        <v>188</v>
      </c>
      <c r="J27" s="141">
        <v>0.016</v>
      </c>
      <c r="K27" s="141">
        <v>0.007</v>
      </c>
      <c r="L27" s="141">
        <v>0.0</v>
      </c>
      <c r="M27" s="141">
        <v>0.0</v>
      </c>
      <c r="N27" s="140" t="s">
        <v>188</v>
      </c>
      <c r="O27" s="140" t="s">
        <v>188</v>
      </c>
      <c r="P27" s="140" t="s">
        <v>188</v>
      </c>
      <c r="Q27" s="141">
        <v>0.016</v>
      </c>
      <c r="R27" s="141">
        <v>0.019</v>
      </c>
      <c r="S27" s="141">
        <v>0.0</v>
      </c>
      <c r="T27" s="141">
        <v>0.021</v>
      </c>
      <c r="U27" s="140" t="s">
        <v>188</v>
      </c>
      <c r="V27" s="140" t="s">
        <v>188</v>
      </c>
      <c r="W27" s="141">
        <v>0.019</v>
      </c>
      <c r="X27" s="141">
        <v>0.0</v>
      </c>
      <c r="Y27" s="141">
        <v>0.026</v>
      </c>
      <c r="Z27" s="140" t="s">
        <v>188</v>
      </c>
      <c r="AA27" s="141">
        <v>0.026</v>
      </c>
      <c r="AB27" s="140" t="s">
        <v>188</v>
      </c>
      <c r="AC27" s="141">
        <v>0.026</v>
      </c>
      <c r="AD27" s="141">
        <v>0.0</v>
      </c>
      <c r="AE27" s="140" t="s">
        <v>188</v>
      </c>
      <c r="AF27" s="140" t="s">
        <v>188</v>
      </c>
      <c r="AG27" s="140" t="s">
        <v>188</v>
      </c>
      <c r="AH27" s="140" t="s">
        <v>188</v>
      </c>
      <c r="AI27" s="140" t="s">
        <v>188</v>
      </c>
      <c r="AJ27" s="141">
        <v>0.014</v>
      </c>
      <c r="AK27" s="140" t="s">
        <v>188</v>
      </c>
      <c r="AL27" s="141">
        <v>0.026</v>
      </c>
      <c r="AM27" s="140" t="s">
        <v>188</v>
      </c>
      <c r="AN27" s="141">
        <v>0.021</v>
      </c>
      <c r="AO27" s="141">
        <v>0.018</v>
      </c>
    </row>
    <row r="28">
      <c r="A28" s="136" t="s">
        <v>178</v>
      </c>
      <c r="B28" s="141">
        <v>0.022</v>
      </c>
      <c r="C28" s="141">
        <v>0.02</v>
      </c>
      <c r="D28" s="140" t="s">
        <v>188</v>
      </c>
      <c r="E28" s="141">
        <v>0.052</v>
      </c>
      <c r="F28" s="140" t="s">
        <v>188</v>
      </c>
      <c r="G28" s="140" t="s">
        <v>188</v>
      </c>
      <c r="H28" s="141">
        <v>0.035</v>
      </c>
      <c r="I28" s="141">
        <v>0.023</v>
      </c>
      <c r="J28" s="140" t="s">
        <v>188</v>
      </c>
      <c r="K28" s="141">
        <v>0.019</v>
      </c>
      <c r="L28" s="141">
        <v>0.0</v>
      </c>
      <c r="M28" s="141">
        <v>0.0</v>
      </c>
      <c r="N28" s="141">
        <v>0.0</v>
      </c>
      <c r="O28" s="141">
        <v>0.0</v>
      </c>
      <c r="P28" s="141">
        <v>0.0</v>
      </c>
      <c r="Q28" s="141">
        <v>0.028</v>
      </c>
      <c r="R28" s="141">
        <v>0.017</v>
      </c>
      <c r="S28" s="141">
        <v>0.0</v>
      </c>
      <c r="T28" s="140" t="s">
        <v>188</v>
      </c>
      <c r="U28" s="140" t="s">
        <v>188</v>
      </c>
      <c r="V28" s="141">
        <v>0.0</v>
      </c>
      <c r="W28" s="140" t="s">
        <v>188</v>
      </c>
      <c r="X28" s="140" t="s">
        <v>188</v>
      </c>
      <c r="Y28" s="141">
        <v>0.026</v>
      </c>
      <c r="Z28" s="140" t="s">
        <v>188</v>
      </c>
      <c r="AA28" s="141">
        <v>0.045</v>
      </c>
      <c r="AB28" s="140" t="s">
        <v>188</v>
      </c>
      <c r="AC28" s="141">
        <v>0.035</v>
      </c>
      <c r="AD28" s="141">
        <v>0.0</v>
      </c>
      <c r="AE28" s="140" t="s">
        <v>188</v>
      </c>
      <c r="AF28" s="141">
        <v>0.039</v>
      </c>
      <c r="AG28" s="141">
        <v>0.0</v>
      </c>
      <c r="AH28" s="140" t="s">
        <v>188</v>
      </c>
      <c r="AI28" s="140" t="s">
        <v>188</v>
      </c>
      <c r="AJ28" s="141">
        <v>0.016</v>
      </c>
      <c r="AK28" s="141">
        <v>0.0</v>
      </c>
      <c r="AL28" s="141">
        <v>0.019</v>
      </c>
      <c r="AM28" s="140" t="s">
        <v>188</v>
      </c>
      <c r="AN28" s="141">
        <v>0.025</v>
      </c>
      <c r="AO28" s="141">
        <v>0.024</v>
      </c>
    </row>
    <row r="29">
      <c r="A29" s="143" t="s">
        <v>179</v>
      </c>
      <c r="B29" s="141">
        <v>0.0</v>
      </c>
      <c r="C29" s="141">
        <v>0.015</v>
      </c>
      <c r="D29" s="140" t="s">
        <v>188</v>
      </c>
      <c r="E29" s="141">
        <v>0.077</v>
      </c>
      <c r="F29" s="140" t="s">
        <v>188</v>
      </c>
      <c r="G29" s="141">
        <v>0.013</v>
      </c>
      <c r="H29" s="141">
        <v>0.028</v>
      </c>
      <c r="I29" s="141">
        <v>0.026</v>
      </c>
      <c r="J29" s="141">
        <v>0.011</v>
      </c>
      <c r="K29" s="141">
        <v>0.018</v>
      </c>
      <c r="L29" s="140" t="s">
        <v>188</v>
      </c>
      <c r="M29" s="141">
        <v>0.0</v>
      </c>
      <c r="N29" s="140" t="s">
        <v>188</v>
      </c>
      <c r="O29" s="140" t="s">
        <v>188</v>
      </c>
      <c r="P29" s="140" t="s">
        <v>188</v>
      </c>
      <c r="Q29" s="141">
        <v>0.031</v>
      </c>
      <c r="R29" s="140" t="s">
        <v>188</v>
      </c>
      <c r="S29" s="141">
        <v>0.0</v>
      </c>
      <c r="T29" s="140" t="s">
        <v>188</v>
      </c>
      <c r="U29" s="140" t="s">
        <v>188</v>
      </c>
      <c r="V29" s="140" t="s">
        <v>188</v>
      </c>
      <c r="W29" s="142">
        <v>0.013</v>
      </c>
      <c r="X29" s="141">
        <v>0.009</v>
      </c>
      <c r="Y29" s="141">
        <v>0.05</v>
      </c>
      <c r="Z29" s="140" t="s">
        <v>188</v>
      </c>
      <c r="AA29" s="141">
        <v>0.055</v>
      </c>
      <c r="AB29" s="140" t="s">
        <v>188</v>
      </c>
      <c r="AC29" s="141">
        <v>0.039</v>
      </c>
      <c r="AD29" s="141">
        <v>0.0</v>
      </c>
      <c r="AE29" s="140" t="s">
        <v>188</v>
      </c>
      <c r="AF29" s="141">
        <v>0.023</v>
      </c>
      <c r="AG29" s="140" t="s">
        <v>188</v>
      </c>
      <c r="AH29" s="140" t="s">
        <v>188</v>
      </c>
      <c r="AI29" s="141">
        <v>0.034</v>
      </c>
      <c r="AJ29" s="141">
        <v>0.022</v>
      </c>
      <c r="AK29" s="140" t="s">
        <v>188</v>
      </c>
      <c r="AL29" s="141">
        <v>0.018</v>
      </c>
      <c r="AM29" s="140" t="s">
        <v>188</v>
      </c>
      <c r="AN29" s="141">
        <v>0.019</v>
      </c>
      <c r="AO29" s="141">
        <v>0.028</v>
      </c>
    </row>
    <row r="30">
      <c r="A30" s="136" t="s">
        <v>180</v>
      </c>
      <c r="B30" s="140" t="s">
        <v>188</v>
      </c>
      <c r="C30" s="141">
        <v>0.014</v>
      </c>
      <c r="D30" s="141">
        <v>0.03</v>
      </c>
      <c r="E30" s="141">
        <v>0.071</v>
      </c>
      <c r="F30" s="140" t="s">
        <v>188</v>
      </c>
      <c r="G30" s="141">
        <v>0.007</v>
      </c>
      <c r="H30" s="141">
        <v>0.054</v>
      </c>
      <c r="I30" s="141">
        <v>0.015</v>
      </c>
      <c r="J30" s="141">
        <v>0.016</v>
      </c>
      <c r="K30" s="141">
        <v>0.012</v>
      </c>
      <c r="L30" s="140" t="s">
        <v>188</v>
      </c>
      <c r="M30" s="140" t="s">
        <v>188</v>
      </c>
      <c r="N30" s="140" t="s">
        <v>188</v>
      </c>
      <c r="O30" s="141">
        <v>0.0</v>
      </c>
      <c r="P30" s="140" t="s">
        <v>188</v>
      </c>
      <c r="Q30" s="141">
        <v>0.024</v>
      </c>
      <c r="R30" s="141">
        <v>0.016</v>
      </c>
      <c r="S30" s="141">
        <v>0.0</v>
      </c>
      <c r="T30" s="141">
        <v>0.015</v>
      </c>
      <c r="U30" s="141">
        <v>0.0</v>
      </c>
      <c r="V30" s="140" t="s">
        <v>188</v>
      </c>
      <c r="W30" s="141">
        <v>0.011</v>
      </c>
      <c r="X30" s="141">
        <v>0.011</v>
      </c>
      <c r="Y30" s="141">
        <v>0.053</v>
      </c>
      <c r="Z30" s="140" t="s">
        <v>188</v>
      </c>
      <c r="AA30" s="141">
        <v>0.055</v>
      </c>
      <c r="AB30" s="141">
        <v>0.0</v>
      </c>
      <c r="AC30" s="141">
        <v>0.041</v>
      </c>
      <c r="AD30" s="140" t="s">
        <v>188</v>
      </c>
      <c r="AE30" s="142">
        <v>0.0</v>
      </c>
      <c r="AF30" s="140" t="s">
        <v>188</v>
      </c>
      <c r="AG30" s="140" t="s">
        <v>188</v>
      </c>
      <c r="AH30" s="140" t="s">
        <v>188</v>
      </c>
      <c r="AI30" s="140" t="s">
        <v>188</v>
      </c>
      <c r="AJ30" s="141">
        <v>0.02</v>
      </c>
      <c r="AK30" s="140" t="s">
        <v>188</v>
      </c>
      <c r="AL30" s="141">
        <v>0.029</v>
      </c>
      <c r="AM30" s="140" t="s">
        <v>188</v>
      </c>
      <c r="AN30" s="141">
        <v>0.019</v>
      </c>
      <c r="AO30" s="141">
        <v>0.029</v>
      </c>
    </row>
    <row r="31">
      <c r="A31" s="144" t="s">
        <v>181</v>
      </c>
      <c r="B31" s="140" t="s">
        <v>188</v>
      </c>
      <c r="C31" s="141">
        <v>0.009</v>
      </c>
      <c r="D31" s="140" t="s">
        <v>188</v>
      </c>
      <c r="E31" s="141">
        <v>0.07</v>
      </c>
      <c r="F31" s="141">
        <v>0.0</v>
      </c>
      <c r="G31" s="141">
        <v>0.008</v>
      </c>
      <c r="H31" s="141">
        <v>0.056</v>
      </c>
      <c r="I31" s="141">
        <v>0.017</v>
      </c>
      <c r="J31" s="140" t="s">
        <v>188</v>
      </c>
      <c r="K31" s="141">
        <v>0.014</v>
      </c>
      <c r="L31" s="140" t="s">
        <v>188</v>
      </c>
      <c r="M31" s="140" t="s">
        <v>188</v>
      </c>
      <c r="N31" s="140" t="s">
        <v>188</v>
      </c>
      <c r="O31" s="141">
        <v>0.0</v>
      </c>
      <c r="P31" s="141">
        <v>0.0</v>
      </c>
      <c r="Q31" s="141">
        <v>0.032</v>
      </c>
      <c r="R31" s="141">
        <v>0.032</v>
      </c>
      <c r="S31" s="141">
        <v>0.0</v>
      </c>
      <c r="T31" s="140" t="s">
        <v>188</v>
      </c>
      <c r="U31" s="140" t="s">
        <v>188</v>
      </c>
      <c r="V31" s="140" t="s">
        <v>188</v>
      </c>
      <c r="W31" s="140" t="s">
        <v>188</v>
      </c>
      <c r="X31" s="141">
        <v>0.013</v>
      </c>
      <c r="Y31" s="141">
        <v>0.037</v>
      </c>
      <c r="Z31" s="140" t="s">
        <v>188</v>
      </c>
      <c r="AA31" s="141">
        <v>0.052</v>
      </c>
      <c r="AB31" s="140" t="s">
        <v>188</v>
      </c>
      <c r="AC31" s="141">
        <v>0.047</v>
      </c>
      <c r="AD31" s="140" t="s">
        <v>188</v>
      </c>
      <c r="AE31" s="140" t="s">
        <v>188</v>
      </c>
      <c r="AF31" s="141">
        <v>0.019</v>
      </c>
      <c r="AG31" s="141">
        <v>0.0</v>
      </c>
      <c r="AH31" s="141">
        <v>0.0</v>
      </c>
      <c r="AI31" s="141">
        <v>0.0</v>
      </c>
      <c r="AJ31" s="141">
        <v>0.019</v>
      </c>
      <c r="AK31" s="141">
        <v>0.0</v>
      </c>
      <c r="AL31" s="141">
        <v>0.019</v>
      </c>
      <c r="AM31" s="140" t="s">
        <v>188</v>
      </c>
      <c r="AN31" s="141">
        <v>0.027</v>
      </c>
      <c r="AO31" s="141">
        <v>0.029</v>
      </c>
    </row>
    <row r="32">
      <c r="A32" s="144" t="s">
        <v>182</v>
      </c>
      <c r="B32" s="140" t="s">
        <v>188</v>
      </c>
      <c r="C32" s="141">
        <v>0.012</v>
      </c>
      <c r="D32" s="140" t="s">
        <v>188</v>
      </c>
      <c r="E32" s="141">
        <v>0.063</v>
      </c>
      <c r="F32" s="140" t="s">
        <v>188</v>
      </c>
      <c r="G32" s="141">
        <v>0.009</v>
      </c>
      <c r="H32" s="141">
        <v>0.028</v>
      </c>
      <c r="I32" s="141">
        <v>0.022</v>
      </c>
      <c r="J32" s="142">
        <v>0.014</v>
      </c>
      <c r="K32" s="141">
        <v>0.012</v>
      </c>
      <c r="L32" s="140" t="s">
        <v>188</v>
      </c>
      <c r="M32" s="140" t="s">
        <v>188</v>
      </c>
      <c r="N32" s="140" t="s">
        <v>188</v>
      </c>
      <c r="O32" s="141">
        <v>0.0</v>
      </c>
      <c r="P32" s="140" t="s">
        <v>188</v>
      </c>
      <c r="Q32" s="141">
        <v>0.019</v>
      </c>
      <c r="R32" s="141">
        <v>0.013</v>
      </c>
      <c r="S32" s="141">
        <v>0.0</v>
      </c>
      <c r="T32" s="142">
        <v>0.0</v>
      </c>
      <c r="U32" s="142">
        <v>0.063</v>
      </c>
      <c r="V32" s="140" t="s">
        <v>188</v>
      </c>
      <c r="W32" s="140" t="s">
        <v>188</v>
      </c>
      <c r="X32" s="142">
        <v>0.013</v>
      </c>
      <c r="Y32" s="141">
        <v>0.022</v>
      </c>
      <c r="Z32" s="142">
        <v>0.0</v>
      </c>
      <c r="AA32" s="141">
        <v>0.035</v>
      </c>
      <c r="AB32" s="140" t="s">
        <v>188</v>
      </c>
      <c r="AC32" s="141">
        <v>0.048</v>
      </c>
      <c r="AD32" s="140" t="s">
        <v>188</v>
      </c>
      <c r="AE32" s="140" t="s">
        <v>188</v>
      </c>
      <c r="AF32" s="141">
        <v>0.029</v>
      </c>
      <c r="AG32" s="141">
        <v>0.025</v>
      </c>
      <c r="AH32" s="141">
        <v>0.0</v>
      </c>
      <c r="AI32" s="141">
        <v>0.0</v>
      </c>
      <c r="AJ32" s="141">
        <v>0.016</v>
      </c>
      <c r="AK32" s="141">
        <v>0.0</v>
      </c>
      <c r="AL32" s="141">
        <v>0.026</v>
      </c>
      <c r="AM32" s="142">
        <v>0.0</v>
      </c>
      <c r="AN32" s="141">
        <v>0.019</v>
      </c>
      <c r="AO32" s="141">
        <v>0.026</v>
      </c>
    </row>
    <row r="33">
      <c r="A33" s="144" t="s">
        <v>183</v>
      </c>
      <c r="B33" s="142">
        <v>0.0</v>
      </c>
      <c r="C33" s="141">
        <v>0.005</v>
      </c>
      <c r="D33" s="140" t="s">
        <v>188</v>
      </c>
      <c r="E33" s="141">
        <v>0.079</v>
      </c>
      <c r="F33" s="142">
        <v>0.0</v>
      </c>
      <c r="G33" s="141">
        <v>0.014</v>
      </c>
      <c r="H33" s="141">
        <v>0.034</v>
      </c>
      <c r="I33" s="141">
        <v>0.026</v>
      </c>
      <c r="J33" s="142">
        <v>0.017</v>
      </c>
      <c r="K33" s="141">
        <v>0.014</v>
      </c>
      <c r="L33" s="140" t="s">
        <v>188</v>
      </c>
      <c r="M33" s="140" t="s">
        <v>188</v>
      </c>
      <c r="N33" s="140" t="s">
        <v>188</v>
      </c>
      <c r="O33" s="140" t="s">
        <v>188</v>
      </c>
      <c r="P33" s="140" t="s">
        <v>188</v>
      </c>
      <c r="Q33" s="141">
        <v>0.036</v>
      </c>
      <c r="R33" s="141">
        <v>0.018</v>
      </c>
      <c r="S33" s="141">
        <v>0.0</v>
      </c>
      <c r="T33" s="142">
        <v>0.013</v>
      </c>
      <c r="U33" s="142">
        <v>0.028</v>
      </c>
      <c r="V33" s="142">
        <v>0.0</v>
      </c>
      <c r="W33" s="140" t="s">
        <v>188</v>
      </c>
      <c r="X33" s="142">
        <v>0.014</v>
      </c>
      <c r="Y33" s="141">
        <v>0.03</v>
      </c>
      <c r="Z33" s="140" t="s">
        <v>188</v>
      </c>
      <c r="AA33" s="141">
        <v>0.032</v>
      </c>
      <c r="AB33" s="140" t="s">
        <v>188</v>
      </c>
      <c r="AC33" s="141">
        <v>0.04</v>
      </c>
      <c r="AD33" s="142">
        <v>0.0</v>
      </c>
      <c r="AE33" s="140" t="s">
        <v>188</v>
      </c>
      <c r="AF33" s="141">
        <v>0.004</v>
      </c>
      <c r="AG33" s="141">
        <v>0.0</v>
      </c>
      <c r="AH33" s="141">
        <v>0.024</v>
      </c>
      <c r="AI33" s="140" t="s">
        <v>188</v>
      </c>
      <c r="AJ33" s="141">
        <v>0.023</v>
      </c>
      <c r="AK33" s="140" t="s">
        <v>188</v>
      </c>
      <c r="AL33" s="140" t="s">
        <v>188</v>
      </c>
      <c r="AM33" s="140" t="s">
        <v>188</v>
      </c>
      <c r="AN33" s="141">
        <v>0.019</v>
      </c>
      <c r="AO33" s="141">
        <v>0.021</v>
      </c>
    </row>
    <row r="34">
      <c r="A34" s="144" t="s">
        <v>184</v>
      </c>
      <c r="B34" s="140" t="s">
        <v>188</v>
      </c>
      <c r="C34" s="141">
        <v>0.001</v>
      </c>
      <c r="D34" s="140" t="s">
        <v>188</v>
      </c>
      <c r="E34" s="141">
        <v>0.047</v>
      </c>
      <c r="F34" s="140" t="s">
        <v>188</v>
      </c>
      <c r="G34" s="141">
        <v>0.012</v>
      </c>
      <c r="H34" s="141">
        <v>0.022</v>
      </c>
      <c r="I34" s="141">
        <v>0.011</v>
      </c>
      <c r="J34" s="142">
        <v>0.013</v>
      </c>
      <c r="K34" s="140" t="s">
        <v>188</v>
      </c>
      <c r="L34" s="142">
        <v>0.0</v>
      </c>
      <c r="M34" s="140" t="s">
        <v>188</v>
      </c>
      <c r="N34" s="140" t="s">
        <v>188</v>
      </c>
      <c r="O34" s="140" t="s">
        <v>188</v>
      </c>
      <c r="P34" s="142">
        <v>0.0</v>
      </c>
      <c r="Q34" s="141">
        <v>0.025</v>
      </c>
      <c r="R34" s="141">
        <v>0.013</v>
      </c>
      <c r="S34" s="141">
        <v>0.0</v>
      </c>
      <c r="T34" s="140" t="s">
        <v>188</v>
      </c>
      <c r="U34" s="140" t="s">
        <v>188</v>
      </c>
      <c r="V34" s="142">
        <v>0.0</v>
      </c>
      <c r="W34" s="142">
        <v>0.006</v>
      </c>
      <c r="X34" s="142">
        <v>0.009</v>
      </c>
      <c r="Y34" s="141">
        <v>0.026</v>
      </c>
      <c r="Z34" s="142">
        <v>0.0</v>
      </c>
      <c r="AA34" s="141">
        <v>0.026</v>
      </c>
      <c r="AB34" s="140" t="s">
        <v>188</v>
      </c>
      <c r="AC34" s="141">
        <v>0.025</v>
      </c>
      <c r="AD34" s="140" t="s">
        <v>188</v>
      </c>
      <c r="AE34" s="140" t="s">
        <v>188</v>
      </c>
      <c r="AF34" s="141">
        <v>0.002</v>
      </c>
      <c r="AG34" s="140" t="s">
        <v>188</v>
      </c>
      <c r="AH34" s="141">
        <v>0.019</v>
      </c>
      <c r="AI34" s="140" t="s">
        <v>188</v>
      </c>
      <c r="AJ34" s="141">
        <v>0.008</v>
      </c>
      <c r="AK34" s="140" t="s">
        <v>188</v>
      </c>
      <c r="AL34" s="142">
        <v>0.009</v>
      </c>
      <c r="AM34" s="140" t="s">
        <v>188</v>
      </c>
      <c r="AN34" s="141">
        <v>0.021</v>
      </c>
      <c r="AO34" s="141">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197</v>
      </c>
      <c r="B1" s="146" t="s">
        <v>198</v>
      </c>
      <c r="C1" s="147" t="s">
        <v>67</v>
      </c>
      <c r="D1" s="147" t="s">
        <v>68</v>
      </c>
      <c r="E1" s="147" t="s">
        <v>69</v>
      </c>
      <c r="F1" s="147" t="s">
        <v>70</v>
      </c>
      <c r="G1" s="147" t="s">
        <v>25</v>
      </c>
      <c r="H1" s="147" t="s">
        <v>71</v>
      </c>
    </row>
    <row r="2" ht="14.25" customHeight="1">
      <c r="A2" s="148" t="s">
        <v>72</v>
      </c>
      <c r="B2" s="146" t="s">
        <v>119</v>
      </c>
      <c r="C2" s="149">
        <f>Municipality!B2</f>
        <v>68</v>
      </c>
      <c r="D2" s="149">
        <f>Municipality!C2</f>
        <v>420</v>
      </c>
      <c r="E2" s="149">
        <f>Municipality!D2</f>
        <v>8</v>
      </c>
      <c r="F2" s="149">
        <f>Municipality!E2</f>
        <v>49</v>
      </c>
      <c r="G2" s="149">
        <f>Municipality!F2</f>
        <v>0</v>
      </c>
      <c r="H2" s="149">
        <f>Municipality!G2</f>
        <v>0</v>
      </c>
    </row>
    <row r="3" ht="14.25" customHeight="1">
      <c r="A3" s="148" t="s">
        <v>73</v>
      </c>
      <c r="B3" s="146" t="s">
        <v>120</v>
      </c>
      <c r="C3" s="149">
        <f>Municipality!B3</f>
        <v>191</v>
      </c>
      <c r="D3" s="149">
        <f>Municipality!C3</f>
        <v>859</v>
      </c>
      <c r="E3" s="149">
        <f>Municipality!D3</f>
        <v>13</v>
      </c>
      <c r="F3" s="149">
        <f>Municipality!E3</f>
        <v>58</v>
      </c>
      <c r="G3" s="149">
        <f>Municipality!F3</f>
        <v>9</v>
      </c>
      <c r="H3" s="149">
        <f>Municipality!G3</f>
        <v>40</v>
      </c>
    </row>
    <row r="4" ht="14.25" customHeight="1">
      <c r="A4" s="148" t="s">
        <v>74</v>
      </c>
      <c r="B4" s="146" t="s">
        <v>121</v>
      </c>
      <c r="C4" s="149">
        <f>Municipality!B4</f>
        <v>137</v>
      </c>
      <c r="D4" s="149">
        <f>Municipality!C4</f>
        <v>833</v>
      </c>
      <c r="E4" s="149">
        <f>Municipality!D4</f>
        <v>19</v>
      </c>
      <c r="F4" s="149">
        <f>Municipality!E4</f>
        <v>115</v>
      </c>
      <c r="G4" s="149">
        <f>Municipality!F4</f>
        <v>21</v>
      </c>
      <c r="H4" s="149">
        <f>Municipality!G4</f>
        <v>128</v>
      </c>
    </row>
    <row r="5" ht="14.25" customHeight="1">
      <c r="A5" s="148" t="s">
        <v>75</v>
      </c>
      <c r="B5" s="146" t="s">
        <v>122</v>
      </c>
      <c r="C5" s="149">
        <f>Municipality!B5</f>
        <v>1170</v>
      </c>
      <c r="D5" s="149">
        <f>Municipality!C5</f>
        <v>6037</v>
      </c>
      <c r="E5" s="149">
        <f>Municipality!D5</f>
        <v>92</v>
      </c>
      <c r="F5" s="149">
        <f>Municipality!E5</f>
        <v>475</v>
      </c>
      <c r="G5" s="149">
        <f>Municipality!F5</f>
        <v>11</v>
      </c>
      <c r="H5" s="149">
        <f>Municipality!G5</f>
        <v>57</v>
      </c>
    </row>
    <row r="6" ht="14.25" customHeight="1">
      <c r="A6" s="148" t="s">
        <v>76</v>
      </c>
      <c r="B6" s="146" t="s">
        <v>123</v>
      </c>
      <c r="C6" s="149">
        <f>Municipality!B6</f>
        <v>34</v>
      </c>
      <c r="D6" s="149">
        <f>Municipality!C6</f>
        <v>437</v>
      </c>
      <c r="E6" s="149" t="str">
        <f>Municipality!D6</f>
        <v>&lt;5</v>
      </c>
      <c r="F6" s="149" t="str">
        <f>Municipality!E6</f>
        <v>--</v>
      </c>
      <c r="G6" s="149" t="str">
        <f>Municipality!F6</f>
        <v>&lt;5</v>
      </c>
      <c r="H6" s="149" t="str">
        <f>Municipality!G6</f>
        <v>--</v>
      </c>
    </row>
    <row r="7" ht="14.25" customHeight="1">
      <c r="A7" s="148" t="s">
        <v>77</v>
      </c>
      <c r="B7" s="146" t="s">
        <v>124</v>
      </c>
      <c r="C7" s="149">
        <f>Municipality!B7</f>
        <v>281</v>
      </c>
      <c r="D7" s="149">
        <f>Municipality!C7</f>
        <v>813</v>
      </c>
      <c r="E7" s="149">
        <f>Municipality!D7</f>
        <v>24</v>
      </c>
      <c r="F7" s="149">
        <f>Municipality!E7</f>
        <v>69</v>
      </c>
      <c r="G7" s="149">
        <f>Municipality!F7</f>
        <v>12</v>
      </c>
      <c r="H7" s="149">
        <f>Municipality!G7</f>
        <v>35</v>
      </c>
    </row>
    <row r="8" ht="14.25" customHeight="1">
      <c r="A8" s="148" t="s">
        <v>78</v>
      </c>
      <c r="B8" s="146" t="s">
        <v>125</v>
      </c>
      <c r="C8" s="149">
        <f>Municipality!B8</f>
        <v>1379</v>
      </c>
      <c r="D8" s="149">
        <f>Municipality!C8</f>
        <v>1698</v>
      </c>
      <c r="E8" s="149">
        <f>Municipality!D8</f>
        <v>139</v>
      </c>
      <c r="F8" s="149">
        <f>Municipality!E8</f>
        <v>171</v>
      </c>
      <c r="G8" s="149">
        <f>Municipality!F8</f>
        <v>19</v>
      </c>
      <c r="H8" s="149">
        <f>Municipality!G8</f>
        <v>23</v>
      </c>
    </row>
    <row r="9" ht="14.25" customHeight="1">
      <c r="A9" s="148" t="s">
        <v>79</v>
      </c>
      <c r="B9" s="146" t="s">
        <v>126</v>
      </c>
      <c r="C9" s="149">
        <f>Municipality!B9</f>
        <v>399</v>
      </c>
      <c r="D9" s="149">
        <f>Municipality!C9</f>
        <v>1151</v>
      </c>
      <c r="E9" s="149">
        <f>Municipality!D9</f>
        <v>49</v>
      </c>
      <c r="F9" s="149">
        <f>Municipality!E9</f>
        <v>141</v>
      </c>
      <c r="G9" s="149">
        <f>Municipality!F9</f>
        <v>27</v>
      </c>
      <c r="H9" s="149">
        <f>Municipality!G9</f>
        <v>78</v>
      </c>
    </row>
    <row r="10" ht="14.25" customHeight="1">
      <c r="A10" s="148" t="s">
        <v>80</v>
      </c>
      <c r="B10" s="146" t="s">
        <v>127</v>
      </c>
      <c r="C10" s="149">
        <f>Municipality!B10</f>
        <v>126</v>
      </c>
      <c r="D10" s="149">
        <f>Municipality!C10</f>
        <v>964</v>
      </c>
      <c r="E10" s="149">
        <f>Municipality!D10</f>
        <v>7</v>
      </c>
      <c r="F10" s="149">
        <f>Municipality!E10</f>
        <v>54</v>
      </c>
      <c r="G10" s="149">
        <f>Municipality!F10</f>
        <v>0</v>
      </c>
      <c r="H10" s="149">
        <f>Municipality!G10</f>
        <v>0</v>
      </c>
    </row>
    <row r="11" ht="14.25" customHeight="1">
      <c r="A11" s="148" t="s">
        <v>81</v>
      </c>
      <c r="B11" s="146" t="s">
        <v>128</v>
      </c>
      <c r="C11" s="149">
        <f>Municipality!B11</f>
        <v>869</v>
      </c>
      <c r="D11" s="149">
        <f>Municipality!C11</f>
        <v>1831</v>
      </c>
      <c r="E11" s="149">
        <f>Municipality!D11</f>
        <v>96</v>
      </c>
      <c r="F11" s="149">
        <f>Municipality!E11</f>
        <v>202</v>
      </c>
      <c r="G11" s="149">
        <f>Municipality!F11</f>
        <v>109</v>
      </c>
      <c r="H11" s="149">
        <f>Municipality!G11</f>
        <v>230</v>
      </c>
    </row>
    <row r="12" ht="14.25" customHeight="1">
      <c r="A12" s="148" t="s">
        <v>82</v>
      </c>
      <c r="B12" s="146" t="s">
        <v>129</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83</v>
      </c>
      <c r="B13" s="146" t="s">
        <v>130</v>
      </c>
      <c r="C13" s="149">
        <f>Municipality!B13</f>
        <v>29</v>
      </c>
      <c r="D13" s="149">
        <f>Municipality!C13</f>
        <v>618</v>
      </c>
      <c r="E13" s="149" t="str">
        <f>Municipality!D13</f>
        <v>&lt;5</v>
      </c>
      <c r="F13" s="149" t="str">
        <f>Municipality!E13</f>
        <v>--</v>
      </c>
      <c r="G13" s="149">
        <f>Municipality!F13</f>
        <v>0</v>
      </c>
      <c r="H13" s="149">
        <f>Municipality!G13</f>
        <v>0</v>
      </c>
    </row>
    <row r="14" ht="14.25" customHeight="1">
      <c r="A14" s="148" t="s">
        <v>84</v>
      </c>
      <c r="B14" s="146" t="s">
        <v>131</v>
      </c>
      <c r="C14" s="149">
        <f>Municipality!B14</f>
        <v>63</v>
      </c>
      <c r="D14" s="149">
        <f>Municipality!C14</f>
        <v>626</v>
      </c>
      <c r="E14" s="149" t="str">
        <f>Municipality!D14</f>
        <v>&lt;5</v>
      </c>
      <c r="F14" s="149" t="str">
        <f>Municipality!E14</f>
        <v>--</v>
      </c>
      <c r="G14" s="149">
        <f>Municipality!F14</f>
        <v>0</v>
      </c>
      <c r="H14" s="149">
        <f>Municipality!G14</f>
        <v>0</v>
      </c>
    </row>
    <row r="15" ht="14.25" customHeight="1">
      <c r="A15" s="148" t="s">
        <v>85</v>
      </c>
      <c r="B15" s="146" t="s">
        <v>132</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86</v>
      </c>
      <c r="B16" s="146" t="s">
        <v>133</v>
      </c>
      <c r="C16" s="149">
        <f>Municipality!B16</f>
        <v>25</v>
      </c>
      <c r="D16" s="149">
        <f>Municipality!C16</f>
        <v>455</v>
      </c>
      <c r="E16" s="149" t="str">
        <f>Municipality!D16</f>
        <v>&lt;5</v>
      </c>
      <c r="F16" s="149" t="str">
        <f>Municipality!E16</f>
        <v>--</v>
      </c>
      <c r="G16" s="149">
        <f>Municipality!F16</f>
        <v>0</v>
      </c>
      <c r="H16" s="149">
        <f>Municipality!G16</f>
        <v>0</v>
      </c>
    </row>
    <row r="17" ht="14.25" customHeight="1">
      <c r="A17" s="148" t="s">
        <v>87</v>
      </c>
      <c r="B17" s="146" t="s">
        <v>134</v>
      </c>
      <c r="C17" s="149">
        <f>Municipality!B17</f>
        <v>574</v>
      </c>
      <c r="D17" s="149">
        <f>Municipality!C17</f>
        <v>1963</v>
      </c>
      <c r="E17" s="149">
        <f>Municipality!D17</f>
        <v>51</v>
      </c>
      <c r="F17" s="149">
        <f>Municipality!E17</f>
        <v>174</v>
      </c>
      <c r="G17" s="149">
        <f>Municipality!F17</f>
        <v>66</v>
      </c>
      <c r="H17" s="149">
        <f>Municipality!G17</f>
        <v>226</v>
      </c>
    </row>
    <row r="18" ht="14.25" customHeight="1">
      <c r="A18" s="148" t="s">
        <v>88</v>
      </c>
      <c r="B18" s="146" t="s">
        <v>135</v>
      </c>
      <c r="C18" s="149">
        <f>Municipality!B18</f>
        <v>323</v>
      </c>
      <c r="D18" s="149">
        <f>Municipality!C18</f>
        <v>1492</v>
      </c>
      <c r="E18" s="149">
        <f>Municipality!D18</f>
        <v>35</v>
      </c>
      <c r="F18" s="149">
        <f>Municipality!E18</f>
        <v>162</v>
      </c>
      <c r="G18" s="149">
        <f>Municipality!F18</f>
        <v>35</v>
      </c>
      <c r="H18" s="149">
        <f>Municipality!G18</f>
        <v>162</v>
      </c>
    </row>
    <row r="19" ht="14.25" customHeight="1">
      <c r="A19" s="148" t="s">
        <v>89</v>
      </c>
      <c r="B19" s="146" t="s">
        <v>136</v>
      </c>
      <c r="C19" s="149">
        <f>Municipality!B19</f>
        <v>15</v>
      </c>
      <c r="D19" s="149">
        <f>Municipality!C19</f>
        <v>428</v>
      </c>
      <c r="E19" s="149">
        <f>Municipality!D19</f>
        <v>0</v>
      </c>
      <c r="F19" s="149">
        <f>Municipality!E19</f>
        <v>0</v>
      </c>
      <c r="G19" s="149" t="str">
        <f>Municipality!F19</f>
        <v>&lt;5</v>
      </c>
      <c r="H19" s="149" t="str">
        <f>Municipality!G19</f>
        <v>--</v>
      </c>
    </row>
    <row r="20" ht="14.25" customHeight="1">
      <c r="A20" s="148" t="s">
        <v>90</v>
      </c>
      <c r="B20" s="146" t="s">
        <v>137</v>
      </c>
      <c r="C20" s="149">
        <f>Municipality!B20</f>
        <v>82</v>
      </c>
      <c r="D20" s="149">
        <f>Municipality!C20</f>
        <v>510</v>
      </c>
      <c r="E20" s="149">
        <f>Municipality!D20</f>
        <v>8</v>
      </c>
      <c r="F20" s="149">
        <f>Municipality!E20</f>
        <v>50</v>
      </c>
      <c r="G20" s="149" t="str">
        <f>Municipality!F20</f>
        <v>&lt;5</v>
      </c>
      <c r="H20" s="149" t="str">
        <f>Municipality!G20</f>
        <v>--</v>
      </c>
    </row>
    <row r="21" ht="14.25" customHeight="1">
      <c r="A21" s="148" t="s">
        <v>91</v>
      </c>
      <c r="B21" s="146" t="s">
        <v>138</v>
      </c>
      <c r="C21" s="149">
        <f>Municipality!B21</f>
        <v>81</v>
      </c>
      <c r="D21" s="149">
        <f>Municipality!C21</f>
        <v>521</v>
      </c>
      <c r="E21" s="149">
        <f>Municipality!D21</f>
        <v>6</v>
      </c>
      <c r="F21" s="149">
        <f>Municipality!E21</f>
        <v>39</v>
      </c>
      <c r="G21" s="149">
        <f>Municipality!F21</f>
        <v>0</v>
      </c>
      <c r="H21" s="149">
        <f>Municipality!G21</f>
        <v>0</v>
      </c>
    </row>
    <row r="22" ht="14.25" customHeight="1">
      <c r="A22" s="148" t="s">
        <v>92</v>
      </c>
      <c r="B22" s="146" t="s">
        <v>139</v>
      </c>
      <c r="C22" s="149">
        <f>Municipality!B22</f>
        <v>6</v>
      </c>
      <c r="D22" s="149">
        <f>Municipality!C22</f>
        <v>726</v>
      </c>
      <c r="E22" s="149">
        <f>Municipality!D22</f>
        <v>0</v>
      </c>
      <c r="F22" s="149">
        <f>Municipality!E22</f>
        <v>0</v>
      </c>
      <c r="G22" s="149">
        <f>Municipality!F22</f>
        <v>0</v>
      </c>
      <c r="H22" s="149">
        <f>Municipality!G22</f>
        <v>0</v>
      </c>
    </row>
    <row r="23" ht="14.25" customHeight="1">
      <c r="A23" s="148" t="s">
        <v>93</v>
      </c>
      <c r="B23" s="146" t="s">
        <v>140</v>
      </c>
      <c r="C23" s="149">
        <f>Municipality!B23</f>
        <v>135</v>
      </c>
      <c r="D23" s="149">
        <f>Municipality!C23</f>
        <v>545</v>
      </c>
      <c r="E23" s="149">
        <f>Municipality!D23</f>
        <v>13</v>
      </c>
      <c r="F23" s="149">
        <f>Municipality!E23</f>
        <v>52</v>
      </c>
      <c r="G23" s="149" t="str">
        <f>Municipality!F23</f>
        <v>&lt;5</v>
      </c>
      <c r="H23" s="149" t="str">
        <f>Municipality!G23</f>
        <v>--</v>
      </c>
    </row>
    <row r="24" ht="14.25" customHeight="1">
      <c r="A24" s="148" t="s">
        <v>94</v>
      </c>
      <c r="B24" s="146" t="s">
        <v>141</v>
      </c>
      <c r="C24" s="149">
        <f>Municipality!B24</f>
        <v>277</v>
      </c>
      <c r="D24" s="149">
        <f>Municipality!C24</f>
        <v>1057</v>
      </c>
      <c r="E24" s="149">
        <f>Municipality!D24</f>
        <v>33</v>
      </c>
      <c r="F24" s="149">
        <f>Municipality!E24</f>
        <v>126</v>
      </c>
      <c r="G24" s="149">
        <f>Municipality!F24</f>
        <v>51</v>
      </c>
      <c r="H24" s="149">
        <f>Municipality!G24</f>
        <v>195</v>
      </c>
    </row>
    <row r="25" ht="15.75" customHeight="1">
      <c r="A25" s="148" t="s">
        <v>95</v>
      </c>
      <c r="B25" s="146" t="s">
        <v>142</v>
      </c>
      <c r="C25" s="149">
        <f>Municipality!B25</f>
        <v>907</v>
      </c>
      <c r="D25" s="149">
        <f>Municipality!C25</f>
        <v>2794</v>
      </c>
      <c r="E25" s="149">
        <f>Municipality!D25</f>
        <v>108</v>
      </c>
      <c r="F25" s="149">
        <f>Municipality!E25</f>
        <v>333</v>
      </c>
      <c r="G25" s="149">
        <f>Municipality!F25</f>
        <v>78</v>
      </c>
      <c r="H25" s="149">
        <f>Municipality!G25</f>
        <v>240</v>
      </c>
    </row>
    <row r="26" ht="14.25" customHeight="1">
      <c r="A26" s="148" t="s">
        <v>96</v>
      </c>
      <c r="B26" s="146" t="s">
        <v>143</v>
      </c>
      <c r="C26" s="149">
        <f>Municipality!B26</f>
        <v>145</v>
      </c>
      <c r="D26" s="149">
        <f>Municipality!C26</f>
        <v>1174</v>
      </c>
      <c r="E26" s="149">
        <f>Municipality!D26</f>
        <v>17</v>
      </c>
      <c r="F26" s="149">
        <f>Municipality!E26</f>
        <v>138</v>
      </c>
      <c r="G26" s="149">
        <f>Municipality!F26</f>
        <v>26</v>
      </c>
      <c r="H26" s="149">
        <f>Municipality!G26</f>
        <v>211</v>
      </c>
    </row>
    <row r="27" ht="14.25" customHeight="1">
      <c r="A27" s="148" t="s">
        <v>97</v>
      </c>
      <c r="B27" s="146" t="s">
        <v>144</v>
      </c>
      <c r="C27" s="149">
        <f>Municipality!B27</f>
        <v>2153</v>
      </c>
      <c r="D27" s="149">
        <f>Municipality!C27</f>
        <v>3000</v>
      </c>
      <c r="E27" s="149">
        <f>Municipality!D27</f>
        <v>184</v>
      </c>
      <c r="F27" s="149">
        <f>Municipality!E27</f>
        <v>256</v>
      </c>
      <c r="G27" s="149">
        <f>Municipality!F27</f>
        <v>43</v>
      </c>
      <c r="H27" s="149">
        <f>Municipality!G27</f>
        <v>60</v>
      </c>
    </row>
    <row r="28" ht="14.25" customHeight="1">
      <c r="A28" s="148" t="s">
        <v>98</v>
      </c>
      <c r="B28" s="146" t="s">
        <v>145</v>
      </c>
      <c r="C28" s="149">
        <f>Municipality!B28</f>
        <v>69</v>
      </c>
      <c r="D28" s="149">
        <f>Municipality!C28</f>
        <v>396</v>
      </c>
      <c r="E28" s="149" t="str">
        <f>Municipality!D28</f>
        <v>&lt;5</v>
      </c>
      <c r="F28" s="149" t="str">
        <f>Municipality!E28</f>
        <v>--</v>
      </c>
      <c r="G28" s="149">
        <f>Municipality!F28</f>
        <v>0</v>
      </c>
      <c r="H28" s="149">
        <f>Municipality!G28</f>
        <v>0</v>
      </c>
    </row>
    <row r="29" ht="14.25" customHeight="1">
      <c r="A29" s="148" t="s">
        <v>99</v>
      </c>
      <c r="B29" s="146" t="s">
        <v>146</v>
      </c>
      <c r="C29" s="149">
        <f>Municipality!B29</f>
        <v>7326</v>
      </c>
      <c r="D29" s="149">
        <f>Municipality!C29</f>
        <v>4083</v>
      </c>
      <c r="E29" s="149">
        <f>Municipality!D29</f>
        <v>772</v>
      </c>
      <c r="F29" s="149">
        <f>Municipality!E29</f>
        <v>430</v>
      </c>
      <c r="G29" s="149">
        <f>Municipality!F29</f>
        <v>272</v>
      </c>
      <c r="H29" s="149">
        <f>Municipality!G29</f>
        <v>152</v>
      </c>
    </row>
    <row r="30" ht="14.25" customHeight="1">
      <c r="A30" s="148" t="s">
        <v>100</v>
      </c>
      <c r="B30" s="146" t="s">
        <v>147</v>
      </c>
      <c r="C30" s="149">
        <f>Municipality!B30</f>
        <v>31</v>
      </c>
      <c r="D30" s="149">
        <f>Municipality!C30</f>
        <v>407</v>
      </c>
      <c r="E30" s="149" t="str">
        <f>Municipality!D30</f>
        <v>&lt;5</v>
      </c>
      <c r="F30" s="149" t="str">
        <f>Municipality!E30</f>
        <v>--</v>
      </c>
      <c r="G30" s="149">
        <f>Municipality!F30</f>
        <v>0</v>
      </c>
      <c r="H30" s="149">
        <f>Municipality!G30</f>
        <v>0</v>
      </c>
    </row>
    <row r="31" ht="14.25" customHeight="1">
      <c r="A31" s="148" t="s">
        <v>101</v>
      </c>
      <c r="B31" s="146" t="s">
        <v>148</v>
      </c>
      <c r="C31" s="149">
        <f>Municipality!B31</f>
        <v>61</v>
      </c>
      <c r="D31" s="149">
        <f>Municipality!C31</f>
        <v>575</v>
      </c>
      <c r="E31" s="149" t="str">
        <f>Municipality!D31</f>
        <v>&lt;5</v>
      </c>
      <c r="F31" s="149" t="str">
        <f>Municipality!E31</f>
        <v>--</v>
      </c>
      <c r="G31" s="149" t="str">
        <f>Municipality!F31</f>
        <v>&lt;5</v>
      </c>
      <c r="H31" s="149" t="str">
        <f>Municipality!G31</f>
        <v>--</v>
      </c>
    </row>
    <row r="32" ht="14.25" customHeight="1">
      <c r="A32" s="148" t="s">
        <v>102</v>
      </c>
      <c r="B32" s="146" t="s">
        <v>149</v>
      </c>
      <c r="C32" s="149">
        <f>Municipality!B32</f>
        <v>326</v>
      </c>
      <c r="D32" s="149">
        <f>Municipality!C32</f>
        <v>1507</v>
      </c>
      <c r="E32" s="149">
        <f>Municipality!D32</f>
        <v>57</v>
      </c>
      <c r="F32" s="149">
        <f>Municipality!E32</f>
        <v>264</v>
      </c>
      <c r="G32" s="149">
        <f>Municipality!F32</f>
        <v>47</v>
      </c>
      <c r="H32" s="149">
        <f>Municipality!G32</f>
        <v>217</v>
      </c>
    </row>
    <row r="33" ht="14.25" customHeight="1">
      <c r="A33" s="148" t="s">
        <v>103</v>
      </c>
      <c r="B33" s="146" t="s">
        <v>150</v>
      </c>
      <c r="C33" s="149">
        <f>Municipality!B33</f>
        <v>115</v>
      </c>
      <c r="D33" s="149">
        <f>Municipality!C33</f>
        <v>374</v>
      </c>
      <c r="E33" s="149">
        <f>Municipality!D33</f>
        <v>14</v>
      </c>
      <c r="F33" s="149">
        <f>Municipality!E33</f>
        <v>46</v>
      </c>
      <c r="G33" s="149">
        <f>Municipality!F33</f>
        <v>11</v>
      </c>
      <c r="H33" s="149">
        <f>Municipality!G33</f>
        <v>36</v>
      </c>
    </row>
    <row r="34" ht="14.25" customHeight="1">
      <c r="A34" s="148" t="s">
        <v>104</v>
      </c>
      <c r="B34" s="146" t="s">
        <v>151</v>
      </c>
      <c r="C34" s="149">
        <f>Municipality!B34</f>
        <v>108</v>
      </c>
      <c r="D34" s="149">
        <f>Municipality!C34</f>
        <v>683</v>
      </c>
      <c r="E34" s="149" t="str">
        <f>Municipality!D34</f>
        <v>&lt;5</v>
      </c>
      <c r="F34" s="149" t="str">
        <f>Municipality!E34</f>
        <v>--</v>
      </c>
      <c r="G34" s="149" t="str">
        <f>Municipality!F34</f>
        <v>&lt;5</v>
      </c>
      <c r="H34" s="149" t="str">
        <f>Municipality!G34</f>
        <v>--</v>
      </c>
    </row>
    <row r="35" ht="14.25" customHeight="1">
      <c r="A35" s="148" t="s">
        <v>105</v>
      </c>
      <c r="B35" s="146" t="s">
        <v>152</v>
      </c>
      <c r="C35" s="149">
        <f>Municipality!B35</f>
        <v>90</v>
      </c>
      <c r="D35" s="149">
        <f>Municipality!C35</f>
        <v>858</v>
      </c>
      <c r="E35" s="149">
        <f>Municipality!D35</f>
        <v>5</v>
      </c>
      <c r="F35" s="149">
        <f>Municipality!E35</f>
        <v>48</v>
      </c>
      <c r="G35" s="149">
        <f>Municipality!F35</f>
        <v>7</v>
      </c>
      <c r="H35" s="149">
        <f>Municipality!G35</f>
        <v>67</v>
      </c>
    </row>
    <row r="36" ht="14.25" customHeight="1">
      <c r="A36" s="148" t="s">
        <v>106</v>
      </c>
      <c r="B36" s="146" t="s">
        <v>153</v>
      </c>
      <c r="C36" s="149">
        <f>Municipality!B36</f>
        <v>847</v>
      </c>
      <c r="D36" s="149">
        <f>Municipality!C36</f>
        <v>1045</v>
      </c>
      <c r="E36" s="149">
        <f>Municipality!D36</f>
        <v>77</v>
      </c>
      <c r="F36" s="149">
        <f>Municipality!E36</f>
        <v>95</v>
      </c>
      <c r="G36" s="149">
        <f>Municipality!F36</f>
        <v>69</v>
      </c>
      <c r="H36" s="149">
        <f>Municipality!G36</f>
        <v>85</v>
      </c>
    </row>
    <row r="37" ht="14.25" customHeight="1">
      <c r="A37" s="148" t="s">
        <v>107</v>
      </c>
      <c r="B37" s="146" t="s">
        <v>154</v>
      </c>
      <c r="C37" s="149">
        <f>Municipality!B37</f>
        <v>29</v>
      </c>
      <c r="D37" s="149">
        <f>Municipality!C37</f>
        <v>469</v>
      </c>
      <c r="E37" s="149">
        <f>Municipality!D37</f>
        <v>0</v>
      </c>
      <c r="F37" s="149">
        <f>Municipality!E37</f>
        <v>0</v>
      </c>
      <c r="G37" s="149">
        <f>Municipality!F37</f>
        <v>0</v>
      </c>
      <c r="H37" s="149">
        <f>Municipality!G37</f>
        <v>0</v>
      </c>
    </row>
    <row r="38" ht="14.25" customHeight="1">
      <c r="A38" s="148" t="s">
        <v>108</v>
      </c>
      <c r="B38" s="146" t="s">
        <v>155</v>
      </c>
      <c r="C38" s="149">
        <f>Municipality!B38</f>
        <v>381</v>
      </c>
      <c r="D38" s="149">
        <f>Municipality!C38</f>
        <v>1316</v>
      </c>
      <c r="E38" s="149">
        <f>Municipality!D38</f>
        <v>38</v>
      </c>
      <c r="F38" s="149">
        <f>Municipality!E38</f>
        <v>131</v>
      </c>
      <c r="G38" s="149">
        <f>Municipality!F38</f>
        <v>22</v>
      </c>
      <c r="H38" s="149">
        <f>Municipality!G38</f>
        <v>76</v>
      </c>
    </row>
    <row r="39" ht="14.25" customHeight="1">
      <c r="A39" s="148" t="s">
        <v>109</v>
      </c>
      <c r="B39" s="146" t="s">
        <v>156</v>
      </c>
      <c r="C39" s="149">
        <f>Municipality!B39</f>
        <v>85</v>
      </c>
      <c r="D39" s="149">
        <f>Municipality!C39</f>
        <v>376</v>
      </c>
      <c r="E39" s="149">
        <f>Municipality!D39</f>
        <v>10</v>
      </c>
      <c r="F39" s="149">
        <f>Municipality!E39</f>
        <v>44</v>
      </c>
      <c r="G39" s="149" t="str">
        <f>Municipality!F39</f>
        <v>&lt;5</v>
      </c>
      <c r="H39" s="149" t="str">
        <f>Municipality!G39</f>
        <v>--</v>
      </c>
    </row>
    <row r="40" ht="14.25" customHeight="1">
      <c r="A40" s="148" t="s">
        <v>110</v>
      </c>
      <c r="B40" s="146" t="s">
        <v>157</v>
      </c>
      <c r="C40" s="149">
        <f>Municipality!B40</f>
        <v>807</v>
      </c>
      <c r="D40" s="149">
        <f>Municipality!C40</f>
        <v>1943</v>
      </c>
      <c r="E40" s="149">
        <f>Municipality!D40</f>
        <v>104</v>
      </c>
      <c r="F40" s="149">
        <f>Municipality!E40</f>
        <v>250</v>
      </c>
      <c r="G40" s="149">
        <f>Municipality!F40</f>
        <v>81</v>
      </c>
      <c r="H40" s="149">
        <f>Municipality!G40</f>
        <v>195</v>
      </c>
    </row>
  </sheetData>
  <printOptions/>
  <pageMargins bottom="0.75" footer="0.0" header="0.0" left="0.7" right="0.7" top="0.75"/>
  <pageSetup orientation="portrait"/>
  <drawing r:id="rId1"/>
</worksheet>
</file>